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autoCompressPictures="0"/>
  <bookViews>
    <workbookView xWindow="0" yWindow="0" windowWidth="25600" windowHeight="15480" tabRatio="911" activeTab="11"/>
  </bookViews>
  <sheets>
    <sheet name="Experiment" sheetId="2" r:id="rId1"/>
    <sheet name="Hypothesis" sheetId="3" r:id="rId2"/>
    <sheet name="Factor" sheetId="4" r:id="rId3"/>
    <sheet name="Response Variable" sheetId="5" r:id="rId4"/>
    <sheet name="Experiment Run" sheetId="6" r:id="rId5"/>
    <sheet name="Treatment" sheetId="7" r:id="rId6"/>
    <sheet name="Measurement" sheetId="8" r:id="rId7"/>
    <sheet name="Metric" sheetId="11" r:id="rId8"/>
    <sheet name="Result" sheetId="9" r:id="rId9"/>
    <sheet name="Publication" sheetId="1" r:id="rId10"/>
    <sheet name="Threat to Validity" sheetId="10" r:id="rId11"/>
    <sheet name="Findings" sheetId="13" r:id="rId12"/>
  </sheets>
  <definedNames>
    <definedName name="_xlnm._FilterDatabase" localSheetId="0" hidden="1">Experiment!$A$1:$L$1</definedName>
    <definedName name="_xlnm._FilterDatabase" localSheetId="4" hidden="1">'Experiment Run'!$B$1:$N$1</definedName>
    <definedName name="_xlnm._FilterDatabase" localSheetId="2" hidden="1">Factor!$A$1:$C$1</definedName>
    <definedName name="_xlnm._FilterDatabase" localSheetId="11" hidden="1">Findings!$A$1:$D$1</definedName>
    <definedName name="_xlnm._FilterDatabase" localSheetId="1" hidden="1">Hypothesis!$A$1:$E$1</definedName>
    <definedName name="_xlnm._FilterDatabase" localSheetId="6">Measurement!$B$1:$G$1</definedName>
    <definedName name="_xlnm._FilterDatabase" localSheetId="7" hidden="1">Metric!$B$1:$G$1</definedName>
    <definedName name="_xlnm._FilterDatabase" localSheetId="9" hidden="1">Publication!$B$1:$E$1</definedName>
    <definedName name="_xlnm._FilterDatabase" localSheetId="3" hidden="1">'Response Variable'!$B$1:$C$1</definedName>
    <definedName name="_xlnm._FilterDatabase" localSheetId="10" hidden="1">'Threat to Validity'!$A$1:$E$1</definedName>
    <definedName name="_xlnm._FilterDatabase" localSheetId="5" hidden="1">Treatment!$B$1:$G$1</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D27" i="8" l="1"/>
  <c r="D26" i="8"/>
  <c r="D25" i="8"/>
</calcChain>
</file>

<file path=xl/sharedStrings.xml><?xml version="1.0" encoding="utf-8"?>
<sst xmlns="http://schemas.openxmlformats.org/spreadsheetml/2006/main" count="652" uniqueCount="319">
  <si>
    <t>Experiment ID</t>
  </si>
  <si>
    <t>Design Type</t>
  </si>
  <si>
    <t>Objective</t>
  </si>
  <si>
    <t>Hypothesis</t>
  </si>
  <si>
    <t>Factor</t>
  </si>
  <si>
    <t>Response Variable</t>
  </si>
  <si>
    <t>Experiment Run ID</t>
  </si>
  <si>
    <t>Number of Subjects</t>
  </si>
  <si>
    <t>Object</t>
  </si>
  <si>
    <t>Treatment ID</t>
  </si>
  <si>
    <t>Measurement</t>
  </si>
  <si>
    <t>Significant</t>
  </si>
  <si>
    <t>Description</t>
  </si>
  <si>
    <t>Year</t>
  </si>
  <si>
    <t>Run Type (In Vitro, In Vivo, In Silico)</t>
  </si>
  <si>
    <t>Distribution Type</t>
  </si>
  <si>
    <t>Balanced</t>
  </si>
  <si>
    <t>Standard Deviation</t>
  </si>
  <si>
    <t>Average</t>
  </si>
  <si>
    <t>High</t>
  </si>
  <si>
    <t>NA</t>
  </si>
  <si>
    <t>Software Inspection</t>
  </si>
  <si>
    <t>Confirmed</t>
  </si>
  <si>
    <t>Yes</t>
  </si>
  <si>
    <t>Link to Artifacts</t>
  </si>
  <si>
    <t>EMSE BoK</t>
  </si>
  <si>
    <t>Threat</t>
  </si>
  <si>
    <t>Analysis Method</t>
  </si>
  <si>
    <t>t-test</t>
  </si>
  <si>
    <t>Type (Average/Median)</t>
  </si>
  <si>
    <t>Metric</t>
  </si>
  <si>
    <t>Scale Type (Nominal, Ordinal, Interval, Ratio)</t>
  </si>
  <si>
    <t>Ratio</t>
  </si>
  <si>
    <t>Possible Range Inferior</t>
  </si>
  <si>
    <t>Possible Range Superior</t>
  </si>
  <si>
    <t>BLANK</t>
  </si>
  <si>
    <t>Not Defined</t>
  </si>
  <si>
    <t>Publication (BibTex Entry)</t>
  </si>
  <si>
    <t>Observations on Subjects</t>
  </si>
  <si>
    <t>Research Group</t>
  </si>
  <si>
    <t>Events</t>
  </si>
  <si>
    <t>Context Description</t>
  </si>
  <si>
    <t>Factor Treatment</t>
  </si>
  <si>
    <t>One Factor; Two Treatments; Single Object</t>
  </si>
  <si>
    <t>In Vitro</t>
  </si>
  <si>
    <t>Other Observations</t>
  </si>
  <si>
    <t>Expectation</t>
  </si>
  <si>
    <t>Low</t>
  </si>
  <si>
    <t>Internal</t>
  </si>
  <si>
    <t>Description (of the Threat and how it was handled, if available)</t>
  </si>
  <si>
    <t>External</t>
  </si>
  <si>
    <t>Publication ID</t>
  </si>
  <si>
    <t>Finding</t>
  </si>
  <si>
    <t>Explicitly Stated</t>
  </si>
  <si>
    <t>Empirical Evidence Available</t>
  </si>
  <si>
    <t>Source</t>
  </si>
  <si>
    <t>Scopus</t>
  </si>
  <si>
    <t>Hypothesis ID</t>
  </si>
  <si>
    <t>Factor ID</t>
  </si>
  <si>
    <t>BoK Topic - Process</t>
  </si>
  <si>
    <t>BoK Topic - Artifact</t>
  </si>
  <si>
    <t>BoK Topic - Defect Detection Technique</t>
  </si>
  <si>
    <t>BoK Topic - Model</t>
  </si>
  <si>
    <t>BoK Topic - Tool</t>
  </si>
  <si>
    <t>Response Variable ID</t>
  </si>
  <si>
    <t>Context - Offline/Online</t>
  </si>
  <si>
    <t>Context - Student/Professionals</t>
  </si>
  <si>
    <t>Student</t>
  </si>
  <si>
    <t>Context - Toy/Real Problem</t>
  </si>
  <si>
    <t>Toy</t>
  </si>
  <si>
    <t>Context - Generic/Specific</t>
  </si>
  <si>
    <t>Specific</t>
  </si>
  <si>
    <t>Measurement ID</t>
  </si>
  <si>
    <t>Metric ID</t>
  </si>
  <si>
    <t>Result ID</t>
  </si>
  <si>
    <t>Threat ID</t>
  </si>
  <si>
    <t>Finding ID</t>
  </si>
  <si>
    <t>BoK Topic - Activity</t>
  </si>
  <si>
    <t>Experiment Name</t>
  </si>
  <si>
    <t>Type (Null/Alternative)</t>
  </si>
  <si>
    <t>Alternative</t>
  </si>
  <si>
    <t>Defect Detection</t>
  </si>
  <si>
    <t>One Factor; Three Treatments; Single Object</t>
  </si>
  <si>
    <t>Offline</t>
  </si>
  <si>
    <t>Professionals</t>
  </si>
  <si>
    <t>Result (Rejected/Confirmed)</t>
  </si>
  <si>
    <t>Threat Type (External, Internal, Conclusion, Construct)</t>
  </si>
  <si>
    <t>MRO_Pair_Development_and_Software_Development_with_Inspection</t>
  </si>
  <si>
    <t>MRO_Pair_Development_and_Software_Development_with_Inspection_HYP0001</t>
  </si>
  <si>
    <t>MRO_Pair_Development_and_Software_Development_with_Inspection_HYP0002</t>
  </si>
  <si>
    <t>MRO_Pair_Development_and_Software_Development_with_Inspection_HYP0003</t>
  </si>
  <si>
    <t>MRO_Pair_Development_and_Software_Development_with_Inspection_HYP0004</t>
  </si>
  <si>
    <t>MRO_Pair_Development_and_Software_Development_with_Inspection_HYP0005</t>
  </si>
  <si>
    <t>MRO_Pair_Development_and_Software_Development_with_Inspection_HYP0006</t>
  </si>
  <si>
    <t>MRO_Pair_Development_and_Software_Development_with_Inspection_HYP0007</t>
  </si>
  <si>
    <t>MRO_Pair_Development_and_Software_Development_with_Inspection_HYP0008</t>
  </si>
  <si>
    <t>MRO_Pair_Development_and_Software_Development_with_Inspection_HYP0009</t>
  </si>
  <si>
    <t>MRO_Pair_Development_and_Software_Development_with_Inspection_HYP0010</t>
  </si>
  <si>
    <t>MRO_Pair_Development_and_Software_Development_with_Inspection_FAC0001</t>
  </si>
  <si>
    <t>MRO_Pair_Development_and_Software_Development_with_Inspection_RV0001</t>
  </si>
  <si>
    <t>MRO_Pair_Development_and_Software_Development_with_Inspection_RV0002</t>
  </si>
  <si>
    <t>MRO_Pair_Development_and_Software_Development_with_Inspection_RV0003</t>
  </si>
  <si>
    <t>MRO_Pair_Development_and_Software_Development_with_Inspection_RV0004</t>
  </si>
  <si>
    <t>MRO_Pair_Development_and_Software_Development_with_Inspection_RV0005</t>
  </si>
  <si>
    <t>MRO_Pair_Development_and_Software_Development_with_Inspection_RV0006</t>
  </si>
  <si>
    <t>MRO_Pair_Development_and_Software_Development_with_Inspection_RV0007</t>
  </si>
  <si>
    <t>MRO_Pair_Development_and_Software_Development_with_Inspection_RV0008</t>
  </si>
  <si>
    <t>MRO_Pair_Development_and_Software_Development_with_Inspection_RV0009</t>
  </si>
  <si>
    <t>MRO_Pair_Development_and_Software_Development_with_Inspection_RV0010</t>
  </si>
  <si>
    <t>MRO_Pair_Development_and_Software_Development_with_Inspection_R0001</t>
  </si>
  <si>
    <t>University of Southern California</t>
  </si>
  <si>
    <t>MRO_Pair_Development_and_Software_Development_with_Inspection_R0001_T0001</t>
  </si>
  <si>
    <t>The design document was written in natural language. Requirements document with 10 pages containing 6000 words in the A4 format.</t>
  </si>
  <si>
    <t>MRO_MEA0026</t>
  </si>
  <si>
    <t>7.05</t>
  </si>
  <si>
    <t>187.54</t>
  </si>
  <si>
    <t>237.93</t>
  </si>
  <si>
    <t>2.22</t>
  </si>
  <si>
    <t>2.74</t>
  </si>
  <si>
    <t>1.79</t>
  </si>
  <si>
    <t>68.16</t>
  </si>
  <si>
    <t>62.19</t>
  </si>
  <si>
    <t>88.83</t>
  </si>
  <si>
    <t>122.10</t>
  </si>
  <si>
    <t>20.05</t>
  </si>
  <si>
    <t>42.52</t>
  </si>
  <si>
    <t>7.53</t>
  </si>
  <si>
    <t>3.40</t>
  </si>
  <si>
    <t>3.38</t>
  </si>
  <si>
    <t>4.21</t>
  </si>
  <si>
    <t>MRO_RES0012</t>
  </si>
  <si>
    <t>MRO_RES0013</t>
  </si>
  <si>
    <t>MRO_RES0014</t>
  </si>
  <si>
    <t>MRO_RES0015</t>
  </si>
  <si>
    <t>MRO_RES0016</t>
  </si>
  <si>
    <t>MRO_RES0017</t>
  </si>
  <si>
    <t>MRO_RES0018</t>
  </si>
  <si>
    <t>MRO_RES0019</t>
  </si>
  <si>
    <t>MRO_RES0020</t>
  </si>
  <si>
    <t>MRO_RES0021</t>
  </si>
  <si>
    <t>Rejected</t>
  </si>
  <si>
    <t>15.07</t>
  </si>
  <si>
    <t>23.61</t>
  </si>
  <si>
    <t>38.22</t>
  </si>
  <si>
    <t>39.91</t>
  </si>
  <si>
    <t>66.94</t>
  </si>
  <si>
    <t>90.93</t>
  </si>
  <si>
    <t>27.77</t>
  </si>
  <si>
    <t>33.00</t>
  </si>
  <si>
    <t>1.84</t>
  </si>
  <si>
    <t>2.24</t>
  </si>
  <si>
    <t>3.33</t>
  </si>
  <si>
    <t>1.55</t>
  </si>
  <si>
    <t>3.68</t>
  </si>
  <si>
    <t>4.78</t>
  </si>
  <si>
    <t>2.55</t>
  </si>
  <si>
    <t>9.39</t>
  </si>
  <si>
    <t>6.8</t>
  </si>
  <si>
    <t>6.5</t>
  </si>
  <si>
    <t>1.4</t>
  </si>
  <si>
    <t>2.0</t>
  </si>
  <si>
    <t>1.48</t>
  </si>
  <si>
    <t>1.73</t>
  </si>
  <si>
    <t>1.14</t>
  </si>
  <si>
    <t>0.82</t>
  </si>
  <si>
    <t>Requirements</t>
  </si>
  <si>
    <t>Universidade Metodista de Piracicaba</t>
  </si>
  <si>
    <t>Bertini200667</t>
  </si>
  <si>
    <t>Phongpaibul2007265</t>
  </si>
  <si>
    <t>MRO_RES0022</t>
  </si>
  <si>
    <t>MRO_RES0023</t>
  </si>
  <si>
    <t>Pair Development</t>
  </si>
  <si>
    <t>Development with Inspection</t>
  </si>
  <si>
    <t>Students were divided into 4-persons team. To avoid schedule clashes, we allowed students to set up their own team with other students who had compatible schedules.</t>
  </si>
  <si>
    <t>The common result from all of the experiments is that the pair development group spent less total development effort than the inspection group to
produce the same level or higher of quality due to the reduction of appraisal costs and failure costs.</t>
  </si>
  <si>
    <t>Replicate of a Comparison between Pair Development and Software Development with Inspection.</t>
  </si>
  <si>
    <t>Replicate the comparison experiment between pair development and software development with inspection that was conduct
previously in Thailand.</t>
  </si>
  <si>
    <t>Software Inspection; Pair Programming</t>
  </si>
  <si>
    <t>Null</t>
  </si>
  <si>
    <t>Inspection Process (Fagan or Pair Programming)</t>
  </si>
  <si>
    <t>Total Development Cost (TDC)</t>
  </si>
  <si>
    <t>Failure Cost</t>
  </si>
  <si>
    <t>Appraisal Cost</t>
  </si>
  <si>
    <t>Production Cost</t>
  </si>
  <si>
    <t>Development Costs (manhour) in Requirement Phase (DCR)</t>
  </si>
  <si>
    <t>Development Costs (manhour) in Design Phase (DCD)</t>
  </si>
  <si>
    <t>Development Costs (manhour) in Implementation Phase (DCI)</t>
  </si>
  <si>
    <t>The experiment was conducted as part of a directed research course at USC. The experiment took place in Fall 2006 (August – December 2006). The participants were 56 graduate students in computer science. The experiment was part of a team project, which was the main part of the course.</t>
  </si>
  <si>
    <t>MRO_Pair_Development_and_Software_Development_with_Inspection_R0001_T0002</t>
  </si>
  <si>
    <t>The significance value of rejecting the hypotheses is 0.05 for all tests.</t>
  </si>
  <si>
    <t>"@CONFERENCE{Phongpaibul2007265,
  author = {Phongpaibul, M. and Boehm, B.},
  title = {A replicate empirical comparison between pair development and software
 development with inspection},
  year = {2007},
  pages = {265-274},
  note = {cited By (since 1996)3},
  abstract = {In 2005, we studied the development effort and effect of quality comparisons
 between software development with Fagan's inspection and pair development.
 Three experiments were conducted in Thailand: two classroom experiments
 and one industry experiment. We found that in the classroom experiments,
 the pair development group had less average development effort than
 the inspection group with the same or higher level of quality. The
 industry experiment's result showed pair development to have a bit
 more effort but about 40% fewer major defects. However, since this
 set of experiments was conducted in Thailand, the results may be
 different if we conducted the experiment in other countries due to
 the impact of cultural differences. To investigate this we conducted
 another experiment with Computer Science graduate students at USC
 in Fall 2006. Unfortunately, the majority of the graduate students
 who participated in the experiment were from India, a country in
 which the culture is not much different from Thailand [18], [19].
 As a result, we cannot compare the impact of cultural differences
 in this paper. However, the results showed that the experiment can
 be replicated in other countries where the cultures are similar.
 © 2007 IEEE.},
  affiliation = {Center for Systems and Software Engineering, University of Southern
 California},
  art_number = {4343754},
  document_type = {Conference Paper},
  journal = {Proceedings - 1st International Symposium on Empirical Software Engineering
 and Measurement, ESEM 2007},
  owner = {Marcos},
  source = {Scopus},
  timestamp = {2013.08.15},
  url = {http://www.scopus.com/inward/record.url?eid=2-s2.0-47949089815&amp;partnerID=40&amp;md5=19ea1b2161d034a54528a8fe99e7ab4b}
}"</t>
  </si>
  <si>
    <t>"@CONFERENCE{Bertini200667,
  author = {Bertini, L.A. and Kirner, T.G. and Montebelo, M.I. and Lara, I.A.R.},
  title = {Inspection techniques of software requirements documents: A comparative
 study [Técnicas de inspeção de documentos de requisitos de software:
 Um estudo comparativo]},
  year = {2006},
  pages = {67-74},
  note = {cited By (since 1996)0},
  abstract = {This paper presents an empirical study on inspection of Software Requirements
 Specification (SRS) Documents, aiming at evaluate the efficiency
 of reading techniques applied to these documents. The techniques
 of Checklist, Scenario, and Perspective were comparatively evaluated,
 through the inspection of the SRS of a software application, performed
 by software engineers. The definition and execution of the empirical
 study were presented and the results were discussed.},
  affiliation = {Universidade Metodista de Piracicaba, Faculdade de Ciências Exatas
 e da Natureza, Programa de Pós-Graduação em Ciência da Computação,
 Rodovia do Açúcar, Km 156, Piracicaba, SP, Brazil},
  document_type = {Conference Paper},
  journal = {WER 2006 - 9th Workshop on Requirements Engineering},
  owner = {Marcos},
  source = {Scopus},
  timestamp = {2013.08.15},
  url = {http://www.scopus.com/inward/record.url?eid=2-s2.0-84871864872&amp;partnerID=40&amp;md5=c3ad1094af6d01975d87b2fea7d51db0}
}"</t>
  </si>
  <si>
    <t>Cultural Differences</t>
  </si>
  <si>
    <t>Non-Equality of Team Experiences</t>
  </si>
  <si>
    <t>Non-representativeness of Subjects</t>
  </si>
  <si>
    <t>Non-representativeness of Team Size</t>
  </si>
  <si>
    <t>Non-representativeness of the Size of Project</t>
  </si>
  <si>
    <t>Unfortunately, all of the students in the study were from India, a country in which the culture is not much different from Thailand [18],[19]. As a result, we cannot compare the impact of cultural differences in this paper.</t>
  </si>
  <si>
    <t>Since the subjects from inspection group and pair development group are not the same population, we needed to make sure that the subjects from both groups have the same level of C/C++ knowledge. In our experiment, we could not use the background survey to assist in the team formation since most of the students have different class schedules.</t>
  </si>
  <si>
    <t>The participants in the experiments are not representative of the people who work in the software industry since most of the graduate students have at most two years of experience in the industry and none of them have experience in software inspection, peer review or pair programming. To overcome this threat, we provided extensive training in the practices and the software verification techniques (either Fagan’s inspection or pair development) prior to the start of the experiment.</t>
  </si>
  <si>
    <t>The team size of projects is relatively smaller than industry projects. Four-people teams are not representative of team size in US. However, about 60% of the US projects are comprised of less than 10 people and about 60% of US software effort is spent on projects with over 50 people.</t>
  </si>
  <si>
    <t>Conclusion</t>
  </si>
  <si>
    <t>The size and complexity of project is quite small compared to the size and complexity of projects in industry. Since this project needed a quick
development time, the project is representative of the three to four months rapid development projects found in industry.</t>
  </si>
  <si>
    <t>MRO_THR0008</t>
  </si>
  <si>
    <t>MRO_THR0009</t>
  </si>
  <si>
    <t>MRO_THR0010</t>
  </si>
  <si>
    <t>MRO_THR0011</t>
  </si>
  <si>
    <t>MRO_THR0012</t>
  </si>
  <si>
    <t>MRO_FIN0001</t>
  </si>
  <si>
    <t>MRO_MET0001</t>
  </si>
  <si>
    <t>MRO_MET0002</t>
  </si>
  <si>
    <t>MRO_MET0003</t>
  </si>
  <si>
    <t>MRO_MET0004</t>
  </si>
  <si>
    <t>Development Costs (manhour) in Testing Phase (DCT)</t>
  </si>
  <si>
    <t>Number of un-passed test cases in testing phase</t>
  </si>
  <si>
    <t>Number of un-passed Test Cases in UAT</t>
  </si>
  <si>
    <t>Total Development Cost (TDC) is the total number of man-hours</t>
  </si>
  <si>
    <t xml:space="preserve">Ratio </t>
  </si>
  <si>
    <t>Total Development Cost (TDC) in man-hour between pair development and inspection groups.</t>
  </si>
  <si>
    <t>Failure Cost (man-hour)</t>
  </si>
  <si>
    <t>Appraisal Cost (man-hour)</t>
  </si>
  <si>
    <t>Production Cost (man-hour)</t>
  </si>
  <si>
    <t>MRO_MET0005</t>
  </si>
  <si>
    <t>MRO_MET0006</t>
  </si>
  <si>
    <t>MRO_MET0007</t>
  </si>
  <si>
    <t>MRO_MET0008</t>
  </si>
  <si>
    <t>MRO_MET0009</t>
  </si>
  <si>
    <t>MRO_MET0010</t>
  </si>
  <si>
    <t>Development Costs (manhour) in requirement phase (DCR) between pair development and inspection groups.</t>
  </si>
  <si>
    <t>Development Costs (manhour) in requirement phase (DCR)</t>
  </si>
  <si>
    <t>Development costs (manhour) in design phase (DCD)</t>
  </si>
  <si>
    <t>The development costs (manhour) in design phase (DCD) between pair development and inspection groups</t>
  </si>
  <si>
    <t>Development costs (manhour) in implementation phase (DCI)</t>
  </si>
  <si>
    <t>The development costs (manhour) in implementation phase (DCI) between pair development and inspection groups.</t>
  </si>
  <si>
    <t>Development costs (manhour) in testing phase (DCT)</t>
  </si>
  <si>
    <t>The development costs (manhour) in testing phase (DCT) between pair development and inspection groups.</t>
  </si>
  <si>
    <t>The number of un-passed test cases in testing phase between pair development and inspection groups.</t>
  </si>
  <si>
    <t>Number of un-passed test cases in UAT</t>
  </si>
  <si>
    <t>The number of un-passed test cases in UAT between pair development and inspection groups.</t>
  </si>
  <si>
    <t>Kruskal-Wallis</t>
  </si>
  <si>
    <t>MRO_MET0011</t>
  </si>
  <si>
    <t>MRO_MET0012</t>
  </si>
  <si>
    <t>MRO_FIN0002</t>
  </si>
  <si>
    <t>The purpose of the research was to comparatively evaluate the three techniques, to identify the level of efficiency of each with respect to defect detection in the considered documents.</t>
  </si>
  <si>
    <t>There is no difference in Total Development Cost (TDC) in man-hour between pair development and inspection groups.</t>
  </si>
  <si>
    <t>There is no difference in failure costs in man-hour between pair development and inspection groups.</t>
  </si>
  <si>
    <t>There is no difference in appraisal costs in manhour between pair development and inspection groups</t>
  </si>
  <si>
    <t>There is no difference in production costs in manhour between pair development and inspection groups.</t>
  </si>
  <si>
    <t>There is no difference in development costs (manhour) in requirement phase (DCR) between pairdevelopment and inspection groups.</t>
  </si>
  <si>
    <t>There is no difference in development costs (manhour)in design phase (DCD) between pair development and inspection groups.</t>
  </si>
  <si>
    <t>There is no difference in development costs (manhour) in implementation phase (DCI) between pair development and inspection groups.</t>
  </si>
  <si>
    <t>There is no difference in development costs (manhour) in testing phase (DCT) between pair development and inspection groups</t>
  </si>
  <si>
    <t>There is no difference in number of un-passed test cases in testing phase between pair development and inspection groups.</t>
  </si>
  <si>
    <t>There is no difference in number of un-passed test cases in UAT between pair development and inspection groups</t>
  </si>
  <si>
    <t>Number of Defects</t>
  </si>
  <si>
    <t>Experience (months)</t>
  </si>
  <si>
    <t>Subjects were 15 software engineering practitioners, working with software requirements engineering and design.</t>
  </si>
  <si>
    <t>Using Checklist</t>
  </si>
  <si>
    <t>Using SBR</t>
  </si>
  <si>
    <t>Using PBR</t>
  </si>
  <si>
    <t>Checklist; Scenario Based Reading (SBR); Perspective Based Reading (PBR)</t>
  </si>
  <si>
    <t>The three inspection techniques - Checklist, SBR and PBR have the same defect detection efficiency, obtained by inspectors through the inspection of software requirements.</t>
  </si>
  <si>
    <t>There is no association between the  inspection technique (Checklist, SBR and PBR) efficiency level and the  inspectors' software engineers experience level.</t>
  </si>
  <si>
    <t>Defect Detection Technique</t>
  </si>
  <si>
    <t>The purpose of the research was to comparatively evaluate the three techniques, to identify the level of efficiency of each with respect to the detection of defects in documents considered. It was conducted with a set of 15 software engineering practitioners.</t>
  </si>
  <si>
    <t>The document was written in natural language (portuguese). Contains approximately 5000 words, and 8 pages in A4 format.</t>
  </si>
  <si>
    <t>MRO_FIN0003</t>
  </si>
  <si>
    <t>The fact that the study indicates that each technique can be more effective in detecting a particular defect type contained in the requirements suggests the possibility of investing in defining new reading techniques for inspecting requirements documents. Such a technique could thus have characteristics from each: checklists, SBR, and PBR.</t>
  </si>
  <si>
    <t>The non significant correlation between the experience of the inspectors and the number of faults detected by the techniques may indicate a starting point for
new research, to consider other characteristics of the participants such as  academic background and the level of knowledge about the techniques.</t>
  </si>
  <si>
    <t>The three inspection techniques - Checklist, SBR and PBR different defect detection efficiency, obtained by inspectors through the inspection of software requirements.</t>
  </si>
  <si>
    <t>There is an association between the  inspection technique (Checklist, SBR and PBR) efficiency level and the  inspectors' software engineers experience level.</t>
  </si>
  <si>
    <t>Number of Defects per Type</t>
  </si>
  <si>
    <t>MRO_MEA0001</t>
  </si>
  <si>
    <t>MRO_MEA0002</t>
  </si>
  <si>
    <t>MRO_MEA0003</t>
  </si>
  <si>
    <t>MRO_MEA0004</t>
  </si>
  <si>
    <t>MRO_MEA0005</t>
  </si>
  <si>
    <t>MRO_MEA0006</t>
  </si>
  <si>
    <t>MRO_MEA0007</t>
  </si>
  <si>
    <t>MRO_MEA0008</t>
  </si>
  <si>
    <t>MRO_MEA0009</t>
  </si>
  <si>
    <t>MRO_MEA0010</t>
  </si>
  <si>
    <t>MRO_MEA0011</t>
  </si>
  <si>
    <t>MRO_MEA0012</t>
  </si>
  <si>
    <t>MRO_MEA0013</t>
  </si>
  <si>
    <t>MRO_MEA0014</t>
  </si>
  <si>
    <t>MRO_MEA0015</t>
  </si>
  <si>
    <t>MRO_MEA0016</t>
  </si>
  <si>
    <t>MRO_MEA0017</t>
  </si>
  <si>
    <t>MRO_MEA0018</t>
  </si>
  <si>
    <t>MRO_MEA0019</t>
  </si>
  <si>
    <t>MRO_MEA0020</t>
  </si>
  <si>
    <t>MRO_MEA0021</t>
  </si>
  <si>
    <t>MRO_MEA0022</t>
  </si>
  <si>
    <t>MRO_MEA0023</t>
  </si>
  <si>
    <t>MRO_MEA0024</t>
  </si>
  <si>
    <t>MRO_MEA0025</t>
  </si>
  <si>
    <t>Number of defects detected</t>
  </si>
  <si>
    <t>Experience (in months)</t>
  </si>
  <si>
    <t>Average number of defects detected.</t>
  </si>
  <si>
    <t>Experience in months.</t>
  </si>
  <si>
    <t>Pearson Correlation</t>
  </si>
  <si>
    <t>significance level 0.05.</t>
  </si>
  <si>
    <t>Cost of Quality</t>
  </si>
  <si>
    <t>Checklist</t>
  </si>
  <si>
    <t>MRO_Inspection_techniques_of_software_requirements_documents_A_comparative_ study</t>
  </si>
  <si>
    <t>Inspection techniques of software requirements documents A comparative study</t>
  </si>
  <si>
    <t>MRO_Inspection_techniques_of_software_requirements_documents_A_comparative_ study_FAC0001</t>
  </si>
  <si>
    <t>MRO_Inspection_techniques_of_software_requirements_documents_A_comparative_ study_HYP0001</t>
  </si>
  <si>
    <t>MRO_Inspection_techniques_of_software_requirements_documents_A_comparative_ study_RV0001</t>
  </si>
  <si>
    <t>MRO_Inspection_techniques_of_software_requirements_documents_A_comparative_ study_R0001</t>
  </si>
  <si>
    <t>MRO_Inspection_techniques_of_software_requirements_documents_A_comparative_ study_R0001_T0001</t>
  </si>
  <si>
    <t>MRO_Inspection_techniques_of_software_requirements_documents_A_comparative_ study_HYP0002</t>
  </si>
  <si>
    <t>MRO_Inspection_techniques_of_software_requirements_documents_A_comparative_ study_HYP0003</t>
  </si>
  <si>
    <t>MRO_Inspection_techniques_of_software_requirements_documents_A_comparative_ study_HYP0004</t>
  </si>
  <si>
    <t>MRO_Inspection_techniques_of_software_requirements_documents_A_comparative_ study_RV0002</t>
  </si>
  <si>
    <t>MRO_Inspection_techniques_of_software_requirements_documents_A_comparative_ study_RV0003</t>
  </si>
  <si>
    <t>MRO_Inspection_techniques_of_software_requirements_documents_A_comparative_ study_R0001_T0002</t>
  </si>
  <si>
    <t>MRO_Inspection_techniques_of_software_requirements_documents_A_comparative_ study_R0001_T0003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</si>
</sst>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Times New Roman"/>
      <family val="1"/>
    </font>
    <font>
      <sz val="11"/>
      <color rgb="FFFF0000"/>
      <name val="Calibri"/>
      <family val="2"/>
      <scheme val="minor"/>
    </font>
    <font>
      <sz val="11"/>
      <color rgb="FFFF0000"/>
      <name val="Calibri"/>
      <scheme val="minor"/>
    </font>
    <font>
      <sz val="1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Alignment="1">
      <alignment horizontal="left"/>
    </xf>
    <xf numFmtId="0" fontId="1" fillId="0" borderId="0" xfId="0" applyFont="1" applyAlignment="1">
      <alignment vertical="center"/>
    </xf>
    <xf numFmtId="0" fontId="0" fillId="0" borderId="0" xfId="0" applyAlignment="1">
      <alignment wrapText="1"/>
    </xf>
    <xf numFmtId="0" fontId="3" fillId="0" borderId="0" xfId="0" applyFont="1"/>
    <xf numFmtId="0" fontId="2" fillId="0" borderId="0" xfId="0" applyFont="1"/>
    <xf numFmtId="0" fontId="4" fillId="0" borderId="0" xfId="0" applyFont="1"/>
    <xf numFmtId="0" fontId="2" fillId="0" borderId="0" xfId="0" applyFont="1" applyAlignment="1">
      <alignment wrapText="1"/>
    </xf>
    <xf numFmtId="0" fontId="4" fillId="0" borderId="0" xfId="0" applyFont="1" applyAlignment="1">
      <alignment wrapText="1"/>
    </xf>
    <xf numFmtId="0" fontId="0" fillId="0" borderId="0" xfId="0" applyFont="1" applyAlignment="1">
      <alignment horizontal="right"/>
    </xf>
    <xf numFmtId="0" fontId="0" fillId="2" borderId="0" xfId="0" applyFill="1"/>
    <xf numFmtId="0" fontId="0" fillId="0" borderId="0" xfId="0" applyFont="1" applyAlignment="1">
      <alignment vertical="center" wrapText="1"/>
    </xf>
    <xf numFmtId="0" fontId="0" fillId="0" borderId="0" xfId="0" applyAlignment="1">
      <alignment vertical="center" wrapText="1"/>
    </xf>
  </cellXfs>
  <cellStyles count="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3" sqref="A3"/>
    </sheetView>
  </sheetViews>
  <sheetFormatPr baseColWidth="10" defaultColWidth="8.6640625" defaultRowHeight="14" x14ac:dyDescent="0"/>
  <cols>
    <col min="1" max="1" width="83.83203125" style="6" customWidth="1"/>
    <col min="2" max="2" width="62.33203125" style="7" customWidth="1"/>
    <col min="3" max="3" width="19.6640625" customWidth="1"/>
    <col min="4" max="4" width="36.33203125" bestFit="1" customWidth="1"/>
    <col min="5" max="5" width="18.33203125" bestFit="1" customWidth="1"/>
    <col min="6" max="6" width="18.1640625" bestFit="1" customWidth="1"/>
    <col min="7" max="7" width="33.5" bestFit="1" customWidth="1"/>
    <col min="8" max="8" width="25.6640625" customWidth="1"/>
    <col min="9" max="9" width="23" customWidth="1"/>
    <col min="10" max="10" width="92" customWidth="1"/>
    <col min="11" max="11" width="43.83203125" customWidth="1"/>
    <col min="12" max="12" width="15.6640625" bestFit="1" customWidth="1"/>
  </cols>
  <sheetData>
    <row r="1" spans="1:12">
      <c r="A1" s="6" t="s">
        <v>0</v>
      </c>
      <c r="B1" s="7" t="s">
        <v>78</v>
      </c>
      <c r="C1" t="s">
        <v>25</v>
      </c>
      <c r="D1" t="s">
        <v>59</v>
      </c>
      <c r="E1" t="s">
        <v>77</v>
      </c>
      <c r="F1" t="s">
        <v>60</v>
      </c>
      <c r="G1" t="s">
        <v>61</v>
      </c>
      <c r="H1" t="s">
        <v>62</v>
      </c>
      <c r="I1" t="s">
        <v>63</v>
      </c>
      <c r="J1" t="s">
        <v>2</v>
      </c>
      <c r="K1" t="s">
        <v>1</v>
      </c>
      <c r="L1" t="s">
        <v>24</v>
      </c>
    </row>
    <row r="2" spans="1:12" ht="42">
      <c r="A2" s="8" t="s">
        <v>87</v>
      </c>
      <c r="B2" s="9" t="s">
        <v>175</v>
      </c>
      <c r="C2" t="s">
        <v>21</v>
      </c>
      <c r="D2" t="s">
        <v>177</v>
      </c>
      <c r="E2" t="s">
        <v>81</v>
      </c>
      <c r="F2" t="s">
        <v>35</v>
      </c>
      <c r="G2" t="s">
        <v>304</v>
      </c>
      <c r="H2" t="s">
        <v>303</v>
      </c>
      <c r="I2" t="s">
        <v>35</v>
      </c>
      <c r="J2" s="12" t="s">
        <v>176</v>
      </c>
      <c r="K2" t="s">
        <v>43</v>
      </c>
      <c r="L2" t="s">
        <v>35</v>
      </c>
    </row>
    <row r="3" spans="1:12" ht="38.25" customHeight="1">
      <c r="A3" s="6" t="s">
        <v>305</v>
      </c>
      <c r="B3" s="9" t="s">
        <v>306</v>
      </c>
      <c r="C3" t="s">
        <v>21</v>
      </c>
      <c r="D3" t="s">
        <v>35</v>
      </c>
      <c r="E3" t="s">
        <v>165</v>
      </c>
      <c r="F3" t="s">
        <v>35</v>
      </c>
      <c r="G3" t="s">
        <v>260</v>
      </c>
      <c r="H3" t="s">
        <v>35</v>
      </c>
      <c r="I3" t="s">
        <v>35</v>
      </c>
      <c r="J3" s="13" t="s">
        <v>243</v>
      </c>
      <c r="K3" t="s">
        <v>82</v>
      </c>
      <c r="L3" t="s">
        <v>35</v>
      </c>
    </row>
    <row r="4" spans="1:12">
      <c r="J4" s="3"/>
    </row>
    <row r="5" spans="1:12">
      <c r="J5" s="3"/>
    </row>
    <row r="6" spans="1:12">
      <c r="J6" s="3"/>
    </row>
  </sheetData>
  <autoFilter ref="A1:L1"/>
  <pageMargins left="0.511811024" right="0.511811024" top="0.78740157499999996" bottom="0.78740157499999996" header="0.31496062000000002" footer="0.31496062000000002"/>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3" sqref="B3"/>
    </sheetView>
  </sheetViews>
  <sheetFormatPr baseColWidth="10" defaultColWidth="8.6640625" defaultRowHeight="14" x14ac:dyDescent="0"/>
  <cols>
    <col min="1" max="1" width="18.6640625" style="6" customWidth="1"/>
    <col min="2" max="2" width="82.33203125" customWidth="1"/>
    <col min="3" max="3" width="6.5" bestFit="1" customWidth="1"/>
    <col min="4" max="4" width="104.6640625" bestFit="1" customWidth="1"/>
    <col min="5" max="5" width="26" bestFit="1" customWidth="1"/>
  </cols>
  <sheetData>
    <row r="1" spans="1:4" ht="20" customHeight="1">
      <c r="A1" s="6" t="s">
        <v>51</v>
      </c>
      <c r="B1" t="s">
        <v>0</v>
      </c>
      <c r="C1" t="s">
        <v>55</v>
      </c>
      <c r="D1" t="s">
        <v>37</v>
      </c>
    </row>
    <row r="2" spans="1:4" ht="20" customHeight="1">
      <c r="A2" s="6" t="s">
        <v>168</v>
      </c>
      <c r="B2" t="s">
        <v>87</v>
      </c>
      <c r="C2" t="s">
        <v>56</v>
      </c>
      <c r="D2" s="4" t="s">
        <v>190</v>
      </c>
    </row>
    <row r="3" spans="1:4" ht="19.5" customHeight="1">
      <c r="A3" s="6" t="s">
        <v>167</v>
      </c>
      <c r="B3" t="s">
        <v>305</v>
      </c>
      <c r="C3" t="s">
        <v>56</v>
      </c>
      <c r="D3" s="4" t="s">
        <v>191</v>
      </c>
    </row>
  </sheetData>
  <pageMargins left="0.511811024" right="0.511811024" top="0.78740157499999996" bottom="0.78740157499999996" header="0.31496062000000002" footer="0.31496062000000002"/>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Experiment!$A:$A</xm:f>
          </x14:formula1>
          <xm:sqref>B1:B1048576</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6" sqref="C16"/>
    </sheetView>
  </sheetViews>
  <sheetFormatPr baseColWidth="10" defaultColWidth="8.6640625" defaultRowHeight="14" x14ac:dyDescent="0"/>
  <cols>
    <col min="1" max="1" width="12.6640625" style="6" bestFit="1" customWidth="1"/>
    <col min="2" max="2" width="55.1640625" bestFit="1" customWidth="1"/>
    <col min="3" max="3" width="44.5" bestFit="1" customWidth="1"/>
    <col min="4" max="4" width="35.1640625" bestFit="1" customWidth="1"/>
    <col min="5" max="5" width="255.83203125" bestFit="1" customWidth="1"/>
  </cols>
  <sheetData>
    <row r="1" spans="1:5">
      <c r="A1" s="6" t="s">
        <v>75</v>
      </c>
      <c r="B1" t="s">
        <v>0</v>
      </c>
      <c r="C1" t="s">
        <v>86</v>
      </c>
      <c r="D1" t="s">
        <v>26</v>
      </c>
      <c r="E1" t="s">
        <v>49</v>
      </c>
    </row>
    <row r="2" spans="1:5">
      <c r="A2" s="6" t="s">
        <v>203</v>
      </c>
      <c r="B2" t="s">
        <v>87</v>
      </c>
      <c r="C2" t="s">
        <v>50</v>
      </c>
      <c r="D2" t="s">
        <v>192</v>
      </c>
      <c r="E2" t="s">
        <v>197</v>
      </c>
    </row>
    <row r="3" spans="1:5">
      <c r="A3" s="6" t="s">
        <v>204</v>
      </c>
      <c r="B3" t="s">
        <v>87</v>
      </c>
      <c r="C3" t="s">
        <v>48</v>
      </c>
      <c r="D3" t="s">
        <v>193</v>
      </c>
      <c r="E3" t="s">
        <v>198</v>
      </c>
    </row>
    <row r="4" spans="1:5">
      <c r="A4" s="6" t="s">
        <v>205</v>
      </c>
      <c r="B4" t="s">
        <v>87</v>
      </c>
      <c r="C4" t="s">
        <v>50</v>
      </c>
      <c r="D4" t="s">
        <v>194</v>
      </c>
      <c r="E4" t="s">
        <v>199</v>
      </c>
    </row>
    <row r="5" spans="1:5">
      <c r="A5" s="6" t="s">
        <v>206</v>
      </c>
      <c r="B5" t="s">
        <v>87</v>
      </c>
      <c r="C5" t="s">
        <v>201</v>
      </c>
      <c r="D5" t="s">
        <v>195</v>
      </c>
      <c r="E5" s="4" t="s">
        <v>200</v>
      </c>
    </row>
    <row r="6" spans="1:5" ht="28">
      <c r="A6" s="6" t="s">
        <v>207</v>
      </c>
      <c r="B6" t="s">
        <v>87</v>
      </c>
      <c r="C6" t="s">
        <v>50</v>
      </c>
      <c r="D6" t="s">
        <v>196</v>
      </c>
      <c r="E6" s="4" t="s">
        <v>202</v>
      </c>
    </row>
  </sheetData>
  <autoFilter ref="A1:E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Experiment!$A:$A</xm:f>
          </x14:formula1>
          <xm:sqref>B1:B1048576</xm:sqref>
        </x14:dataValidation>
      </x14:dataValidations>
    </ex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A4" sqref="A4"/>
    </sheetView>
  </sheetViews>
  <sheetFormatPr baseColWidth="10" defaultColWidth="8.6640625" defaultRowHeight="14" x14ac:dyDescent="0"/>
  <cols>
    <col min="1" max="1" width="12.1640625" style="6" bestFit="1" customWidth="1"/>
    <col min="2" max="2" width="17.1640625" bestFit="1" customWidth="1"/>
    <col min="3" max="3" width="152.33203125" bestFit="1" customWidth="1"/>
    <col min="4" max="4" width="25.1640625" bestFit="1" customWidth="1"/>
  </cols>
  <sheetData>
    <row r="1" spans="1:4">
      <c r="A1" s="6" t="s">
        <v>76</v>
      </c>
      <c r="B1" t="s">
        <v>51</v>
      </c>
      <c r="C1" t="s">
        <v>52</v>
      </c>
      <c r="D1" t="s">
        <v>54</v>
      </c>
    </row>
    <row r="2" spans="1:4" ht="28">
      <c r="A2" s="6" t="s">
        <v>208</v>
      </c>
      <c r="B2" t="s">
        <v>168</v>
      </c>
      <c r="C2" s="4" t="s">
        <v>174</v>
      </c>
      <c r="D2" t="s">
        <v>23</v>
      </c>
    </row>
    <row r="3" spans="1:4" ht="28">
      <c r="A3" s="6" t="s">
        <v>242</v>
      </c>
      <c r="B3" t="s">
        <v>167</v>
      </c>
      <c r="C3" s="4" t="s">
        <v>267</v>
      </c>
      <c r="D3" t="s">
        <v>23</v>
      </c>
    </row>
    <row r="4" spans="1:4" ht="28">
      <c r="A4" s="6" t="s">
        <v>266</v>
      </c>
      <c r="B4" t="s">
        <v>167</v>
      </c>
      <c r="C4" s="4" t="s">
        <v>268</v>
      </c>
      <c r="D4" t="s">
        <v>23</v>
      </c>
    </row>
  </sheetData>
  <autoFilter ref="A1:D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Publication!$A:$A</xm:f>
          </x14:formula1>
          <xm:sqref>B1:B1048576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opLeftCell="C1" workbookViewId="0">
      <selection activeCell="C19" sqref="C19"/>
    </sheetView>
  </sheetViews>
  <sheetFormatPr baseColWidth="10" defaultColWidth="8.6640625" defaultRowHeight="14" x14ac:dyDescent="0"/>
  <cols>
    <col min="1" max="1" width="92.33203125" style="5" customWidth="1"/>
    <col min="2" max="2" width="83.5" customWidth="1"/>
    <col min="3" max="3" width="124.33203125" customWidth="1"/>
    <col min="4" max="4" width="14.6640625" customWidth="1"/>
    <col min="5" max="5" width="19.5" bestFit="1" customWidth="1"/>
  </cols>
  <sheetData>
    <row r="1" spans="1:5">
      <c r="A1" s="5" t="s">
        <v>57</v>
      </c>
      <c r="B1" t="s">
        <v>0</v>
      </c>
      <c r="C1" t="s">
        <v>3</v>
      </c>
      <c r="D1" t="s">
        <v>53</v>
      </c>
      <c r="E1" t="s">
        <v>79</v>
      </c>
    </row>
    <row r="2" spans="1:5">
      <c r="A2" s="5" t="s">
        <v>88</v>
      </c>
      <c r="B2" t="s">
        <v>87</v>
      </c>
      <c r="C2" s="4" t="s">
        <v>244</v>
      </c>
      <c r="D2" t="s">
        <v>23</v>
      </c>
      <c r="E2" t="s">
        <v>178</v>
      </c>
    </row>
    <row r="3" spans="1:5">
      <c r="A3" s="5" t="s">
        <v>89</v>
      </c>
      <c r="B3" t="s">
        <v>87</v>
      </c>
      <c r="C3" t="s">
        <v>245</v>
      </c>
      <c r="D3" t="s">
        <v>23</v>
      </c>
      <c r="E3" t="s">
        <v>178</v>
      </c>
    </row>
    <row r="4" spans="1:5">
      <c r="A4" s="5" t="s">
        <v>90</v>
      </c>
      <c r="B4" t="s">
        <v>87</v>
      </c>
      <c r="C4" t="s">
        <v>246</v>
      </c>
      <c r="D4" t="s">
        <v>23</v>
      </c>
      <c r="E4" t="s">
        <v>178</v>
      </c>
    </row>
    <row r="5" spans="1:5">
      <c r="A5" s="5" t="s">
        <v>91</v>
      </c>
      <c r="B5" t="s">
        <v>87</v>
      </c>
      <c r="C5" t="s">
        <v>247</v>
      </c>
      <c r="D5" t="s">
        <v>23</v>
      </c>
      <c r="E5" t="s">
        <v>178</v>
      </c>
    </row>
    <row r="6" spans="1:5">
      <c r="A6" s="5" t="s">
        <v>92</v>
      </c>
      <c r="B6" t="s">
        <v>87</v>
      </c>
      <c r="C6" t="s">
        <v>248</v>
      </c>
      <c r="D6" t="s">
        <v>23</v>
      </c>
      <c r="E6" t="s">
        <v>178</v>
      </c>
    </row>
    <row r="7" spans="1:5">
      <c r="A7" s="5" t="s">
        <v>93</v>
      </c>
      <c r="B7" t="s">
        <v>87</v>
      </c>
      <c r="C7" t="s">
        <v>249</v>
      </c>
      <c r="D7" t="s">
        <v>23</v>
      </c>
      <c r="E7" t="s">
        <v>178</v>
      </c>
    </row>
    <row r="8" spans="1:5">
      <c r="A8" s="5" t="s">
        <v>94</v>
      </c>
      <c r="B8" t="s">
        <v>87</v>
      </c>
      <c r="C8" t="s">
        <v>250</v>
      </c>
      <c r="D8" t="s">
        <v>23</v>
      </c>
      <c r="E8" t="s">
        <v>178</v>
      </c>
    </row>
    <row r="9" spans="1:5">
      <c r="A9" s="5" t="s">
        <v>95</v>
      </c>
      <c r="B9" t="s">
        <v>87</v>
      </c>
      <c r="C9" t="s">
        <v>251</v>
      </c>
      <c r="D9" t="s">
        <v>23</v>
      </c>
      <c r="E9" t="s">
        <v>178</v>
      </c>
    </row>
    <row r="10" spans="1:5">
      <c r="A10" s="5" t="s">
        <v>96</v>
      </c>
      <c r="B10" t="s">
        <v>87</v>
      </c>
      <c r="C10" t="s">
        <v>252</v>
      </c>
      <c r="D10" t="s">
        <v>23</v>
      </c>
      <c r="E10" t="s">
        <v>178</v>
      </c>
    </row>
    <row r="11" spans="1:5">
      <c r="A11" s="5" t="s">
        <v>97</v>
      </c>
      <c r="B11" t="s">
        <v>87</v>
      </c>
      <c r="C11" t="s">
        <v>253</v>
      </c>
      <c r="D11" t="s">
        <v>23</v>
      </c>
      <c r="E11" t="s">
        <v>178</v>
      </c>
    </row>
    <row r="12" spans="1:5" ht="28">
      <c r="A12" s="6" t="s">
        <v>308</v>
      </c>
      <c r="B12" t="s">
        <v>305</v>
      </c>
      <c r="C12" s="4" t="s">
        <v>261</v>
      </c>
      <c r="D12" t="s">
        <v>23</v>
      </c>
      <c r="E12" t="s">
        <v>178</v>
      </c>
    </row>
    <row r="13" spans="1:5" ht="28">
      <c r="A13" s="6" t="s">
        <v>312</v>
      </c>
      <c r="B13" t="s">
        <v>305</v>
      </c>
      <c r="C13" s="4" t="s">
        <v>269</v>
      </c>
      <c r="D13" t="s">
        <v>23</v>
      </c>
      <c r="E13" t="s">
        <v>80</v>
      </c>
    </row>
    <row r="14" spans="1:5">
      <c r="A14" s="6" t="s">
        <v>313</v>
      </c>
      <c r="B14" t="s">
        <v>305</v>
      </c>
      <c r="C14" s="4" t="s">
        <v>262</v>
      </c>
      <c r="D14" t="s">
        <v>23</v>
      </c>
      <c r="E14" t="s">
        <v>178</v>
      </c>
    </row>
    <row r="15" spans="1:5">
      <c r="A15" s="6" t="s">
        <v>314</v>
      </c>
      <c r="B15" t="s">
        <v>305</v>
      </c>
      <c r="C15" s="4" t="s">
        <v>270</v>
      </c>
      <c r="D15" t="s">
        <v>23</v>
      </c>
      <c r="E15" t="s">
        <v>80</v>
      </c>
    </row>
    <row r="16" spans="1:5">
      <c r="A16" s="6"/>
    </row>
    <row r="17" spans="1:1">
      <c r="A17" s="6"/>
    </row>
  </sheetData>
  <autoFilter ref="A1:E1"/>
  <pageMargins left="0.511811024" right="0.511811024" top="0.78740157499999996" bottom="0.78740157499999996" header="0.31496062000000002" footer="0.31496062000000002"/>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Experiment!$A:$A</xm:f>
          </x14:formula1>
          <xm:sqref>B1:B1048576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3" sqref="A3"/>
    </sheetView>
  </sheetViews>
  <sheetFormatPr baseColWidth="10" defaultColWidth="8.6640625" defaultRowHeight="14" x14ac:dyDescent="0"/>
  <cols>
    <col min="1" max="1" width="90.83203125" style="6" customWidth="1"/>
    <col min="2" max="2" width="83.83203125" customWidth="1"/>
    <col min="3" max="3" width="44" bestFit="1" customWidth="1"/>
  </cols>
  <sheetData>
    <row r="1" spans="1:3">
      <c r="A1" s="6" t="s">
        <v>58</v>
      </c>
      <c r="B1" t="s">
        <v>0</v>
      </c>
      <c r="C1" t="s">
        <v>4</v>
      </c>
    </row>
    <row r="2" spans="1:3">
      <c r="A2" s="6" t="s">
        <v>98</v>
      </c>
      <c r="B2" t="s">
        <v>87</v>
      </c>
      <c r="C2" t="s">
        <v>179</v>
      </c>
    </row>
    <row r="3" spans="1:3">
      <c r="A3" s="6" t="s">
        <v>307</v>
      </c>
      <c r="B3" t="s">
        <v>305</v>
      </c>
      <c r="C3" t="s">
        <v>263</v>
      </c>
    </row>
  </sheetData>
  <autoFilter ref="A1:C1"/>
  <pageMargins left="0.511811024" right="0.511811024" top="0.78740157499999996" bottom="0.78740157499999996" header="0.31496062000000002" footer="0.31496062000000002"/>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Experiment!$A:$A</xm:f>
          </x14:formula1>
          <xm:sqref>B1:B1048576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opLeftCell="B1" workbookViewId="0">
      <selection activeCell="C9" sqref="C9"/>
    </sheetView>
  </sheetViews>
  <sheetFormatPr baseColWidth="10" defaultColWidth="8.6640625" defaultRowHeight="14" x14ac:dyDescent="0"/>
  <cols>
    <col min="1" max="1" width="91" style="6" customWidth="1"/>
    <col min="2" max="2" width="92" customWidth="1"/>
    <col min="3" max="3" width="80" customWidth="1"/>
  </cols>
  <sheetData>
    <row r="1" spans="1:3">
      <c r="A1" s="6" t="s">
        <v>64</v>
      </c>
      <c r="B1" t="s">
        <v>3</v>
      </c>
      <c r="C1" t="s">
        <v>5</v>
      </c>
    </row>
    <row r="2" spans="1:3">
      <c r="A2" s="6" t="s">
        <v>99</v>
      </c>
      <c r="B2" t="s">
        <v>88</v>
      </c>
      <c r="C2" t="s">
        <v>180</v>
      </c>
    </row>
    <row r="3" spans="1:3">
      <c r="A3" s="6" t="s">
        <v>100</v>
      </c>
      <c r="B3" t="s">
        <v>89</v>
      </c>
      <c r="C3" t="s">
        <v>181</v>
      </c>
    </row>
    <row r="4" spans="1:3">
      <c r="A4" s="6" t="s">
        <v>101</v>
      </c>
      <c r="B4" t="s">
        <v>90</v>
      </c>
      <c r="C4" t="s">
        <v>182</v>
      </c>
    </row>
    <row r="5" spans="1:3">
      <c r="A5" s="6" t="s">
        <v>102</v>
      </c>
      <c r="B5" t="s">
        <v>91</v>
      </c>
      <c r="C5" t="s">
        <v>183</v>
      </c>
    </row>
    <row r="6" spans="1:3">
      <c r="A6" s="6" t="s">
        <v>103</v>
      </c>
      <c r="B6" t="s">
        <v>92</v>
      </c>
      <c r="C6" s="4" t="s">
        <v>184</v>
      </c>
    </row>
    <row r="7" spans="1:3">
      <c r="A7" s="6" t="s">
        <v>104</v>
      </c>
      <c r="B7" t="s">
        <v>93</v>
      </c>
      <c r="C7" s="4" t="s">
        <v>185</v>
      </c>
    </row>
    <row r="8" spans="1:3">
      <c r="A8" s="6" t="s">
        <v>105</v>
      </c>
      <c r="B8" t="s">
        <v>94</v>
      </c>
      <c r="C8" s="4" t="s">
        <v>186</v>
      </c>
    </row>
    <row r="9" spans="1:3">
      <c r="A9" s="6" t="s">
        <v>106</v>
      </c>
      <c r="B9" t="s">
        <v>95</v>
      </c>
      <c r="C9" s="4" t="s">
        <v>213</v>
      </c>
    </row>
    <row r="10" spans="1:3">
      <c r="A10" s="6" t="s">
        <v>107</v>
      </c>
      <c r="B10" t="s">
        <v>96</v>
      </c>
      <c r="C10" s="4" t="s">
        <v>214</v>
      </c>
    </row>
    <row r="11" spans="1:3">
      <c r="A11" s="6" t="s">
        <v>108</v>
      </c>
      <c r="B11" t="s">
        <v>97</v>
      </c>
      <c r="C11" s="4" t="s">
        <v>215</v>
      </c>
    </row>
    <row r="12" spans="1:3">
      <c r="A12" s="6" t="s">
        <v>309</v>
      </c>
      <c r="B12" t="s">
        <v>308</v>
      </c>
      <c r="C12" t="s">
        <v>271</v>
      </c>
    </row>
    <row r="13" spans="1:3">
      <c r="A13" s="6" t="s">
        <v>315</v>
      </c>
      <c r="B13" t="s">
        <v>312</v>
      </c>
      <c r="C13" t="s">
        <v>254</v>
      </c>
    </row>
    <row r="14" spans="1:3">
      <c r="A14" s="6" t="s">
        <v>316</v>
      </c>
      <c r="B14" t="s">
        <v>312</v>
      </c>
      <c r="C14" t="s">
        <v>255</v>
      </c>
    </row>
  </sheetData>
  <autoFilter ref="B1:C1"/>
  <pageMargins left="0.511811024" right="0.511811024" top="0.78740157499999996" bottom="0.78740157499999996" header="0.31496062000000002" footer="0.31496062000000002"/>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Hypothesis!$A:$A</xm:f>
          </x14:formula1>
          <xm:sqref>B1:B1048576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zoomScale="106" zoomScaleNormal="106" zoomScalePageLayoutView="106" workbookViewId="0">
      <selection activeCell="A3" sqref="A3"/>
    </sheetView>
  </sheetViews>
  <sheetFormatPr baseColWidth="10" defaultColWidth="8.6640625" defaultRowHeight="14" x14ac:dyDescent="0"/>
  <cols>
    <col min="1" max="1" width="89.83203125" style="6" customWidth="1"/>
    <col min="2" max="2" width="104.83203125" customWidth="1"/>
    <col min="3" max="3" width="7.1640625" bestFit="1" customWidth="1"/>
    <col min="4" max="4" width="43.1640625" customWidth="1"/>
    <col min="5" max="5" width="30.5" bestFit="1" customWidth="1"/>
    <col min="6" max="6" width="21.6640625" bestFit="1" customWidth="1"/>
    <col min="7" max="7" width="27.6640625" bestFit="1" customWidth="1"/>
    <col min="8" max="8" width="24.5" bestFit="1" customWidth="1"/>
    <col min="9" max="9" width="23.33203125" bestFit="1" customWidth="1"/>
    <col min="10" max="10" width="146.1640625" bestFit="1" customWidth="1"/>
    <col min="11" max="11" width="18.6640625" bestFit="1" customWidth="1"/>
    <col min="12" max="12" width="255.6640625" bestFit="1" customWidth="1"/>
    <col min="13" max="13" width="25" customWidth="1"/>
    <col min="14" max="14" width="8.6640625" bestFit="1" customWidth="1"/>
  </cols>
  <sheetData>
    <row r="1" spans="1:14">
      <c r="A1" s="6" t="s">
        <v>6</v>
      </c>
      <c r="B1" t="s">
        <v>0</v>
      </c>
      <c r="C1" t="s">
        <v>13</v>
      </c>
      <c r="D1" t="s">
        <v>39</v>
      </c>
      <c r="E1" t="s">
        <v>14</v>
      </c>
      <c r="F1" t="s">
        <v>65</v>
      </c>
      <c r="G1" t="s">
        <v>66</v>
      </c>
      <c r="H1" t="s">
        <v>68</v>
      </c>
      <c r="I1" t="s">
        <v>70</v>
      </c>
      <c r="J1" t="s">
        <v>41</v>
      </c>
      <c r="K1" t="s">
        <v>7</v>
      </c>
      <c r="L1" t="s">
        <v>38</v>
      </c>
      <c r="M1" t="s">
        <v>45</v>
      </c>
      <c r="N1" t="s">
        <v>40</v>
      </c>
    </row>
    <row r="2" spans="1:14" ht="28">
      <c r="A2" s="6" t="s">
        <v>109</v>
      </c>
      <c r="B2" t="s">
        <v>87</v>
      </c>
      <c r="C2">
        <v>2006</v>
      </c>
      <c r="D2" t="s">
        <v>110</v>
      </c>
      <c r="E2" t="s">
        <v>44</v>
      </c>
      <c r="F2" t="s">
        <v>83</v>
      </c>
      <c r="G2" t="s">
        <v>67</v>
      </c>
      <c r="H2" t="s">
        <v>69</v>
      </c>
      <c r="I2" t="s">
        <v>71</v>
      </c>
      <c r="J2" s="4" t="s">
        <v>187</v>
      </c>
      <c r="K2">
        <v>56</v>
      </c>
      <c r="L2" t="s">
        <v>173</v>
      </c>
      <c r="M2" t="s">
        <v>35</v>
      </c>
      <c r="N2" t="s">
        <v>35</v>
      </c>
    </row>
    <row r="3" spans="1:14" ht="28">
      <c r="A3" s="6" t="s">
        <v>310</v>
      </c>
      <c r="B3" t="s">
        <v>305</v>
      </c>
      <c r="C3">
        <v>2006</v>
      </c>
      <c r="D3" t="s">
        <v>166</v>
      </c>
      <c r="E3" t="s">
        <v>44</v>
      </c>
      <c r="F3" t="s">
        <v>83</v>
      </c>
      <c r="G3" t="s">
        <v>84</v>
      </c>
      <c r="H3" t="s">
        <v>69</v>
      </c>
      <c r="I3" t="s">
        <v>71</v>
      </c>
      <c r="J3" s="4" t="s">
        <v>264</v>
      </c>
      <c r="K3">
        <v>15</v>
      </c>
      <c r="L3" t="s">
        <v>256</v>
      </c>
      <c r="M3" t="s">
        <v>35</v>
      </c>
      <c r="N3" t="s">
        <v>35</v>
      </c>
    </row>
  </sheetData>
  <autoFilter ref="B1:N1"/>
  <pageMargins left="0.511811024" right="0.511811024" top="0.78740157499999996" bottom="0.78740157499999996" header="0.31496062000000002" footer="0.31496062000000002"/>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Experiment!$A:$A</xm:f>
          </x14:formula1>
          <xm:sqref>B1:B1048576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4" sqref="A4"/>
    </sheetView>
  </sheetViews>
  <sheetFormatPr baseColWidth="10" defaultColWidth="8.6640625" defaultRowHeight="14" x14ac:dyDescent="0"/>
  <cols>
    <col min="1" max="1" width="95.5" style="6" customWidth="1"/>
    <col min="2" max="2" width="90.5" customWidth="1"/>
    <col min="3" max="3" width="92.6640625" customWidth="1"/>
    <col min="4" max="4" width="42.6640625" bestFit="1" customWidth="1"/>
    <col min="5" max="6" width="24.1640625" customWidth="1"/>
    <col min="7" max="7" width="138.5" bestFit="1" customWidth="1"/>
  </cols>
  <sheetData>
    <row r="1" spans="1:7">
      <c r="A1" s="6" t="s">
        <v>9</v>
      </c>
      <c r="B1" t="s">
        <v>6</v>
      </c>
      <c r="C1" t="s">
        <v>4</v>
      </c>
      <c r="D1" t="s">
        <v>42</v>
      </c>
      <c r="E1" t="s">
        <v>7</v>
      </c>
      <c r="F1" t="s">
        <v>15</v>
      </c>
      <c r="G1" t="s">
        <v>8</v>
      </c>
    </row>
    <row r="2" spans="1:7">
      <c r="A2" s="6" t="s">
        <v>111</v>
      </c>
      <c r="B2" t="s">
        <v>109</v>
      </c>
      <c r="C2" t="s">
        <v>98</v>
      </c>
      <c r="D2" s="4" t="s">
        <v>171</v>
      </c>
      <c r="E2">
        <v>28</v>
      </c>
      <c r="F2" t="s">
        <v>16</v>
      </c>
      <c r="G2" s="4" t="s">
        <v>112</v>
      </c>
    </row>
    <row r="3" spans="1:7">
      <c r="A3" s="6" t="s">
        <v>188</v>
      </c>
      <c r="B3" t="s">
        <v>109</v>
      </c>
      <c r="C3" t="s">
        <v>98</v>
      </c>
      <c r="D3" t="s">
        <v>172</v>
      </c>
      <c r="E3">
        <v>28</v>
      </c>
      <c r="F3" t="s">
        <v>16</v>
      </c>
      <c r="G3" s="4" t="s">
        <v>112</v>
      </c>
    </row>
    <row r="4" spans="1:7">
      <c r="A4" s="6" t="s">
        <v>311</v>
      </c>
      <c r="B4" t="s">
        <v>310</v>
      </c>
      <c r="C4" t="s">
        <v>307</v>
      </c>
      <c r="D4" t="s">
        <v>257</v>
      </c>
      <c r="E4">
        <v>5</v>
      </c>
      <c r="F4" t="s">
        <v>16</v>
      </c>
      <c r="G4" s="4" t="s">
        <v>265</v>
      </c>
    </row>
    <row r="5" spans="1:7">
      <c r="A5" s="6" t="s">
        <v>317</v>
      </c>
      <c r="B5" t="s">
        <v>310</v>
      </c>
      <c r="C5" t="s">
        <v>307</v>
      </c>
      <c r="D5" t="s">
        <v>258</v>
      </c>
      <c r="E5">
        <v>5</v>
      </c>
      <c r="F5" t="s">
        <v>16</v>
      </c>
      <c r="G5" s="4" t="s">
        <v>265</v>
      </c>
    </row>
    <row r="6" spans="1:7">
      <c r="A6" s="6" t="s">
        <v>318</v>
      </c>
      <c r="B6" t="s">
        <v>310</v>
      </c>
      <c r="C6" t="s">
        <v>307</v>
      </c>
      <c r="D6" t="s">
        <v>259</v>
      </c>
      <c r="E6">
        <v>5</v>
      </c>
      <c r="F6" t="s">
        <v>16</v>
      </c>
      <c r="G6" s="4" t="s">
        <v>265</v>
      </c>
    </row>
  </sheetData>
  <autoFilter ref="B1:G1"/>
  <pageMargins left="0.511811024" right="0.511811024" top="0.78740157499999996" bottom="0.78740157499999996" header="0.31496062000000002" footer="0.31496062000000002"/>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'Experiment Run'!$A:$A</xm:f>
          </x14:formula1>
          <xm:sqref>B1:B1048576</xm:sqref>
        </x14:dataValidation>
        <x14:dataValidation type="list" allowBlank="1" showInputMessage="1" showErrorMessage="1">
          <x14:formula1>
            <xm:f>Factor!$A:$A</xm:f>
          </x14:formula1>
          <xm:sqref>C1:C1048576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5" workbookViewId="0">
      <selection activeCell="C27" sqref="C27"/>
    </sheetView>
  </sheetViews>
  <sheetFormatPr baseColWidth="10" defaultColWidth="8.6640625" defaultRowHeight="14" x14ac:dyDescent="0"/>
  <cols>
    <col min="1" max="1" width="24.6640625" style="6" customWidth="1"/>
    <col min="2" max="2" width="99.1640625" customWidth="1"/>
    <col min="3" max="3" width="93.5" bestFit="1" customWidth="1"/>
    <col min="4" max="4" width="14.5" bestFit="1" customWidth="1"/>
    <col min="5" max="5" width="16.33203125" customWidth="1"/>
    <col min="6" max="6" width="21.6640625" bestFit="1" customWidth="1"/>
    <col min="7" max="7" width="18.1640625" bestFit="1" customWidth="1"/>
    <col min="8" max="8" width="14.6640625" customWidth="1"/>
  </cols>
  <sheetData>
    <row r="1" spans="1:9">
      <c r="A1" s="6" t="s">
        <v>72</v>
      </c>
      <c r="B1" t="s">
        <v>9</v>
      </c>
      <c r="C1" t="s">
        <v>5</v>
      </c>
      <c r="D1" t="s">
        <v>10</v>
      </c>
      <c r="E1" t="s">
        <v>30</v>
      </c>
      <c r="F1" t="s">
        <v>29</v>
      </c>
      <c r="G1" t="s">
        <v>17</v>
      </c>
    </row>
    <row r="2" spans="1:9">
      <c r="A2" s="6" t="s">
        <v>272</v>
      </c>
      <c r="B2" t="s">
        <v>111</v>
      </c>
      <c r="C2" t="s">
        <v>99</v>
      </c>
      <c r="D2" s="1" t="s">
        <v>115</v>
      </c>
      <c r="E2" t="s">
        <v>209</v>
      </c>
      <c r="F2" t="s">
        <v>18</v>
      </c>
      <c r="G2" s="1" t="s">
        <v>114</v>
      </c>
      <c r="H2" s="11"/>
    </row>
    <row r="3" spans="1:9">
      <c r="A3" s="6" t="s">
        <v>273</v>
      </c>
      <c r="B3" t="s">
        <v>188</v>
      </c>
      <c r="C3" t="s">
        <v>99</v>
      </c>
      <c r="D3" s="1" t="s">
        <v>116</v>
      </c>
      <c r="E3" t="s">
        <v>209</v>
      </c>
      <c r="F3" t="s">
        <v>18</v>
      </c>
      <c r="G3" s="1" t="s">
        <v>117</v>
      </c>
      <c r="H3" s="11"/>
    </row>
    <row r="4" spans="1:9">
      <c r="A4" s="6" t="s">
        <v>274</v>
      </c>
      <c r="B4" t="s">
        <v>111</v>
      </c>
      <c r="C4" t="s">
        <v>100</v>
      </c>
      <c r="D4" s="1" t="s">
        <v>124</v>
      </c>
      <c r="E4" t="s">
        <v>210</v>
      </c>
      <c r="F4" t="s">
        <v>18</v>
      </c>
      <c r="G4" s="1" t="s">
        <v>118</v>
      </c>
      <c r="H4" s="11"/>
    </row>
    <row r="5" spans="1:9">
      <c r="A5" s="6" t="s">
        <v>275</v>
      </c>
      <c r="B5" t="s">
        <v>188</v>
      </c>
      <c r="C5" t="s">
        <v>100</v>
      </c>
      <c r="D5" s="1" t="s">
        <v>125</v>
      </c>
      <c r="E5" t="s">
        <v>210</v>
      </c>
      <c r="F5" t="s">
        <v>18</v>
      </c>
      <c r="G5" s="1" t="s">
        <v>119</v>
      </c>
      <c r="H5" s="11"/>
      <c r="I5" s="1"/>
    </row>
    <row r="6" spans="1:9">
      <c r="A6" s="6" t="s">
        <v>276</v>
      </c>
      <c r="B6" t="s">
        <v>111</v>
      </c>
      <c r="C6" t="s">
        <v>101</v>
      </c>
      <c r="D6" s="1" t="s">
        <v>122</v>
      </c>
      <c r="E6" t="s">
        <v>211</v>
      </c>
      <c r="F6" t="s">
        <v>18</v>
      </c>
      <c r="G6" s="1" t="s">
        <v>126</v>
      </c>
      <c r="H6" s="11"/>
      <c r="I6" s="1"/>
    </row>
    <row r="7" spans="1:9">
      <c r="A7" s="6" t="s">
        <v>277</v>
      </c>
      <c r="B7" t="s">
        <v>188</v>
      </c>
      <c r="C7" t="s">
        <v>101</v>
      </c>
      <c r="D7" s="1" t="s">
        <v>123</v>
      </c>
      <c r="E7" t="s">
        <v>211</v>
      </c>
      <c r="F7" t="s">
        <v>18</v>
      </c>
      <c r="G7" s="1" t="s">
        <v>127</v>
      </c>
      <c r="H7" s="11"/>
    </row>
    <row r="8" spans="1:9">
      <c r="A8" s="6" t="s">
        <v>278</v>
      </c>
      <c r="B8" t="s">
        <v>111</v>
      </c>
      <c r="C8" t="s">
        <v>102</v>
      </c>
      <c r="D8" s="1" t="s">
        <v>120</v>
      </c>
      <c r="E8" t="s">
        <v>212</v>
      </c>
      <c r="F8" t="s">
        <v>18</v>
      </c>
      <c r="G8" s="1" t="s">
        <v>128</v>
      </c>
      <c r="H8" s="11"/>
    </row>
    <row r="9" spans="1:9">
      <c r="A9" s="6" t="s">
        <v>279</v>
      </c>
      <c r="B9" t="s">
        <v>188</v>
      </c>
      <c r="C9" t="s">
        <v>102</v>
      </c>
      <c r="D9" s="1" t="s">
        <v>121</v>
      </c>
      <c r="E9" t="s">
        <v>212</v>
      </c>
      <c r="F9" t="s">
        <v>18</v>
      </c>
      <c r="G9" s="1" t="s">
        <v>129</v>
      </c>
      <c r="H9" s="11"/>
    </row>
    <row r="10" spans="1:9">
      <c r="A10" s="6" t="s">
        <v>280</v>
      </c>
      <c r="B10" t="s">
        <v>111</v>
      </c>
      <c r="C10" t="s">
        <v>103</v>
      </c>
      <c r="D10" s="1" t="s">
        <v>141</v>
      </c>
      <c r="E10" t="s">
        <v>222</v>
      </c>
      <c r="F10" t="s">
        <v>18</v>
      </c>
      <c r="G10" s="1" t="s">
        <v>149</v>
      </c>
      <c r="H10" s="11"/>
    </row>
    <row r="11" spans="1:9">
      <c r="A11" s="6" t="s">
        <v>281</v>
      </c>
      <c r="B11" t="s">
        <v>188</v>
      </c>
      <c r="C11" t="s">
        <v>103</v>
      </c>
      <c r="D11" s="1" t="s">
        <v>142</v>
      </c>
      <c r="E11" t="s">
        <v>222</v>
      </c>
      <c r="F11" t="s">
        <v>18</v>
      </c>
      <c r="G11" s="1" t="s">
        <v>150</v>
      </c>
      <c r="H11" s="11"/>
    </row>
    <row r="12" spans="1:9">
      <c r="A12" s="6" t="s">
        <v>282</v>
      </c>
      <c r="B12" t="s">
        <v>111</v>
      </c>
      <c r="C12" t="s">
        <v>104</v>
      </c>
      <c r="D12" s="1" t="s">
        <v>143</v>
      </c>
      <c r="E12" t="s">
        <v>223</v>
      </c>
      <c r="F12" t="s">
        <v>18</v>
      </c>
      <c r="G12" s="1" t="s">
        <v>151</v>
      </c>
      <c r="H12" s="11"/>
    </row>
    <row r="13" spans="1:9">
      <c r="A13" s="6" t="s">
        <v>283</v>
      </c>
      <c r="B13" t="s">
        <v>188</v>
      </c>
      <c r="C13" t="s">
        <v>104</v>
      </c>
      <c r="D13" s="1" t="s">
        <v>144</v>
      </c>
      <c r="E13" t="s">
        <v>223</v>
      </c>
      <c r="F13" t="s">
        <v>18</v>
      </c>
      <c r="G13" s="1" t="s">
        <v>152</v>
      </c>
      <c r="H13" s="11"/>
    </row>
    <row r="14" spans="1:9">
      <c r="A14" s="6" t="s">
        <v>284</v>
      </c>
      <c r="B14" t="s">
        <v>111</v>
      </c>
      <c r="C14" t="s">
        <v>105</v>
      </c>
      <c r="D14" s="1" t="s">
        <v>145</v>
      </c>
      <c r="E14" t="s">
        <v>224</v>
      </c>
      <c r="F14" t="s">
        <v>18</v>
      </c>
      <c r="G14" s="1" t="s">
        <v>153</v>
      </c>
      <c r="H14" s="11"/>
    </row>
    <row r="15" spans="1:9">
      <c r="A15" s="6" t="s">
        <v>285</v>
      </c>
      <c r="B15" t="s">
        <v>188</v>
      </c>
      <c r="C15" t="s">
        <v>105</v>
      </c>
      <c r="D15" s="1" t="s">
        <v>146</v>
      </c>
      <c r="E15" t="s">
        <v>224</v>
      </c>
      <c r="F15" t="s">
        <v>18</v>
      </c>
      <c r="G15" s="1" t="s">
        <v>154</v>
      </c>
      <c r="H15" s="11"/>
    </row>
    <row r="16" spans="1:9">
      <c r="A16" s="6" t="s">
        <v>286</v>
      </c>
      <c r="B16" t="s">
        <v>111</v>
      </c>
      <c r="C16" t="s">
        <v>106</v>
      </c>
      <c r="D16" s="1" t="s">
        <v>147</v>
      </c>
      <c r="E16" t="s">
        <v>225</v>
      </c>
      <c r="F16" t="s">
        <v>18</v>
      </c>
      <c r="G16" s="1" t="s">
        <v>155</v>
      </c>
      <c r="H16" s="11"/>
    </row>
    <row r="17" spans="1:8">
      <c r="A17" s="6" t="s">
        <v>287</v>
      </c>
      <c r="B17" t="s">
        <v>188</v>
      </c>
      <c r="C17" t="s">
        <v>106</v>
      </c>
      <c r="D17" s="1" t="s">
        <v>148</v>
      </c>
      <c r="E17" t="s">
        <v>225</v>
      </c>
      <c r="F17" t="s">
        <v>18</v>
      </c>
      <c r="G17" s="1" t="s">
        <v>156</v>
      </c>
      <c r="H17" s="11"/>
    </row>
    <row r="18" spans="1:8">
      <c r="A18" s="6" t="s">
        <v>288</v>
      </c>
      <c r="B18" t="s">
        <v>111</v>
      </c>
      <c r="C18" t="s">
        <v>107</v>
      </c>
      <c r="D18" s="1" t="s">
        <v>157</v>
      </c>
      <c r="E18" t="s">
        <v>226</v>
      </c>
      <c r="F18" t="s">
        <v>18</v>
      </c>
      <c r="G18" s="1" t="s">
        <v>161</v>
      </c>
      <c r="H18" s="11"/>
    </row>
    <row r="19" spans="1:8">
      <c r="A19" s="6" t="s">
        <v>289</v>
      </c>
      <c r="B19" t="s">
        <v>188</v>
      </c>
      <c r="C19" t="s">
        <v>107</v>
      </c>
      <c r="D19" s="1" t="s">
        <v>158</v>
      </c>
      <c r="E19" t="s">
        <v>226</v>
      </c>
      <c r="F19" t="s">
        <v>18</v>
      </c>
      <c r="G19" s="1" t="s">
        <v>162</v>
      </c>
      <c r="H19" s="11"/>
    </row>
    <row r="20" spans="1:8">
      <c r="A20" s="6" t="s">
        <v>290</v>
      </c>
      <c r="B20" t="s">
        <v>111</v>
      </c>
      <c r="C20" t="s">
        <v>108</v>
      </c>
      <c r="D20" s="1" t="s">
        <v>159</v>
      </c>
      <c r="E20" t="s">
        <v>227</v>
      </c>
      <c r="F20" t="s">
        <v>18</v>
      </c>
      <c r="G20" s="1" t="s">
        <v>163</v>
      </c>
    </row>
    <row r="21" spans="1:8">
      <c r="A21" s="6" t="s">
        <v>291</v>
      </c>
      <c r="B21" t="s">
        <v>188</v>
      </c>
      <c r="C21" t="s">
        <v>108</v>
      </c>
      <c r="D21" s="1" t="s">
        <v>160</v>
      </c>
      <c r="E21" t="s">
        <v>227</v>
      </c>
      <c r="F21" t="s">
        <v>18</v>
      </c>
      <c r="G21" s="1" t="s">
        <v>164</v>
      </c>
    </row>
    <row r="22" spans="1:8">
      <c r="A22" s="6" t="s">
        <v>292</v>
      </c>
      <c r="B22" t="s">
        <v>311</v>
      </c>
      <c r="C22" s="7" t="s">
        <v>315</v>
      </c>
      <c r="D22">
        <v>12.8</v>
      </c>
      <c r="E22" s="7" t="s">
        <v>240</v>
      </c>
      <c r="F22" t="s">
        <v>18</v>
      </c>
      <c r="G22" s="1" t="s">
        <v>20</v>
      </c>
    </row>
    <row r="23" spans="1:8">
      <c r="A23" s="6" t="s">
        <v>293</v>
      </c>
      <c r="B23" t="s">
        <v>311</v>
      </c>
      <c r="C23" t="s">
        <v>316</v>
      </c>
      <c r="D23">
        <v>64</v>
      </c>
      <c r="E23" s="7" t="s">
        <v>241</v>
      </c>
      <c r="F23" t="s">
        <v>18</v>
      </c>
      <c r="G23" s="1" t="s">
        <v>20</v>
      </c>
    </row>
    <row r="24" spans="1:8">
      <c r="A24" s="6" t="s">
        <v>294</v>
      </c>
      <c r="B24" t="s">
        <v>317</v>
      </c>
      <c r="C24" s="7" t="s">
        <v>315</v>
      </c>
      <c r="D24">
        <v>12.4</v>
      </c>
      <c r="E24" s="7" t="s">
        <v>240</v>
      </c>
      <c r="F24" t="s">
        <v>18</v>
      </c>
      <c r="G24" s="1" t="s">
        <v>20</v>
      </c>
    </row>
    <row r="25" spans="1:8">
      <c r="A25" s="6" t="s">
        <v>295</v>
      </c>
      <c r="B25" t="s">
        <v>317</v>
      </c>
      <c r="C25" t="s">
        <v>316</v>
      </c>
      <c r="D25">
        <f>(80*4+60)/5</f>
        <v>76</v>
      </c>
      <c r="E25" s="7" t="s">
        <v>241</v>
      </c>
      <c r="F25" t="s">
        <v>18</v>
      </c>
      <c r="G25" s="1" t="s">
        <v>20</v>
      </c>
    </row>
    <row r="26" spans="1:8">
      <c r="A26" s="6" t="s">
        <v>296</v>
      </c>
      <c r="B26" t="s">
        <v>318</v>
      </c>
      <c r="C26" s="7" t="s">
        <v>315</v>
      </c>
      <c r="D26">
        <f>(17+13+10+15+16)/5</f>
        <v>14.2</v>
      </c>
      <c r="E26" s="7" t="s">
        <v>240</v>
      </c>
      <c r="F26" t="s">
        <v>18</v>
      </c>
      <c r="G26" s="1" t="s">
        <v>20</v>
      </c>
    </row>
    <row r="27" spans="1:8">
      <c r="A27" s="6" t="s">
        <v>113</v>
      </c>
      <c r="B27" t="s">
        <v>318</v>
      </c>
      <c r="C27" t="s">
        <v>316</v>
      </c>
      <c r="D27">
        <f>(40*3+100)/5</f>
        <v>44</v>
      </c>
      <c r="E27" s="7" t="s">
        <v>241</v>
      </c>
      <c r="F27" t="s">
        <v>18</v>
      </c>
      <c r="G27" s="1" t="s">
        <v>20</v>
      </c>
    </row>
  </sheetData>
  <autoFilter ref="B1:G1"/>
  <pageMargins left="0.511811024" right="0.511811024" top="0.78740157499999996" bottom="0.78740157499999996" header="0.31496062000000002" footer="0.31496062000000002"/>
  <pageSetup paperSize="9" orientation="portrait"/>
  <extLst>
    <ext xmlns:x14="http://schemas.microsoft.com/office/spreadsheetml/2009/9/main" uri="{CCE6A557-97BC-4b89-ADB6-D9C93CAAB3DF}">
      <x14:dataValidations xmlns:xm="http://schemas.microsoft.com/office/excel/2006/main" count="3">
        <x14:dataValidation type="list" allowBlank="1" showInputMessage="1" showErrorMessage="1">
          <x14:formula1>
            <xm:f>Treatment!$A:$A</xm:f>
          </x14:formula1>
          <xm:sqref>B1:B1048576</xm:sqref>
        </x14:dataValidation>
        <x14:dataValidation type="list" allowBlank="1" showInputMessage="1" showErrorMessage="1">
          <x14:formula1>
            <xm:f>'Response Variable'!$A:$A</xm:f>
          </x14:formula1>
          <xm:sqref>C76:C1048576 C48 C50 C52 C54 C56 C58 C60 C62 C64 C66 C68 C70 C72 C74 C1:C46</xm:sqref>
        </x14:dataValidation>
        <x14:dataValidation type="list" allowBlank="1" showInputMessage="1" showErrorMessage="1">
          <x14:formula1>
            <xm:f>Metric!$A:$A</xm:f>
          </x14:formula1>
          <xm:sqref>E1:E1048576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11" sqref="B11"/>
    </sheetView>
  </sheetViews>
  <sheetFormatPr baseColWidth="10" defaultColWidth="8.6640625" defaultRowHeight="14" x14ac:dyDescent="0"/>
  <cols>
    <col min="1" max="1" width="18.83203125" style="6" customWidth="1"/>
    <col min="2" max="2" width="60.33203125" customWidth="1"/>
    <col min="3" max="3" width="37.33203125" bestFit="1" customWidth="1"/>
    <col min="4" max="4" width="56.5" customWidth="1"/>
    <col min="5" max="5" width="27.1640625" style="1" customWidth="1"/>
    <col min="6" max="6" width="29" style="1" customWidth="1"/>
    <col min="7" max="7" width="12.6640625" style="1" bestFit="1" customWidth="1"/>
  </cols>
  <sheetData>
    <row r="1" spans="1:7">
      <c r="A1" s="6" t="s">
        <v>73</v>
      </c>
      <c r="B1" t="s">
        <v>30</v>
      </c>
      <c r="C1" t="s">
        <v>31</v>
      </c>
      <c r="D1" t="s">
        <v>12</v>
      </c>
      <c r="E1" s="2" t="s">
        <v>33</v>
      </c>
      <c r="F1" s="2" t="s">
        <v>34</v>
      </c>
      <c r="G1" s="2" t="s">
        <v>46</v>
      </c>
    </row>
    <row r="2" spans="1:7" ht="20.25" customHeight="1">
      <c r="A2" s="6" t="s">
        <v>209</v>
      </c>
      <c r="B2" s="4" t="s">
        <v>216</v>
      </c>
      <c r="C2" t="s">
        <v>217</v>
      </c>
      <c r="D2" t="s">
        <v>218</v>
      </c>
      <c r="E2" s="1">
        <v>0</v>
      </c>
      <c r="F2" s="1">
        <v>0</v>
      </c>
      <c r="G2" s="1" t="s">
        <v>47</v>
      </c>
    </row>
    <row r="3" spans="1:7">
      <c r="A3" s="6" t="s">
        <v>210</v>
      </c>
      <c r="B3" t="s">
        <v>219</v>
      </c>
      <c r="C3" t="s">
        <v>32</v>
      </c>
      <c r="D3" t="s">
        <v>219</v>
      </c>
      <c r="E3" s="1">
        <v>0</v>
      </c>
      <c r="F3" s="10">
        <v>0</v>
      </c>
      <c r="G3" s="1" t="s">
        <v>47</v>
      </c>
    </row>
    <row r="4" spans="1:7">
      <c r="A4" s="6" t="s">
        <v>211</v>
      </c>
      <c r="B4" t="s">
        <v>220</v>
      </c>
      <c r="C4" t="s">
        <v>32</v>
      </c>
      <c r="D4" t="s">
        <v>220</v>
      </c>
      <c r="E4" s="1">
        <v>0</v>
      </c>
      <c r="F4" s="1">
        <v>0</v>
      </c>
      <c r="G4" s="1" t="s">
        <v>47</v>
      </c>
    </row>
    <row r="5" spans="1:7">
      <c r="A5" s="6" t="s">
        <v>212</v>
      </c>
      <c r="B5" t="s">
        <v>221</v>
      </c>
      <c r="C5" t="s">
        <v>32</v>
      </c>
      <c r="D5" t="s">
        <v>221</v>
      </c>
      <c r="E5" s="1">
        <v>0</v>
      </c>
      <c r="F5" s="1">
        <v>0</v>
      </c>
      <c r="G5" s="1" t="s">
        <v>47</v>
      </c>
    </row>
    <row r="6" spans="1:7">
      <c r="A6" s="6" t="s">
        <v>222</v>
      </c>
      <c r="B6" t="s">
        <v>229</v>
      </c>
      <c r="C6" t="s">
        <v>32</v>
      </c>
      <c r="D6" t="s">
        <v>228</v>
      </c>
      <c r="E6" s="1">
        <v>0</v>
      </c>
      <c r="F6" s="1">
        <v>0</v>
      </c>
      <c r="G6" s="1" t="s">
        <v>47</v>
      </c>
    </row>
    <row r="7" spans="1:7">
      <c r="A7" s="6" t="s">
        <v>223</v>
      </c>
      <c r="B7" t="s">
        <v>230</v>
      </c>
      <c r="C7" t="s">
        <v>32</v>
      </c>
      <c r="D7" t="s">
        <v>231</v>
      </c>
      <c r="E7" s="1">
        <v>0</v>
      </c>
      <c r="F7" s="1">
        <v>0</v>
      </c>
      <c r="G7" s="1" t="s">
        <v>47</v>
      </c>
    </row>
    <row r="8" spans="1:7">
      <c r="A8" s="6" t="s">
        <v>224</v>
      </c>
      <c r="B8" t="s">
        <v>232</v>
      </c>
      <c r="C8" t="s">
        <v>32</v>
      </c>
      <c r="D8" t="s">
        <v>233</v>
      </c>
      <c r="E8" s="1">
        <v>0</v>
      </c>
      <c r="F8" s="1">
        <v>0</v>
      </c>
      <c r="G8" s="1" t="s">
        <v>47</v>
      </c>
    </row>
    <row r="9" spans="1:7">
      <c r="A9" s="6" t="s">
        <v>225</v>
      </c>
      <c r="B9" t="s">
        <v>234</v>
      </c>
      <c r="C9" t="s">
        <v>32</v>
      </c>
      <c r="D9" t="s">
        <v>235</v>
      </c>
      <c r="E9" s="1">
        <v>0</v>
      </c>
      <c r="F9" s="1">
        <v>0</v>
      </c>
      <c r="G9" s="1" t="s">
        <v>47</v>
      </c>
    </row>
    <row r="10" spans="1:7">
      <c r="A10" s="6" t="s">
        <v>226</v>
      </c>
      <c r="B10" t="s">
        <v>214</v>
      </c>
      <c r="C10" t="s">
        <v>32</v>
      </c>
      <c r="D10" t="s">
        <v>236</v>
      </c>
      <c r="E10" s="1">
        <v>0</v>
      </c>
      <c r="F10" s="1">
        <v>0</v>
      </c>
      <c r="G10" s="1" t="s">
        <v>47</v>
      </c>
    </row>
    <row r="11" spans="1:7">
      <c r="A11" s="6" t="s">
        <v>227</v>
      </c>
      <c r="B11" t="s">
        <v>237</v>
      </c>
      <c r="C11" t="s">
        <v>32</v>
      </c>
      <c r="D11" t="s">
        <v>238</v>
      </c>
      <c r="E11" s="1">
        <v>0</v>
      </c>
      <c r="F11" s="1">
        <v>0</v>
      </c>
      <c r="G11" s="1" t="s">
        <v>47</v>
      </c>
    </row>
    <row r="12" spans="1:7" ht="19.5" customHeight="1">
      <c r="A12" s="6" t="s">
        <v>240</v>
      </c>
      <c r="B12" s="4" t="s">
        <v>297</v>
      </c>
      <c r="C12" t="s">
        <v>32</v>
      </c>
      <c r="D12" t="s">
        <v>299</v>
      </c>
      <c r="E12" s="1">
        <v>0</v>
      </c>
      <c r="F12" s="1" t="s">
        <v>36</v>
      </c>
      <c r="G12" s="1" t="s">
        <v>19</v>
      </c>
    </row>
    <row r="13" spans="1:7">
      <c r="A13" s="6" t="s">
        <v>241</v>
      </c>
      <c r="B13" t="s">
        <v>298</v>
      </c>
      <c r="C13" t="s">
        <v>32</v>
      </c>
      <c r="D13" t="s">
        <v>300</v>
      </c>
      <c r="E13" s="1">
        <v>0</v>
      </c>
      <c r="F13" s="1" t="s">
        <v>36</v>
      </c>
      <c r="G13" s="1" t="s">
        <v>20</v>
      </c>
    </row>
  </sheetData>
  <autoFilter ref="B1:G1"/>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D1" workbookViewId="0">
      <selection activeCell="H16" sqref="H16"/>
    </sheetView>
  </sheetViews>
  <sheetFormatPr baseColWidth="10" defaultColWidth="8.6640625" defaultRowHeight="14" x14ac:dyDescent="0"/>
  <cols>
    <col min="1" max="1" width="13.5" style="6" customWidth="1"/>
    <col min="2" max="2" width="91.5" customWidth="1"/>
    <col min="3" max="3" width="91.6640625" customWidth="1"/>
    <col min="4" max="4" width="24.33203125" bestFit="1" customWidth="1"/>
    <col min="5" max="5" width="10.33203125" bestFit="1" customWidth="1"/>
    <col min="6" max="6" width="27.1640625" bestFit="1" customWidth="1"/>
    <col min="7" max="7" width="63.5" customWidth="1"/>
  </cols>
  <sheetData>
    <row r="1" spans="1:7">
      <c r="A1" s="6" t="s">
        <v>74</v>
      </c>
      <c r="B1" t="s">
        <v>6</v>
      </c>
      <c r="C1" t="s">
        <v>3</v>
      </c>
      <c r="D1" t="s">
        <v>85</v>
      </c>
      <c r="E1" t="s">
        <v>11</v>
      </c>
      <c r="F1" t="s">
        <v>27</v>
      </c>
      <c r="G1" t="s">
        <v>12</v>
      </c>
    </row>
    <row r="2" spans="1:7">
      <c r="A2" s="6" t="s">
        <v>130</v>
      </c>
      <c r="B2" t="s">
        <v>109</v>
      </c>
      <c r="C2" s="7" t="s">
        <v>88</v>
      </c>
      <c r="D2" t="s">
        <v>140</v>
      </c>
      <c r="E2" t="s">
        <v>23</v>
      </c>
      <c r="F2" t="s">
        <v>28</v>
      </c>
      <c r="G2" t="s">
        <v>189</v>
      </c>
    </row>
    <row r="3" spans="1:7">
      <c r="A3" s="6" t="s">
        <v>131</v>
      </c>
      <c r="B3" t="s">
        <v>109</v>
      </c>
      <c r="C3" s="7" t="s">
        <v>89</v>
      </c>
      <c r="D3" t="s">
        <v>140</v>
      </c>
      <c r="E3" t="s">
        <v>23</v>
      </c>
      <c r="F3" t="s">
        <v>28</v>
      </c>
      <c r="G3" t="s">
        <v>189</v>
      </c>
    </row>
    <row r="4" spans="1:7">
      <c r="A4" s="6" t="s">
        <v>132</v>
      </c>
      <c r="B4" t="s">
        <v>109</v>
      </c>
      <c r="C4" s="7" t="s">
        <v>90</v>
      </c>
      <c r="D4" t="s">
        <v>140</v>
      </c>
      <c r="E4" t="s">
        <v>23</v>
      </c>
      <c r="F4" t="s">
        <v>28</v>
      </c>
      <c r="G4" t="s">
        <v>189</v>
      </c>
    </row>
    <row r="5" spans="1:7">
      <c r="A5" s="6" t="s">
        <v>133</v>
      </c>
      <c r="B5" t="s">
        <v>109</v>
      </c>
      <c r="C5" s="7" t="s">
        <v>91</v>
      </c>
      <c r="D5" t="s">
        <v>140</v>
      </c>
      <c r="E5" t="s">
        <v>23</v>
      </c>
      <c r="F5" t="s">
        <v>28</v>
      </c>
      <c r="G5" t="s">
        <v>189</v>
      </c>
    </row>
    <row r="6" spans="1:7">
      <c r="A6" s="6" t="s">
        <v>134</v>
      </c>
      <c r="B6" t="s">
        <v>109</v>
      </c>
      <c r="C6" s="7" t="s">
        <v>92</v>
      </c>
      <c r="D6" t="s">
        <v>140</v>
      </c>
      <c r="E6" t="s">
        <v>23</v>
      </c>
      <c r="F6" t="s">
        <v>28</v>
      </c>
      <c r="G6" t="s">
        <v>189</v>
      </c>
    </row>
    <row r="7" spans="1:7">
      <c r="A7" s="6" t="s">
        <v>135</v>
      </c>
      <c r="B7" t="s">
        <v>109</v>
      </c>
      <c r="C7" s="7" t="s">
        <v>93</v>
      </c>
      <c r="D7" t="s">
        <v>22</v>
      </c>
      <c r="E7" t="s">
        <v>23</v>
      </c>
      <c r="F7" t="s">
        <v>28</v>
      </c>
      <c r="G7" t="s">
        <v>189</v>
      </c>
    </row>
    <row r="8" spans="1:7">
      <c r="A8" s="6" t="s">
        <v>136</v>
      </c>
      <c r="B8" t="s">
        <v>109</v>
      </c>
      <c r="C8" s="7" t="s">
        <v>94</v>
      </c>
      <c r="D8" t="s">
        <v>140</v>
      </c>
      <c r="E8" t="s">
        <v>23</v>
      </c>
      <c r="F8" t="s">
        <v>28</v>
      </c>
      <c r="G8" t="s">
        <v>189</v>
      </c>
    </row>
    <row r="9" spans="1:7">
      <c r="A9" s="6" t="s">
        <v>137</v>
      </c>
      <c r="B9" t="s">
        <v>109</v>
      </c>
      <c r="C9" s="7" t="s">
        <v>95</v>
      </c>
      <c r="D9" t="s">
        <v>140</v>
      </c>
      <c r="E9" t="s">
        <v>23</v>
      </c>
      <c r="F9" t="s">
        <v>28</v>
      </c>
      <c r="G9" t="s">
        <v>189</v>
      </c>
    </row>
    <row r="10" spans="1:7">
      <c r="A10" s="6" t="s">
        <v>138</v>
      </c>
      <c r="B10" t="s">
        <v>109</v>
      </c>
      <c r="C10" s="7" t="s">
        <v>96</v>
      </c>
      <c r="D10" t="s">
        <v>22</v>
      </c>
      <c r="E10" t="s">
        <v>23</v>
      </c>
      <c r="F10" t="s">
        <v>28</v>
      </c>
      <c r="G10" t="s">
        <v>189</v>
      </c>
    </row>
    <row r="11" spans="1:7">
      <c r="A11" s="6" t="s">
        <v>139</v>
      </c>
      <c r="B11" t="s">
        <v>109</v>
      </c>
      <c r="C11" s="7" t="s">
        <v>97</v>
      </c>
      <c r="D11" t="s">
        <v>22</v>
      </c>
      <c r="E11" t="s">
        <v>23</v>
      </c>
      <c r="F11" t="s">
        <v>28</v>
      </c>
      <c r="G11" t="s">
        <v>189</v>
      </c>
    </row>
    <row r="12" spans="1:7">
      <c r="A12" s="6" t="s">
        <v>169</v>
      </c>
      <c r="B12" t="s">
        <v>310</v>
      </c>
      <c r="C12" s="7" t="s">
        <v>308</v>
      </c>
      <c r="D12" t="s">
        <v>140</v>
      </c>
      <c r="E12" t="s">
        <v>23</v>
      </c>
      <c r="F12" t="s">
        <v>239</v>
      </c>
      <c r="G12" t="s">
        <v>302</v>
      </c>
    </row>
    <row r="13" spans="1:7">
      <c r="A13" s="6" t="s">
        <v>169</v>
      </c>
      <c r="B13" t="s">
        <v>310</v>
      </c>
      <c r="C13" s="7" t="s">
        <v>312</v>
      </c>
      <c r="D13" t="s">
        <v>22</v>
      </c>
      <c r="E13" t="s">
        <v>23</v>
      </c>
      <c r="F13" t="s">
        <v>239</v>
      </c>
      <c r="G13" t="s">
        <v>302</v>
      </c>
    </row>
    <row r="14" spans="1:7">
      <c r="A14" s="6" t="s">
        <v>170</v>
      </c>
      <c r="B14" t="s">
        <v>310</v>
      </c>
      <c r="C14" s="7" t="s">
        <v>313</v>
      </c>
      <c r="D14" t="s">
        <v>22</v>
      </c>
      <c r="E14" t="s">
        <v>23</v>
      </c>
      <c r="F14" t="s">
        <v>301</v>
      </c>
      <c r="G14" t="s">
        <v>302</v>
      </c>
    </row>
    <row r="15" spans="1:7">
      <c r="A15" s="6" t="s">
        <v>170</v>
      </c>
      <c r="B15" t="s">
        <v>310</v>
      </c>
      <c r="C15" s="7" t="s">
        <v>314</v>
      </c>
      <c r="D15" t="s">
        <v>140</v>
      </c>
      <c r="E15" t="s">
        <v>23</v>
      </c>
      <c r="F15" t="s">
        <v>301</v>
      </c>
      <c r="G15" t="s">
        <v>302</v>
      </c>
    </row>
  </sheetData>
  <pageMargins left="0.511811024" right="0.511811024" top="0.78740157499999996" bottom="0.78740157499999996" header="0.31496062000000002" footer="0.31496062000000002"/>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Hypothesis!$A:$A</xm:f>
          </x14:formula1>
          <xm:sqref>C1:C15 C23:C1048576</xm:sqref>
        </x14:dataValidation>
        <x14:dataValidation type="list" allowBlank="1" showInputMessage="1" showErrorMessage="1">
          <x14:formula1>
            <xm:f>'Experiment Run'!$A:$A</xm:f>
          </x14:formula1>
          <xm:sqref>B1:B1048576</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Experiment</vt:lpstr>
      <vt:lpstr>Hypothesis</vt:lpstr>
      <vt:lpstr>Factor</vt:lpstr>
      <vt:lpstr>Response Variable</vt:lpstr>
      <vt:lpstr>Experiment Run</vt:lpstr>
      <vt:lpstr>Treatment</vt:lpstr>
      <vt:lpstr>Measurement</vt:lpstr>
      <vt:lpstr>Metric</vt:lpstr>
      <vt:lpstr>Result</vt:lpstr>
      <vt:lpstr>Publication</vt:lpstr>
      <vt:lpstr>Threat to Validity</vt:lpstr>
      <vt:lpstr>Findings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Kalinowski</dc:creator>
  <cp:lastModifiedBy>Fajar Juang Ekaputra</cp:lastModifiedBy>
  <dcterms:created xsi:type="dcterms:W3CDTF">2013-07-27T00:40:09Z</dcterms:created>
  <dcterms:modified xsi:type="dcterms:W3CDTF">2013-09-10T05:53:29Z</dcterms:modified>
</cp:coreProperties>
</file>