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 Data-Data BM-SDA\Data ISDA 2016\"/>
    </mc:Choice>
  </mc:AlternateContent>
  <bookViews>
    <workbookView xWindow="960" yWindow="960" windowWidth="19340" windowHeight="7590" tabRatio="955"/>
  </bookViews>
  <sheets>
    <sheet name="Luasan DI" sheetId="2" r:id="rId1"/>
    <sheet name="Sheet1" sheetId="3" r:id="rId2"/>
    <sheet name="Sheet2" sheetId="4" r:id="rId3"/>
    <sheet name="DI Mataram" sheetId="5" r:id="rId4"/>
    <sheet name="DI Lobar" sheetId="6" r:id="rId5"/>
    <sheet name="DI Loteng" sheetId="7" r:id="rId6"/>
    <sheet name="DI Lotim" sheetId="8" r:id="rId7"/>
    <sheet name="DI Lout" sheetId="9" r:id="rId8"/>
    <sheet name="sumbawa" sheetId="10" r:id="rId9"/>
    <sheet name="Sheet9" sheetId="11" r:id="rId10"/>
    <sheet name="Sheet10" sheetId="12" r:id="rId11"/>
    <sheet name="Sheet11" sheetId="13" r:id="rId12"/>
    <sheet name="Sheet12" sheetId="14" r:id="rId13"/>
    <sheet name="&gt;3000 Ha" sheetId="15" r:id="rId14"/>
    <sheet name="1000-3000" sheetId="16" r:id="rId15"/>
    <sheet name="&lt;1000" sheetId="17" r:id="rId16"/>
  </sheets>
  <definedNames>
    <definedName name="_xlnm.Print_Area" localSheetId="13">'&gt;3000 Ha'!$A$1:$J$85</definedName>
    <definedName name="_xlnm.Print_Area" localSheetId="0">'Luasan DI'!$B$3:$K$381</definedName>
    <definedName name="_xlnm.Print_Area">#REF!</definedName>
    <definedName name="_xlnm.Print_Titles" localSheetId="0">'Luasan DI'!$5:$7</definedName>
  </definedNames>
  <calcPr calcId="152511"/>
</workbook>
</file>

<file path=xl/calcChain.xml><?xml version="1.0" encoding="utf-8"?>
<calcChain xmlns="http://schemas.openxmlformats.org/spreadsheetml/2006/main">
  <c r="H381" i="2" l="1"/>
  <c r="G381" i="2"/>
  <c r="F381" i="2"/>
  <c r="E381" i="2"/>
  <c r="D381" i="2"/>
  <c r="M16" i="2" l="1"/>
  <c r="M15" i="2"/>
  <c r="M14" i="2"/>
  <c r="M13" i="2"/>
  <c r="M12" i="2"/>
  <c r="M11" i="2"/>
  <c r="M10" i="2"/>
  <c r="M18" i="2" s="1"/>
  <c r="C12" i="3"/>
  <c r="C11" i="3"/>
  <c r="C10" i="3"/>
  <c r="C9" i="3"/>
  <c r="C8" i="3"/>
  <c r="C7" i="3"/>
  <c r="C6" i="3"/>
  <c r="C5" i="3"/>
  <c r="C4" i="3"/>
  <c r="C3" i="3"/>
  <c r="C13" i="3" l="1"/>
</calcChain>
</file>

<file path=xl/sharedStrings.xml><?xml version="1.0" encoding="utf-8"?>
<sst xmlns="http://schemas.openxmlformats.org/spreadsheetml/2006/main" count="4625" uniqueCount="538">
  <si>
    <t>No.</t>
  </si>
  <si>
    <t>Dibangun</t>
  </si>
  <si>
    <t>Ket.</t>
  </si>
  <si>
    <t>Sawah</t>
  </si>
  <si>
    <t>Belum</t>
  </si>
  <si>
    <t>Alih</t>
  </si>
  <si>
    <t>Irigasi</t>
  </si>
  <si>
    <t>sawah</t>
  </si>
  <si>
    <t>fungsi</t>
  </si>
  <si>
    <t>Mataram</t>
  </si>
  <si>
    <t>1927</t>
  </si>
  <si>
    <t>&lt;1000</t>
  </si>
  <si>
    <t>Pamotan</t>
  </si>
  <si>
    <t>1969</t>
  </si>
  <si>
    <t>Unus</t>
  </si>
  <si>
    <t>Pesongoran</t>
  </si>
  <si>
    <t>Tembelok</t>
  </si>
  <si>
    <t>1972</t>
  </si>
  <si>
    <t>Bertais</t>
  </si>
  <si>
    <t>Sindang Gila</t>
  </si>
  <si>
    <t>Lombok Barat</t>
  </si>
  <si>
    <t>Sopak</t>
  </si>
  <si>
    <t>Loloan</t>
  </si>
  <si>
    <t>Batu Rakit</t>
  </si>
  <si>
    <t>1975</t>
  </si>
  <si>
    <t>Sambik Jengkel</t>
  </si>
  <si>
    <t>1959</t>
  </si>
  <si>
    <t>Pawang Kates</t>
  </si>
  <si>
    <t>1982</t>
  </si>
  <si>
    <t>Teres Genit</t>
  </si>
  <si>
    <t>1974</t>
  </si>
  <si>
    <t>E. Bayan</t>
  </si>
  <si>
    <t>1967</t>
  </si>
  <si>
    <t>E. Lokok Tawah</t>
  </si>
  <si>
    <t>Lendang Jurang</t>
  </si>
  <si>
    <t>1994</t>
  </si>
  <si>
    <t>Rempek</t>
  </si>
  <si>
    <t>Pekatan</t>
  </si>
  <si>
    <t>1998</t>
  </si>
  <si>
    <t>Prawira</t>
  </si>
  <si>
    <t>1973</t>
  </si>
  <si>
    <t>Menggala</t>
  </si>
  <si>
    <t>1977</t>
  </si>
  <si>
    <t>Bentek</t>
  </si>
  <si>
    <t>1963</t>
  </si>
  <si>
    <t>Sandik</t>
  </si>
  <si>
    <t>1926</t>
  </si>
  <si>
    <t>Medas</t>
  </si>
  <si>
    <t>1965</t>
  </si>
  <si>
    <t>Ireng Daya</t>
  </si>
  <si>
    <t>Gegutu</t>
  </si>
  <si>
    <t>Penimbung</t>
  </si>
  <si>
    <t>Menjeli</t>
  </si>
  <si>
    <t>1976</t>
  </si>
  <si>
    <t>Repok Pancor</t>
  </si>
  <si>
    <t>1956</t>
  </si>
  <si>
    <t>Mencongah</t>
  </si>
  <si>
    <t>Nyurbaya</t>
  </si>
  <si>
    <t>1921</t>
  </si>
  <si>
    <t>Montang</t>
  </si>
  <si>
    <t>Keru</t>
  </si>
  <si>
    <t>1979</t>
  </si>
  <si>
    <t>Buntopeng</t>
  </si>
  <si>
    <t>Pesongoran Kuripan</t>
  </si>
  <si>
    <t>Pelangan</t>
  </si>
  <si>
    <t>E. Kengkang</t>
  </si>
  <si>
    <t>E. Telekong I</t>
  </si>
  <si>
    <t>E. Telekong II</t>
  </si>
  <si>
    <t>1984</t>
  </si>
  <si>
    <t>E. Kb. Kuning</t>
  </si>
  <si>
    <t>Bile Kere</t>
  </si>
  <si>
    <t>Lombok Tengah</t>
  </si>
  <si>
    <t>1996</t>
  </si>
  <si>
    <t>Sidemen</t>
  </si>
  <si>
    <t>Simbe</t>
  </si>
  <si>
    <t>2002</t>
  </si>
  <si>
    <t>Benjor</t>
  </si>
  <si>
    <t>Brambang</t>
  </si>
  <si>
    <t>Mesone Wareng</t>
  </si>
  <si>
    <t>Mertak Paok</t>
  </si>
  <si>
    <t>E. Dao</t>
  </si>
  <si>
    <t>Jengguar</t>
  </si>
  <si>
    <t>1990</t>
  </si>
  <si>
    <t>Nyeredep</t>
  </si>
  <si>
    <t>Telaga</t>
  </si>
  <si>
    <t>Paok Rengga</t>
  </si>
  <si>
    <t>1964</t>
  </si>
  <si>
    <t>Otak Desa</t>
  </si>
  <si>
    <t>Paok Dengkol</t>
  </si>
  <si>
    <t>1970</t>
  </si>
  <si>
    <t>Gule liat</t>
  </si>
  <si>
    <t>1978</t>
  </si>
  <si>
    <t>Tain Petuk</t>
  </si>
  <si>
    <t>Muncan</t>
  </si>
  <si>
    <t>1988</t>
  </si>
  <si>
    <t>E. Bengak</t>
  </si>
  <si>
    <t>1942</t>
  </si>
  <si>
    <t>E. Dana Sari</t>
  </si>
  <si>
    <t>E. Pendem</t>
  </si>
  <si>
    <t>E, Kuang Sampi</t>
  </si>
  <si>
    <t>E. Ld. Telaga</t>
  </si>
  <si>
    <t>E. Jebak</t>
  </si>
  <si>
    <t>E. Gusi</t>
  </si>
  <si>
    <t>1981</t>
  </si>
  <si>
    <t>E. Penyabuk</t>
  </si>
  <si>
    <t>E. Brenge</t>
  </si>
  <si>
    <t>E. Jongkor</t>
  </si>
  <si>
    <t>E. Pejeruk</t>
  </si>
  <si>
    <t>E. Paskar</t>
  </si>
  <si>
    <t>E. Melat I</t>
  </si>
  <si>
    <t>E. Melat II</t>
  </si>
  <si>
    <t>E. Tasik Asik</t>
  </si>
  <si>
    <t>1983</t>
  </si>
  <si>
    <t>E. Perok</t>
  </si>
  <si>
    <t>E. Loang Make</t>
  </si>
  <si>
    <t>Pelapak</t>
  </si>
  <si>
    <t>E. Pengkemit</t>
  </si>
  <si>
    <t>E. Gabak</t>
  </si>
  <si>
    <t>E. Tantih</t>
  </si>
  <si>
    <t>E. Goa</t>
  </si>
  <si>
    <t>E. Sepit</t>
  </si>
  <si>
    <t>E. Pejanggik</t>
  </si>
  <si>
    <t>1936</t>
  </si>
  <si>
    <t>E. Orong Gendang</t>
  </si>
  <si>
    <t>1940</t>
  </si>
  <si>
    <t>E. Bombas</t>
  </si>
  <si>
    <t>E. Batu Bokah</t>
  </si>
  <si>
    <t>E. Pancor</t>
  </si>
  <si>
    <t>E. Jangkih Jawa</t>
  </si>
  <si>
    <t>E. Bonder</t>
  </si>
  <si>
    <t>E. Batu Jangkih</t>
  </si>
  <si>
    <t>Gege I</t>
  </si>
  <si>
    <t>Lombok Timur</t>
  </si>
  <si>
    <t>Gege II</t>
  </si>
  <si>
    <t>1993</t>
  </si>
  <si>
    <t>Gege III</t>
  </si>
  <si>
    <t>E. Gunung Paok</t>
  </si>
  <si>
    <t>1997</t>
  </si>
  <si>
    <t>Selak Eat</t>
  </si>
  <si>
    <t>Tete Kopong</t>
  </si>
  <si>
    <t>Lekak</t>
  </si>
  <si>
    <t>Temusik</t>
  </si>
  <si>
    <t>Bangle</t>
  </si>
  <si>
    <t>Camik</t>
  </si>
  <si>
    <t>1943</t>
  </si>
  <si>
    <t>Solong</t>
  </si>
  <si>
    <t>Sundi</t>
  </si>
  <si>
    <t>Terara</t>
  </si>
  <si>
    <t>Mare</t>
  </si>
  <si>
    <t>Tridaya</t>
  </si>
  <si>
    <t>E. Penggek</t>
  </si>
  <si>
    <t>1949</t>
  </si>
  <si>
    <t>E. Banok</t>
  </si>
  <si>
    <t>E. Kandong</t>
  </si>
  <si>
    <t>Pancor Dewa</t>
  </si>
  <si>
    <t>Pelolat</t>
  </si>
  <si>
    <t>Temiling</t>
  </si>
  <si>
    <t>Jogok</t>
  </si>
  <si>
    <t>Pungkang</t>
  </si>
  <si>
    <t>Tundak</t>
  </si>
  <si>
    <t>1962</t>
  </si>
  <si>
    <t>Penendem</t>
  </si>
  <si>
    <t/>
  </si>
  <si>
    <t>Pelambik</t>
  </si>
  <si>
    <t>Para</t>
  </si>
  <si>
    <t>Penyonggok</t>
  </si>
  <si>
    <t>Bangka</t>
  </si>
  <si>
    <t>Borok Lelet</t>
  </si>
  <si>
    <t>Jimse</t>
  </si>
  <si>
    <t>Kangkek Lepang</t>
  </si>
  <si>
    <t>Reban Talat</t>
  </si>
  <si>
    <t>1941</t>
  </si>
  <si>
    <t>Rungkang</t>
  </si>
  <si>
    <t>Sikur</t>
  </si>
  <si>
    <t>Endut</t>
  </si>
  <si>
    <t>1966</t>
  </si>
  <si>
    <t>Sadar</t>
  </si>
  <si>
    <t>Pondol</t>
  </si>
  <si>
    <t>1971</t>
  </si>
  <si>
    <t>Presak Siren</t>
  </si>
  <si>
    <t>Lenting</t>
  </si>
  <si>
    <t>Prako</t>
  </si>
  <si>
    <t>1955</t>
  </si>
  <si>
    <t>Kwang Derek</t>
  </si>
  <si>
    <t>1960</t>
  </si>
  <si>
    <t>Kuang Berora</t>
  </si>
  <si>
    <t>Montong Tangi</t>
  </si>
  <si>
    <t>1947</t>
  </si>
  <si>
    <t>Kondak</t>
  </si>
  <si>
    <t>Juwet</t>
  </si>
  <si>
    <t>Reban Waru</t>
  </si>
  <si>
    <t>Surabaya Lepak</t>
  </si>
  <si>
    <t>Burung</t>
  </si>
  <si>
    <t>Ladon</t>
  </si>
  <si>
    <t>1980</t>
  </si>
  <si>
    <t>Tojang</t>
  </si>
  <si>
    <t>Keruak</t>
  </si>
  <si>
    <t>1958</t>
  </si>
  <si>
    <t>Rugah</t>
  </si>
  <si>
    <t>Aik Anyar</t>
  </si>
  <si>
    <t>1939</t>
  </si>
  <si>
    <t>Berembun</t>
  </si>
  <si>
    <t>Pancor Barong</t>
  </si>
  <si>
    <t>Dasan Lekong</t>
  </si>
  <si>
    <t>Sangkon</t>
  </si>
  <si>
    <t>Reban Tebu</t>
  </si>
  <si>
    <t>Jenjek</t>
  </si>
  <si>
    <t>Beleong</t>
  </si>
  <si>
    <t>Denggen</t>
  </si>
  <si>
    <t>1946</t>
  </si>
  <si>
    <t>Ledang</t>
  </si>
  <si>
    <t>1950</t>
  </si>
  <si>
    <t>Pancor Manis</t>
  </si>
  <si>
    <t>Bagek Longgek</t>
  </si>
  <si>
    <t>Kuang Manget</t>
  </si>
  <si>
    <t>1930</t>
  </si>
  <si>
    <t>E s  o t</t>
  </si>
  <si>
    <t>Penede  I</t>
  </si>
  <si>
    <t>1953</t>
  </si>
  <si>
    <t>Penede  II</t>
  </si>
  <si>
    <t>Damar Jengkang</t>
  </si>
  <si>
    <t>Ambung</t>
  </si>
  <si>
    <t>Jantuk</t>
  </si>
  <si>
    <t>Pengadangan</t>
  </si>
  <si>
    <t>Tempasan</t>
  </si>
  <si>
    <t>Pringgasele</t>
  </si>
  <si>
    <t>1912</t>
  </si>
  <si>
    <t>Tebaban</t>
  </si>
  <si>
    <t>1933</t>
  </si>
  <si>
    <t>Paok Pondong</t>
  </si>
  <si>
    <t>Bagik Tungka</t>
  </si>
  <si>
    <t>Petung</t>
  </si>
  <si>
    <t>Reban Bila</t>
  </si>
  <si>
    <t>Loang Gali</t>
  </si>
  <si>
    <t>Batu Malang</t>
  </si>
  <si>
    <t>As Malang</t>
  </si>
  <si>
    <t>Pelemeng</t>
  </si>
  <si>
    <t>Orong Atas</t>
  </si>
  <si>
    <t>Ijo Balit</t>
  </si>
  <si>
    <t>Anjani</t>
  </si>
  <si>
    <t>Kerongkong</t>
  </si>
  <si>
    <t>1968</t>
  </si>
  <si>
    <t>Gapuk</t>
  </si>
  <si>
    <t>Meloang</t>
  </si>
  <si>
    <t>Renga</t>
  </si>
  <si>
    <t>1954</t>
  </si>
  <si>
    <t>Paok  Dangka</t>
  </si>
  <si>
    <t>Bebidas</t>
  </si>
  <si>
    <t>Lokak Bau</t>
  </si>
  <si>
    <t>Suntalangu</t>
  </si>
  <si>
    <t>Senang</t>
  </si>
  <si>
    <t>Waduk Kembar</t>
  </si>
  <si>
    <t>Songgen</t>
  </si>
  <si>
    <t>Lemor</t>
  </si>
  <si>
    <t>Kulur</t>
  </si>
  <si>
    <t>Aik Lomak</t>
  </si>
  <si>
    <t>Kedatuk</t>
  </si>
  <si>
    <t>Belanting</t>
  </si>
  <si>
    <t>Lendang Tinggi</t>
  </si>
  <si>
    <t>Lendang Guar</t>
  </si>
  <si>
    <t>Timbe Gading</t>
  </si>
  <si>
    <t>Obel - obel</t>
  </si>
  <si>
    <t>E. Batu Nampar (Supl)</t>
  </si>
  <si>
    <t>Padamara</t>
  </si>
  <si>
    <t>Lembak</t>
  </si>
  <si>
    <t>Tibu Pandan</t>
  </si>
  <si>
    <t>Larung</t>
  </si>
  <si>
    <t>Bande</t>
  </si>
  <si>
    <t>Tiwu Kawa</t>
  </si>
  <si>
    <t>Sumbawa Barat</t>
  </si>
  <si>
    <t>Reban Batu</t>
  </si>
  <si>
    <t>E. Mantar</t>
  </si>
  <si>
    <t>1985</t>
  </si>
  <si>
    <t>Aik Putik</t>
  </si>
  <si>
    <t>Sumbawa</t>
  </si>
  <si>
    <t>Tarusan</t>
  </si>
  <si>
    <t>Juru Mapin</t>
  </si>
  <si>
    <t>Tarusan I</t>
  </si>
  <si>
    <t>Marenteh</t>
  </si>
  <si>
    <t>Penrengganis</t>
  </si>
  <si>
    <t>Lekong</t>
  </si>
  <si>
    <t>Tiwu Bulu</t>
  </si>
  <si>
    <t>Pungka</t>
  </si>
  <si>
    <t>A j i</t>
  </si>
  <si>
    <t>M o y o</t>
  </si>
  <si>
    <t>Pemasar</t>
  </si>
  <si>
    <t>Brang Kolong</t>
  </si>
  <si>
    <t>E. Muer</t>
  </si>
  <si>
    <t>E. Selante</t>
  </si>
  <si>
    <t>Sejari</t>
  </si>
  <si>
    <t>Usar</t>
  </si>
  <si>
    <t>Paria</t>
  </si>
  <si>
    <t>Semangi</t>
  </si>
  <si>
    <t>E. Penyaring</t>
  </si>
  <si>
    <t>E. Sepayung Dalam</t>
  </si>
  <si>
    <t>E. Olat Rawa</t>
  </si>
  <si>
    <t>E. Mengkoang</t>
  </si>
  <si>
    <t>E. Kaswangi</t>
  </si>
  <si>
    <t>Kuang Rako</t>
  </si>
  <si>
    <t>E. Lamenta</t>
  </si>
  <si>
    <t>E. Jompong</t>
  </si>
  <si>
    <t>E. Serading</t>
  </si>
  <si>
    <t>Sakalo</t>
  </si>
  <si>
    <t>Dompu</t>
  </si>
  <si>
    <t>Nae Kempo</t>
  </si>
  <si>
    <t>Patula</t>
  </si>
  <si>
    <t>Sanggo Pasante</t>
  </si>
  <si>
    <t>Lae Ranggo</t>
  </si>
  <si>
    <t>E. Jambu</t>
  </si>
  <si>
    <t>Sambana</t>
  </si>
  <si>
    <t>Ta'a</t>
  </si>
  <si>
    <t>Roju</t>
  </si>
  <si>
    <t>E. Tonda Selatan</t>
  </si>
  <si>
    <t>1999</t>
  </si>
  <si>
    <t>E. Kempo</t>
  </si>
  <si>
    <t>E. Soneo</t>
  </si>
  <si>
    <t>Monggolenggo</t>
  </si>
  <si>
    <t>1995</t>
  </si>
  <si>
    <t>E. Lanangga</t>
  </si>
  <si>
    <t>Kuangko</t>
  </si>
  <si>
    <t>E. Soncolopi</t>
  </si>
  <si>
    <t>E. Kesi</t>
  </si>
  <si>
    <t>Rora Kecil</t>
  </si>
  <si>
    <t>Bima</t>
  </si>
  <si>
    <t>Mada Pangga</t>
  </si>
  <si>
    <t>Mori Rade</t>
  </si>
  <si>
    <t>L e b o</t>
  </si>
  <si>
    <t>1989</t>
  </si>
  <si>
    <t>Ncoha</t>
  </si>
  <si>
    <t>Ndano Rangga</t>
  </si>
  <si>
    <t>Diwu Tangiri</t>
  </si>
  <si>
    <t>Oi Kawa</t>
  </si>
  <si>
    <t>Bontokape</t>
  </si>
  <si>
    <t>Sori Monca</t>
  </si>
  <si>
    <t>Taloko</t>
  </si>
  <si>
    <t>Tonggondoangali</t>
  </si>
  <si>
    <t>L e k a</t>
  </si>
  <si>
    <t>Karanu Ntonggu</t>
  </si>
  <si>
    <t>E. Roi</t>
  </si>
  <si>
    <t>Rontu</t>
  </si>
  <si>
    <t>Nungga</t>
  </si>
  <si>
    <t>Salo</t>
  </si>
  <si>
    <t>Satampa</t>
  </si>
  <si>
    <t>Dadi</t>
  </si>
  <si>
    <t>Kecintobo</t>
  </si>
  <si>
    <t>Sangga</t>
  </si>
  <si>
    <t>Nggaro Rangga</t>
  </si>
  <si>
    <t>Raba ponda</t>
  </si>
  <si>
    <t>D o d u</t>
  </si>
  <si>
    <t>Na'e Wera</t>
  </si>
  <si>
    <t>S a r i</t>
  </si>
  <si>
    <t>S a p e</t>
  </si>
  <si>
    <t>W u w u</t>
  </si>
  <si>
    <t>Sambu</t>
  </si>
  <si>
    <t>1987</t>
  </si>
  <si>
    <t>Diwu Sadundu</t>
  </si>
  <si>
    <t>E. Ncera</t>
  </si>
  <si>
    <t>E. Kowo</t>
  </si>
  <si>
    <t>Tolotangga</t>
  </si>
  <si>
    <t>Woro</t>
  </si>
  <si>
    <t>E. Woro</t>
  </si>
  <si>
    <t>E. Wera I</t>
  </si>
  <si>
    <t>E. Wera II</t>
  </si>
  <si>
    <t>E. Kore</t>
  </si>
  <si>
    <t>E. Oi Toi</t>
  </si>
  <si>
    <t>E. Waworada</t>
  </si>
  <si>
    <t>E. Nggira I</t>
  </si>
  <si>
    <t>E. Nggira II</t>
  </si>
  <si>
    <t>Santong</t>
  </si>
  <si>
    <t>1000-3000</t>
  </si>
  <si>
    <t>Bagik Kembar</t>
  </si>
  <si>
    <t>Sesaot</t>
  </si>
  <si>
    <t>Gebong</t>
  </si>
  <si>
    <t>1928</t>
  </si>
  <si>
    <t>Gde Bongoh</t>
  </si>
  <si>
    <t>1934</t>
  </si>
  <si>
    <t>Bisok Bokah</t>
  </si>
  <si>
    <t>Renggung</t>
  </si>
  <si>
    <t>Parung</t>
  </si>
  <si>
    <t>Rutus</t>
  </si>
  <si>
    <t>1937</t>
  </si>
  <si>
    <t>Sakra</t>
  </si>
  <si>
    <t>Sambelia</t>
  </si>
  <si>
    <t>Kalimantong I</t>
  </si>
  <si>
    <t>1952</t>
  </si>
  <si>
    <t>Tepas/Kalimantong II</t>
  </si>
  <si>
    <t>Elang Desa</t>
  </si>
  <si>
    <t xml:space="preserve">Plampo'o </t>
  </si>
  <si>
    <t>Beringin Sila</t>
  </si>
  <si>
    <t>Pungkit</t>
  </si>
  <si>
    <t>Maronge/Tiu Kulit</t>
  </si>
  <si>
    <t>E. Gapit</t>
  </si>
  <si>
    <t>Plara</t>
  </si>
  <si>
    <t>Kadindi</t>
  </si>
  <si>
    <t>1986</t>
  </si>
  <si>
    <t>Latonda Pekat</t>
  </si>
  <si>
    <t>Daha  I, II.</t>
  </si>
  <si>
    <t>Mada Pangga II</t>
  </si>
  <si>
    <t>Ncangakae</t>
  </si>
  <si>
    <t>Sumi</t>
  </si>
  <si>
    <t>1938</t>
  </si>
  <si>
    <t>Pengga</t>
  </si>
  <si>
    <t>&gt;3000</t>
  </si>
  <si>
    <t>Remening Kompleks</t>
  </si>
  <si>
    <t>a.</t>
  </si>
  <si>
    <t>Keluncing</t>
  </si>
  <si>
    <t>b.</t>
  </si>
  <si>
    <t>Bengkel</t>
  </si>
  <si>
    <t>c.</t>
  </si>
  <si>
    <t>d.</t>
  </si>
  <si>
    <t>Dasan Tereng</t>
  </si>
  <si>
    <t>e.</t>
  </si>
  <si>
    <t>Datar</t>
  </si>
  <si>
    <t>f.</t>
  </si>
  <si>
    <t>Batu Riti</t>
  </si>
  <si>
    <t>g.</t>
  </si>
  <si>
    <t>10 Irigasi Desa</t>
  </si>
  <si>
    <t>-</t>
  </si>
  <si>
    <t>Jurang Sate Hulu</t>
  </si>
  <si>
    <t>1935</t>
  </si>
  <si>
    <t>Jurang Sate Hilir</t>
  </si>
  <si>
    <t>Mujur II</t>
  </si>
  <si>
    <t>Batujai</t>
  </si>
  <si>
    <t>Surabaya</t>
  </si>
  <si>
    <t>Jurang Batu</t>
  </si>
  <si>
    <t>Katon Kompleks</t>
  </si>
  <si>
    <t>Katon</t>
  </si>
  <si>
    <t>Tibu Nangka</t>
  </si>
  <si>
    <t>Kulem</t>
  </si>
  <si>
    <t>1991</t>
  </si>
  <si>
    <t>Mujur I</t>
  </si>
  <si>
    <t>E. Pare</t>
  </si>
  <si>
    <t>E. Batu Ngapah</t>
  </si>
  <si>
    <t>1992</t>
  </si>
  <si>
    <t>Bile Remong</t>
  </si>
  <si>
    <t xml:space="preserve">Pandanduri Swangi </t>
  </si>
  <si>
    <t>Pandanduri</t>
  </si>
  <si>
    <t>Swangi</t>
  </si>
  <si>
    <t>1916</t>
  </si>
  <si>
    <t>Tanggik Kompleks</t>
  </si>
  <si>
    <t>Kukusan</t>
  </si>
  <si>
    <t>Mamben</t>
  </si>
  <si>
    <t xml:space="preserve">Mamak - Kakiang </t>
  </si>
  <si>
    <t>Mamak</t>
  </si>
  <si>
    <t>Kakiang</t>
  </si>
  <si>
    <t>Batu Bulan</t>
  </si>
  <si>
    <t>2003</t>
  </si>
  <si>
    <t>Katua Kompleks</t>
  </si>
  <si>
    <t>Katua</t>
  </si>
  <si>
    <t>Laju</t>
  </si>
  <si>
    <t>Rahalayu</t>
  </si>
  <si>
    <t>Mada Seli</t>
  </si>
  <si>
    <t>Tua</t>
  </si>
  <si>
    <t>Lamango</t>
  </si>
  <si>
    <t>Lore</t>
  </si>
  <si>
    <t>h.</t>
  </si>
  <si>
    <t>Saka</t>
  </si>
  <si>
    <t>i.</t>
  </si>
  <si>
    <t>Manggekalo</t>
  </si>
  <si>
    <t>Rababaka Kompleks</t>
  </si>
  <si>
    <t>Baka</t>
  </si>
  <si>
    <t>Tanju</t>
  </si>
  <si>
    <t>Pelaparado</t>
  </si>
  <si>
    <t>Parado</t>
  </si>
  <si>
    <t>Pela Cempaka</t>
  </si>
  <si>
    <t>Sie</t>
  </si>
  <si>
    <t>Kalate</t>
  </si>
  <si>
    <t>3 Irigasi Desa</t>
  </si>
  <si>
    <t>Luas  Areal Potensial</t>
  </si>
  <si>
    <t>Daerah Irigasi</t>
  </si>
  <si>
    <t>Kabupaten</t>
  </si>
  <si>
    <t>Lombok Utara</t>
  </si>
  <si>
    <t>Kota Bima</t>
  </si>
  <si>
    <t>D.I. Batu Rakit</t>
  </si>
  <si>
    <t>D.I. Bentek</t>
  </si>
  <si>
    <t>D.I. Embung Bayan</t>
  </si>
  <si>
    <t>D.I. Embung Lokok Tawah</t>
  </si>
  <si>
    <t>D.I. Lendang Jurang</t>
  </si>
  <si>
    <t>D.I. Loloan</t>
  </si>
  <si>
    <t>D.I. Menggala</t>
  </si>
  <si>
    <t>D.I. Pawang Kates</t>
  </si>
  <si>
    <t>D.I. Pekatan</t>
  </si>
  <si>
    <t>D.I. Prawira</t>
  </si>
  <si>
    <t>D.I. Rempek</t>
  </si>
  <si>
    <t>D.I. Sambik Jengkel</t>
  </si>
  <si>
    <t>D.I. Sindang Gila</t>
  </si>
  <si>
    <t>D.I. Sopak</t>
  </si>
  <si>
    <t>D.I. Teres Genit</t>
  </si>
  <si>
    <t xml:space="preserve">D.I. Lekok </t>
  </si>
  <si>
    <t>D.I. Lokok Empok</t>
  </si>
  <si>
    <t>D.I. Mandala</t>
  </si>
  <si>
    <t>D.I. Sambik Bangkol</t>
  </si>
  <si>
    <t>D.I. Sankukun</t>
  </si>
  <si>
    <t>D.I. Soloh I</t>
  </si>
  <si>
    <t>D.I. Soloh II</t>
  </si>
  <si>
    <t xml:space="preserve">Lekok </t>
  </si>
  <si>
    <t>Lokok Empok</t>
  </si>
  <si>
    <t>Mandala</t>
  </si>
  <si>
    <t>Sambik Bangkol</t>
  </si>
  <si>
    <t>Sankukun</t>
  </si>
  <si>
    <t>Soloh I</t>
  </si>
  <si>
    <t>Soloh II</t>
  </si>
  <si>
    <t>Data Teknis</t>
  </si>
  <si>
    <t>D.I. Dodu</t>
  </si>
  <si>
    <t>D.I. Bangga Mbulu</t>
  </si>
  <si>
    <t>D.I. Dadi</t>
  </si>
  <si>
    <t>D.I. Fanda</t>
  </si>
  <si>
    <t>D.I. Kecintobo</t>
  </si>
  <si>
    <t>D.I. Lara</t>
  </si>
  <si>
    <t>D.I. Lela</t>
  </si>
  <si>
    <t>D.I. Mbolo</t>
  </si>
  <si>
    <t>D.I. Na'e</t>
  </si>
  <si>
    <t>D.I. Nggeru</t>
  </si>
  <si>
    <t>D.I. Nungga</t>
  </si>
  <si>
    <t>D.I. Prambanan</t>
  </si>
  <si>
    <t>D.I. Raba Cici</t>
  </si>
  <si>
    <t>D.I. Rabaponda</t>
  </si>
  <si>
    <t>D.I. Rangga</t>
  </si>
  <si>
    <t>D.I. Risa</t>
  </si>
  <si>
    <t>D.I. Rontu</t>
  </si>
  <si>
    <t>D.I. Salo</t>
  </si>
  <si>
    <t>D.I. Sangga</t>
  </si>
  <si>
    <t>D.I. Sari</t>
  </si>
  <si>
    <t>D.I. Satampa</t>
  </si>
  <si>
    <t>D.I. Tolo Kodo</t>
  </si>
  <si>
    <t>D.I. Tolo Tike</t>
  </si>
  <si>
    <t>KABUPATEN DOMPU</t>
  </si>
  <si>
    <t>KABUPATEN/KOTA BIMA</t>
  </si>
  <si>
    <t>KABUPATEN SUMBAWA</t>
  </si>
  <si>
    <t>KABUPATEN LOMBOK TIMUR</t>
  </si>
  <si>
    <t>KABUPATEN LOMBOK TENGAH</t>
  </si>
  <si>
    <t>KABUPATEN LOMBOK BARAT</t>
  </si>
  <si>
    <t>KABUPATEN SUMBAWA BARAT</t>
  </si>
  <si>
    <t>KABUPATEN BIMA</t>
  </si>
  <si>
    <t>KOTA MATARAM</t>
  </si>
  <si>
    <t>Luasan Daerah Irigasi (DI) Provinsi NTB Tahun 2017</t>
  </si>
  <si>
    <t>TOTAL NTB:</t>
  </si>
  <si>
    <t>Uraian Areal Potensial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</si>
</sst>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"/>
  </numFmts>
  <fonts count="4" x14ac:knownFonts="1">
    <font>
      <sz val="12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3" fillId="0" borderId="0" applyFont="0" applyFill="0" applyBorder="0" applyAlignment="0" applyProtection="0"/>
  </cellStyleXfs>
  <cellXfs count="76">
    <xf numFmtId="164" fontId="0" fillId="0" borderId="0" xfId="0"/>
    <xf numFmtId="164" fontId="0" fillId="0" borderId="0" xfId="0" applyAlignment="1">
      <alignment horizontal="center"/>
    </xf>
    <xf numFmtId="164" fontId="0" fillId="0" borderId="0" xfId="0" applyAlignment="1">
      <alignment horizontal="right"/>
    </xf>
    <xf numFmtId="164" fontId="0" fillId="0" borderId="0" xfId="0" applyBorder="1" applyAlignment="1">
      <alignment horizontal="center"/>
    </xf>
    <xf numFmtId="164" fontId="0" fillId="0" borderId="2" xfId="0" applyBorder="1" applyAlignment="1">
      <alignment horizontal="center"/>
    </xf>
    <xf numFmtId="164" fontId="0" fillId="0" borderId="0" xfId="0" applyAlignment="1">
      <alignment horizontal="left" indent="1"/>
    </xf>
    <xf numFmtId="164" fontId="0" fillId="0" borderId="1" xfId="0" applyBorder="1" applyAlignment="1">
      <alignment horizontal="center" vertical="center"/>
    </xf>
    <xf numFmtId="164" fontId="0" fillId="0" borderId="0" xfId="0" applyBorder="1" applyAlignment="1">
      <alignment horizontal="center" vertical="center"/>
    </xf>
    <xf numFmtId="164" fontId="0" fillId="0" borderId="2" xfId="0" applyBorder="1" applyAlignment="1">
      <alignment horizontal="center" vertical="center"/>
    </xf>
    <xf numFmtId="164" fontId="0" fillId="2" borderId="0" xfId="0" applyFill="1"/>
    <xf numFmtId="164" fontId="0" fillId="0" borderId="0" xfId="0" applyFill="1"/>
    <xf numFmtId="164" fontId="0" fillId="0" borderId="0" xfId="0" applyFill="1" applyAlignment="1">
      <alignment horizontal="center"/>
    </xf>
    <xf numFmtId="164" fontId="0" fillId="0" borderId="0" xfId="0" applyFont="1" applyFill="1"/>
    <xf numFmtId="164" fontId="0" fillId="3" borderId="0" xfId="0" applyFill="1"/>
    <xf numFmtId="164" fontId="0" fillId="3" borderId="0" xfId="0" applyFill="1" applyAlignment="1">
      <alignment horizontal="center"/>
    </xf>
    <xf numFmtId="164" fontId="0" fillId="4" borderId="0" xfId="0" applyFill="1"/>
    <xf numFmtId="164" fontId="0" fillId="4" borderId="0" xfId="0" applyFill="1" applyAlignment="1">
      <alignment horizontal="center"/>
    </xf>
    <xf numFmtId="164" fontId="0" fillId="0" borderId="3" xfId="0" applyFill="1" applyBorder="1"/>
    <xf numFmtId="164" fontId="0" fillId="0" borderId="3" xfId="0" applyFill="1" applyBorder="1" applyAlignment="1">
      <alignment horizontal="center"/>
    </xf>
    <xf numFmtId="164" fontId="0" fillId="0" borderId="3" xfId="0" applyBorder="1" applyAlignment="1">
      <alignment horizontal="center"/>
    </xf>
    <xf numFmtId="164" fontId="0" fillId="0" borderId="0" xfId="0" applyAlignment="1">
      <alignment horizontal="left"/>
    </xf>
    <xf numFmtId="164" fontId="0" fillId="0" borderId="7" xfId="0" applyBorder="1" applyAlignment="1">
      <alignment horizontal="center"/>
    </xf>
    <xf numFmtId="164" fontId="0" fillId="0" borderId="10" xfId="0" applyBorder="1" applyAlignment="1">
      <alignment horizontal="center"/>
    </xf>
    <xf numFmtId="164" fontId="0" fillId="0" borderId="11" xfId="0" applyBorder="1" applyAlignment="1">
      <alignment horizontal="center"/>
    </xf>
    <xf numFmtId="164" fontId="0" fillId="0" borderId="10" xfId="0" applyBorder="1" applyAlignment="1">
      <alignment horizontal="right"/>
    </xf>
    <xf numFmtId="164" fontId="0" fillId="0" borderId="10" xfId="0" applyBorder="1" applyAlignment="1">
      <alignment horizontal="left" indent="1"/>
    </xf>
    <xf numFmtId="164" fontId="0" fillId="0" borderId="10" xfId="0" applyBorder="1"/>
    <xf numFmtId="164" fontId="0" fillId="0" borderId="5" xfId="0" applyBorder="1" applyAlignment="1">
      <alignment horizontal="center"/>
    </xf>
    <xf numFmtId="164" fontId="1" fillId="0" borderId="0" xfId="0" applyFont="1" applyAlignment="1">
      <alignment horizontal="center"/>
    </xf>
    <xf numFmtId="164" fontId="2" fillId="0" borderId="0" xfId="0" applyFont="1" applyAlignment="1">
      <alignment horizontal="center"/>
    </xf>
    <xf numFmtId="164" fontId="0" fillId="0" borderId="6" xfId="0" applyBorder="1" applyAlignment="1">
      <alignment horizontal="center" vertical="center"/>
    </xf>
    <xf numFmtId="164" fontId="0" fillId="0" borderId="7" xfId="0" applyBorder="1" applyAlignment="1">
      <alignment horizontal="center" vertical="center"/>
    </xf>
    <xf numFmtId="164" fontId="0" fillId="0" borderId="8" xfId="0" applyBorder="1" applyAlignment="1">
      <alignment horizontal="center" vertical="center"/>
    </xf>
    <xf numFmtId="164" fontId="0" fillId="0" borderId="9" xfId="0" applyBorder="1" applyAlignment="1">
      <alignment horizontal="center" vertical="center"/>
    </xf>
    <xf numFmtId="164" fontId="0" fillId="0" borderId="10" xfId="0" applyBorder="1" applyAlignment="1">
      <alignment horizontal="center" vertical="center"/>
    </xf>
    <xf numFmtId="164" fontId="0" fillId="0" borderId="11" xfId="0" applyBorder="1" applyAlignment="1">
      <alignment horizontal="center" vertical="center"/>
    </xf>
    <xf numFmtId="164" fontId="0" fillId="0" borderId="9" xfId="0" applyBorder="1" applyAlignment="1">
      <alignment horizontal="left" vertical="center" wrapText="1" indent="1"/>
    </xf>
    <xf numFmtId="164" fontId="0" fillId="0" borderId="10" xfId="0" applyBorder="1" applyAlignment="1">
      <alignment horizontal="left" vertical="center" wrapText="1" indent="1"/>
    </xf>
    <xf numFmtId="164" fontId="0" fillId="0" borderId="11" xfId="0" applyBorder="1" applyAlignment="1">
      <alignment horizontal="left" vertical="center" wrapText="1" indent="1"/>
    </xf>
    <xf numFmtId="164" fontId="0" fillId="0" borderId="5" xfId="0" applyBorder="1" applyAlignment="1">
      <alignment horizontal="center"/>
    </xf>
    <xf numFmtId="164" fontId="0" fillId="0" borderId="1" xfId="0" applyBorder="1" applyAlignment="1">
      <alignment horizontal="center" vertical="center"/>
    </xf>
    <xf numFmtId="164" fontId="0" fillId="0" borderId="0" xfId="0" applyBorder="1" applyAlignment="1">
      <alignment horizontal="center" vertical="center"/>
    </xf>
    <xf numFmtId="164" fontId="0" fillId="0" borderId="2" xfId="0" applyBorder="1" applyAlignment="1">
      <alignment horizontal="center" vertical="center"/>
    </xf>
    <xf numFmtId="164" fontId="0" fillId="0" borderId="1" xfId="0" applyBorder="1" applyAlignment="1">
      <alignment horizontal="left" vertical="center" wrapText="1" indent="1"/>
    </xf>
    <xf numFmtId="164" fontId="0" fillId="0" borderId="0" xfId="0" applyBorder="1" applyAlignment="1">
      <alignment horizontal="left" vertical="center" wrapText="1" indent="1"/>
    </xf>
    <xf numFmtId="164" fontId="0" fillId="0" borderId="2" xfId="0" applyBorder="1" applyAlignment="1">
      <alignment horizontal="left" vertical="center" wrapText="1" indent="1"/>
    </xf>
    <xf numFmtId="164" fontId="0" fillId="0" borderId="1" xfId="0" applyBorder="1" applyAlignment="1">
      <alignment horizontal="center" wrapText="1"/>
    </xf>
    <xf numFmtId="164" fontId="0" fillId="0" borderId="0" xfId="0" applyBorder="1" applyAlignment="1">
      <alignment horizontal="center" wrapText="1"/>
    </xf>
    <xf numFmtId="164" fontId="0" fillId="0" borderId="2" xfId="0" applyBorder="1" applyAlignment="1">
      <alignment horizontal="center" wrapText="1"/>
    </xf>
    <xf numFmtId="164" fontId="0" fillId="0" borderId="1" xfId="0" applyBorder="1" applyAlignment="1">
      <alignment horizontal="center"/>
    </xf>
    <xf numFmtId="164" fontId="0" fillId="0" borderId="4" xfId="0" applyBorder="1" applyAlignment="1">
      <alignment horizontal="left"/>
    </xf>
    <xf numFmtId="164" fontId="0" fillId="0" borderId="0" xfId="0" applyAlignment="1">
      <alignment horizontal="left"/>
    </xf>
    <xf numFmtId="164" fontId="0" fillId="0" borderId="5" xfId="0" applyBorder="1" applyAlignment="1">
      <alignment horizontal="right"/>
    </xf>
    <xf numFmtId="164" fontId="0" fillId="0" borderId="5" xfId="0" applyBorder="1" applyAlignment="1">
      <alignment horizontal="left" indent="1"/>
    </xf>
    <xf numFmtId="164" fontId="0" fillId="0" borderId="5" xfId="0" applyBorder="1"/>
    <xf numFmtId="43" fontId="0" fillId="0" borderId="5" xfId="1" applyFont="1" applyBorder="1" applyAlignment="1">
      <alignment horizontal="center"/>
    </xf>
    <xf numFmtId="164" fontId="0" fillId="0" borderId="9" xfId="0" applyBorder="1" applyAlignment="1">
      <alignment horizontal="center" vertical="center" wrapText="1"/>
    </xf>
    <xf numFmtId="164" fontId="0" fillId="0" borderId="10" xfId="0" applyBorder="1" applyAlignment="1">
      <alignment horizontal="center" vertical="center" wrapText="1"/>
    </xf>
    <xf numFmtId="164" fontId="0" fillId="0" borderId="11" xfId="0" applyBorder="1" applyAlignment="1">
      <alignment horizontal="center" vertical="center" wrapText="1"/>
    </xf>
    <xf numFmtId="164" fontId="0" fillId="0" borderId="12" xfId="0" applyBorder="1" applyAlignment="1">
      <alignment horizontal="center"/>
    </xf>
    <xf numFmtId="164" fontId="0" fillId="0" borderId="12" xfId="0" applyBorder="1" applyAlignment="1">
      <alignment horizontal="left" indent="1"/>
    </xf>
    <xf numFmtId="43" fontId="0" fillId="0" borderId="12" xfId="1" applyFont="1" applyBorder="1" applyAlignment="1">
      <alignment horizontal="center"/>
    </xf>
    <xf numFmtId="164" fontId="0" fillId="0" borderId="12" xfId="0" applyBorder="1"/>
    <xf numFmtId="164" fontId="0" fillId="0" borderId="13" xfId="0" applyBorder="1" applyAlignment="1">
      <alignment horizontal="center"/>
    </xf>
    <xf numFmtId="164" fontId="0" fillId="0" borderId="14" xfId="0" applyBorder="1" applyAlignment="1">
      <alignment horizontal="center"/>
    </xf>
    <xf numFmtId="164" fontId="0" fillId="0" borderId="14" xfId="0" applyBorder="1" applyAlignment="1">
      <alignment horizontal="left" indent="1"/>
    </xf>
    <xf numFmtId="43" fontId="0" fillId="0" borderId="14" xfId="1" applyFont="1" applyBorder="1" applyAlignment="1">
      <alignment horizontal="center"/>
    </xf>
    <xf numFmtId="164" fontId="0" fillId="0" borderId="14" xfId="0" applyBorder="1"/>
    <xf numFmtId="164" fontId="0" fillId="0" borderId="15" xfId="0" applyBorder="1" applyAlignment="1">
      <alignment horizontal="center"/>
    </xf>
    <xf numFmtId="164" fontId="0" fillId="0" borderId="14" xfId="0" applyBorder="1" applyAlignment="1">
      <alignment horizontal="right"/>
    </xf>
    <xf numFmtId="164" fontId="0" fillId="0" borderId="16" xfId="0" applyBorder="1" applyAlignment="1">
      <alignment horizontal="right"/>
    </xf>
    <xf numFmtId="164" fontId="0" fillId="0" borderId="16" xfId="0" applyBorder="1" applyAlignment="1">
      <alignment horizontal="left" indent="1"/>
    </xf>
    <xf numFmtId="43" fontId="0" fillId="0" borderId="16" xfId="1" applyFont="1" applyBorder="1" applyAlignment="1">
      <alignment horizontal="center"/>
    </xf>
    <xf numFmtId="164" fontId="0" fillId="0" borderId="16" xfId="0" applyBorder="1"/>
    <xf numFmtId="164" fontId="0" fillId="0" borderId="16" xfId="0" applyBorder="1" applyAlignment="1">
      <alignment horizontal="center"/>
    </xf>
    <xf numFmtId="164" fontId="0" fillId="0" borderId="1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81"/>
  <sheetViews>
    <sheetView tabSelected="1" view="pageBreakPreview" zoomScaleNormal="100" zoomScaleSheetLayoutView="100" workbookViewId="0">
      <selection activeCell="D390" sqref="D390"/>
    </sheetView>
  </sheetViews>
  <sheetFormatPr defaultRowHeight="15.5" x14ac:dyDescent="0.35"/>
  <cols>
    <col min="2" max="2" width="9" style="2"/>
    <col min="3" max="3" width="18.58203125" style="5" bestFit="1" customWidth="1"/>
    <col min="4" max="4" width="11.08203125" style="1" bestFit="1" customWidth="1"/>
    <col min="5" max="5" width="11.33203125" style="1" customWidth="1"/>
    <col min="6" max="6" width="9.08203125" style="1" bestFit="1" customWidth="1"/>
    <col min="7" max="7" width="11.1640625" style="1" customWidth="1"/>
    <col min="8" max="8" width="11.08203125" style="1" customWidth="1"/>
    <col min="9" max="9" width="15.25" customWidth="1"/>
    <col min="10" max="11" width="9" style="1"/>
  </cols>
  <sheetData>
    <row r="2" spans="2:13" x14ac:dyDescent="0.35"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2:13" ht="19" x14ac:dyDescent="0.4">
      <c r="B3" s="29" t="s">
        <v>535</v>
      </c>
      <c r="C3" s="29"/>
      <c r="D3" s="29"/>
      <c r="E3" s="29"/>
      <c r="F3" s="29"/>
      <c r="G3" s="29"/>
      <c r="H3" s="29"/>
      <c r="I3" s="29"/>
      <c r="J3" s="29"/>
      <c r="K3" s="29"/>
    </row>
    <row r="5" spans="2:13" x14ac:dyDescent="0.35">
      <c r="B5" s="33" t="s">
        <v>0</v>
      </c>
      <c r="C5" s="36" t="s">
        <v>469</v>
      </c>
      <c r="D5" s="56" t="s">
        <v>468</v>
      </c>
      <c r="E5" s="39" t="s">
        <v>537</v>
      </c>
      <c r="F5" s="39"/>
      <c r="G5" s="39"/>
      <c r="H5" s="39"/>
      <c r="I5" s="33" t="s">
        <v>470</v>
      </c>
      <c r="J5" s="33" t="s">
        <v>1</v>
      </c>
      <c r="K5" s="30" t="s">
        <v>2</v>
      </c>
    </row>
    <row r="6" spans="2:13" x14ac:dyDescent="0.35">
      <c r="B6" s="34"/>
      <c r="C6" s="37"/>
      <c r="D6" s="57"/>
      <c r="E6" s="22" t="s">
        <v>3</v>
      </c>
      <c r="F6" s="22" t="s">
        <v>4</v>
      </c>
      <c r="G6" s="22" t="s">
        <v>4</v>
      </c>
      <c r="H6" s="22" t="s">
        <v>5</v>
      </c>
      <c r="I6" s="34"/>
      <c r="J6" s="34"/>
      <c r="K6" s="31"/>
    </row>
    <row r="7" spans="2:13" ht="16" thickBot="1" x14ac:dyDescent="0.4">
      <c r="B7" s="35"/>
      <c r="C7" s="38"/>
      <c r="D7" s="58"/>
      <c r="E7" s="23" t="s">
        <v>6</v>
      </c>
      <c r="F7" s="23" t="s">
        <v>6</v>
      </c>
      <c r="G7" s="23" t="s">
        <v>7</v>
      </c>
      <c r="H7" s="23" t="s">
        <v>8</v>
      </c>
      <c r="I7" s="35"/>
      <c r="J7" s="35"/>
      <c r="K7" s="32"/>
    </row>
    <row r="8" spans="2:13" ht="7.5" customHeight="1" thickTop="1" x14ac:dyDescent="0.35">
      <c r="B8" s="24"/>
      <c r="C8" s="25"/>
      <c r="D8" s="22"/>
      <c r="E8" s="22"/>
      <c r="F8" s="22"/>
      <c r="G8" s="22"/>
      <c r="H8" s="22"/>
      <c r="I8" s="26"/>
      <c r="J8" s="22"/>
      <c r="K8" s="21"/>
    </row>
    <row r="9" spans="2:13" x14ac:dyDescent="0.35">
      <c r="B9" s="59">
        <v>1</v>
      </c>
      <c r="C9" s="60" t="s">
        <v>9</v>
      </c>
      <c r="D9" s="61">
        <v>697</v>
      </c>
      <c r="E9" s="61">
        <v>465</v>
      </c>
      <c r="F9" s="61">
        <v>0</v>
      </c>
      <c r="G9" s="61">
        <v>0</v>
      </c>
      <c r="H9" s="61">
        <v>232</v>
      </c>
      <c r="I9" s="62" t="s">
        <v>9</v>
      </c>
      <c r="J9" s="59" t="s">
        <v>10</v>
      </c>
      <c r="K9" s="63" t="s">
        <v>11</v>
      </c>
    </row>
    <row r="10" spans="2:13" x14ac:dyDescent="0.35">
      <c r="B10" s="64">
        <v>2</v>
      </c>
      <c r="C10" s="65" t="s">
        <v>12</v>
      </c>
      <c r="D10" s="66">
        <v>295</v>
      </c>
      <c r="E10" s="66">
        <v>206</v>
      </c>
      <c r="F10" s="66">
        <v>0</v>
      </c>
      <c r="G10" s="66">
        <v>0</v>
      </c>
      <c r="H10" s="66">
        <v>89</v>
      </c>
      <c r="I10" s="67" t="s">
        <v>9</v>
      </c>
      <c r="J10" s="64" t="s">
        <v>13</v>
      </c>
      <c r="K10" s="68" t="s">
        <v>11</v>
      </c>
      <c r="M10">
        <f>COUNTA(I9:I14)</f>
        <v>6</v>
      </c>
    </row>
    <row r="11" spans="2:13" x14ac:dyDescent="0.35">
      <c r="B11" s="64">
        <v>3</v>
      </c>
      <c r="C11" s="65" t="s">
        <v>14</v>
      </c>
      <c r="D11" s="66">
        <v>596</v>
      </c>
      <c r="E11" s="66">
        <v>358</v>
      </c>
      <c r="F11" s="66">
        <v>0</v>
      </c>
      <c r="G11" s="66">
        <v>0</v>
      </c>
      <c r="H11" s="66">
        <v>238</v>
      </c>
      <c r="I11" s="67" t="s">
        <v>9</v>
      </c>
      <c r="J11" s="64" t="s">
        <v>13</v>
      </c>
      <c r="K11" s="68" t="s">
        <v>11</v>
      </c>
      <c r="M11">
        <f>COUNTA(I15:I47)</f>
        <v>33</v>
      </c>
    </row>
    <row r="12" spans="2:13" x14ac:dyDescent="0.35">
      <c r="B12" s="64">
        <v>4</v>
      </c>
      <c r="C12" s="65" t="s">
        <v>15</v>
      </c>
      <c r="D12" s="66">
        <v>282</v>
      </c>
      <c r="E12" s="66">
        <v>241</v>
      </c>
      <c r="F12" s="66">
        <v>0</v>
      </c>
      <c r="G12" s="66">
        <v>0</v>
      </c>
      <c r="H12" s="66">
        <v>41</v>
      </c>
      <c r="I12" s="67" t="s">
        <v>9</v>
      </c>
      <c r="J12" s="64" t="s">
        <v>13</v>
      </c>
      <c r="K12" s="68" t="s">
        <v>11</v>
      </c>
      <c r="M12">
        <f>COUNTA(I48:I95)</f>
        <v>48</v>
      </c>
    </row>
    <row r="13" spans="2:13" x14ac:dyDescent="0.35">
      <c r="B13" s="64">
        <v>5</v>
      </c>
      <c r="C13" s="65" t="s">
        <v>16</v>
      </c>
      <c r="D13" s="66">
        <v>225</v>
      </c>
      <c r="E13" s="66">
        <v>203</v>
      </c>
      <c r="F13" s="66">
        <v>0</v>
      </c>
      <c r="G13" s="66">
        <v>0</v>
      </c>
      <c r="H13" s="66">
        <v>22</v>
      </c>
      <c r="I13" s="67" t="s">
        <v>9</v>
      </c>
      <c r="J13" s="64" t="s">
        <v>17</v>
      </c>
      <c r="K13" s="68" t="s">
        <v>11</v>
      </c>
      <c r="M13">
        <f>COUNTA(I210:I212)</f>
        <v>3</v>
      </c>
    </row>
    <row r="14" spans="2:13" x14ac:dyDescent="0.35">
      <c r="B14" s="64">
        <v>6</v>
      </c>
      <c r="C14" s="65" t="s">
        <v>18</v>
      </c>
      <c r="D14" s="66">
        <v>189</v>
      </c>
      <c r="E14" s="66">
        <v>108</v>
      </c>
      <c r="F14" s="66">
        <v>0</v>
      </c>
      <c r="G14" s="66">
        <v>0</v>
      </c>
      <c r="H14" s="66">
        <v>81</v>
      </c>
      <c r="I14" s="67" t="s">
        <v>9</v>
      </c>
      <c r="J14" s="64" t="s">
        <v>10</v>
      </c>
      <c r="K14" s="68" t="s">
        <v>11</v>
      </c>
      <c r="M14">
        <f>COUNTA(I213:I240)</f>
        <v>28</v>
      </c>
    </row>
    <row r="15" spans="2:13" x14ac:dyDescent="0.35">
      <c r="B15" s="64">
        <v>7</v>
      </c>
      <c r="C15" s="65" t="s">
        <v>19</v>
      </c>
      <c r="D15" s="66">
        <v>855</v>
      </c>
      <c r="E15" s="66">
        <v>496</v>
      </c>
      <c r="F15" s="66">
        <v>0</v>
      </c>
      <c r="G15" s="66">
        <v>0</v>
      </c>
      <c r="H15" s="66">
        <v>359</v>
      </c>
      <c r="I15" s="67" t="s">
        <v>20</v>
      </c>
      <c r="J15" s="64">
        <v>0</v>
      </c>
      <c r="K15" s="68" t="s">
        <v>11</v>
      </c>
      <c r="M15">
        <f>COUNTA(I241:I257)</f>
        <v>17</v>
      </c>
    </row>
    <row r="16" spans="2:13" x14ac:dyDescent="0.35">
      <c r="B16" s="64">
        <v>8</v>
      </c>
      <c r="C16" s="65" t="s">
        <v>21</v>
      </c>
      <c r="D16" s="66">
        <v>515</v>
      </c>
      <c r="E16" s="66">
        <v>407</v>
      </c>
      <c r="F16" s="66">
        <v>0</v>
      </c>
      <c r="G16" s="66">
        <v>0</v>
      </c>
      <c r="H16" s="66">
        <v>108</v>
      </c>
      <c r="I16" s="67" t="s">
        <v>20</v>
      </c>
      <c r="J16" s="64">
        <v>0</v>
      </c>
      <c r="K16" s="68" t="s">
        <v>11</v>
      </c>
      <c r="M16">
        <f>COUNTA(I258:I300)</f>
        <v>43</v>
      </c>
    </row>
    <row r="17" spans="2:13" x14ac:dyDescent="0.35">
      <c r="B17" s="64">
        <v>9</v>
      </c>
      <c r="C17" s="65" t="s">
        <v>22</v>
      </c>
      <c r="D17" s="66">
        <v>717</v>
      </c>
      <c r="E17" s="66">
        <v>500</v>
      </c>
      <c r="F17" s="66">
        <v>0</v>
      </c>
      <c r="G17" s="66">
        <v>0</v>
      </c>
      <c r="H17" s="66">
        <v>217</v>
      </c>
      <c r="I17" s="67" t="s">
        <v>20</v>
      </c>
      <c r="J17" s="64">
        <v>0</v>
      </c>
      <c r="K17" s="68" t="s">
        <v>11</v>
      </c>
    </row>
    <row r="18" spans="2:13" x14ac:dyDescent="0.35">
      <c r="B18" s="64">
        <v>10</v>
      </c>
      <c r="C18" s="65" t="s">
        <v>23</v>
      </c>
      <c r="D18" s="66">
        <v>480</v>
      </c>
      <c r="E18" s="66">
        <v>190</v>
      </c>
      <c r="F18" s="66">
        <v>0</v>
      </c>
      <c r="G18" s="66">
        <v>0</v>
      </c>
      <c r="H18" s="66">
        <v>290</v>
      </c>
      <c r="I18" s="67" t="s">
        <v>20</v>
      </c>
      <c r="J18" s="64" t="s">
        <v>24</v>
      </c>
      <c r="K18" s="68" t="s">
        <v>11</v>
      </c>
      <c r="M18">
        <f>SUM(M10:M16)</f>
        <v>178</v>
      </c>
    </row>
    <row r="19" spans="2:13" x14ac:dyDescent="0.35">
      <c r="B19" s="64">
        <v>11</v>
      </c>
      <c r="C19" s="65" t="s">
        <v>25</v>
      </c>
      <c r="D19" s="66">
        <v>500</v>
      </c>
      <c r="E19" s="66">
        <v>245</v>
      </c>
      <c r="F19" s="66">
        <v>86</v>
      </c>
      <c r="G19" s="66">
        <v>0</v>
      </c>
      <c r="H19" s="66">
        <v>169</v>
      </c>
      <c r="I19" s="67" t="s">
        <v>20</v>
      </c>
      <c r="J19" s="64" t="s">
        <v>26</v>
      </c>
      <c r="K19" s="68" t="s">
        <v>11</v>
      </c>
    </row>
    <row r="20" spans="2:13" x14ac:dyDescent="0.35">
      <c r="B20" s="64">
        <v>12</v>
      </c>
      <c r="C20" s="65" t="s">
        <v>27</v>
      </c>
      <c r="D20" s="66">
        <v>346</v>
      </c>
      <c r="E20" s="66">
        <v>210</v>
      </c>
      <c r="F20" s="66">
        <v>0</v>
      </c>
      <c r="G20" s="66">
        <v>0</v>
      </c>
      <c r="H20" s="66">
        <v>136</v>
      </c>
      <c r="I20" s="67" t="s">
        <v>20</v>
      </c>
      <c r="J20" s="64" t="s">
        <v>28</v>
      </c>
      <c r="K20" s="68" t="s">
        <v>11</v>
      </c>
    </row>
    <row r="21" spans="2:13" x14ac:dyDescent="0.35">
      <c r="B21" s="64">
        <v>13</v>
      </c>
      <c r="C21" s="65" t="s">
        <v>29</v>
      </c>
      <c r="D21" s="66">
        <v>673</v>
      </c>
      <c r="E21" s="66">
        <v>516</v>
      </c>
      <c r="F21" s="66">
        <v>157</v>
      </c>
      <c r="G21" s="66">
        <v>0</v>
      </c>
      <c r="H21" s="66">
        <v>0</v>
      </c>
      <c r="I21" s="67" t="s">
        <v>20</v>
      </c>
      <c r="J21" s="64" t="s">
        <v>30</v>
      </c>
      <c r="K21" s="68" t="s">
        <v>11</v>
      </c>
    </row>
    <row r="22" spans="2:13" x14ac:dyDescent="0.35">
      <c r="B22" s="64">
        <v>14</v>
      </c>
      <c r="C22" s="65" t="s">
        <v>31</v>
      </c>
      <c r="D22" s="66">
        <v>200</v>
      </c>
      <c r="E22" s="66">
        <v>0</v>
      </c>
      <c r="F22" s="66">
        <v>0</v>
      </c>
      <c r="G22" s="66">
        <v>200</v>
      </c>
      <c r="H22" s="66">
        <v>0</v>
      </c>
      <c r="I22" s="67" t="s">
        <v>20</v>
      </c>
      <c r="J22" s="64" t="s">
        <v>32</v>
      </c>
      <c r="K22" s="68" t="s">
        <v>11</v>
      </c>
    </row>
    <row r="23" spans="2:13" x14ac:dyDescent="0.35">
      <c r="B23" s="64">
        <v>15</v>
      </c>
      <c r="C23" s="65" t="s">
        <v>33</v>
      </c>
      <c r="D23" s="66">
        <v>300</v>
      </c>
      <c r="E23" s="66">
        <v>0</v>
      </c>
      <c r="F23" s="66">
        <v>0</v>
      </c>
      <c r="G23" s="66">
        <v>300</v>
      </c>
      <c r="H23" s="66">
        <v>0</v>
      </c>
      <c r="I23" s="67" t="s">
        <v>20</v>
      </c>
      <c r="J23" s="64" t="s">
        <v>30</v>
      </c>
      <c r="K23" s="68" t="s">
        <v>11</v>
      </c>
    </row>
    <row r="24" spans="2:13" x14ac:dyDescent="0.35">
      <c r="B24" s="64">
        <v>16</v>
      </c>
      <c r="C24" s="65" t="s">
        <v>34</v>
      </c>
      <c r="D24" s="66">
        <v>181</v>
      </c>
      <c r="E24" s="66">
        <v>146</v>
      </c>
      <c r="F24" s="66">
        <v>0</v>
      </c>
      <c r="G24" s="66">
        <v>0</v>
      </c>
      <c r="H24" s="66">
        <v>35</v>
      </c>
      <c r="I24" s="67" t="s">
        <v>20</v>
      </c>
      <c r="J24" s="64" t="s">
        <v>35</v>
      </c>
      <c r="K24" s="68" t="s">
        <v>11</v>
      </c>
    </row>
    <row r="25" spans="2:13" x14ac:dyDescent="0.35">
      <c r="B25" s="64">
        <v>17</v>
      </c>
      <c r="C25" s="65" t="s">
        <v>36</v>
      </c>
      <c r="D25" s="66">
        <v>358</v>
      </c>
      <c r="E25" s="66">
        <v>104</v>
      </c>
      <c r="F25" s="66">
        <v>0</v>
      </c>
      <c r="G25" s="66">
        <v>0</v>
      </c>
      <c r="H25" s="66">
        <v>254</v>
      </c>
      <c r="I25" s="67" t="s">
        <v>20</v>
      </c>
      <c r="J25" s="64" t="s">
        <v>35</v>
      </c>
      <c r="K25" s="68" t="s">
        <v>11</v>
      </c>
    </row>
    <row r="26" spans="2:13" x14ac:dyDescent="0.35">
      <c r="B26" s="64">
        <v>18</v>
      </c>
      <c r="C26" s="65" t="s">
        <v>37</v>
      </c>
      <c r="D26" s="66">
        <v>853</v>
      </c>
      <c r="E26" s="66">
        <v>821</v>
      </c>
      <c r="F26" s="66">
        <v>0</v>
      </c>
      <c r="G26" s="66">
        <v>0</v>
      </c>
      <c r="H26" s="66">
        <v>32</v>
      </c>
      <c r="I26" s="67" t="s">
        <v>20</v>
      </c>
      <c r="J26" s="64" t="s">
        <v>38</v>
      </c>
      <c r="K26" s="68" t="s">
        <v>11</v>
      </c>
    </row>
    <row r="27" spans="2:13" x14ac:dyDescent="0.35">
      <c r="B27" s="64">
        <v>19</v>
      </c>
      <c r="C27" s="65" t="s">
        <v>39</v>
      </c>
      <c r="D27" s="66">
        <v>159</v>
      </c>
      <c r="E27" s="66">
        <v>117</v>
      </c>
      <c r="F27" s="66">
        <v>0</v>
      </c>
      <c r="G27" s="66">
        <v>0</v>
      </c>
      <c r="H27" s="66">
        <v>42</v>
      </c>
      <c r="I27" s="67" t="s">
        <v>20</v>
      </c>
      <c r="J27" s="64" t="s">
        <v>40</v>
      </c>
      <c r="K27" s="68" t="s">
        <v>11</v>
      </c>
    </row>
    <row r="28" spans="2:13" x14ac:dyDescent="0.35">
      <c r="B28" s="64">
        <v>20</v>
      </c>
      <c r="C28" s="65" t="s">
        <v>41</v>
      </c>
      <c r="D28" s="66">
        <v>153</v>
      </c>
      <c r="E28" s="66">
        <v>121</v>
      </c>
      <c r="F28" s="66">
        <v>0</v>
      </c>
      <c r="G28" s="66">
        <v>0</v>
      </c>
      <c r="H28" s="66">
        <v>32</v>
      </c>
      <c r="I28" s="67" t="s">
        <v>20</v>
      </c>
      <c r="J28" s="64" t="s">
        <v>42</v>
      </c>
      <c r="K28" s="68" t="s">
        <v>11</v>
      </c>
    </row>
    <row r="29" spans="2:13" x14ac:dyDescent="0.35">
      <c r="B29" s="64">
        <v>21</v>
      </c>
      <c r="C29" s="65" t="s">
        <v>43</v>
      </c>
      <c r="D29" s="66">
        <v>14</v>
      </c>
      <c r="E29" s="66">
        <v>11</v>
      </c>
      <c r="F29" s="66">
        <v>0</v>
      </c>
      <c r="G29" s="66">
        <v>0</v>
      </c>
      <c r="H29" s="66">
        <v>3</v>
      </c>
      <c r="I29" s="67" t="s">
        <v>20</v>
      </c>
      <c r="J29" s="64" t="s">
        <v>44</v>
      </c>
      <c r="K29" s="68" t="s">
        <v>11</v>
      </c>
    </row>
    <row r="30" spans="2:13" x14ac:dyDescent="0.35">
      <c r="B30" s="64">
        <v>22</v>
      </c>
      <c r="C30" s="65" t="s">
        <v>45</v>
      </c>
      <c r="D30" s="66">
        <v>417</v>
      </c>
      <c r="E30" s="66">
        <v>331</v>
      </c>
      <c r="F30" s="66">
        <v>0</v>
      </c>
      <c r="G30" s="66">
        <v>0</v>
      </c>
      <c r="H30" s="66">
        <v>86</v>
      </c>
      <c r="I30" s="67" t="s">
        <v>20</v>
      </c>
      <c r="J30" s="64" t="s">
        <v>46</v>
      </c>
      <c r="K30" s="68" t="s">
        <v>11</v>
      </c>
    </row>
    <row r="31" spans="2:13" x14ac:dyDescent="0.35">
      <c r="B31" s="64">
        <v>23</v>
      </c>
      <c r="C31" s="65" t="s">
        <v>47</v>
      </c>
      <c r="D31" s="66">
        <v>103</v>
      </c>
      <c r="E31" s="66">
        <v>75</v>
      </c>
      <c r="F31" s="66">
        <v>0</v>
      </c>
      <c r="G31" s="66">
        <v>0</v>
      </c>
      <c r="H31" s="66">
        <v>28</v>
      </c>
      <c r="I31" s="67" t="s">
        <v>20</v>
      </c>
      <c r="J31" s="64" t="s">
        <v>48</v>
      </c>
      <c r="K31" s="68" t="s">
        <v>11</v>
      </c>
    </row>
    <row r="32" spans="2:13" x14ac:dyDescent="0.35">
      <c r="B32" s="64">
        <v>24</v>
      </c>
      <c r="C32" s="65" t="s">
        <v>49</v>
      </c>
      <c r="D32" s="66">
        <v>288</v>
      </c>
      <c r="E32" s="66">
        <v>270</v>
      </c>
      <c r="F32" s="66">
        <v>0</v>
      </c>
      <c r="G32" s="66">
        <v>0</v>
      </c>
      <c r="H32" s="66">
        <v>18</v>
      </c>
      <c r="I32" s="67" t="s">
        <v>20</v>
      </c>
      <c r="J32" s="64" t="s">
        <v>42</v>
      </c>
      <c r="K32" s="68" t="s">
        <v>11</v>
      </c>
    </row>
    <row r="33" spans="2:11" x14ac:dyDescent="0.35">
      <c r="B33" s="64">
        <v>25</v>
      </c>
      <c r="C33" s="65" t="s">
        <v>50</v>
      </c>
      <c r="D33" s="66">
        <v>209</v>
      </c>
      <c r="E33" s="66">
        <v>163</v>
      </c>
      <c r="F33" s="66">
        <v>0</v>
      </c>
      <c r="G33" s="66">
        <v>0</v>
      </c>
      <c r="H33" s="66">
        <v>46</v>
      </c>
      <c r="I33" s="67" t="s">
        <v>20</v>
      </c>
      <c r="J33" s="64" t="s">
        <v>30</v>
      </c>
      <c r="K33" s="68" t="s">
        <v>11</v>
      </c>
    </row>
    <row r="34" spans="2:11" x14ac:dyDescent="0.35">
      <c r="B34" s="64">
        <v>26</v>
      </c>
      <c r="C34" s="65" t="s">
        <v>51</v>
      </c>
      <c r="D34" s="66">
        <v>485</v>
      </c>
      <c r="E34" s="66">
        <v>454</v>
      </c>
      <c r="F34" s="66">
        <v>0</v>
      </c>
      <c r="G34" s="66">
        <v>0</v>
      </c>
      <c r="H34" s="66">
        <v>31</v>
      </c>
      <c r="I34" s="67" t="s">
        <v>20</v>
      </c>
      <c r="J34" s="64" t="s">
        <v>10</v>
      </c>
      <c r="K34" s="68" t="s">
        <v>11</v>
      </c>
    </row>
    <row r="35" spans="2:11" x14ac:dyDescent="0.35">
      <c r="B35" s="64">
        <v>27</v>
      </c>
      <c r="C35" s="65" t="s">
        <v>52</v>
      </c>
      <c r="D35" s="66">
        <v>203</v>
      </c>
      <c r="E35" s="66">
        <v>107</v>
      </c>
      <c r="F35" s="66">
        <v>0</v>
      </c>
      <c r="G35" s="66">
        <v>0</v>
      </c>
      <c r="H35" s="66">
        <v>96</v>
      </c>
      <c r="I35" s="67" t="s">
        <v>20</v>
      </c>
      <c r="J35" s="64" t="s">
        <v>53</v>
      </c>
      <c r="K35" s="68" t="s">
        <v>11</v>
      </c>
    </row>
    <row r="36" spans="2:11" x14ac:dyDescent="0.35">
      <c r="B36" s="64">
        <v>28</v>
      </c>
      <c r="C36" s="65" t="s">
        <v>54</v>
      </c>
      <c r="D36" s="66">
        <v>306</v>
      </c>
      <c r="E36" s="66">
        <v>285</v>
      </c>
      <c r="F36" s="66">
        <v>0</v>
      </c>
      <c r="G36" s="66">
        <v>0</v>
      </c>
      <c r="H36" s="66">
        <v>21</v>
      </c>
      <c r="I36" s="67" t="s">
        <v>20</v>
      </c>
      <c r="J36" s="64" t="s">
        <v>55</v>
      </c>
      <c r="K36" s="68" t="s">
        <v>11</v>
      </c>
    </row>
    <row r="37" spans="2:11" x14ac:dyDescent="0.35">
      <c r="B37" s="64">
        <v>29</v>
      </c>
      <c r="C37" s="65" t="s">
        <v>56</v>
      </c>
      <c r="D37" s="66">
        <v>301</v>
      </c>
      <c r="E37" s="66">
        <v>245</v>
      </c>
      <c r="F37" s="66">
        <v>0</v>
      </c>
      <c r="G37" s="66">
        <v>0</v>
      </c>
      <c r="H37" s="66">
        <v>56</v>
      </c>
      <c r="I37" s="67" t="s">
        <v>20</v>
      </c>
      <c r="J37" s="64" t="s">
        <v>42</v>
      </c>
      <c r="K37" s="68" t="s">
        <v>11</v>
      </c>
    </row>
    <row r="38" spans="2:11" x14ac:dyDescent="0.35">
      <c r="B38" s="64">
        <v>30</v>
      </c>
      <c r="C38" s="65" t="s">
        <v>57</v>
      </c>
      <c r="D38" s="66">
        <v>555</v>
      </c>
      <c r="E38" s="66">
        <v>443</v>
      </c>
      <c r="F38" s="66">
        <v>0</v>
      </c>
      <c r="G38" s="66">
        <v>0</v>
      </c>
      <c r="H38" s="66">
        <v>112</v>
      </c>
      <c r="I38" s="67" t="s">
        <v>20</v>
      </c>
      <c r="J38" s="64" t="s">
        <v>58</v>
      </c>
      <c r="K38" s="68" t="s">
        <v>11</v>
      </c>
    </row>
    <row r="39" spans="2:11" x14ac:dyDescent="0.35">
      <c r="B39" s="64">
        <v>31</v>
      </c>
      <c r="C39" s="65" t="s">
        <v>59</v>
      </c>
      <c r="D39" s="66">
        <v>680</v>
      </c>
      <c r="E39" s="66">
        <v>176</v>
      </c>
      <c r="F39" s="66">
        <v>0</v>
      </c>
      <c r="G39" s="66">
        <v>0</v>
      </c>
      <c r="H39" s="66">
        <v>504</v>
      </c>
      <c r="I39" s="67" t="s">
        <v>20</v>
      </c>
      <c r="J39" s="64" t="s">
        <v>53</v>
      </c>
      <c r="K39" s="68" t="s">
        <v>11</v>
      </c>
    </row>
    <row r="40" spans="2:11" x14ac:dyDescent="0.35">
      <c r="B40" s="64">
        <v>32</v>
      </c>
      <c r="C40" s="65" t="s">
        <v>60</v>
      </c>
      <c r="D40" s="66">
        <v>870</v>
      </c>
      <c r="E40" s="66">
        <v>841</v>
      </c>
      <c r="F40" s="66">
        <v>0</v>
      </c>
      <c r="G40" s="66">
        <v>0</v>
      </c>
      <c r="H40" s="66">
        <v>29</v>
      </c>
      <c r="I40" s="67" t="s">
        <v>20</v>
      </c>
      <c r="J40" s="64" t="s">
        <v>61</v>
      </c>
      <c r="K40" s="68" t="s">
        <v>11</v>
      </c>
    </row>
    <row r="41" spans="2:11" x14ac:dyDescent="0.35">
      <c r="B41" s="64">
        <v>33</v>
      </c>
      <c r="C41" s="65" t="s">
        <v>62</v>
      </c>
      <c r="D41" s="66">
        <v>225</v>
      </c>
      <c r="E41" s="66">
        <v>191</v>
      </c>
      <c r="F41" s="66">
        <v>0</v>
      </c>
      <c r="G41" s="66">
        <v>0</v>
      </c>
      <c r="H41" s="66">
        <v>34</v>
      </c>
      <c r="I41" s="67" t="s">
        <v>20</v>
      </c>
      <c r="J41" s="64" t="s">
        <v>46</v>
      </c>
      <c r="K41" s="68" t="s">
        <v>11</v>
      </c>
    </row>
    <row r="42" spans="2:11" x14ac:dyDescent="0.35">
      <c r="B42" s="64">
        <v>34</v>
      </c>
      <c r="C42" s="65" t="s">
        <v>63</v>
      </c>
      <c r="D42" s="66">
        <v>86</v>
      </c>
      <c r="E42" s="66">
        <v>84</v>
      </c>
      <c r="F42" s="66">
        <v>0</v>
      </c>
      <c r="G42" s="66">
        <v>0</v>
      </c>
      <c r="H42" s="66">
        <v>2</v>
      </c>
      <c r="I42" s="67" t="s">
        <v>20</v>
      </c>
      <c r="J42" s="64" t="s">
        <v>24</v>
      </c>
      <c r="K42" s="68" t="s">
        <v>11</v>
      </c>
    </row>
    <row r="43" spans="2:11" x14ac:dyDescent="0.35">
      <c r="B43" s="64">
        <v>35</v>
      </c>
      <c r="C43" s="65" t="s">
        <v>64</v>
      </c>
      <c r="D43" s="66">
        <v>333</v>
      </c>
      <c r="E43" s="66">
        <v>108</v>
      </c>
      <c r="F43" s="66">
        <v>225</v>
      </c>
      <c r="G43" s="66">
        <v>0</v>
      </c>
      <c r="H43" s="66">
        <v>0</v>
      </c>
      <c r="I43" s="67" t="s">
        <v>20</v>
      </c>
      <c r="J43" s="64" t="s">
        <v>46</v>
      </c>
      <c r="K43" s="68" t="s">
        <v>11</v>
      </c>
    </row>
    <row r="44" spans="2:11" x14ac:dyDescent="0.35">
      <c r="B44" s="64">
        <v>36</v>
      </c>
      <c r="C44" s="65" t="s">
        <v>65</v>
      </c>
      <c r="D44" s="66">
        <v>177</v>
      </c>
      <c r="E44" s="66">
        <v>177</v>
      </c>
      <c r="F44" s="66">
        <v>0</v>
      </c>
      <c r="G44" s="66">
        <v>0</v>
      </c>
      <c r="H44" s="66">
        <v>0</v>
      </c>
      <c r="I44" s="67" t="s">
        <v>20</v>
      </c>
      <c r="J44" s="64" t="s">
        <v>53</v>
      </c>
      <c r="K44" s="68" t="s">
        <v>11</v>
      </c>
    </row>
    <row r="45" spans="2:11" x14ac:dyDescent="0.35">
      <c r="B45" s="64">
        <v>37</v>
      </c>
      <c r="C45" s="65" t="s">
        <v>66</v>
      </c>
      <c r="D45" s="66">
        <v>30</v>
      </c>
      <c r="E45" s="66">
        <v>30</v>
      </c>
      <c r="F45" s="66">
        <v>0</v>
      </c>
      <c r="G45" s="66">
        <v>0</v>
      </c>
      <c r="H45" s="66">
        <v>0</v>
      </c>
      <c r="I45" s="67" t="s">
        <v>20</v>
      </c>
      <c r="J45" s="64" t="s">
        <v>48</v>
      </c>
      <c r="K45" s="68" t="s">
        <v>11</v>
      </c>
    </row>
    <row r="46" spans="2:11" x14ac:dyDescent="0.35">
      <c r="B46" s="64">
        <v>38</v>
      </c>
      <c r="C46" s="65" t="s">
        <v>67</v>
      </c>
      <c r="D46" s="66">
        <v>28</v>
      </c>
      <c r="E46" s="66">
        <v>28</v>
      </c>
      <c r="F46" s="66">
        <v>0</v>
      </c>
      <c r="G46" s="66">
        <v>0</v>
      </c>
      <c r="H46" s="66">
        <v>0</v>
      </c>
      <c r="I46" s="67" t="s">
        <v>20</v>
      </c>
      <c r="J46" s="64" t="s">
        <v>68</v>
      </c>
      <c r="K46" s="68" t="s">
        <v>11</v>
      </c>
    </row>
    <row r="47" spans="2:11" x14ac:dyDescent="0.35">
      <c r="B47" s="64">
        <v>39</v>
      </c>
      <c r="C47" s="65" t="s">
        <v>69</v>
      </c>
      <c r="D47" s="66">
        <v>300</v>
      </c>
      <c r="E47" s="66">
        <v>0</v>
      </c>
      <c r="F47" s="66">
        <v>0</v>
      </c>
      <c r="G47" s="66">
        <v>300</v>
      </c>
      <c r="H47" s="66">
        <v>0</v>
      </c>
      <c r="I47" s="67" t="s">
        <v>20</v>
      </c>
      <c r="J47" s="64" t="s">
        <v>35</v>
      </c>
      <c r="K47" s="68" t="s">
        <v>11</v>
      </c>
    </row>
    <row r="48" spans="2:11" x14ac:dyDescent="0.35">
      <c r="B48" s="64">
        <v>40</v>
      </c>
      <c r="C48" s="65" t="s">
        <v>70</v>
      </c>
      <c r="D48" s="66">
        <v>383</v>
      </c>
      <c r="E48" s="66">
        <v>381</v>
      </c>
      <c r="F48" s="66">
        <v>0</v>
      </c>
      <c r="G48" s="66">
        <v>0</v>
      </c>
      <c r="H48" s="66">
        <v>2</v>
      </c>
      <c r="I48" s="67" t="s">
        <v>71</v>
      </c>
      <c r="J48" s="64" t="s">
        <v>72</v>
      </c>
      <c r="K48" s="68" t="s">
        <v>11</v>
      </c>
    </row>
    <row r="49" spans="2:11" x14ac:dyDescent="0.35">
      <c r="B49" s="64">
        <v>41</v>
      </c>
      <c r="C49" s="65" t="s">
        <v>73</v>
      </c>
      <c r="D49" s="66">
        <v>688</v>
      </c>
      <c r="E49" s="66">
        <v>538</v>
      </c>
      <c r="F49" s="66">
        <v>0</v>
      </c>
      <c r="G49" s="66">
        <v>0</v>
      </c>
      <c r="H49" s="66">
        <v>150</v>
      </c>
      <c r="I49" s="67" t="s">
        <v>71</v>
      </c>
      <c r="J49" s="64" t="s">
        <v>72</v>
      </c>
      <c r="K49" s="68" t="s">
        <v>11</v>
      </c>
    </row>
    <row r="50" spans="2:11" x14ac:dyDescent="0.35">
      <c r="B50" s="64">
        <v>42</v>
      </c>
      <c r="C50" s="65" t="s">
        <v>74</v>
      </c>
      <c r="D50" s="66">
        <v>116</v>
      </c>
      <c r="E50" s="66">
        <v>115</v>
      </c>
      <c r="F50" s="66">
        <v>0</v>
      </c>
      <c r="G50" s="66">
        <v>0</v>
      </c>
      <c r="H50" s="66">
        <v>1</v>
      </c>
      <c r="I50" s="67" t="s">
        <v>71</v>
      </c>
      <c r="J50" s="64" t="s">
        <v>75</v>
      </c>
      <c r="K50" s="68" t="s">
        <v>11</v>
      </c>
    </row>
    <row r="51" spans="2:11" x14ac:dyDescent="0.35">
      <c r="B51" s="64">
        <v>43</v>
      </c>
      <c r="C51" s="65" t="s">
        <v>76</v>
      </c>
      <c r="D51" s="66">
        <v>233</v>
      </c>
      <c r="E51" s="66">
        <v>233</v>
      </c>
      <c r="F51" s="66">
        <v>0</v>
      </c>
      <c r="G51" s="66">
        <v>0</v>
      </c>
      <c r="H51" s="66">
        <v>0</v>
      </c>
      <c r="I51" s="67" t="s">
        <v>71</v>
      </c>
      <c r="J51" s="64">
        <v>0</v>
      </c>
      <c r="K51" s="68" t="s">
        <v>11</v>
      </c>
    </row>
    <row r="52" spans="2:11" x14ac:dyDescent="0.35">
      <c r="B52" s="64">
        <v>44</v>
      </c>
      <c r="C52" s="65" t="s">
        <v>77</v>
      </c>
      <c r="D52" s="66">
        <v>268</v>
      </c>
      <c r="E52" s="66">
        <v>268</v>
      </c>
      <c r="F52" s="66">
        <v>0</v>
      </c>
      <c r="G52" s="66">
        <v>0</v>
      </c>
      <c r="H52" s="66">
        <v>0</v>
      </c>
      <c r="I52" s="67" t="s">
        <v>71</v>
      </c>
      <c r="J52" s="64">
        <v>0</v>
      </c>
      <c r="K52" s="68" t="s">
        <v>11</v>
      </c>
    </row>
    <row r="53" spans="2:11" x14ac:dyDescent="0.35">
      <c r="B53" s="64">
        <v>45</v>
      </c>
      <c r="C53" s="65" t="s">
        <v>78</v>
      </c>
      <c r="D53" s="66">
        <v>285</v>
      </c>
      <c r="E53" s="66">
        <v>268</v>
      </c>
      <c r="F53" s="66">
        <v>0</v>
      </c>
      <c r="G53" s="66">
        <v>0</v>
      </c>
      <c r="H53" s="66">
        <v>17</v>
      </c>
      <c r="I53" s="67" t="s">
        <v>71</v>
      </c>
      <c r="J53" s="64">
        <v>0</v>
      </c>
      <c r="K53" s="68" t="s">
        <v>11</v>
      </c>
    </row>
    <row r="54" spans="2:11" x14ac:dyDescent="0.35">
      <c r="B54" s="64">
        <v>46</v>
      </c>
      <c r="C54" s="65" t="s">
        <v>79</v>
      </c>
      <c r="D54" s="66">
        <v>115</v>
      </c>
      <c r="E54" s="66">
        <v>115</v>
      </c>
      <c r="F54" s="66">
        <v>0</v>
      </c>
      <c r="G54" s="66">
        <v>0</v>
      </c>
      <c r="H54" s="66">
        <v>0</v>
      </c>
      <c r="I54" s="67" t="s">
        <v>71</v>
      </c>
      <c r="J54" s="64" t="s">
        <v>61</v>
      </c>
      <c r="K54" s="68" t="s">
        <v>11</v>
      </c>
    </row>
    <row r="55" spans="2:11" x14ac:dyDescent="0.35">
      <c r="B55" s="64">
        <v>47</v>
      </c>
      <c r="C55" s="65" t="s">
        <v>80</v>
      </c>
      <c r="D55" s="66">
        <v>400</v>
      </c>
      <c r="E55" s="66">
        <v>400</v>
      </c>
      <c r="F55" s="66">
        <v>0</v>
      </c>
      <c r="G55" s="66">
        <v>0</v>
      </c>
      <c r="H55" s="66">
        <v>0</v>
      </c>
      <c r="I55" s="67" t="s">
        <v>71</v>
      </c>
      <c r="J55" s="64" t="s">
        <v>61</v>
      </c>
      <c r="K55" s="68" t="s">
        <v>11</v>
      </c>
    </row>
    <row r="56" spans="2:11" x14ac:dyDescent="0.35">
      <c r="B56" s="64">
        <v>48</v>
      </c>
      <c r="C56" s="65" t="s">
        <v>81</v>
      </c>
      <c r="D56" s="66">
        <v>116</v>
      </c>
      <c r="E56" s="66">
        <v>115</v>
      </c>
      <c r="F56" s="66">
        <v>0</v>
      </c>
      <c r="G56" s="66">
        <v>0</v>
      </c>
      <c r="H56" s="66">
        <v>1</v>
      </c>
      <c r="I56" s="67" t="s">
        <v>71</v>
      </c>
      <c r="J56" s="64" t="s">
        <v>82</v>
      </c>
      <c r="K56" s="68" t="s">
        <v>11</v>
      </c>
    </row>
    <row r="57" spans="2:11" x14ac:dyDescent="0.35">
      <c r="B57" s="64">
        <v>49</v>
      </c>
      <c r="C57" s="65" t="s">
        <v>83</v>
      </c>
      <c r="D57" s="66">
        <v>222</v>
      </c>
      <c r="E57" s="66">
        <v>222</v>
      </c>
      <c r="F57" s="66">
        <v>0</v>
      </c>
      <c r="G57" s="66">
        <v>0</v>
      </c>
      <c r="H57" s="66">
        <v>0</v>
      </c>
      <c r="I57" s="67" t="s">
        <v>71</v>
      </c>
      <c r="J57" s="64" t="s">
        <v>82</v>
      </c>
      <c r="K57" s="68" t="s">
        <v>11</v>
      </c>
    </row>
    <row r="58" spans="2:11" x14ac:dyDescent="0.35">
      <c r="B58" s="64">
        <v>50</v>
      </c>
      <c r="C58" s="65" t="s">
        <v>84</v>
      </c>
      <c r="D58" s="66">
        <v>316</v>
      </c>
      <c r="E58" s="66">
        <v>315</v>
      </c>
      <c r="F58" s="66">
        <v>0</v>
      </c>
      <c r="G58" s="66">
        <v>0</v>
      </c>
      <c r="H58" s="66">
        <v>1</v>
      </c>
      <c r="I58" s="67" t="s">
        <v>71</v>
      </c>
      <c r="J58" s="64" t="s">
        <v>42</v>
      </c>
      <c r="K58" s="68" t="s">
        <v>11</v>
      </c>
    </row>
    <row r="59" spans="2:11" x14ac:dyDescent="0.35">
      <c r="B59" s="64">
        <v>51</v>
      </c>
      <c r="C59" s="65" t="s">
        <v>85</v>
      </c>
      <c r="D59" s="66">
        <v>416</v>
      </c>
      <c r="E59" s="66">
        <v>415</v>
      </c>
      <c r="F59" s="66">
        <v>0</v>
      </c>
      <c r="G59" s="66">
        <v>0</v>
      </c>
      <c r="H59" s="66">
        <v>1</v>
      </c>
      <c r="I59" s="67" t="s">
        <v>71</v>
      </c>
      <c r="J59" s="64" t="s">
        <v>86</v>
      </c>
      <c r="K59" s="68" t="s">
        <v>11</v>
      </c>
    </row>
    <row r="60" spans="2:11" x14ac:dyDescent="0.35">
      <c r="B60" s="64">
        <v>52</v>
      </c>
      <c r="C60" s="65" t="s">
        <v>87</v>
      </c>
      <c r="D60" s="66">
        <v>299</v>
      </c>
      <c r="E60" s="66">
        <v>294</v>
      </c>
      <c r="F60" s="66">
        <v>0</v>
      </c>
      <c r="G60" s="66">
        <v>0</v>
      </c>
      <c r="H60" s="66">
        <v>5</v>
      </c>
      <c r="I60" s="67" t="s">
        <v>71</v>
      </c>
      <c r="J60" s="64" t="s">
        <v>55</v>
      </c>
      <c r="K60" s="68" t="s">
        <v>11</v>
      </c>
    </row>
    <row r="61" spans="2:11" x14ac:dyDescent="0.35">
      <c r="B61" s="64">
        <v>53</v>
      </c>
      <c r="C61" s="65" t="s">
        <v>88</v>
      </c>
      <c r="D61" s="66">
        <v>300</v>
      </c>
      <c r="E61" s="66">
        <v>300</v>
      </c>
      <c r="F61" s="66">
        <v>0</v>
      </c>
      <c r="G61" s="66">
        <v>0</v>
      </c>
      <c r="H61" s="66">
        <v>0</v>
      </c>
      <c r="I61" s="67" t="s">
        <v>71</v>
      </c>
      <c r="J61" s="64" t="s">
        <v>89</v>
      </c>
      <c r="K61" s="68" t="s">
        <v>11</v>
      </c>
    </row>
    <row r="62" spans="2:11" x14ac:dyDescent="0.35">
      <c r="B62" s="64">
        <v>54</v>
      </c>
      <c r="C62" s="65" t="s">
        <v>90</v>
      </c>
      <c r="D62" s="66">
        <v>210</v>
      </c>
      <c r="E62" s="66">
        <v>203</v>
      </c>
      <c r="F62" s="66">
        <v>0</v>
      </c>
      <c r="G62" s="66">
        <v>0</v>
      </c>
      <c r="H62" s="66">
        <v>7</v>
      </c>
      <c r="I62" s="67" t="s">
        <v>71</v>
      </c>
      <c r="J62" s="64" t="s">
        <v>91</v>
      </c>
      <c r="K62" s="68" t="s">
        <v>11</v>
      </c>
    </row>
    <row r="63" spans="2:11" x14ac:dyDescent="0.35">
      <c r="B63" s="64">
        <v>55</v>
      </c>
      <c r="C63" s="65" t="s">
        <v>92</v>
      </c>
      <c r="D63" s="66">
        <v>364</v>
      </c>
      <c r="E63" s="66">
        <v>353</v>
      </c>
      <c r="F63" s="66">
        <v>0</v>
      </c>
      <c r="G63" s="66">
        <v>0</v>
      </c>
      <c r="H63" s="66">
        <v>11</v>
      </c>
      <c r="I63" s="67" t="s">
        <v>71</v>
      </c>
      <c r="J63" s="64" t="s">
        <v>53</v>
      </c>
      <c r="K63" s="68" t="s">
        <v>11</v>
      </c>
    </row>
    <row r="64" spans="2:11" x14ac:dyDescent="0.35">
      <c r="B64" s="64">
        <v>56</v>
      </c>
      <c r="C64" s="65" t="s">
        <v>93</v>
      </c>
      <c r="D64" s="66">
        <v>318</v>
      </c>
      <c r="E64" s="66">
        <v>318</v>
      </c>
      <c r="F64" s="66">
        <v>0</v>
      </c>
      <c r="G64" s="66">
        <v>0</v>
      </c>
      <c r="H64" s="66">
        <v>0</v>
      </c>
      <c r="I64" s="67" t="s">
        <v>71</v>
      </c>
      <c r="J64" s="64" t="s">
        <v>94</v>
      </c>
      <c r="K64" s="68" t="s">
        <v>11</v>
      </c>
    </row>
    <row r="65" spans="2:11" x14ac:dyDescent="0.35">
      <c r="B65" s="64">
        <v>57</v>
      </c>
      <c r="C65" s="65" t="s">
        <v>95</v>
      </c>
      <c r="D65" s="66">
        <v>157</v>
      </c>
      <c r="E65" s="66">
        <v>157</v>
      </c>
      <c r="F65" s="66">
        <v>0</v>
      </c>
      <c r="G65" s="66">
        <v>0</v>
      </c>
      <c r="H65" s="66">
        <v>0</v>
      </c>
      <c r="I65" s="67" t="s">
        <v>71</v>
      </c>
      <c r="J65" s="64" t="s">
        <v>96</v>
      </c>
      <c r="K65" s="68" t="s">
        <v>11</v>
      </c>
    </row>
    <row r="66" spans="2:11" x14ac:dyDescent="0.35">
      <c r="B66" s="64">
        <v>58</v>
      </c>
      <c r="C66" s="65" t="s">
        <v>97</v>
      </c>
      <c r="D66" s="66">
        <v>210</v>
      </c>
      <c r="E66" s="66">
        <v>210</v>
      </c>
      <c r="F66" s="66">
        <v>0</v>
      </c>
      <c r="G66" s="66">
        <v>0</v>
      </c>
      <c r="H66" s="66">
        <v>0</v>
      </c>
      <c r="I66" s="67" t="s">
        <v>71</v>
      </c>
      <c r="J66" s="64" t="s">
        <v>61</v>
      </c>
      <c r="K66" s="68" t="s">
        <v>11</v>
      </c>
    </row>
    <row r="67" spans="2:11" x14ac:dyDescent="0.35">
      <c r="B67" s="64">
        <v>59</v>
      </c>
      <c r="C67" s="65" t="s">
        <v>98</v>
      </c>
      <c r="D67" s="66">
        <v>138</v>
      </c>
      <c r="E67" s="66">
        <v>138</v>
      </c>
      <c r="F67" s="66">
        <v>0</v>
      </c>
      <c r="G67" s="66">
        <v>0</v>
      </c>
      <c r="H67" s="66">
        <v>0</v>
      </c>
      <c r="I67" s="67" t="s">
        <v>71</v>
      </c>
      <c r="J67" s="64" t="s">
        <v>28</v>
      </c>
      <c r="K67" s="68" t="s">
        <v>11</v>
      </c>
    </row>
    <row r="68" spans="2:11" x14ac:dyDescent="0.35">
      <c r="B68" s="64">
        <v>60</v>
      </c>
      <c r="C68" s="65" t="s">
        <v>99</v>
      </c>
      <c r="D68" s="66">
        <v>91</v>
      </c>
      <c r="E68" s="66">
        <v>91</v>
      </c>
      <c r="F68" s="66">
        <v>0</v>
      </c>
      <c r="G68" s="66">
        <v>0</v>
      </c>
      <c r="H68" s="66">
        <v>0</v>
      </c>
      <c r="I68" s="67" t="s">
        <v>71</v>
      </c>
      <c r="J68" s="64" t="s">
        <v>68</v>
      </c>
      <c r="K68" s="68" t="s">
        <v>11</v>
      </c>
    </row>
    <row r="69" spans="2:11" x14ac:dyDescent="0.35">
      <c r="B69" s="64">
        <v>61</v>
      </c>
      <c r="C69" s="65" t="s">
        <v>100</v>
      </c>
      <c r="D69" s="66">
        <v>136</v>
      </c>
      <c r="E69" s="66">
        <v>136</v>
      </c>
      <c r="F69" s="66">
        <v>0</v>
      </c>
      <c r="G69" s="66">
        <v>0</v>
      </c>
      <c r="H69" s="66">
        <v>0</v>
      </c>
      <c r="I69" s="67" t="s">
        <v>71</v>
      </c>
      <c r="J69" s="64" t="s">
        <v>89</v>
      </c>
      <c r="K69" s="68" t="s">
        <v>11</v>
      </c>
    </row>
    <row r="70" spans="2:11" x14ac:dyDescent="0.35">
      <c r="B70" s="64">
        <v>62</v>
      </c>
      <c r="C70" s="65" t="s">
        <v>101</v>
      </c>
      <c r="D70" s="66">
        <v>99</v>
      </c>
      <c r="E70" s="66">
        <v>98</v>
      </c>
      <c r="F70" s="66">
        <v>0</v>
      </c>
      <c r="G70" s="66">
        <v>0</v>
      </c>
      <c r="H70" s="66">
        <v>1</v>
      </c>
      <c r="I70" s="67" t="s">
        <v>71</v>
      </c>
      <c r="J70" s="64" t="s">
        <v>61</v>
      </c>
      <c r="K70" s="68" t="s">
        <v>11</v>
      </c>
    </row>
    <row r="71" spans="2:11" x14ac:dyDescent="0.35">
      <c r="B71" s="64">
        <v>63</v>
      </c>
      <c r="C71" s="65" t="s">
        <v>102</v>
      </c>
      <c r="D71" s="66">
        <v>45</v>
      </c>
      <c r="E71" s="66">
        <v>45</v>
      </c>
      <c r="F71" s="66">
        <v>0</v>
      </c>
      <c r="G71" s="66">
        <v>0</v>
      </c>
      <c r="H71" s="66">
        <v>0</v>
      </c>
      <c r="I71" s="67" t="s">
        <v>71</v>
      </c>
      <c r="J71" s="64" t="s">
        <v>103</v>
      </c>
      <c r="K71" s="68" t="s">
        <v>11</v>
      </c>
    </row>
    <row r="72" spans="2:11" x14ac:dyDescent="0.35">
      <c r="B72" s="64">
        <v>64</v>
      </c>
      <c r="C72" s="65" t="s">
        <v>104</v>
      </c>
      <c r="D72" s="66">
        <v>94</v>
      </c>
      <c r="E72" s="66">
        <v>94</v>
      </c>
      <c r="F72" s="66">
        <v>0</v>
      </c>
      <c r="G72" s="66">
        <v>0</v>
      </c>
      <c r="H72" s="66">
        <v>0</v>
      </c>
      <c r="I72" s="67" t="s">
        <v>71</v>
      </c>
      <c r="J72" s="64" t="s">
        <v>103</v>
      </c>
      <c r="K72" s="68" t="s">
        <v>11</v>
      </c>
    </row>
    <row r="73" spans="2:11" x14ac:dyDescent="0.35">
      <c r="B73" s="64">
        <v>65</v>
      </c>
      <c r="C73" s="65" t="s">
        <v>105</v>
      </c>
      <c r="D73" s="66">
        <v>350</v>
      </c>
      <c r="E73" s="66">
        <v>350</v>
      </c>
      <c r="F73" s="66">
        <v>0</v>
      </c>
      <c r="G73" s="66">
        <v>0</v>
      </c>
      <c r="H73" s="66">
        <v>0</v>
      </c>
      <c r="I73" s="67" t="s">
        <v>71</v>
      </c>
      <c r="J73" s="64" t="s">
        <v>103</v>
      </c>
      <c r="K73" s="68" t="s">
        <v>11</v>
      </c>
    </row>
    <row r="74" spans="2:11" x14ac:dyDescent="0.35">
      <c r="B74" s="64">
        <v>66</v>
      </c>
      <c r="C74" s="65" t="s">
        <v>106</v>
      </c>
      <c r="D74" s="66">
        <v>15</v>
      </c>
      <c r="E74" s="66">
        <v>15</v>
      </c>
      <c r="F74" s="66">
        <v>0</v>
      </c>
      <c r="G74" s="66">
        <v>0</v>
      </c>
      <c r="H74" s="66">
        <v>0</v>
      </c>
      <c r="I74" s="67" t="s">
        <v>71</v>
      </c>
      <c r="J74" s="64" t="s">
        <v>103</v>
      </c>
      <c r="K74" s="68" t="s">
        <v>11</v>
      </c>
    </row>
    <row r="75" spans="2:11" x14ac:dyDescent="0.35">
      <c r="B75" s="64">
        <v>67</v>
      </c>
      <c r="C75" s="65" t="s">
        <v>107</v>
      </c>
      <c r="D75" s="66">
        <v>63</v>
      </c>
      <c r="E75" s="66">
        <v>63</v>
      </c>
      <c r="F75" s="66">
        <v>0</v>
      </c>
      <c r="G75" s="66">
        <v>0</v>
      </c>
      <c r="H75" s="66">
        <v>0</v>
      </c>
      <c r="I75" s="67" t="s">
        <v>71</v>
      </c>
      <c r="J75" s="64" t="s">
        <v>28</v>
      </c>
      <c r="K75" s="68" t="s">
        <v>11</v>
      </c>
    </row>
    <row r="76" spans="2:11" x14ac:dyDescent="0.35">
      <c r="B76" s="64">
        <v>68</v>
      </c>
      <c r="C76" s="65" t="s">
        <v>108</v>
      </c>
      <c r="D76" s="66">
        <v>96</v>
      </c>
      <c r="E76" s="66">
        <v>96</v>
      </c>
      <c r="F76" s="66">
        <v>0</v>
      </c>
      <c r="G76" s="66">
        <v>0</v>
      </c>
      <c r="H76" s="66">
        <v>0</v>
      </c>
      <c r="I76" s="67" t="s">
        <v>71</v>
      </c>
      <c r="J76" s="64" t="s">
        <v>103</v>
      </c>
      <c r="K76" s="68" t="s">
        <v>11</v>
      </c>
    </row>
    <row r="77" spans="2:11" x14ac:dyDescent="0.35">
      <c r="B77" s="64">
        <v>69</v>
      </c>
      <c r="C77" s="65" t="s">
        <v>109</v>
      </c>
      <c r="D77" s="66">
        <v>35</v>
      </c>
      <c r="E77" s="66">
        <v>35</v>
      </c>
      <c r="F77" s="66">
        <v>0</v>
      </c>
      <c r="G77" s="66">
        <v>0</v>
      </c>
      <c r="H77" s="66">
        <v>0</v>
      </c>
      <c r="I77" s="67" t="s">
        <v>71</v>
      </c>
      <c r="J77" s="64" t="s">
        <v>103</v>
      </c>
      <c r="K77" s="68" t="s">
        <v>11</v>
      </c>
    </row>
    <row r="78" spans="2:11" x14ac:dyDescent="0.35">
      <c r="B78" s="64">
        <v>70</v>
      </c>
      <c r="C78" s="65" t="s">
        <v>110</v>
      </c>
      <c r="D78" s="66">
        <v>25</v>
      </c>
      <c r="E78" s="66">
        <v>25</v>
      </c>
      <c r="F78" s="66">
        <v>0</v>
      </c>
      <c r="G78" s="66">
        <v>0</v>
      </c>
      <c r="H78" s="66">
        <v>0</v>
      </c>
      <c r="I78" s="67" t="s">
        <v>71</v>
      </c>
      <c r="J78" s="64" t="s">
        <v>103</v>
      </c>
      <c r="K78" s="68" t="s">
        <v>11</v>
      </c>
    </row>
    <row r="79" spans="2:11" x14ac:dyDescent="0.35">
      <c r="B79" s="64">
        <v>71</v>
      </c>
      <c r="C79" s="65" t="s">
        <v>111</v>
      </c>
      <c r="D79" s="66">
        <v>25</v>
      </c>
      <c r="E79" s="66">
        <v>25</v>
      </c>
      <c r="F79" s="66">
        <v>0</v>
      </c>
      <c r="G79" s="66">
        <v>0</v>
      </c>
      <c r="H79" s="66">
        <v>0</v>
      </c>
      <c r="I79" s="67" t="s">
        <v>71</v>
      </c>
      <c r="J79" s="64" t="s">
        <v>112</v>
      </c>
      <c r="K79" s="68" t="s">
        <v>11</v>
      </c>
    </row>
    <row r="80" spans="2:11" x14ac:dyDescent="0.35">
      <c r="B80" s="64">
        <v>72</v>
      </c>
      <c r="C80" s="65" t="s">
        <v>113</v>
      </c>
      <c r="D80" s="66">
        <v>35</v>
      </c>
      <c r="E80" s="66">
        <v>35</v>
      </c>
      <c r="F80" s="66">
        <v>0</v>
      </c>
      <c r="G80" s="66">
        <v>0</v>
      </c>
      <c r="H80" s="66">
        <v>0</v>
      </c>
      <c r="I80" s="67" t="s">
        <v>71</v>
      </c>
      <c r="J80" s="64" t="s">
        <v>103</v>
      </c>
      <c r="K80" s="68" t="s">
        <v>11</v>
      </c>
    </row>
    <row r="81" spans="2:11" x14ac:dyDescent="0.35">
      <c r="B81" s="64">
        <v>73</v>
      </c>
      <c r="C81" s="65" t="s">
        <v>114</v>
      </c>
      <c r="D81" s="66">
        <v>100</v>
      </c>
      <c r="E81" s="66">
        <v>100</v>
      </c>
      <c r="F81" s="66">
        <v>0</v>
      </c>
      <c r="G81" s="66">
        <v>0</v>
      </c>
      <c r="H81" s="66">
        <v>0</v>
      </c>
      <c r="I81" s="67" t="s">
        <v>71</v>
      </c>
      <c r="J81" s="64" t="s">
        <v>28</v>
      </c>
      <c r="K81" s="68" t="s">
        <v>11</v>
      </c>
    </row>
    <row r="82" spans="2:11" x14ac:dyDescent="0.35">
      <c r="B82" s="64">
        <v>74</v>
      </c>
      <c r="C82" s="65" t="s">
        <v>115</v>
      </c>
      <c r="D82" s="66">
        <v>621</v>
      </c>
      <c r="E82" s="66">
        <v>621</v>
      </c>
      <c r="F82" s="66">
        <v>0</v>
      </c>
      <c r="G82" s="66">
        <v>0</v>
      </c>
      <c r="H82" s="66">
        <v>0</v>
      </c>
      <c r="I82" s="67" t="s">
        <v>71</v>
      </c>
      <c r="J82" s="64" t="s">
        <v>103</v>
      </c>
      <c r="K82" s="68" t="s">
        <v>11</v>
      </c>
    </row>
    <row r="83" spans="2:11" x14ac:dyDescent="0.35">
      <c r="B83" s="64">
        <v>75</v>
      </c>
      <c r="C83" s="65" t="s">
        <v>116</v>
      </c>
      <c r="D83" s="66">
        <v>300</v>
      </c>
      <c r="E83" s="66">
        <v>300</v>
      </c>
      <c r="F83" s="66">
        <v>0</v>
      </c>
      <c r="G83" s="66">
        <v>0</v>
      </c>
      <c r="H83" s="66">
        <v>0</v>
      </c>
      <c r="I83" s="67" t="s">
        <v>71</v>
      </c>
      <c r="J83" s="64" t="s">
        <v>103</v>
      </c>
      <c r="K83" s="68" t="s">
        <v>11</v>
      </c>
    </row>
    <row r="84" spans="2:11" x14ac:dyDescent="0.35">
      <c r="B84" s="64">
        <v>76</v>
      </c>
      <c r="C84" s="65" t="s">
        <v>117</v>
      </c>
      <c r="D84" s="66">
        <v>250</v>
      </c>
      <c r="E84" s="66">
        <v>249</v>
      </c>
      <c r="F84" s="66">
        <v>0</v>
      </c>
      <c r="G84" s="66">
        <v>0</v>
      </c>
      <c r="H84" s="66">
        <v>1</v>
      </c>
      <c r="I84" s="67" t="s">
        <v>71</v>
      </c>
      <c r="J84" s="64" t="s">
        <v>28</v>
      </c>
      <c r="K84" s="68" t="s">
        <v>11</v>
      </c>
    </row>
    <row r="85" spans="2:11" x14ac:dyDescent="0.35">
      <c r="B85" s="64">
        <v>77</v>
      </c>
      <c r="C85" s="65" t="s">
        <v>118</v>
      </c>
      <c r="D85" s="66">
        <v>200</v>
      </c>
      <c r="E85" s="66">
        <v>200</v>
      </c>
      <c r="F85" s="66">
        <v>0</v>
      </c>
      <c r="G85" s="66">
        <v>0</v>
      </c>
      <c r="H85" s="66">
        <v>0</v>
      </c>
      <c r="I85" s="67" t="s">
        <v>71</v>
      </c>
      <c r="J85" s="64" t="s">
        <v>68</v>
      </c>
      <c r="K85" s="68" t="s">
        <v>11</v>
      </c>
    </row>
    <row r="86" spans="2:11" x14ac:dyDescent="0.35">
      <c r="B86" s="64">
        <v>78</v>
      </c>
      <c r="C86" s="65" t="s">
        <v>119</v>
      </c>
      <c r="D86" s="66">
        <v>82</v>
      </c>
      <c r="E86" s="66">
        <v>82</v>
      </c>
      <c r="F86" s="66">
        <v>0</v>
      </c>
      <c r="G86" s="66">
        <v>0</v>
      </c>
      <c r="H86" s="66">
        <v>0</v>
      </c>
      <c r="I86" s="67" t="s">
        <v>71</v>
      </c>
      <c r="J86" s="64" t="s">
        <v>68</v>
      </c>
      <c r="K86" s="68" t="s">
        <v>11</v>
      </c>
    </row>
    <row r="87" spans="2:11" x14ac:dyDescent="0.35">
      <c r="B87" s="64">
        <v>79</v>
      </c>
      <c r="C87" s="65" t="s">
        <v>120</v>
      </c>
      <c r="D87" s="66">
        <v>175</v>
      </c>
      <c r="E87" s="66">
        <v>175</v>
      </c>
      <c r="F87" s="66">
        <v>0</v>
      </c>
      <c r="G87" s="66">
        <v>0</v>
      </c>
      <c r="H87" s="66">
        <v>0</v>
      </c>
      <c r="I87" s="67" t="s">
        <v>71</v>
      </c>
      <c r="J87" s="64" t="s">
        <v>68</v>
      </c>
      <c r="K87" s="68" t="s">
        <v>11</v>
      </c>
    </row>
    <row r="88" spans="2:11" x14ac:dyDescent="0.35">
      <c r="B88" s="64">
        <v>80</v>
      </c>
      <c r="C88" s="65" t="s">
        <v>121</v>
      </c>
      <c r="D88" s="66">
        <v>135</v>
      </c>
      <c r="E88" s="66">
        <v>135</v>
      </c>
      <c r="F88" s="66">
        <v>0</v>
      </c>
      <c r="G88" s="66">
        <v>0</v>
      </c>
      <c r="H88" s="66">
        <v>0</v>
      </c>
      <c r="I88" s="67" t="s">
        <v>71</v>
      </c>
      <c r="J88" s="64" t="s">
        <v>122</v>
      </c>
      <c r="K88" s="68" t="s">
        <v>11</v>
      </c>
    </row>
    <row r="89" spans="2:11" x14ac:dyDescent="0.35">
      <c r="B89" s="64">
        <v>81</v>
      </c>
      <c r="C89" s="65" t="s">
        <v>123</v>
      </c>
      <c r="D89" s="66">
        <v>132</v>
      </c>
      <c r="E89" s="66">
        <v>132</v>
      </c>
      <c r="F89" s="66">
        <v>0</v>
      </c>
      <c r="G89" s="66">
        <v>0</v>
      </c>
      <c r="H89" s="66">
        <v>0</v>
      </c>
      <c r="I89" s="67" t="s">
        <v>71</v>
      </c>
      <c r="J89" s="64" t="s">
        <v>124</v>
      </c>
      <c r="K89" s="68" t="s">
        <v>11</v>
      </c>
    </row>
    <row r="90" spans="2:11" x14ac:dyDescent="0.35">
      <c r="B90" s="64">
        <v>82</v>
      </c>
      <c r="C90" s="65" t="s">
        <v>125</v>
      </c>
      <c r="D90" s="66">
        <v>206</v>
      </c>
      <c r="E90" s="66">
        <v>206</v>
      </c>
      <c r="F90" s="66">
        <v>0</v>
      </c>
      <c r="G90" s="66">
        <v>0</v>
      </c>
      <c r="H90" s="66">
        <v>0</v>
      </c>
      <c r="I90" s="67" t="s">
        <v>71</v>
      </c>
      <c r="J90" s="64" t="s">
        <v>103</v>
      </c>
      <c r="K90" s="68" t="s">
        <v>11</v>
      </c>
    </row>
    <row r="91" spans="2:11" x14ac:dyDescent="0.35">
      <c r="B91" s="64">
        <v>83</v>
      </c>
      <c r="C91" s="65" t="s">
        <v>126</v>
      </c>
      <c r="D91" s="66">
        <v>305</v>
      </c>
      <c r="E91" s="66">
        <v>305</v>
      </c>
      <c r="F91" s="66">
        <v>0</v>
      </c>
      <c r="G91" s="66">
        <v>0</v>
      </c>
      <c r="H91" s="66">
        <v>0</v>
      </c>
      <c r="I91" s="67" t="s">
        <v>71</v>
      </c>
      <c r="J91" s="64" t="s">
        <v>103</v>
      </c>
      <c r="K91" s="68" t="s">
        <v>11</v>
      </c>
    </row>
    <row r="92" spans="2:11" x14ac:dyDescent="0.35">
      <c r="B92" s="64">
        <v>84</v>
      </c>
      <c r="C92" s="65" t="s">
        <v>127</v>
      </c>
      <c r="D92" s="66">
        <v>120</v>
      </c>
      <c r="E92" s="66">
        <v>119</v>
      </c>
      <c r="F92" s="66">
        <v>0</v>
      </c>
      <c r="G92" s="66">
        <v>0</v>
      </c>
      <c r="H92" s="66">
        <v>1</v>
      </c>
      <c r="I92" s="67" t="s">
        <v>71</v>
      </c>
      <c r="J92" s="64" t="s">
        <v>28</v>
      </c>
      <c r="K92" s="68" t="s">
        <v>11</v>
      </c>
    </row>
    <row r="93" spans="2:11" x14ac:dyDescent="0.35">
      <c r="B93" s="64">
        <v>85</v>
      </c>
      <c r="C93" s="65" t="s">
        <v>128</v>
      </c>
      <c r="D93" s="66">
        <v>320</v>
      </c>
      <c r="E93" s="66">
        <v>220</v>
      </c>
      <c r="F93" s="66">
        <v>0</v>
      </c>
      <c r="G93" s="66">
        <v>100</v>
      </c>
      <c r="H93" s="66">
        <v>0</v>
      </c>
      <c r="I93" s="67" t="s">
        <v>71</v>
      </c>
      <c r="J93" s="64" t="s">
        <v>68</v>
      </c>
      <c r="K93" s="68" t="s">
        <v>11</v>
      </c>
    </row>
    <row r="94" spans="2:11" x14ac:dyDescent="0.35">
      <c r="B94" s="64">
        <v>86</v>
      </c>
      <c r="C94" s="65" t="s">
        <v>129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7" t="s">
        <v>71</v>
      </c>
      <c r="J94" s="64" t="s">
        <v>112</v>
      </c>
      <c r="K94" s="68" t="s">
        <v>11</v>
      </c>
    </row>
    <row r="95" spans="2:11" x14ac:dyDescent="0.35">
      <c r="B95" s="64">
        <v>87</v>
      </c>
      <c r="C95" s="65" t="s">
        <v>130</v>
      </c>
      <c r="D95" s="66">
        <v>100</v>
      </c>
      <c r="E95" s="66">
        <v>0</v>
      </c>
      <c r="F95" s="66">
        <v>100</v>
      </c>
      <c r="G95" s="66">
        <v>0</v>
      </c>
      <c r="H95" s="66">
        <v>0</v>
      </c>
      <c r="I95" s="67" t="s">
        <v>71</v>
      </c>
      <c r="J95" s="64" t="s">
        <v>28</v>
      </c>
      <c r="K95" s="68" t="s">
        <v>11</v>
      </c>
    </row>
    <row r="96" spans="2:11" x14ac:dyDescent="0.35">
      <c r="B96" s="64">
        <v>88</v>
      </c>
      <c r="C96" s="65" t="s">
        <v>131</v>
      </c>
      <c r="D96" s="66">
        <v>67</v>
      </c>
      <c r="E96" s="66">
        <v>67</v>
      </c>
      <c r="F96" s="66">
        <v>0</v>
      </c>
      <c r="G96" s="66">
        <v>0</v>
      </c>
      <c r="H96" s="66">
        <v>0</v>
      </c>
      <c r="I96" s="67" t="s">
        <v>132</v>
      </c>
      <c r="J96" s="64" t="s">
        <v>28</v>
      </c>
      <c r="K96" s="68" t="s">
        <v>11</v>
      </c>
    </row>
    <row r="97" spans="2:11" x14ac:dyDescent="0.35">
      <c r="B97" s="64">
        <v>89</v>
      </c>
      <c r="C97" s="65" t="s">
        <v>133</v>
      </c>
      <c r="D97" s="66">
        <v>159</v>
      </c>
      <c r="E97" s="66">
        <v>157</v>
      </c>
      <c r="F97" s="66">
        <v>0</v>
      </c>
      <c r="G97" s="66">
        <v>0</v>
      </c>
      <c r="H97" s="66">
        <v>2</v>
      </c>
      <c r="I97" s="67" t="s">
        <v>132</v>
      </c>
      <c r="J97" s="64" t="s">
        <v>134</v>
      </c>
      <c r="K97" s="68" t="s">
        <v>11</v>
      </c>
    </row>
    <row r="98" spans="2:11" x14ac:dyDescent="0.35">
      <c r="B98" s="64">
        <v>90</v>
      </c>
      <c r="C98" s="65" t="s">
        <v>135</v>
      </c>
      <c r="D98" s="66">
        <v>146</v>
      </c>
      <c r="E98" s="66">
        <v>145</v>
      </c>
      <c r="F98" s="66">
        <v>0</v>
      </c>
      <c r="G98" s="66">
        <v>0</v>
      </c>
      <c r="H98" s="66">
        <v>1</v>
      </c>
      <c r="I98" s="67" t="s">
        <v>132</v>
      </c>
      <c r="J98" s="64" t="s">
        <v>134</v>
      </c>
      <c r="K98" s="68" t="s">
        <v>11</v>
      </c>
    </row>
    <row r="99" spans="2:11" x14ac:dyDescent="0.35">
      <c r="B99" s="64">
        <v>91</v>
      </c>
      <c r="C99" s="65" t="s">
        <v>136</v>
      </c>
      <c r="D99" s="66">
        <v>51</v>
      </c>
      <c r="E99" s="66">
        <v>49</v>
      </c>
      <c r="F99" s="66">
        <v>0</v>
      </c>
      <c r="G99" s="66">
        <v>0</v>
      </c>
      <c r="H99" s="66">
        <v>2</v>
      </c>
      <c r="I99" s="67" t="s">
        <v>132</v>
      </c>
      <c r="J99" s="64" t="s">
        <v>137</v>
      </c>
      <c r="K99" s="68" t="s">
        <v>11</v>
      </c>
    </row>
    <row r="100" spans="2:11" x14ac:dyDescent="0.35">
      <c r="B100" s="64">
        <v>92</v>
      </c>
      <c r="C100" s="65" t="s">
        <v>138</v>
      </c>
      <c r="D100" s="66">
        <v>145</v>
      </c>
      <c r="E100" s="66">
        <v>144</v>
      </c>
      <c r="F100" s="66">
        <v>0</v>
      </c>
      <c r="G100" s="66">
        <v>0</v>
      </c>
      <c r="H100" s="66">
        <v>1</v>
      </c>
      <c r="I100" s="67" t="s">
        <v>132</v>
      </c>
      <c r="J100" s="64" t="s">
        <v>72</v>
      </c>
      <c r="K100" s="68" t="s">
        <v>11</v>
      </c>
    </row>
    <row r="101" spans="2:11" x14ac:dyDescent="0.35">
      <c r="B101" s="64">
        <v>93</v>
      </c>
      <c r="C101" s="65" t="s">
        <v>139</v>
      </c>
      <c r="D101" s="66">
        <v>305</v>
      </c>
      <c r="E101" s="66">
        <v>302</v>
      </c>
      <c r="F101" s="66">
        <v>0</v>
      </c>
      <c r="G101" s="66">
        <v>0</v>
      </c>
      <c r="H101" s="66">
        <v>3</v>
      </c>
      <c r="I101" s="67" t="s">
        <v>132</v>
      </c>
      <c r="J101" s="64" t="s">
        <v>72</v>
      </c>
      <c r="K101" s="68" t="s">
        <v>11</v>
      </c>
    </row>
    <row r="102" spans="2:11" x14ac:dyDescent="0.35">
      <c r="B102" s="64">
        <v>94</v>
      </c>
      <c r="C102" s="65" t="s">
        <v>140</v>
      </c>
      <c r="D102" s="66">
        <v>80</v>
      </c>
      <c r="E102" s="66">
        <v>79</v>
      </c>
      <c r="F102" s="66">
        <v>0</v>
      </c>
      <c r="G102" s="66">
        <v>0</v>
      </c>
      <c r="H102" s="66">
        <v>1</v>
      </c>
      <c r="I102" s="67" t="s">
        <v>132</v>
      </c>
      <c r="J102" s="64">
        <v>0</v>
      </c>
      <c r="K102" s="68" t="s">
        <v>11</v>
      </c>
    </row>
    <row r="103" spans="2:11" x14ac:dyDescent="0.35">
      <c r="B103" s="64">
        <v>95</v>
      </c>
      <c r="C103" s="65" t="s">
        <v>141</v>
      </c>
      <c r="D103" s="66">
        <v>654</v>
      </c>
      <c r="E103" s="66">
        <v>648</v>
      </c>
      <c r="F103" s="66">
        <v>0</v>
      </c>
      <c r="G103" s="66">
        <v>2</v>
      </c>
      <c r="H103" s="66">
        <v>4</v>
      </c>
      <c r="I103" s="67" t="s">
        <v>132</v>
      </c>
      <c r="J103" s="64">
        <v>0</v>
      </c>
      <c r="K103" s="68" t="s">
        <v>11</v>
      </c>
    </row>
    <row r="104" spans="2:11" x14ac:dyDescent="0.35">
      <c r="B104" s="64">
        <v>96</v>
      </c>
      <c r="C104" s="65" t="s">
        <v>142</v>
      </c>
      <c r="D104" s="66">
        <v>45</v>
      </c>
      <c r="E104" s="66">
        <v>43</v>
      </c>
      <c r="F104" s="66">
        <v>0</v>
      </c>
      <c r="G104" s="66">
        <v>0</v>
      </c>
      <c r="H104" s="66">
        <v>2</v>
      </c>
      <c r="I104" s="67" t="s">
        <v>132</v>
      </c>
      <c r="J104" s="64">
        <v>0</v>
      </c>
      <c r="K104" s="68" t="s">
        <v>11</v>
      </c>
    </row>
    <row r="105" spans="2:11" x14ac:dyDescent="0.35">
      <c r="B105" s="64">
        <v>97</v>
      </c>
      <c r="C105" s="65" t="s">
        <v>143</v>
      </c>
      <c r="D105" s="66">
        <v>313</v>
      </c>
      <c r="E105" s="66">
        <v>309</v>
      </c>
      <c r="F105" s="66">
        <v>0</v>
      </c>
      <c r="G105" s="66">
        <v>0</v>
      </c>
      <c r="H105" s="66">
        <v>4</v>
      </c>
      <c r="I105" s="67" t="s">
        <v>132</v>
      </c>
      <c r="J105" s="64" t="s">
        <v>144</v>
      </c>
      <c r="K105" s="68" t="s">
        <v>11</v>
      </c>
    </row>
    <row r="106" spans="2:11" x14ac:dyDescent="0.35">
      <c r="B106" s="64">
        <v>98</v>
      </c>
      <c r="C106" s="65" t="s">
        <v>145</v>
      </c>
      <c r="D106" s="66">
        <v>150</v>
      </c>
      <c r="E106" s="66">
        <v>150</v>
      </c>
      <c r="F106" s="66">
        <v>0</v>
      </c>
      <c r="G106" s="66">
        <v>0</v>
      </c>
      <c r="H106" s="66">
        <v>0</v>
      </c>
      <c r="I106" s="67" t="s">
        <v>132</v>
      </c>
      <c r="J106" s="64" t="s">
        <v>144</v>
      </c>
      <c r="K106" s="68" t="s">
        <v>11</v>
      </c>
    </row>
    <row r="107" spans="2:11" x14ac:dyDescent="0.35">
      <c r="B107" s="64">
        <v>99</v>
      </c>
      <c r="C107" s="65" t="s">
        <v>146</v>
      </c>
      <c r="D107" s="66">
        <v>50</v>
      </c>
      <c r="E107" s="66">
        <v>35</v>
      </c>
      <c r="F107" s="66">
        <v>0</v>
      </c>
      <c r="G107" s="66">
        <v>0</v>
      </c>
      <c r="H107" s="66">
        <v>15</v>
      </c>
      <c r="I107" s="67" t="s">
        <v>132</v>
      </c>
      <c r="J107" s="64" t="s">
        <v>144</v>
      </c>
      <c r="K107" s="68" t="s">
        <v>11</v>
      </c>
    </row>
    <row r="108" spans="2:11" x14ac:dyDescent="0.35">
      <c r="B108" s="64">
        <v>100</v>
      </c>
      <c r="C108" s="65" t="s">
        <v>147</v>
      </c>
      <c r="D108" s="66">
        <v>271</v>
      </c>
      <c r="E108" s="66">
        <v>264</v>
      </c>
      <c r="F108" s="66">
        <v>0</v>
      </c>
      <c r="G108" s="66">
        <v>0</v>
      </c>
      <c r="H108" s="66">
        <v>7</v>
      </c>
      <c r="I108" s="67" t="s">
        <v>132</v>
      </c>
      <c r="J108" s="64" t="s">
        <v>103</v>
      </c>
      <c r="K108" s="68" t="s">
        <v>11</v>
      </c>
    </row>
    <row r="109" spans="2:11" x14ac:dyDescent="0.35">
      <c r="B109" s="64">
        <v>101</v>
      </c>
      <c r="C109" s="65" t="s">
        <v>148</v>
      </c>
      <c r="D109" s="66">
        <v>471</v>
      </c>
      <c r="E109" s="66">
        <v>471</v>
      </c>
      <c r="F109" s="66">
        <v>0</v>
      </c>
      <c r="G109" s="66">
        <v>0</v>
      </c>
      <c r="H109" s="66">
        <v>0</v>
      </c>
      <c r="I109" s="67" t="s">
        <v>132</v>
      </c>
      <c r="J109" s="64" t="s">
        <v>144</v>
      </c>
      <c r="K109" s="68" t="s">
        <v>11</v>
      </c>
    </row>
    <row r="110" spans="2:11" x14ac:dyDescent="0.35">
      <c r="B110" s="64">
        <v>102</v>
      </c>
      <c r="C110" s="65" t="s">
        <v>149</v>
      </c>
      <c r="D110" s="66">
        <v>138</v>
      </c>
      <c r="E110" s="66">
        <v>135</v>
      </c>
      <c r="F110" s="66">
        <v>0</v>
      </c>
      <c r="G110" s="66">
        <v>0</v>
      </c>
      <c r="H110" s="66">
        <v>3</v>
      </c>
      <c r="I110" s="67" t="s">
        <v>132</v>
      </c>
      <c r="J110" s="64" t="s">
        <v>144</v>
      </c>
      <c r="K110" s="68" t="s">
        <v>11</v>
      </c>
    </row>
    <row r="111" spans="2:11" x14ac:dyDescent="0.35">
      <c r="B111" s="64">
        <v>103</v>
      </c>
      <c r="C111" s="65" t="s">
        <v>150</v>
      </c>
      <c r="D111" s="66">
        <v>75</v>
      </c>
      <c r="E111" s="66">
        <v>72</v>
      </c>
      <c r="F111" s="66">
        <v>0</v>
      </c>
      <c r="G111" s="66">
        <v>0</v>
      </c>
      <c r="H111" s="66">
        <v>3</v>
      </c>
      <c r="I111" s="67" t="s">
        <v>132</v>
      </c>
      <c r="J111" s="64" t="s">
        <v>151</v>
      </c>
      <c r="K111" s="68" t="s">
        <v>11</v>
      </c>
    </row>
    <row r="112" spans="2:11" x14ac:dyDescent="0.35">
      <c r="B112" s="64">
        <v>104</v>
      </c>
      <c r="C112" s="65" t="s">
        <v>152</v>
      </c>
      <c r="D112" s="66">
        <v>12</v>
      </c>
      <c r="E112" s="66">
        <v>12</v>
      </c>
      <c r="F112" s="66">
        <v>0</v>
      </c>
      <c r="G112" s="66">
        <v>0</v>
      </c>
      <c r="H112" s="66">
        <v>0</v>
      </c>
      <c r="I112" s="67" t="s">
        <v>132</v>
      </c>
      <c r="J112" s="64" t="s">
        <v>144</v>
      </c>
      <c r="K112" s="68" t="s">
        <v>11</v>
      </c>
    </row>
    <row r="113" spans="2:11" x14ac:dyDescent="0.35">
      <c r="B113" s="64">
        <v>105</v>
      </c>
      <c r="C113" s="65" t="s">
        <v>153</v>
      </c>
      <c r="D113" s="66">
        <v>389</v>
      </c>
      <c r="E113" s="66">
        <v>385</v>
      </c>
      <c r="F113" s="66">
        <v>0</v>
      </c>
      <c r="G113" s="66">
        <v>0</v>
      </c>
      <c r="H113" s="66">
        <v>4</v>
      </c>
      <c r="I113" s="67" t="s">
        <v>132</v>
      </c>
      <c r="J113" s="64" t="s">
        <v>91</v>
      </c>
      <c r="K113" s="68" t="s">
        <v>11</v>
      </c>
    </row>
    <row r="114" spans="2:11" x14ac:dyDescent="0.35">
      <c r="B114" s="64">
        <v>106</v>
      </c>
      <c r="C114" s="65" t="s">
        <v>154</v>
      </c>
      <c r="D114" s="66">
        <v>125</v>
      </c>
      <c r="E114" s="66">
        <v>84</v>
      </c>
      <c r="F114" s="66">
        <v>0</v>
      </c>
      <c r="G114" s="66">
        <v>0</v>
      </c>
      <c r="H114" s="66">
        <v>41</v>
      </c>
      <c r="I114" s="67" t="s">
        <v>132</v>
      </c>
      <c r="J114" s="64" t="s">
        <v>24</v>
      </c>
      <c r="K114" s="68" t="s">
        <v>11</v>
      </c>
    </row>
    <row r="115" spans="2:11" x14ac:dyDescent="0.35">
      <c r="B115" s="64">
        <v>107</v>
      </c>
      <c r="C115" s="65" t="s">
        <v>155</v>
      </c>
      <c r="D115" s="66">
        <v>297</v>
      </c>
      <c r="E115" s="66">
        <v>281</v>
      </c>
      <c r="F115" s="66">
        <v>0</v>
      </c>
      <c r="G115" s="66">
        <v>0</v>
      </c>
      <c r="H115" s="66">
        <v>16</v>
      </c>
      <c r="I115" s="67" t="s">
        <v>132</v>
      </c>
      <c r="J115" s="64" t="s">
        <v>53</v>
      </c>
      <c r="K115" s="68" t="s">
        <v>11</v>
      </c>
    </row>
    <row r="116" spans="2:11" x14ac:dyDescent="0.35">
      <c r="B116" s="64">
        <v>108</v>
      </c>
      <c r="C116" s="65" t="s">
        <v>156</v>
      </c>
      <c r="D116" s="66">
        <v>233</v>
      </c>
      <c r="E116" s="66">
        <v>226</v>
      </c>
      <c r="F116" s="66">
        <v>0</v>
      </c>
      <c r="G116" s="66">
        <v>3</v>
      </c>
      <c r="H116" s="66">
        <v>4</v>
      </c>
      <c r="I116" s="67" t="s">
        <v>132</v>
      </c>
      <c r="J116" s="64" t="s">
        <v>24</v>
      </c>
      <c r="K116" s="68" t="s">
        <v>11</v>
      </c>
    </row>
    <row r="117" spans="2:11" x14ac:dyDescent="0.35">
      <c r="B117" s="64">
        <v>109</v>
      </c>
      <c r="C117" s="65" t="s">
        <v>157</v>
      </c>
      <c r="D117" s="66">
        <v>597</v>
      </c>
      <c r="E117" s="66">
        <v>547</v>
      </c>
      <c r="F117" s="66">
        <v>0</v>
      </c>
      <c r="G117" s="66">
        <v>2</v>
      </c>
      <c r="H117" s="66">
        <v>48</v>
      </c>
      <c r="I117" s="67" t="s">
        <v>132</v>
      </c>
      <c r="J117" s="64" t="s">
        <v>144</v>
      </c>
      <c r="K117" s="68" t="s">
        <v>11</v>
      </c>
    </row>
    <row r="118" spans="2:11" x14ac:dyDescent="0.35">
      <c r="B118" s="64">
        <v>110</v>
      </c>
      <c r="C118" s="65" t="s">
        <v>158</v>
      </c>
      <c r="D118" s="66">
        <v>289</v>
      </c>
      <c r="E118" s="66">
        <v>289</v>
      </c>
      <c r="F118" s="66">
        <v>0</v>
      </c>
      <c r="G118" s="66">
        <v>0</v>
      </c>
      <c r="H118" s="66">
        <v>0</v>
      </c>
      <c r="I118" s="67" t="s">
        <v>132</v>
      </c>
      <c r="J118" s="64" t="s">
        <v>44</v>
      </c>
      <c r="K118" s="68" t="s">
        <v>11</v>
      </c>
    </row>
    <row r="119" spans="2:11" x14ac:dyDescent="0.35">
      <c r="B119" s="64">
        <v>111</v>
      </c>
      <c r="C119" s="65" t="s">
        <v>159</v>
      </c>
      <c r="D119" s="66">
        <v>625</v>
      </c>
      <c r="E119" s="66">
        <v>615</v>
      </c>
      <c r="F119" s="66">
        <v>0</v>
      </c>
      <c r="G119" s="66">
        <v>0</v>
      </c>
      <c r="H119" s="66">
        <v>10</v>
      </c>
      <c r="I119" s="67" t="s">
        <v>132</v>
      </c>
      <c r="J119" s="64" t="s">
        <v>160</v>
      </c>
      <c r="K119" s="68" t="s">
        <v>11</v>
      </c>
    </row>
    <row r="120" spans="2:11" x14ac:dyDescent="0.35">
      <c r="B120" s="64">
        <v>112</v>
      </c>
      <c r="C120" s="65" t="s">
        <v>161</v>
      </c>
      <c r="D120" s="66">
        <v>868</v>
      </c>
      <c r="E120" s="66">
        <v>837</v>
      </c>
      <c r="F120" s="66">
        <v>0</v>
      </c>
      <c r="G120" s="66">
        <v>0</v>
      </c>
      <c r="H120" s="66">
        <v>31</v>
      </c>
      <c r="I120" s="67" t="s">
        <v>132</v>
      </c>
      <c r="J120" s="64" t="s">
        <v>162</v>
      </c>
      <c r="K120" s="68" t="s">
        <v>11</v>
      </c>
    </row>
    <row r="121" spans="2:11" x14ac:dyDescent="0.35">
      <c r="B121" s="64">
        <v>113</v>
      </c>
      <c r="C121" s="65" t="s">
        <v>163</v>
      </c>
      <c r="D121" s="66">
        <v>467</v>
      </c>
      <c r="E121" s="66">
        <v>342</v>
      </c>
      <c r="F121" s="66">
        <v>3</v>
      </c>
      <c r="G121" s="66">
        <v>0</v>
      </c>
      <c r="H121" s="66">
        <v>122</v>
      </c>
      <c r="I121" s="67" t="s">
        <v>132</v>
      </c>
      <c r="J121" s="64" t="s">
        <v>162</v>
      </c>
      <c r="K121" s="68" t="s">
        <v>11</v>
      </c>
    </row>
    <row r="122" spans="2:11" x14ac:dyDescent="0.35">
      <c r="B122" s="64">
        <v>114</v>
      </c>
      <c r="C122" s="65" t="s">
        <v>164</v>
      </c>
      <c r="D122" s="66">
        <v>300</v>
      </c>
      <c r="E122" s="66">
        <v>206</v>
      </c>
      <c r="F122" s="66">
        <v>0</v>
      </c>
      <c r="G122" s="66">
        <v>0</v>
      </c>
      <c r="H122" s="66">
        <v>94</v>
      </c>
      <c r="I122" s="67" t="s">
        <v>132</v>
      </c>
      <c r="J122" s="64" t="s">
        <v>112</v>
      </c>
      <c r="K122" s="68" t="s">
        <v>11</v>
      </c>
    </row>
    <row r="123" spans="2:11" x14ac:dyDescent="0.35">
      <c r="B123" s="64">
        <v>115</v>
      </c>
      <c r="C123" s="65" t="s">
        <v>165</v>
      </c>
      <c r="D123" s="66">
        <v>193</v>
      </c>
      <c r="E123" s="66">
        <v>182</v>
      </c>
      <c r="F123" s="66">
        <v>0</v>
      </c>
      <c r="G123" s="66">
        <v>0</v>
      </c>
      <c r="H123" s="66">
        <v>11</v>
      </c>
      <c r="I123" s="67" t="s">
        <v>132</v>
      </c>
      <c r="J123" s="64" t="s">
        <v>89</v>
      </c>
      <c r="K123" s="68" t="s">
        <v>11</v>
      </c>
    </row>
    <row r="124" spans="2:11" x14ac:dyDescent="0.35">
      <c r="B124" s="64">
        <v>116</v>
      </c>
      <c r="C124" s="65" t="s">
        <v>166</v>
      </c>
      <c r="D124" s="66">
        <v>265</v>
      </c>
      <c r="E124" s="66">
        <v>256</v>
      </c>
      <c r="F124" s="66">
        <v>0</v>
      </c>
      <c r="G124" s="66">
        <v>0</v>
      </c>
      <c r="H124" s="66">
        <v>9</v>
      </c>
      <c r="I124" s="67" t="s">
        <v>132</v>
      </c>
      <c r="J124" s="64" t="s">
        <v>13</v>
      </c>
      <c r="K124" s="68" t="s">
        <v>11</v>
      </c>
    </row>
    <row r="125" spans="2:11" x14ac:dyDescent="0.35">
      <c r="B125" s="64">
        <v>117</v>
      </c>
      <c r="C125" s="65" t="s">
        <v>167</v>
      </c>
      <c r="D125" s="66">
        <v>576</v>
      </c>
      <c r="E125" s="66">
        <v>576</v>
      </c>
      <c r="F125" s="66">
        <v>0</v>
      </c>
      <c r="G125" s="66">
        <v>0</v>
      </c>
      <c r="H125" s="66">
        <v>0</v>
      </c>
      <c r="I125" s="67" t="s">
        <v>132</v>
      </c>
      <c r="J125" s="64" t="s">
        <v>13</v>
      </c>
      <c r="K125" s="68" t="s">
        <v>11</v>
      </c>
    </row>
    <row r="126" spans="2:11" x14ac:dyDescent="0.35">
      <c r="B126" s="64">
        <v>118</v>
      </c>
      <c r="C126" s="65" t="s">
        <v>168</v>
      </c>
      <c r="D126" s="66">
        <v>111</v>
      </c>
      <c r="E126" s="66">
        <v>111</v>
      </c>
      <c r="F126" s="66">
        <v>0</v>
      </c>
      <c r="G126" s="66">
        <v>0</v>
      </c>
      <c r="H126" s="66">
        <v>0</v>
      </c>
      <c r="I126" s="67" t="s">
        <v>132</v>
      </c>
      <c r="J126" s="64" t="s">
        <v>32</v>
      </c>
      <c r="K126" s="68" t="s">
        <v>11</v>
      </c>
    </row>
    <row r="127" spans="2:11" x14ac:dyDescent="0.35">
      <c r="B127" s="64">
        <v>119</v>
      </c>
      <c r="C127" s="65" t="s">
        <v>169</v>
      </c>
      <c r="D127" s="66">
        <v>233</v>
      </c>
      <c r="E127" s="66">
        <v>230</v>
      </c>
      <c r="F127" s="66">
        <v>0</v>
      </c>
      <c r="G127" s="66">
        <v>0</v>
      </c>
      <c r="H127" s="66">
        <v>3</v>
      </c>
      <c r="I127" s="67" t="s">
        <v>132</v>
      </c>
      <c r="J127" s="64" t="s">
        <v>30</v>
      </c>
      <c r="K127" s="68" t="s">
        <v>11</v>
      </c>
    </row>
    <row r="128" spans="2:11" x14ac:dyDescent="0.35">
      <c r="B128" s="64">
        <v>120</v>
      </c>
      <c r="C128" s="65" t="s">
        <v>170</v>
      </c>
      <c r="D128" s="66">
        <v>213</v>
      </c>
      <c r="E128" s="66">
        <v>213</v>
      </c>
      <c r="F128" s="66">
        <v>0</v>
      </c>
      <c r="G128" s="66">
        <v>0</v>
      </c>
      <c r="H128" s="66">
        <v>0</v>
      </c>
      <c r="I128" s="67" t="s">
        <v>132</v>
      </c>
      <c r="J128" s="64" t="s">
        <v>171</v>
      </c>
      <c r="K128" s="68" t="s">
        <v>11</v>
      </c>
    </row>
    <row r="129" spans="2:11" x14ac:dyDescent="0.35">
      <c r="B129" s="64">
        <v>121</v>
      </c>
      <c r="C129" s="65" t="s">
        <v>172</v>
      </c>
      <c r="D129" s="66">
        <v>686</v>
      </c>
      <c r="E129" s="66">
        <v>641</v>
      </c>
      <c r="F129" s="66">
        <v>0</v>
      </c>
      <c r="G129" s="66">
        <v>0</v>
      </c>
      <c r="H129" s="66">
        <v>45</v>
      </c>
      <c r="I129" s="67" t="s">
        <v>132</v>
      </c>
      <c r="J129" s="64" t="s">
        <v>124</v>
      </c>
      <c r="K129" s="68" t="s">
        <v>11</v>
      </c>
    </row>
    <row r="130" spans="2:11" x14ac:dyDescent="0.35">
      <c r="B130" s="64">
        <v>122</v>
      </c>
      <c r="C130" s="65" t="s">
        <v>173</v>
      </c>
      <c r="D130" s="66">
        <v>800</v>
      </c>
      <c r="E130" s="66">
        <v>758</v>
      </c>
      <c r="F130" s="66">
        <v>0</v>
      </c>
      <c r="G130" s="66">
        <v>0</v>
      </c>
      <c r="H130" s="66">
        <v>42</v>
      </c>
      <c r="I130" s="67" t="s">
        <v>132</v>
      </c>
      <c r="J130" s="64" t="s">
        <v>96</v>
      </c>
      <c r="K130" s="68" t="s">
        <v>11</v>
      </c>
    </row>
    <row r="131" spans="2:11" x14ac:dyDescent="0.35">
      <c r="B131" s="64">
        <v>123</v>
      </c>
      <c r="C131" s="65" t="s">
        <v>174</v>
      </c>
      <c r="D131" s="66">
        <v>230</v>
      </c>
      <c r="E131" s="66">
        <v>178</v>
      </c>
      <c r="F131" s="66">
        <v>0</v>
      </c>
      <c r="G131" s="66">
        <v>0</v>
      </c>
      <c r="H131" s="66">
        <v>52</v>
      </c>
      <c r="I131" s="67" t="s">
        <v>132</v>
      </c>
      <c r="J131" s="64" t="s">
        <v>175</v>
      </c>
      <c r="K131" s="68" t="s">
        <v>11</v>
      </c>
    </row>
    <row r="132" spans="2:11" x14ac:dyDescent="0.35">
      <c r="B132" s="64">
        <v>124</v>
      </c>
      <c r="C132" s="65" t="s">
        <v>176</v>
      </c>
      <c r="D132" s="66">
        <v>281</v>
      </c>
      <c r="E132" s="66">
        <v>279</v>
      </c>
      <c r="F132" s="66">
        <v>0</v>
      </c>
      <c r="G132" s="66">
        <v>0</v>
      </c>
      <c r="H132" s="66">
        <v>2</v>
      </c>
      <c r="I132" s="67" t="s">
        <v>132</v>
      </c>
      <c r="J132" s="64" t="s">
        <v>24</v>
      </c>
      <c r="K132" s="68" t="s">
        <v>11</v>
      </c>
    </row>
    <row r="133" spans="2:11" x14ac:dyDescent="0.35">
      <c r="B133" s="64">
        <v>125</v>
      </c>
      <c r="C133" s="65" t="s">
        <v>177</v>
      </c>
      <c r="D133" s="66">
        <v>117</v>
      </c>
      <c r="E133" s="66">
        <v>114</v>
      </c>
      <c r="F133" s="66">
        <v>0</v>
      </c>
      <c r="G133" s="66">
        <v>0</v>
      </c>
      <c r="H133" s="66">
        <v>3</v>
      </c>
      <c r="I133" s="67" t="s">
        <v>132</v>
      </c>
      <c r="J133" s="64" t="s">
        <v>178</v>
      </c>
      <c r="K133" s="68" t="s">
        <v>11</v>
      </c>
    </row>
    <row r="134" spans="2:11" x14ac:dyDescent="0.35">
      <c r="B134" s="64">
        <v>126</v>
      </c>
      <c r="C134" s="65" t="s">
        <v>179</v>
      </c>
      <c r="D134" s="66">
        <v>167</v>
      </c>
      <c r="E134" s="66">
        <v>155</v>
      </c>
      <c r="F134" s="66">
        <v>3</v>
      </c>
      <c r="G134" s="66">
        <v>0</v>
      </c>
      <c r="H134" s="66">
        <v>9</v>
      </c>
      <c r="I134" s="67" t="s">
        <v>132</v>
      </c>
      <c r="J134" s="64" t="s">
        <v>89</v>
      </c>
      <c r="K134" s="68" t="s">
        <v>11</v>
      </c>
    </row>
    <row r="135" spans="2:11" x14ac:dyDescent="0.35">
      <c r="B135" s="64">
        <v>127</v>
      </c>
      <c r="C135" s="65" t="s">
        <v>180</v>
      </c>
      <c r="D135" s="66">
        <v>220</v>
      </c>
      <c r="E135" s="66">
        <v>214</v>
      </c>
      <c r="F135" s="66">
        <v>0</v>
      </c>
      <c r="G135" s="66">
        <v>0</v>
      </c>
      <c r="H135" s="66">
        <v>6</v>
      </c>
      <c r="I135" s="67" t="s">
        <v>132</v>
      </c>
      <c r="J135" s="64" t="s">
        <v>40</v>
      </c>
      <c r="K135" s="68" t="s">
        <v>11</v>
      </c>
    </row>
    <row r="136" spans="2:11" x14ac:dyDescent="0.35">
      <c r="B136" s="64">
        <v>128</v>
      </c>
      <c r="C136" s="65" t="s">
        <v>181</v>
      </c>
      <c r="D136" s="66">
        <v>128</v>
      </c>
      <c r="E136" s="66">
        <v>121</v>
      </c>
      <c r="F136" s="66">
        <v>0</v>
      </c>
      <c r="G136" s="66">
        <v>0</v>
      </c>
      <c r="H136" s="66">
        <v>7</v>
      </c>
      <c r="I136" s="67" t="s">
        <v>132</v>
      </c>
      <c r="J136" s="64" t="s">
        <v>182</v>
      </c>
      <c r="K136" s="68" t="s">
        <v>11</v>
      </c>
    </row>
    <row r="137" spans="2:11" x14ac:dyDescent="0.35">
      <c r="B137" s="64">
        <v>129</v>
      </c>
      <c r="C137" s="65" t="s">
        <v>183</v>
      </c>
      <c r="D137" s="66">
        <v>254</v>
      </c>
      <c r="E137" s="66">
        <v>242</v>
      </c>
      <c r="F137" s="66">
        <v>0</v>
      </c>
      <c r="G137" s="66">
        <v>0</v>
      </c>
      <c r="H137" s="66">
        <v>12</v>
      </c>
      <c r="I137" s="67" t="s">
        <v>132</v>
      </c>
      <c r="J137" s="64" t="s">
        <v>184</v>
      </c>
      <c r="K137" s="68" t="s">
        <v>11</v>
      </c>
    </row>
    <row r="138" spans="2:11" x14ac:dyDescent="0.35">
      <c r="B138" s="64">
        <v>130</v>
      </c>
      <c r="C138" s="65" t="s">
        <v>185</v>
      </c>
      <c r="D138" s="66">
        <v>108</v>
      </c>
      <c r="E138" s="66">
        <v>106</v>
      </c>
      <c r="F138" s="66">
        <v>0</v>
      </c>
      <c r="G138" s="66">
        <v>0</v>
      </c>
      <c r="H138" s="66">
        <v>2</v>
      </c>
      <c r="I138" s="67" t="s">
        <v>132</v>
      </c>
      <c r="J138" s="64" t="s">
        <v>122</v>
      </c>
      <c r="K138" s="68" t="s">
        <v>11</v>
      </c>
    </row>
    <row r="139" spans="2:11" x14ac:dyDescent="0.35">
      <c r="B139" s="64">
        <v>131</v>
      </c>
      <c r="C139" s="65" t="s">
        <v>186</v>
      </c>
      <c r="D139" s="66">
        <v>305</v>
      </c>
      <c r="E139" s="66">
        <v>295</v>
      </c>
      <c r="F139" s="66">
        <v>0</v>
      </c>
      <c r="G139" s="66">
        <v>0</v>
      </c>
      <c r="H139" s="66">
        <v>10</v>
      </c>
      <c r="I139" s="67" t="s">
        <v>132</v>
      </c>
      <c r="J139" s="64" t="s">
        <v>187</v>
      </c>
      <c r="K139" s="68" t="s">
        <v>11</v>
      </c>
    </row>
    <row r="140" spans="2:11" x14ac:dyDescent="0.35">
      <c r="B140" s="64">
        <v>132</v>
      </c>
      <c r="C140" s="65" t="s">
        <v>188</v>
      </c>
      <c r="D140" s="66">
        <v>508</v>
      </c>
      <c r="E140" s="66">
        <v>506</v>
      </c>
      <c r="F140" s="66">
        <v>0</v>
      </c>
      <c r="G140" s="66">
        <v>0</v>
      </c>
      <c r="H140" s="66">
        <v>2</v>
      </c>
      <c r="I140" s="67" t="s">
        <v>132</v>
      </c>
      <c r="J140" s="64" t="s">
        <v>178</v>
      </c>
      <c r="K140" s="68" t="s">
        <v>11</v>
      </c>
    </row>
    <row r="141" spans="2:11" x14ac:dyDescent="0.35">
      <c r="B141" s="64">
        <v>133</v>
      </c>
      <c r="C141" s="65" t="s">
        <v>189</v>
      </c>
      <c r="D141" s="66">
        <v>123</v>
      </c>
      <c r="E141" s="66">
        <v>123</v>
      </c>
      <c r="F141" s="66">
        <v>0</v>
      </c>
      <c r="G141" s="66">
        <v>0</v>
      </c>
      <c r="H141" s="66">
        <v>0</v>
      </c>
      <c r="I141" s="67" t="s">
        <v>132</v>
      </c>
      <c r="J141" s="64" t="s">
        <v>175</v>
      </c>
      <c r="K141" s="68" t="s">
        <v>11</v>
      </c>
    </row>
    <row r="142" spans="2:11" x14ac:dyDescent="0.35">
      <c r="B142" s="64">
        <v>134</v>
      </c>
      <c r="C142" s="65" t="s">
        <v>190</v>
      </c>
      <c r="D142" s="66">
        <v>204</v>
      </c>
      <c r="E142" s="66">
        <v>204</v>
      </c>
      <c r="F142" s="66">
        <v>0</v>
      </c>
      <c r="G142" s="66">
        <v>0</v>
      </c>
      <c r="H142" s="66">
        <v>0</v>
      </c>
      <c r="I142" s="67" t="s">
        <v>132</v>
      </c>
      <c r="J142" s="64" t="s">
        <v>17</v>
      </c>
      <c r="K142" s="68" t="s">
        <v>11</v>
      </c>
    </row>
    <row r="143" spans="2:11" x14ac:dyDescent="0.35">
      <c r="B143" s="64">
        <v>135</v>
      </c>
      <c r="C143" s="65" t="s">
        <v>191</v>
      </c>
      <c r="D143" s="66">
        <v>199</v>
      </c>
      <c r="E143" s="66">
        <v>199</v>
      </c>
      <c r="F143" s="66">
        <v>0</v>
      </c>
      <c r="G143" s="66">
        <v>0</v>
      </c>
      <c r="H143" s="66">
        <v>0</v>
      </c>
      <c r="I143" s="67" t="s">
        <v>132</v>
      </c>
      <c r="J143" s="64" t="s">
        <v>48</v>
      </c>
      <c r="K143" s="68" t="s">
        <v>11</v>
      </c>
    </row>
    <row r="144" spans="2:11" x14ac:dyDescent="0.35">
      <c r="B144" s="64">
        <v>136</v>
      </c>
      <c r="C144" s="65" t="s">
        <v>192</v>
      </c>
      <c r="D144" s="66">
        <v>125</v>
      </c>
      <c r="E144" s="66">
        <v>125</v>
      </c>
      <c r="F144" s="66">
        <v>0</v>
      </c>
      <c r="G144" s="66">
        <v>0</v>
      </c>
      <c r="H144" s="66">
        <v>0</v>
      </c>
      <c r="I144" s="67" t="s">
        <v>132</v>
      </c>
      <c r="J144" s="64" t="s">
        <v>112</v>
      </c>
      <c r="K144" s="68" t="s">
        <v>11</v>
      </c>
    </row>
    <row r="145" spans="2:11" x14ac:dyDescent="0.35">
      <c r="B145" s="64">
        <v>137</v>
      </c>
      <c r="C145" s="65" t="s">
        <v>193</v>
      </c>
      <c r="D145" s="66">
        <v>125</v>
      </c>
      <c r="E145" s="66">
        <v>110</v>
      </c>
      <c r="F145" s="66">
        <v>0</v>
      </c>
      <c r="G145" s="66">
        <v>15</v>
      </c>
      <c r="H145" s="66">
        <v>0</v>
      </c>
      <c r="I145" s="67" t="s">
        <v>132</v>
      </c>
      <c r="J145" s="64" t="s">
        <v>194</v>
      </c>
      <c r="K145" s="68" t="s">
        <v>11</v>
      </c>
    </row>
    <row r="146" spans="2:11" x14ac:dyDescent="0.35">
      <c r="B146" s="64">
        <v>138</v>
      </c>
      <c r="C146" s="65" t="s">
        <v>195</v>
      </c>
      <c r="D146" s="66">
        <v>136</v>
      </c>
      <c r="E146" s="66">
        <v>123</v>
      </c>
      <c r="F146" s="66">
        <v>13</v>
      </c>
      <c r="G146" s="66">
        <v>0</v>
      </c>
      <c r="H146" s="66">
        <v>0</v>
      </c>
      <c r="I146" s="67" t="s">
        <v>132</v>
      </c>
      <c r="J146" s="64" t="s">
        <v>194</v>
      </c>
      <c r="K146" s="68" t="s">
        <v>11</v>
      </c>
    </row>
    <row r="147" spans="2:11" x14ac:dyDescent="0.35">
      <c r="B147" s="64">
        <v>139</v>
      </c>
      <c r="C147" s="65" t="s">
        <v>196</v>
      </c>
      <c r="D147" s="66">
        <v>195</v>
      </c>
      <c r="E147" s="66">
        <v>126</v>
      </c>
      <c r="F147" s="66">
        <v>0</v>
      </c>
      <c r="G147" s="66">
        <v>0</v>
      </c>
      <c r="H147" s="66">
        <v>69</v>
      </c>
      <c r="I147" s="67" t="s">
        <v>132</v>
      </c>
      <c r="J147" s="64" t="s">
        <v>197</v>
      </c>
      <c r="K147" s="68" t="s">
        <v>11</v>
      </c>
    </row>
    <row r="148" spans="2:11" x14ac:dyDescent="0.35">
      <c r="B148" s="64">
        <v>140</v>
      </c>
      <c r="C148" s="65" t="s">
        <v>198</v>
      </c>
      <c r="D148" s="66">
        <v>216</v>
      </c>
      <c r="E148" s="66">
        <v>196</v>
      </c>
      <c r="F148" s="66">
        <v>0</v>
      </c>
      <c r="G148" s="66">
        <v>0</v>
      </c>
      <c r="H148" s="66">
        <v>20</v>
      </c>
      <c r="I148" s="67" t="s">
        <v>132</v>
      </c>
      <c r="J148" s="64" t="s">
        <v>53</v>
      </c>
      <c r="K148" s="68" t="s">
        <v>11</v>
      </c>
    </row>
    <row r="149" spans="2:11" x14ac:dyDescent="0.35">
      <c r="B149" s="64">
        <v>141</v>
      </c>
      <c r="C149" s="65" t="s">
        <v>199</v>
      </c>
      <c r="D149" s="66">
        <v>270</v>
      </c>
      <c r="E149" s="66">
        <v>212</v>
      </c>
      <c r="F149" s="66">
        <v>0</v>
      </c>
      <c r="G149" s="66">
        <v>48</v>
      </c>
      <c r="H149" s="66">
        <v>10</v>
      </c>
      <c r="I149" s="67" t="s">
        <v>132</v>
      </c>
      <c r="J149" s="64" t="s">
        <v>200</v>
      </c>
      <c r="K149" s="68" t="s">
        <v>11</v>
      </c>
    </row>
    <row r="150" spans="2:11" x14ac:dyDescent="0.35">
      <c r="B150" s="64">
        <v>142</v>
      </c>
      <c r="C150" s="65" t="s">
        <v>201</v>
      </c>
      <c r="D150" s="66">
        <v>169</v>
      </c>
      <c r="E150" s="66">
        <v>151</v>
      </c>
      <c r="F150" s="66">
        <v>0</v>
      </c>
      <c r="G150" s="66">
        <v>0</v>
      </c>
      <c r="H150" s="66">
        <v>18</v>
      </c>
      <c r="I150" s="67" t="s">
        <v>132</v>
      </c>
      <c r="J150" s="64" t="s">
        <v>160</v>
      </c>
      <c r="K150" s="68" t="s">
        <v>11</v>
      </c>
    </row>
    <row r="151" spans="2:11" x14ac:dyDescent="0.35">
      <c r="B151" s="64">
        <v>143</v>
      </c>
      <c r="C151" s="65" t="s">
        <v>202</v>
      </c>
      <c r="D151" s="66">
        <v>100</v>
      </c>
      <c r="E151" s="66">
        <v>84</v>
      </c>
      <c r="F151" s="66">
        <v>0</v>
      </c>
      <c r="G151" s="66">
        <v>0</v>
      </c>
      <c r="H151" s="66">
        <v>16</v>
      </c>
      <c r="I151" s="67" t="s">
        <v>132</v>
      </c>
      <c r="J151" s="64" t="s">
        <v>48</v>
      </c>
      <c r="K151" s="68" t="s">
        <v>11</v>
      </c>
    </row>
    <row r="152" spans="2:11" x14ac:dyDescent="0.35">
      <c r="B152" s="64">
        <v>144</v>
      </c>
      <c r="C152" s="65" t="s">
        <v>74</v>
      </c>
      <c r="D152" s="66">
        <v>410</v>
      </c>
      <c r="E152" s="66">
        <v>341</v>
      </c>
      <c r="F152" s="66">
        <v>0</v>
      </c>
      <c r="G152" s="66">
        <v>2</v>
      </c>
      <c r="H152" s="66">
        <v>67</v>
      </c>
      <c r="I152" s="67" t="s">
        <v>132</v>
      </c>
      <c r="J152" s="64" t="s">
        <v>200</v>
      </c>
      <c r="K152" s="68" t="s">
        <v>11</v>
      </c>
    </row>
    <row r="153" spans="2:11" x14ac:dyDescent="0.35">
      <c r="B153" s="64">
        <v>145</v>
      </c>
      <c r="C153" s="65" t="s">
        <v>203</v>
      </c>
      <c r="D153" s="66">
        <v>350</v>
      </c>
      <c r="E153" s="66">
        <v>198</v>
      </c>
      <c r="F153" s="66">
        <v>0</v>
      </c>
      <c r="G153" s="66">
        <v>142</v>
      </c>
      <c r="H153" s="66">
        <v>10</v>
      </c>
      <c r="I153" s="67" t="s">
        <v>132</v>
      </c>
      <c r="J153" s="64" t="s">
        <v>17</v>
      </c>
      <c r="K153" s="68" t="s">
        <v>11</v>
      </c>
    </row>
    <row r="154" spans="2:11" x14ac:dyDescent="0.35">
      <c r="B154" s="64">
        <v>146</v>
      </c>
      <c r="C154" s="65" t="s">
        <v>204</v>
      </c>
      <c r="D154" s="66">
        <v>258</v>
      </c>
      <c r="E154" s="66">
        <v>35</v>
      </c>
      <c r="F154" s="66">
        <v>0</v>
      </c>
      <c r="G154" s="66">
        <v>0</v>
      </c>
      <c r="H154" s="66">
        <v>223</v>
      </c>
      <c r="I154" s="67" t="s">
        <v>132</v>
      </c>
      <c r="J154" s="64" t="s">
        <v>40</v>
      </c>
      <c r="K154" s="68" t="s">
        <v>11</v>
      </c>
    </row>
    <row r="155" spans="2:11" x14ac:dyDescent="0.35">
      <c r="B155" s="64">
        <v>147</v>
      </c>
      <c r="C155" s="65" t="s">
        <v>205</v>
      </c>
      <c r="D155" s="66">
        <v>285</v>
      </c>
      <c r="E155" s="66">
        <v>114</v>
      </c>
      <c r="F155" s="66">
        <v>0</v>
      </c>
      <c r="G155" s="66">
        <v>161</v>
      </c>
      <c r="H155" s="66">
        <v>10</v>
      </c>
      <c r="I155" s="67" t="s">
        <v>132</v>
      </c>
      <c r="J155" s="64" t="s">
        <v>53</v>
      </c>
      <c r="K155" s="68" t="s">
        <v>11</v>
      </c>
    </row>
    <row r="156" spans="2:11" x14ac:dyDescent="0.35">
      <c r="B156" s="64">
        <v>148</v>
      </c>
      <c r="C156" s="65" t="s">
        <v>206</v>
      </c>
      <c r="D156" s="66">
        <v>101</v>
      </c>
      <c r="E156" s="66">
        <v>74</v>
      </c>
      <c r="F156" s="66">
        <v>27</v>
      </c>
      <c r="G156" s="66">
        <v>0</v>
      </c>
      <c r="H156" s="66">
        <v>0</v>
      </c>
      <c r="I156" s="67" t="s">
        <v>132</v>
      </c>
      <c r="J156" s="64" t="s">
        <v>13</v>
      </c>
      <c r="K156" s="68" t="s">
        <v>11</v>
      </c>
    </row>
    <row r="157" spans="2:11" x14ac:dyDescent="0.35">
      <c r="B157" s="64">
        <v>149</v>
      </c>
      <c r="C157" s="65" t="s">
        <v>207</v>
      </c>
      <c r="D157" s="66">
        <v>375</v>
      </c>
      <c r="E157" s="66">
        <v>286</v>
      </c>
      <c r="F157" s="66">
        <v>0</v>
      </c>
      <c r="G157" s="66">
        <v>89</v>
      </c>
      <c r="H157" s="66">
        <v>0</v>
      </c>
      <c r="I157" s="67" t="s">
        <v>132</v>
      </c>
      <c r="J157" s="64" t="s">
        <v>184</v>
      </c>
      <c r="K157" s="68" t="s">
        <v>11</v>
      </c>
    </row>
    <row r="158" spans="2:11" x14ac:dyDescent="0.35">
      <c r="B158" s="64">
        <v>150</v>
      </c>
      <c r="C158" s="65" t="s">
        <v>208</v>
      </c>
      <c r="D158" s="66">
        <v>111</v>
      </c>
      <c r="E158" s="66">
        <v>80</v>
      </c>
      <c r="F158" s="66">
        <v>0</v>
      </c>
      <c r="G158" s="66">
        <v>14</v>
      </c>
      <c r="H158" s="66">
        <v>17</v>
      </c>
      <c r="I158" s="67" t="s">
        <v>132</v>
      </c>
      <c r="J158" s="64" t="s">
        <v>209</v>
      </c>
      <c r="K158" s="68" t="s">
        <v>11</v>
      </c>
    </row>
    <row r="159" spans="2:11" x14ac:dyDescent="0.35">
      <c r="B159" s="64">
        <v>151</v>
      </c>
      <c r="C159" s="65" t="s">
        <v>210</v>
      </c>
      <c r="D159" s="66">
        <v>412</v>
      </c>
      <c r="E159" s="66">
        <v>295</v>
      </c>
      <c r="F159" s="66">
        <v>0</v>
      </c>
      <c r="G159" s="66">
        <v>114</v>
      </c>
      <c r="H159" s="66">
        <v>3</v>
      </c>
      <c r="I159" s="67" t="s">
        <v>132</v>
      </c>
      <c r="J159" s="64" t="s">
        <v>211</v>
      </c>
      <c r="K159" s="68" t="s">
        <v>11</v>
      </c>
    </row>
    <row r="160" spans="2:11" x14ac:dyDescent="0.35">
      <c r="B160" s="64">
        <v>152</v>
      </c>
      <c r="C160" s="65" t="s">
        <v>212</v>
      </c>
      <c r="D160" s="66">
        <v>128</v>
      </c>
      <c r="E160" s="66">
        <v>103</v>
      </c>
      <c r="F160" s="66">
        <v>0</v>
      </c>
      <c r="G160" s="66">
        <v>0</v>
      </c>
      <c r="H160" s="66">
        <v>25</v>
      </c>
      <c r="I160" s="67" t="s">
        <v>132</v>
      </c>
      <c r="J160" s="64" t="s">
        <v>24</v>
      </c>
      <c r="K160" s="68" t="s">
        <v>11</v>
      </c>
    </row>
    <row r="161" spans="2:11" x14ac:dyDescent="0.35">
      <c r="B161" s="64">
        <v>153</v>
      </c>
      <c r="C161" s="65" t="s">
        <v>213</v>
      </c>
      <c r="D161" s="66">
        <v>234</v>
      </c>
      <c r="E161" s="66">
        <v>214</v>
      </c>
      <c r="F161" s="66">
        <v>0</v>
      </c>
      <c r="G161" s="66">
        <v>20</v>
      </c>
      <c r="H161" s="66">
        <v>0</v>
      </c>
      <c r="I161" s="67" t="s">
        <v>132</v>
      </c>
      <c r="J161" s="64" t="s">
        <v>86</v>
      </c>
      <c r="K161" s="68" t="s">
        <v>11</v>
      </c>
    </row>
    <row r="162" spans="2:11" x14ac:dyDescent="0.35">
      <c r="B162" s="64">
        <v>154</v>
      </c>
      <c r="C162" s="65" t="s">
        <v>214</v>
      </c>
      <c r="D162" s="66">
        <v>148</v>
      </c>
      <c r="E162" s="66">
        <v>134</v>
      </c>
      <c r="F162" s="66">
        <v>0</v>
      </c>
      <c r="G162" s="66">
        <v>0</v>
      </c>
      <c r="H162" s="66">
        <v>14</v>
      </c>
      <c r="I162" s="67" t="s">
        <v>132</v>
      </c>
      <c r="J162" s="64" t="s">
        <v>215</v>
      </c>
      <c r="K162" s="68" t="s">
        <v>11</v>
      </c>
    </row>
    <row r="163" spans="2:11" x14ac:dyDescent="0.35">
      <c r="B163" s="64">
        <v>155</v>
      </c>
      <c r="C163" s="65" t="s">
        <v>216</v>
      </c>
      <c r="D163" s="66">
        <v>293</v>
      </c>
      <c r="E163" s="66">
        <v>208</v>
      </c>
      <c r="F163" s="66">
        <v>0</v>
      </c>
      <c r="G163" s="66">
        <v>85</v>
      </c>
      <c r="H163" s="66">
        <v>0</v>
      </c>
      <c r="I163" s="67" t="s">
        <v>132</v>
      </c>
      <c r="J163" s="64" t="s">
        <v>175</v>
      </c>
      <c r="K163" s="68" t="s">
        <v>11</v>
      </c>
    </row>
    <row r="164" spans="2:11" x14ac:dyDescent="0.35">
      <c r="B164" s="64">
        <v>156</v>
      </c>
      <c r="C164" s="65" t="s">
        <v>217</v>
      </c>
      <c r="D164" s="66">
        <v>321</v>
      </c>
      <c r="E164" s="66">
        <v>269</v>
      </c>
      <c r="F164" s="66">
        <v>0</v>
      </c>
      <c r="G164" s="66">
        <v>49</v>
      </c>
      <c r="H164" s="66">
        <v>3</v>
      </c>
      <c r="I164" s="67" t="s">
        <v>132</v>
      </c>
      <c r="J164" s="64" t="s">
        <v>218</v>
      </c>
      <c r="K164" s="68" t="s">
        <v>11</v>
      </c>
    </row>
    <row r="165" spans="2:11" x14ac:dyDescent="0.35">
      <c r="B165" s="64">
        <v>157</v>
      </c>
      <c r="C165" s="65" t="s">
        <v>219</v>
      </c>
      <c r="D165" s="66">
        <v>224</v>
      </c>
      <c r="E165" s="66">
        <v>183</v>
      </c>
      <c r="F165" s="66">
        <v>0</v>
      </c>
      <c r="G165" s="66">
        <v>38</v>
      </c>
      <c r="H165" s="66">
        <v>3</v>
      </c>
      <c r="I165" s="67" t="s">
        <v>132</v>
      </c>
      <c r="J165" s="64" t="s">
        <v>32</v>
      </c>
      <c r="K165" s="68" t="s">
        <v>11</v>
      </c>
    </row>
    <row r="166" spans="2:11" x14ac:dyDescent="0.35">
      <c r="B166" s="64">
        <v>158</v>
      </c>
      <c r="C166" s="65" t="s">
        <v>220</v>
      </c>
      <c r="D166" s="66">
        <v>315</v>
      </c>
      <c r="E166" s="66">
        <v>42</v>
      </c>
      <c r="F166" s="66">
        <v>268</v>
      </c>
      <c r="G166" s="66">
        <v>0</v>
      </c>
      <c r="H166" s="66">
        <v>5</v>
      </c>
      <c r="I166" s="67" t="s">
        <v>132</v>
      </c>
      <c r="J166" s="64" t="s">
        <v>211</v>
      </c>
      <c r="K166" s="68" t="s">
        <v>11</v>
      </c>
    </row>
    <row r="167" spans="2:11" x14ac:dyDescent="0.35">
      <c r="B167" s="64">
        <v>159</v>
      </c>
      <c r="C167" s="65" t="s">
        <v>221</v>
      </c>
      <c r="D167" s="66">
        <v>300</v>
      </c>
      <c r="E167" s="66">
        <v>95</v>
      </c>
      <c r="F167" s="66">
        <v>0</v>
      </c>
      <c r="G167" s="66">
        <v>205</v>
      </c>
      <c r="H167" s="66">
        <v>0</v>
      </c>
      <c r="I167" s="67" t="s">
        <v>132</v>
      </c>
      <c r="J167" s="64" t="s">
        <v>48</v>
      </c>
      <c r="K167" s="68" t="s">
        <v>11</v>
      </c>
    </row>
    <row r="168" spans="2:11" x14ac:dyDescent="0.35">
      <c r="B168" s="64">
        <v>160</v>
      </c>
      <c r="C168" s="65" t="s">
        <v>222</v>
      </c>
      <c r="D168" s="66">
        <v>224</v>
      </c>
      <c r="E168" s="66">
        <v>210</v>
      </c>
      <c r="F168" s="66">
        <v>0</v>
      </c>
      <c r="G168" s="66">
        <v>0</v>
      </c>
      <c r="H168" s="66">
        <v>14</v>
      </c>
      <c r="I168" s="67" t="s">
        <v>132</v>
      </c>
      <c r="J168" s="64" t="s">
        <v>122</v>
      </c>
      <c r="K168" s="68" t="s">
        <v>11</v>
      </c>
    </row>
    <row r="169" spans="2:11" x14ac:dyDescent="0.35">
      <c r="B169" s="64">
        <v>161</v>
      </c>
      <c r="C169" s="65" t="s">
        <v>223</v>
      </c>
      <c r="D169" s="66">
        <v>664</v>
      </c>
      <c r="E169" s="66">
        <v>662</v>
      </c>
      <c r="F169" s="66">
        <v>0</v>
      </c>
      <c r="G169" s="66">
        <v>0</v>
      </c>
      <c r="H169" s="66">
        <v>2</v>
      </c>
      <c r="I169" s="67" t="s">
        <v>132</v>
      </c>
      <c r="J169" s="64" t="s">
        <v>46</v>
      </c>
      <c r="K169" s="68" t="s">
        <v>11</v>
      </c>
    </row>
    <row r="170" spans="2:11" x14ac:dyDescent="0.35">
      <c r="B170" s="64">
        <v>162</v>
      </c>
      <c r="C170" s="65" t="s">
        <v>224</v>
      </c>
      <c r="D170" s="66">
        <v>500</v>
      </c>
      <c r="E170" s="66">
        <v>500</v>
      </c>
      <c r="F170" s="66">
        <v>0</v>
      </c>
      <c r="G170" s="66">
        <v>0</v>
      </c>
      <c r="H170" s="66">
        <v>0</v>
      </c>
      <c r="I170" s="67" t="s">
        <v>132</v>
      </c>
      <c r="J170" s="64" t="s">
        <v>184</v>
      </c>
      <c r="K170" s="68" t="s">
        <v>11</v>
      </c>
    </row>
    <row r="171" spans="2:11" x14ac:dyDescent="0.35">
      <c r="B171" s="64">
        <v>163</v>
      </c>
      <c r="C171" s="65" t="s">
        <v>225</v>
      </c>
      <c r="D171" s="66">
        <v>640</v>
      </c>
      <c r="E171" s="66">
        <v>512</v>
      </c>
      <c r="F171" s="66">
        <v>0</v>
      </c>
      <c r="G171" s="66">
        <v>0</v>
      </c>
      <c r="H171" s="66">
        <v>128</v>
      </c>
      <c r="I171" s="67" t="s">
        <v>132</v>
      </c>
      <c r="J171" s="64" t="s">
        <v>226</v>
      </c>
      <c r="K171" s="68" t="s">
        <v>11</v>
      </c>
    </row>
    <row r="172" spans="2:11" x14ac:dyDescent="0.35">
      <c r="B172" s="64">
        <v>164</v>
      </c>
      <c r="C172" s="65" t="s">
        <v>227</v>
      </c>
      <c r="D172" s="66">
        <v>270</v>
      </c>
      <c r="E172" s="66">
        <v>263</v>
      </c>
      <c r="F172" s="66">
        <v>7</v>
      </c>
      <c r="G172" s="66">
        <v>0</v>
      </c>
      <c r="H172" s="66">
        <v>0</v>
      </c>
      <c r="I172" s="67" t="s">
        <v>132</v>
      </c>
      <c r="J172" s="64" t="s">
        <v>228</v>
      </c>
      <c r="K172" s="68" t="s">
        <v>11</v>
      </c>
    </row>
    <row r="173" spans="2:11" x14ac:dyDescent="0.35">
      <c r="B173" s="64">
        <v>165</v>
      </c>
      <c r="C173" s="65" t="s">
        <v>229</v>
      </c>
      <c r="D173" s="66">
        <v>129</v>
      </c>
      <c r="E173" s="66">
        <v>121</v>
      </c>
      <c r="F173" s="66">
        <v>0</v>
      </c>
      <c r="G173" s="66">
        <v>0</v>
      </c>
      <c r="H173" s="66">
        <v>8</v>
      </c>
      <c r="I173" s="67" t="s">
        <v>132</v>
      </c>
      <c r="J173" s="64" t="s">
        <v>184</v>
      </c>
      <c r="K173" s="68" t="s">
        <v>11</v>
      </c>
    </row>
    <row r="174" spans="2:11" x14ac:dyDescent="0.35">
      <c r="B174" s="64">
        <v>166</v>
      </c>
      <c r="C174" s="65" t="s">
        <v>230</v>
      </c>
      <c r="D174" s="66">
        <v>250</v>
      </c>
      <c r="E174" s="66">
        <v>248</v>
      </c>
      <c r="F174" s="66">
        <v>0</v>
      </c>
      <c r="G174" s="66">
        <v>0</v>
      </c>
      <c r="H174" s="66">
        <v>2</v>
      </c>
      <c r="I174" s="67" t="s">
        <v>132</v>
      </c>
      <c r="J174" s="64" t="s">
        <v>197</v>
      </c>
      <c r="K174" s="68" t="s">
        <v>11</v>
      </c>
    </row>
    <row r="175" spans="2:11" x14ac:dyDescent="0.35">
      <c r="B175" s="64">
        <v>167</v>
      </c>
      <c r="C175" s="65" t="s">
        <v>231</v>
      </c>
      <c r="D175" s="66">
        <v>100</v>
      </c>
      <c r="E175" s="66">
        <v>98</v>
      </c>
      <c r="F175" s="66">
        <v>0</v>
      </c>
      <c r="G175" s="66">
        <v>0</v>
      </c>
      <c r="H175" s="66">
        <v>2</v>
      </c>
      <c r="I175" s="67" t="s">
        <v>132</v>
      </c>
      <c r="J175" s="64" t="s">
        <v>32</v>
      </c>
      <c r="K175" s="68" t="s">
        <v>11</v>
      </c>
    </row>
    <row r="176" spans="2:11" x14ac:dyDescent="0.35">
      <c r="B176" s="64">
        <v>168</v>
      </c>
      <c r="C176" s="65" t="s">
        <v>232</v>
      </c>
      <c r="D176" s="66">
        <v>65</v>
      </c>
      <c r="E176" s="66">
        <v>64</v>
      </c>
      <c r="F176" s="66">
        <v>0</v>
      </c>
      <c r="G176" s="66">
        <v>0</v>
      </c>
      <c r="H176" s="66">
        <v>1</v>
      </c>
      <c r="I176" s="67" t="s">
        <v>132</v>
      </c>
      <c r="J176" s="64" t="s">
        <v>40</v>
      </c>
      <c r="K176" s="68" t="s">
        <v>11</v>
      </c>
    </row>
    <row r="177" spans="2:11" x14ac:dyDescent="0.35">
      <c r="B177" s="64">
        <v>169</v>
      </c>
      <c r="C177" s="65" t="s">
        <v>233</v>
      </c>
      <c r="D177" s="66">
        <v>170</v>
      </c>
      <c r="E177" s="66">
        <v>166</v>
      </c>
      <c r="F177" s="66">
        <v>0</v>
      </c>
      <c r="G177" s="66">
        <v>0</v>
      </c>
      <c r="H177" s="66">
        <v>4</v>
      </c>
      <c r="I177" s="67" t="s">
        <v>132</v>
      </c>
      <c r="J177" s="64" t="s">
        <v>103</v>
      </c>
      <c r="K177" s="68" t="s">
        <v>11</v>
      </c>
    </row>
    <row r="178" spans="2:11" x14ac:dyDescent="0.35">
      <c r="B178" s="64">
        <v>170</v>
      </c>
      <c r="C178" s="65" t="s">
        <v>234</v>
      </c>
      <c r="D178" s="66">
        <v>514</v>
      </c>
      <c r="E178" s="66">
        <v>514</v>
      </c>
      <c r="F178" s="66">
        <v>0</v>
      </c>
      <c r="G178" s="66">
        <v>0</v>
      </c>
      <c r="H178" s="66">
        <v>0</v>
      </c>
      <c r="I178" s="67" t="s">
        <v>132</v>
      </c>
      <c r="J178" s="64" t="s">
        <v>103</v>
      </c>
      <c r="K178" s="68" t="s">
        <v>11</v>
      </c>
    </row>
    <row r="179" spans="2:11" x14ac:dyDescent="0.35">
      <c r="B179" s="64">
        <v>171</v>
      </c>
      <c r="C179" s="65" t="s">
        <v>235</v>
      </c>
      <c r="D179" s="66">
        <v>254</v>
      </c>
      <c r="E179" s="66">
        <v>246</v>
      </c>
      <c r="F179" s="66">
        <v>0</v>
      </c>
      <c r="G179" s="66">
        <v>0</v>
      </c>
      <c r="H179" s="66">
        <v>8</v>
      </c>
      <c r="I179" s="67" t="s">
        <v>132</v>
      </c>
      <c r="J179" s="64" t="s">
        <v>89</v>
      </c>
      <c r="K179" s="68" t="s">
        <v>11</v>
      </c>
    </row>
    <row r="180" spans="2:11" x14ac:dyDescent="0.35">
      <c r="B180" s="64">
        <v>172</v>
      </c>
      <c r="C180" s="65" t="s">
        <v>236</v>
      </c>
      <c r="D180" s="66">
        <v>350</v>
      </c>
      <c r="E180" s="66">
        <v>255</v>
      </c>
      <c r="F180" s="66">
        <v>0</v>
      </c>
      <c r="G180" s="66">
        <v>95</v>
      </c>
      <c r="H180" s="66">
        <v>0</v>
      </c>
      <c r="I180" s="67" t="s">
        <v>132</v>
      </c>
      <c r="J180" s="64" t="s">
        <v>171</v>
      </c>
      <c r="K180" s="68" t="s">
        <v>11</v>
      </c>
    </row>
    <row r="181" spans="2:11" x14ac:dyDescent="0.35">
      <c r="B181" s="64">
        <v>173</v>
      </c>
      <c r="C181" s="65" t="s">
        <v>237</v>
      </c>
      <c r="D181" s="66">
        <v>140</v>
      </c>
      <c r="E181" s="66">
        <v>139</v>
      </c>
      <c r="F181" s="66">
        <v>0</v>
      </c>
      <c r="G181" s="66">
        <v>0</v>
      </c>
      <c r="H181" s="66">
        <v>1</v>
      </c>
      <c r="I181" s="67" t="s">
        <v>132</v>
      </c>
      <c r="J181" s="64" t="s">
        <v>24</v>
      </c>
      <c r="K181" s="68" t="s">
        <v>11</v>
      </c>
    </row>
    <row r="182" spans="2:11" x14ac:dyDescent="0.35">
      <c r="B182" s="64">
        <v>174</v>
      </c>
      <c r="C182" s="65" t="s">
        <v>238</v>
      </c>
      <c r="D182" s="66">
        <v>754</v>
      </c>
      <c r="E182" s="66">
        <v>754</v>
      </c>
      <c r="F182" s="66">
        <v>0</v>
      </c>
      <c r="G182" s="66">
        <v>0</v>
      </c>
      <c r="H182" s="66">
        <v>0</v>
      </c>
      <c r="I182" s="67" t="s">
        <v>132</v>
      </c>
      <c r="J182" s="64" t="s">
        <v>17</v>
      </c>
      <c r="K182" s="68" t="s">
        <v>11</v>
      </c>
    </row>
    <row r="183" spans="2:11" x14ac:dyDescent="0.35">
      <c r="B183" s="64">
        <v>175</v>
      </c>
      <c r="C183" s="65" t="s">
        <v>239</v>
      </c>
      <c r="D183" s="66">
        <v>315</v>
      </c>
      <c r="E183" s="66">
        <v>315</v>
      </c>
      <c r="F183" s="66">
        <v>0</v>
      </c>
      <c r="G183" s="66">
        <v>0</v>
      </c>
      <c r="H183" s="66">
        <v>0</v>
      </c>
      <c r="I183" s="67" t="s">
        <v>132</v>
      </c>
      <c r="J183" s="64" t="s">
        <v>17</v>
      </c>
      <c r="K183" s="68" t="s">
        <v>11</v>
      </c>
    </row>
    <row r="184" spans="2:11" x14ac:dyDescent="0.35">
      <c r="B184" s="64">
        <v>176</v>
      </c>
      <c r="C184" s="65" t="s">
        <v>240</v>
      </c>
      <c r="D184" s="66">
        <v>669</v>
      </c>
      <c r="E184" s="66">
        <v>669</v>
      </c>
      <c r="F184" s="66">
        <v>0</v>
      </c>
      <c r="G184" s="66">
        <v>0</v>
      </c>
      <c r="H184" s="66">
        <v>0</v>
      </c>
      <c r="I184" s="67" t="s">
        <v>132</v>
      </c>
      <c r="J184" s="64" t="s">
        <v>241</v>
      </c>
      <c r="K184" s="68" t="s">
        <v>11</v>
      </c>
    </row>
    <row r="185" spans="2:11" x14ac:dyDescent="0.35">
      <c r="B185" s="64">
        <v>177</v>
      </c>
      <c r="C185" s="65" t="s">
        <v>242</v>
      </c>
      <c r="D185" s="66">
        <v>458</v>
      </c>
      <c r="E185" s="66">
        <v>404</v>
      </c>
      <c r="F185" s="66">
        <v>50</v>
      </c>
      <c r="G185" s="66">
        <v>0</v>
      </c>
      <c r="H185" s="66">
        <v>4</v>
      </c>
      <c r="I185" s="67" t="s">
        <v>132</v>
      </c>
      <c r="J185" s="64" t="s">
        <v>30</v>
      </c>
      <c r="K185" s="68" t="s">
        <v>11</v>
      </c>
    </row>
    <row r="186" spans="2:11" x14ac:dyDescent="0.35">
      <c r="B186" s="64">
        <v>178</v>
      </c>
      <c r="C186" s="65" t="s">
        <v>243</v>
      </c>
      <c r="D186" s="66">
        <v>170</v>
      </c>
      <c r="E186" s="66">
        <v>169</v>
      </c>
      <c r="F186" s="66">
        <v>0</v>
      </c>
      <c r="G186" s="66">
        <v>0</v>
      </c>
      <c r="H186" s="66">
        <v>1</v>
      </c>
      <c r="I186" s="67" t="s">
        <v>132</v>
      </c>
      <c r="J186" s="64" t="s">
        <v>89</v>
      </c>
      <c r="K186" s="68" t="s">
        <v>11</v>
      </c>
    </row>
    <row r="187" spans="2:11" x14ac:dyDescent="0.35">
      <c r="B187" s="64">
        <v>179</v>
      </c>
      <c r="C187" s="65" t="s">
        <v>244</v>
      </c>
      <c r="D187" s="66">
        <v>305</v>
      </c>
      <c r="E187" s="66">
        <v>279</v>
      </c>
      <c r="F187" s="66">
        <v>0</v>
      </c>
      <c r="G187" s="66">
        <v>0</v>
      </c>
      <c r="H187" s="66">
        <v>26</v>
      </c>
      <c r="I187" s="67" t="s">
        <v>132</v>
      </c>
      <c r="J187" s="64" t="s">
        <v>245</v>
      </c>
      <c r="K187" s="68" t="s">
        <v>11</v>
      </c>
    </row>
    <row r="188" spans="2:11" x14ac:dyDescent="0.35">
      <c r="B188" s="64">
        <v>180</v>
      </c>
      <c r="C188" s="65" t="s">
        <v>246</v>
      </c>
      <c r="D188" s="66">
        <v>259</v>
      </c>
      <c r="E188" s="66">
        <v>257</v>
      </c>
      <c r="F188" s="66">
        <v>0</v>
      </c>
      <c r="G188" s="66">
        <v>0</v>
      </c>
      <c r="H188" s="66">
        <v>2</v>
      </c>
      <c r="I188" s="67" t="s">
        <v>132</v>
      </c>
      <c r="J188" s="64" t="s">
        <v>218</v>
      </c>
      <c r="K188" s="68" t="s">
        <v>11</v>
      </c>
    </row>
    <row r="189" spans="2:11" x14ac:dyDescent="0.35">
      <c r="B189" s="64">
        <v>181</v>
      </c>
      <c r="C189" s="65" t="s">
        <v>247</v>
      </c>
      <c r="D189" s="66">
        <v>588</v>
      </c>
      <c r="E189" s="66">
        <v>580</v>
      </c>
      <c r="F189" s="66">
        <v>0</v>
      </c>
      <c r="G189" s="66">
        <v>8</v>
      </c>
      <c r="H189" s="66">
        <v>0</v>
      </c>
      <c r="I189" s="67" t="s">
        <v>132</v>
      </c>
      <c r="J189" s="64" t="s">
        <v>175</v>
      </c>
      <c r="K189" s="68" t="s">
        <v>11</v>
      </c>
    </row>
    <row r="190" spans="2:11" x14ac:dyDescent="0.35">
      <c r="B190" s="64">
        <v>182</v>
      </c>
      <c r="C190" s="65" t="s">
        <v>248</v>
      </c>
      <c r="D190" s="66">
        <v>752</v>
      </c>
      <c r="E190" s="66">
        <v>687</v>
      </c>
      <c r="F190" s="66">
        <v>0</v>
      </c>
      <c r="G190" s="66">
        <v>65</v>
      </c>
      <c r="H190" s="66">
        <v>0</v>
      </c>
      <c r="I190" s="67" t="s">
        <v>132</v>
      </c>
      <c r="J190" s="64" t="s">
        <v>184</v>
      </c>
      <c r="K190" s="68" t="s">
        <v>11</v>
      </c>
    </row>
    <row r="191" spans="2:11" x14ac:dyDescent="0.35">
      <c r="B191" s="64">
        <v>183</v>
      </c>
      <c r="C191" s="65" t="s">
        <v>249</v>
      </c>
      <c r="D191" s="66">
        <v>240</v>
      </c>
      <c r="E191" s="66">
        <v>240</v>
      </c>
      <c r="F191" s="66">
        <v>0</v>
      </c>
      <c r="G191" s="66">
        <v>0</v>
      </c>
      <c r="H191" s="66">
        <v>0</v>
      </c>
      <c r="I191" s="67" t="s">
        <v>132</v>
      </c>
      <c r="J191" s="64" t="s">
        <v>13</v>
      </c>
      <c r="K191" s="68" t="s">
        <v>11</v>
      </c>
    </row>
    <row r="192" spans="2:11" x14ac:dyDescent="0.35">
      <c r="B192" s="64">
        <v>184</v>
      </c>
      <c r="C192" s="65" t="s">
        <v>250</v>
      </c>
      <c r="D192" s="66">
        <v>178</v>
      </c>
      <c r="E192" s="66">
        <v>178</v>
      </c>
      <c r="F192" s="66">
        <v>0</v>
      </c>
      <c r="G192" s="66">
        <v>0</v>
      </c>
      <c r="H192" s="66">
        <v>0</v>
      </c>
      <c r="I192" s="67" t="s">
        <v>132</v>
      </c>
      <c r="J192" s="64" t="s">
        <v>151</v>
      </c>
      <c r="K192" s="68" t="s">
        <v>11</v>
      </c>
    </row>
    <row r="193" spans="2:11" x14ac:dyDescent="0.35">
      <c r="B193" s="64">
        <v>185</v>
      </c>
      <c r="C193" s="65" t="s">
        <v>251</v>
      </c>
      <c r="D193" s="66">
        <v>367</v>
      </c>
      <c r="E193" s="66">
        <v>360</v>
      </c>
      <c r="F193" s="66">
        <v>0</v>
      </c>
      <c r="G193" s="66">
        <v>0</v>
      </c>
      <c r="H193" s="66">
        <v>7</v>
      </c>
      <c r="I193" s="67" t="s">
        <v>132</v>
      </c>
      <c r="J193" s="64" t="s">
        <v>218</v>
      </c>
      <c r="K193" s="68" t="s">
        <v>11</v>
      </c>
    </row>
    <row r="194" spans="2:11" x14ac:dyDescent="0.35">
      <c r="B194" s="64">
        <v>186</v>
      </c>
      <c r="C194" s="65" t="s">
        <v>252</v>
      </c>
      <c r="D194" s="66">
        <v>328</v>
      </c>
      <c r="E194" s="66">
        <v>287</v>
      </c>
      <c r="F194" s="66">
        <v>0</v>
      </c>
      <c r="G194" s="66">
        <v>0</v>
      </c>
      <c r="H194" s="66">
        <v>41</v>
      </c>
      <c r="I194" s="67" t="s">
        <v>132</v>
      </c>
      <c r="J194" s="64" t="s">
        <v>40</v>
      </c>
      <c r="K194" s="68" t="s">
        <v>11</v>
      </c>
    </row>
    <row r="195" spans="2:11" x14ac:dyDescent="0.35">
      <c r="B195" s="64">
        <v>187</v>
      </c>
      <c r="C195" s="65" t="s">
        <v>253</v>
      </c>
      <c r="D195" s="66">
        <v>150</v>
      </c>
      <c r="E195" s="66">
        <v>136</v>
      </c>
      <c r="F195" s="66">
        <v>0</v>
      </c>
      <c r="G195" s="66">
        <v>0</v>
      </c>
      <c r="H195" s="66">
        <v>14</v>
      </c>
      <c r="I195" s="67" t="s">
        <v>132</v>
      </c>
      <c r="J195" s="64" t="s">
        <v>17</v>
      </c>
      <c r="K195" s="68" t="s">
        <v>11</v>
      </c>
    </row>
    <row r="196" spans="2:11" x14ac:dyDescent="0.35">
      <c r="B196" s="64">
        <v>188</v>
      </c>
      <c r="C196" s="65" t="s">
        <v>254</v>
      </c>
      <c r="D196" s="66">
        <v>117</v>
      </c>
      <c r="E196" s="66">
        <v>113</v>
      </c>
      <c r="F196" s="66">
        <v>0</v>
      </c>
      <c r="G196" s="66">
        <v>0</v>
      </c>
      <c r="H196" s="66">
        <v>4</v>
      </c>
      <c r="I196" s="67" t="s">
        <v>132</v>
      </c>
      <c r="J196" s="64" t="s">
        <v>112</v>
      </c>
      <c r="K196" s="68" t="s">
        <v>11</v>
      </c>
    </row>
    <row r="197" spans="2:11" x14ac:dyDescent="0.35">
      <c r="B197" s="64">
        <v>189</v>
      </c>
      <c r="C197" s="65" t="s">
        <v>255</v>
      </c>
      <c r="D197" s="66">
        <v>115</v>
      </c>
      <c r="E197" s="66">
        <v>115</v>
      </c>
      <c r="F197" s="66">
        <v>0</v>
      </c>
      <c r="G197" s="66">
        <v>0</v>
      </c>
      <c r="H197" s="66">
        <v>0</v>
      </c>
      <c r="I197" s="67" t="s">
        <v>132</v>
      </c>
      <c r="J197" s="64" t="s">
        <v>40</v>
      </c>
      <c r="K197" s="68" t="s">
        <v>11</v>
      </c>
    </row>
    <row r="198" spans="2:11" x14ac:dyDescent="0.35">
      <c r="B198" s="64">
        <v>190</v>
      </c>
      <c r="C198" s="65" t="s">
        <v>256</v>
      </c>
      <c r="D198" s="66">
        <v>466</v>
      </c>
      <c r="E198" s="66">
        <v>466</v>
      </c>
      <c r="F198" s="66">
        <v>0</v>
      </c>
      <c r="G198" s="66">
        <v>0</v>
      </c>
      <c r="H198" s="66">
        <v>0</v>
      </c>
      <c r="I198" s="67" t="s">
        <v>132</v>
      </c>
      <c r="J198" s="64" t="s">
        <v>178</v>
      </c>
      <c r="K198" s="68" t="s">
        <v>11</v>
      </c>
    </row>
    <row r="199" spans="2:11" x14ac:dyDescent="0.35">
      <c r="B199" s="64">
        <v>191</v>
      </c>
      <c r="C199" s="65" t="s">
        <v>257</v>
      </c>
      <c r="D199" s="66">
        <v>886</v>
      </c>
      <c r="E199" s="66">
        <v>515</v>
      </c>
      <c r="F199" s="66">
        <v>225</v>
      </c>
      <c r="G199" s="66">
        <v>0</v>
      </c>
      <c r="H199" s="66">
        <v>146</v>
      </c>
      <c r="I199" s="67" t="s">
        <v>132</v>
      </c>
      <c r="J199" s="64" t="s">
        <v>68</v>
      </c>
      <c r="K199" s="68" t="s">
        <v>11</v>
      </c>
    </row>
    <row r="200" spans="2:11" x14ac:dyDescent="0.35">
      <c r="B200" s="64">
        <v>192</v>
      </c>
      <c r="C200" s="65" t="s">
        <v>258</v>
      </c>
      <c r="D200" s="66">
        <v>740</v>
      </c>
      <c r="E200" s="66">
        <v>265</v>
      </c>
      <c r="F200" s="66">
        <v>475</v>
      </c>
      <c r="G200" s="66">
        <v>0</v>
      </c>
      <c r="H200" s="66">
        <v>0</v>
      </c>
      <c r="I200" s="67" t="s">
        <v>132</v>
      </c>
      <c r="J200" s="64" t="s">
        <v>24</v>
      </c>
      <c r="K200" s="68" t="s">
        <v>11</v>
      </c>
    </row>
    <row r="201" spans="2:11" x14ac:dyDescent="0.35">
      <c r="B201" s="64">
        <v>193</v>
      </c>
      <c r="C201" s="65" t="s">
        <v>259</v>
      </c>
      <c r="D201" s="66">
        <v>483</v>
      </c>
      <c r="E201" s="66">
        <v>243</v>
      </c>
      <c r="F201" s="66">
        <v>240</v>
      </c>
      <c r="G201" s="66">
        <v>0</v>
      </c>
      <c r="H201" s="66">
        <v>0</v>
      </c>
      <c r="I201" s="67" t="s">
        <v>132</v>
      </c>
      <c r="J201" s="64" t="s">
        <v>17</v>
      </c>
      <c r="K201" s="68" t="s">
        <v>11</v>
      </c>
    </row>
    <row r="202" spans="2:11" x14ac:dyDescent="0.35">
      <c r="B202" s="64">
        <v>194</v>
      </c>
      <c r="C202" s="65" t="s">
        <v>260</v>
      </c>
      <c r="D202" s="66">
        <v>415</v>
      </c>
      <c r="E202" s="66">
        <v>415</v>
      </c>
      <c r="F202" s="66">
        <v>0</v>
      </c>
      <c r="G202" s="66">
        <v>0</v>
      </c>
      <c r="H202" s="66">
        <v>0</v>
      </c>
      <c r="I202" s="67" t="s">
        <v>132</v>
      </c>
      <c r="J202" s="64" t="s">
        <v>211</v>
      </c>
      <c r="K202" s="68" t="s">
        <v>11</v>
      </c>
    </row>
    <row r="203" spans="2:11" x14ac:dyDescent="0.35">
      <c r="B203" s="64">
        <v>195</v>
      </c>
      <c r="C203" s="65" t="s">
        <v>261</v>
      </c>
      <c r="D203" s="66">
        <v>364</v>
      </c>
      <c r="E203" s="66">
        <v>50</v>
      </c>
      <c r="F203" s="66">
        <v>0</v>
      </c>
      <c r="G203" s="66">
        <v>81</v>
      </c>
      <c r="H203" s="66">
        <v>233</v>
      </c>
      <c r="I203" s="67" t="s">
        <v>132</v>
      </c>
      <c r="J203" s="64" t="s">
        <v>211</v>
      </c>
      <c r="K203" s="68" t="s">
        <v>11</v>
      </c>
    </row>
    <row r="204" spans="2:11" x14ac:dyDescent="0.35">
      <c r="B204" s="64">
        <v>196</v>
      </c>
      <c r="C204" s="65" t="s">
        <v>262</v>
      </c>
      <c r="D204" s="66">
        <v>0</v>
      </c>
      <c r="E204" s="66">
        <v>0</v>
      </c>
      <c r="F204" s="66">
        <v>0</v>
      </c>
      <c r="G204" s="66">
        <v>0</v>
      </c>
      <c r="H204" s="66">
        <v>0</v>
      </c>
      <c r="I204" s="67" t="s">
        <v>132</v>
      </c>
      <c r="J204" s="64" t="s">
        <v>211</v>
      </c>
      <c r="K204" s="68" t="s">
        <v>11</v>
      </c>
    </row>
    <row r="205" spans="2:11" x14ac:dyDescent="0.35">
      <c r="B205" s="64">
        <v>197</v>
      </c>
      <c r="C205" s="65" t="s">
        <v>263</v>
      </c>
      <c r="D205" s="66">
        <v>163</v>
      </c>
      <c r="E205" s="66">
        <v>160</v>
      </c>
      <c r="F205" s="66">
        <v>0</v>
      </c>
      <c r="G205" s="66">
        <v>0</v>
      </c>
      <c r="H205" s="66">
        <v>3</v>
      </c>
      <c r="I205" s="67" t="s">
        <v>132</v>
      </c>
      <c r="J205" s="64" t="s">
        <v>13</v>
      </c>
      <c r="K205" s="68" t="s">
        <v>11</v>
      </c>
    </row>
    <row r="206" spans="2:11" x14ac:dyDescent="0.35">
      <c r="B206" s="64">
        <v>198</v>
      </c>
      <c r="C206" s="65" t="s">
        <v>264</v>
      </c>
      <c r="D206" s="66">
        <v>290</v>
      </c>
      <c r="E206" s="66">
        <v>290</v>
      </c>
      <c r="F206" s="66">
        <v>0</v>
      </c>
      <c r="G206" s="66">
        <v>0</v>
      </c>
      <c r="H206" s="66">
        <v>0</v>
      </c>
      <c r="I206" s="67" t="s">
        <v>132</v>
      </c>
      <c r="J206" s="64" t="s">
        <v>53</v>
      </c>
      <c r="K206" s="68" t="s">
        <v>11</v>
      </c>
    </row>
    <row r="207" spans="2:11" x14ac:dyDescent="0.35">
      <c r="B207" s="64">
        <v>199</v>
      </c>
      <c r="C207" s="65" t="s">
        <v>265</v>
      </c>
      <c r="D207" s="66">
        <v>300</v>
      </c>
      <c r="E207" s="66">
        <v>300</v>
      </c>
      <c r="F207" s="66">
        <v>0</v>
      </c>
      <c r="G207" s="66">
        <v>0</v>
      </c>
      <c r="H207" s="66">
        <v>0</v>
      </c>
      <c r="I207" s="67" t="s">
        <v>132</v>
      </c>
      <c r="J207" s="64" t="s">
        <v>241</v>
      </c>
      <c r="K207" s="68" t="s">
        <v>11</v>
      </c>
    </row>
    <row r="208" spans="2:11" x14ac:dyDescent="0.35">
      <c r="B208" s="64">
        <v>200</v>
      </c>
      <c r="C208" s="65" t="s">
        <v>266</v>
      </c>
      <c r="D208" s="66">
        <v>607</v>
      </c>
      <c r="E208" s="66">
        <v>532</v>
      </c>
      <c r="F208" s="66">
        <v>0</v>
      </c>
      <c r="G208" s="66">
        <v>0</v>
      </c>
      <c r="H208" s="66">
        <v>75</v>
      </c>
      <c r="I208" s="67" t="s">
        <v>132</v>
      </c>
      <c r="J208" s="64" t="s">
        <v>42</v>
      </c>
      <c r="K208" s="68" t="s">
        <v>11</v>
      </c>
    </row>
    <row r="209" spans="2:11" x14ac:dyDescent="0.35">
      <c r="B209" s="64">
        <v>201</v>
      </c>
      <c r="C209" s="65" t="s">
        <v>267</v>
      </c>
      <c r="D209" s="66">
        <v>87</v>
      </c>
      <c r="E209" s="66">
        <v>87</v>
      </c>
      <c r="F209" s="66">
        <v>0</v>
      </c>
      <c r="G209" s="66">
        <v>0</v>
      </c>
      <c r="H209" s="66">
        <v>0</v>
      </c>
      <c r="I209" s="67" t="s">
        <v>132</v>
      </c>
      <c r="J209" s="64" t="s">
        <v>53</v>
      </c>
      <c r="K209" s="68" t="s">
        <v>11</v>
      </c>
    </row>
    <row r="210" spans="2:11" x14ac:dyDescent="0.35">
      <c r="B210" s="64">
        <v>202</v>
      </c>
      <c r="C210" s="65" t="s">
        <v>268</v>
      </c>
      <c r="D210" s="66">
        <v>703</v>
      </c>
      <c r="E210" s="66">
        <v>643</v>
      </c>
      <c r="F210" s="66">
        <v>0</v>
      </c>
      <c r="G210" s="66">
        <v>53</v>
      </c>
      <c r="H210" s="66">
        <v>7</v>
      </c>
      <c r="I210" s="67" t="s">
        <v>269</v>
      </c>
      <c r="J210" s="64" t="s">
        <v>91</v>
      </c>
      <c r="K210" s="68" t="s">
        <v>11</v>
      </c>
    </row>
    <row r="211" spans="2:11" x14ac:dyDescent="0.35">
      <c r="B211" s="64">
        <v>203</v>
      </c>
      <c r="C211" s="65" t="s">
        <v>270</v>
      </c>
      <c r="D211" s="66">
        <v>404</v>
      </c>
      <c r="E211" s="66">
        <v>365</v>
      </c>
      <c r="F211" s="66">
        <v>39</v>
      </c>
      <c r="G211" s="66">
        <v>0</v>
      </c>
      <c r="H211" s="66">
        <v>0</v>
      </c>
      <c r="I211" s="67" t="s">
        <v>269</v>
      </c>
      <c r="J211" s="64" t="s">
        <v>91</v>
      </c>
      <c r="K211" s="68" t="s">
        <v>11</v>
      </c>
    </row>
    <row r="212" spans="2:11" x14ac:dyDescent="0.35">
      <c r="B212" s="64">
        <v>204</v>
      </c>
      <c r="C212" s="65" t="s">
        <v>271</v>
      </c>
      <c r="D212" s="66">
        <v>300</v>
      </c>
      <c r="E212" s="66">
        <v>0</v>
      </c>
      <c r="F212" s="66">
        <v>0</v>
      </c>
      <c r="G212" s="66">
        <v>300</v>
      </c>
      <c r="H212" s="66">
        <v>0</v>
      </c>
      <c r="I212" s="67" t="s">
        <v>269</v>
      </c>
      <c r="J212" s="64" t="s">
        <v>272</v>
      </c>
      <c r="K212" s="68" t="s">
        <v>11</v>
      </c>
    </row>
    <row r="213" spans="2:11" x14ac:dyDescent="0.35">
      <c r="B213" s="64">
        <v>205</v>
      </c>
      <c r="C213" s="65" t="s">
        <v>273</v>
      </c>
      <c r="D213" s="66">
        <v>403</v>
      </c>
      <c r="E213" s="66">
        <v>228</v>
      </c>
      <c r="F213" s="66">
        <v>175</v>
      </c>
      <c r="G213" s="66">
        <v>0</v>
      </c>
      <c r="H213" s="66">
        <v>0</v>
      </c>
      <c r="I213" s="67" t="s">
        <v>274</v>
      </c>
      <c r="J213" s="64" t="s">
        <v>35</v>
      </c>
      <c r="K213" s="68" t="s">
        <v>11</v>
      </c>
    </row>
    <row r="214" spans="2:11" x14ac:dyDescent="0.35">
      <c r="B214" s="64">
        <v>206</v>
      </c>
      <c r="C214" s="65" t="s">
        <v>275</v>
      </c>
      <c r="D214" s="66">
        <v>648</v>
      </c>
      <c r="E214" s="66">
        <v>342</v>
      </c>
      <c r="F214" s="66">
        <v>0</v>
      </c>
      <c r="G214" s="66">
        <v>306</v>
      </c>
      <c r="H214" s="66">
        <v>0</v>
      </c>
      <c r="I214" s="67" t="s">
        <v>274</v>
      </c>
      <c r="J214" s="64" t="s">
        <v>103</v>
      </c>
      <c r="K214" s="68" t="s">
        <v>11</v>
      </c>
    </row>
    <row r="215" spans="2:11" x14ac:dyDescent="0.35">
      <c r="B215" s="64">
        <v>207</v>
      </c>
      <c r="C215" s="65" t="s">
        <v>276</v>
      </c>
      <c r="D215" s="66">
        <v>700</v>
      </c>
      <c r="E215" s="66">
        <v>286</v>
      </c>
      <c r="F215" s="66">
        <v>0</v>
      </c>
      <c r="G215" s="66">
        <v>414</v>
      </c>
      <c r="H215" s="66">
        <v>0</v>
      </c>
      <c r="I215" s="67" t="s">
        <v>274</v>
      </c>
      <c r="J215" s="64" t="s">
        <v>53</v>
      </c>
      <c r="K215" s="68" t="s">
        <v>11</v>
      </c>
    </row>
    <row r="216" spans="2:11" x14ac:dyDescent="0.35">
      <c r="B216" s="64">
        <v>208</v>
      </c>
      <c r="C216" s="65" t="s">
        <v>277</v>
      </c>
      <c r="D216" s="66">
        <v>375</v>
      </c>
      <c r="E216" s="66">
        <v>240</v>
      </c>
      <c r="F216" s="66">
        <v>135</v>
      </c>
      <c r="G216" s="66">
        <v>0</v>
      </c>
      <c r="H216" s="66">
        <v>0</v>
      </c>
      <c r="I216" s="67" t="s">
        <v>274</v>
      </c>
      <c r="J216" s="64" t="s">
        <v>61</v>
      </c>
      <c r="K216" s="68" t="s">
        <v>11</v>
      </c>
    </row>
    <row r="217" spans="2:11" x14ac:dyDescent="0.35">
      <c r="B217" s="64">
        <v>209</v>
      </c>
      <c r="C217" s="65" t="s">
        <v>278</v>
      </c>
      <c r="D217" s="66">
        <v>333</v>
      </c>
      <c r="E217" s="66">
        <v>333</v>
      </c>
      <c r="F217" s="66">
        <v>0</v>
      </c>
      <c r="G217" s="66">
        <v>0</v>
      </c>
      <c r="H217" s="66">
        <v>0</v>
      </c>
      <c r="I217" s="67" t="s">
        <v>274</v>
      </c>
      <c r="J217" s="64" t="s">
        <v>35</v>
      </c>
      <c r="K217" s="68" t="s">
        <v>11</v>
      </c>
    </row>
    <row r="218" spans="2:11" x14ac:dyDescent="0.35">
      <c r="B218" s="64">
        <v>210</v>
      </c>
      <c r="C218" s="65" t="s">
        <v>279</v>
      </c>
      <c r="D218" s="66">
        <v>725</v>
      </c>
      <c r="E218" s="66">
        <v>600</v>
      </c>
      <c r="F218" s="66">
        <v>0</v>
      </c>
      <c r="G218" s="66">
        <v>125</v>
      </c>
      <c r="H218" s="66">
        <v>0</v>
      </c>
      <c r="I218" s="67" t="s">
        <v>274</v>
      </c>
      <c r="J218" s="64" t="s">
        <v>61</v>
      </c>
      <c r="K218" s="68" t="s">
        <v>11</v>
      </c>
    </row>
    <row r="219" spans="2:11" x14ac:dyDescent="0.35">
      <c r="B219" s="64">
        <v>211</v>
      </c>
      <c r="C219" s="65" t="s">
        <v>280</v>
      </c>
      <c r="D219" s="66">
        <v>456</v>
      </c>
      <c r="E219" s="66">
        <v>389</v>
      </c>
      <c r="F219" s="66">
        <v>0</v>
      </c>
      <c r="G219" s="66">
        <v>29</v>
      </c>
      <c r="H219" s="66">
        <v>38</v>
      </c>
      <c r="I219" s="67" t="s">
        <v>274</v>
      </c>
      <c r="J219" s="64">
        <v>0</v>
      </c>
      <c r="K219" s="68" t="s">
        <v>11</v>
      </c>
    </row>
    <row r="220" spans="2:11" x14ac:dyDescent="0.35">
      <c r="B220" s="64">
        <v>212</v>
      </c>
      <c r="C220" s="65" t="s">
        <v>281</v>
      </c>
      <c r="D220" s="66">
        <v>998</v>
      </c>
      <c r="E220" s="66">
        <v>612</v>
      </c>
      <c r="F220" s="66">
        <v>386</v>
      </c>
      <c r="G220" s="66">
        <v>0</v>
      </c>
      <c r="H220" s="66">
        <v>0</v>
      </c>
      <c r="I220" s="67" t="s">
        <v>274</v>
      </c>
      <c r="J220" s="64">
        <v>0</v>
      </c>
      <c r="K220" s="68" t="s">
        <v>11</v>
      </c>
    </row>
    <row r="221" spans="2:11" x14ac:dyDescent="0.35">
      <c r="B221" s="64">
        <v>213</v>
      </c>
      <c r="C221" s="65" t="s">
        <v>282</v>
      </c>
      <c r="D221" s="66">
        <v>185</v>
      </c>
      <c r="E221" s="66">
        <v>125</v>
      </c>
      <c r="F221" s="66">
        <v>0</v>
      </c>
      <c r="G221" s="66">
        <v>0</v>
      </c>
      <c r="H221" s="66">
        <v>60</v>
      </c>
      <c r="I221" s="67" t="s">
        <v>274</v>
      </c>
      <c r="J221" s="64">
        <v>0</v>
      </c>
      <c r="K221" s="68" t="s">
        <v>11</v>
      </c>
    </row>
    <row r="222" spans="2:11" x14ac:dyDescent="0.35">
      <c r="B222" s="64">
        <v>214</v>
      </c>
      <c r="C222" s="65" t="s">
        <v>283</v>
      </c>
      <c r="D222" s="66">
        <v>715</v>
      </c>
      <c r="E222" s="66">
        <v>694</v>
      </c>
      <c r="F222" s="66">
        <v>0</v>
      </c>
      <c r="G222" s="66">
        <v>0</v>
      </c>
      <c r="H222" s="66">
        <v>21</v>
      </c>
      <c r="I222" s="67" t="s">
        <v>274</v>
      </c>
      <c r="J222" s="64" t="s">
        <v>89</v>
      </c>
      <c r="K222" s="68" t="s">
        <v>11</v>
      </c>
    </row>
    <row r="223" spans="2:11" x14ac:dyDescent="0.35">
      <c r="B223" s="64">
        <v>215</v>
      </c>
      <c r="C223" s="65" t="s">
        <v>284</v>
      </c>
      <c r="D223" s="66">
        <v>827</v>
      </c>
      <c r="E223" s="66">
        <v>620</v>
      </c>
      <c r="F223" s="66">
        <v>0</v>
      </c>
      <c r="G223" s="66">
        <v>207</v>
      </c>
      <c r="H223" s="66">
        <v>0</v>
      </c>
      <c r="I223" s="67" t="s">
        <v>274</v>
      </c>
      <c r="J223" s="64" t="s">
        <v>40</v>
      </c>
      <c r="K223" s="68" t="s">
        <v>11</v>
      </c>
    </row>
    <row r="224" spans="2:11" x14ac:dyDescent="0.35">
      <c r="B224" s="64">
        <v>216</v>
      </c>
      <c r="C224" s="65" t="s">
        <v>285</v>
      </c>
      <c r="D224" s="66">
        <v>660</v>
      </c>
      <c r="E224" s="66">
        <v>660</v>
      </c>
      <c r="F224" s="66">
        <v>0</v>
      </c>
      <c r="G224" s="66">
        <v>0</v>
      </c>
      <c r="H224" s="66">
        <v>0</v>
      </c>
      <c r="I224" s="67" t="s">
        <v>274</v>
      </c>
      <c r="J224" s="64" t="s">
        <v>38</v>
      </c>
      <c r="K224" s="68" t="s">
        <v>11</v>
      </c>
    </row>
    <row r="225" spans="2:11" x14ac:dyDescent="0.35">
      <c r="B225" s="64">
        <v>217</v>
      </c>
      <c r="C225" s="65" t="s">
        <v>286</v>
      </c>
      <c r="D225" s="66">
        <v>600</v>
      </c>
      <c r="E225" s="66">
        <v>465</v>
      </c>
      <c r="F225" s="66">
        <v>120</v>
      </c>
      <c r="G225" s="66">
        <v>15</v>
      </c>
      <c r="H225" s="66">
        <v>0</v>
      </c>
      <c r="I225" s="67" t="s">
        <v>274</v>
      </c>
      <c r="J225" s="64">
        <v>0</v>
      </c>
      <c r="K225" s="68" t="s">
        <v>11</v>
      </c>
    </row>
    <row r="226" spans="2:11" x14ac:dyDescent="0.35">
      <c r="B226" s="64">
        <v>218</v>
      </c>
      <c r="C226" s="65" t="s">
        <v>287</v>
      </c>
      <c r="D226" s="66">
        <v>287</v>
      </c>
      <c r="E226" s="66">
        <v>286</v>
      </c>
      <c r="F226" s="66">
        <v>0</v>
      </c>
      <c r="G226" s="66">
        <v>0</v>
      </c>
      <c r="H226" s="66">
        <v>1</v>
      </c>
      <c r="I226" s="67" t="s">
        <v>274</v>
      </c>
      <c r="J226" s="64">
        <v>0</v>
      </c>
      <c r="K226" s="68" t="s">
        <v>11</v>
      </c>
    </row>
    <row r="227" spans="2:11" x14ac:dyDescent="0.35">
      <c r="B227" s="64">
        <v>219</v>
      </c>
      <c r="C227" s="65" t="s">
        <v>288</v>
      </c>
      <c r="D227" s="66">
        <v>612</v>
      </c>
      <c r="E227" s="66">
        <v>470</v>
      </c>
      <c r="F227" s="66">
        <v>142</v>
      </c>
      <c r="G227" s="66">
        <v>0</v>
      </c>
      <c r="H227" s="66">
        <v>0</v>
      </c>
      <c r="I227" s="67" t="s">
        <v>274</v>
      </c>
      <c r="J227" s="64">
        <v>0</v>
      </c>
      <c r="K227" s="68" t="s">
        <v>11</v>
      </c>
    </row>
    <row r="228" spans="2:11" x14ac:dyDescent="0.35">
      <c r="B228" s="64">
        <v>220</v>
      </c>
      <c r="C228" s="65" t="s">
        <v>289</v>
      </c>
      <c r="D228" s="66">
        <v>500</v>
      </c>
      <c r="E228" s="66">
        <v>380</v>
      </c>
      <c r="F228" s="66">
        <v>0</v>
      </c>
      <c r="G228" s="66">
        <v>120</v>
      </c>
      <c r="H228" s="66">
        <v>0</v>
      </c>
      <c r="I228" s="67" t="s">
        <v>274</v>
      </c>
      <c r="J228" s="64" t="s">
        <v>272</v>
      </c>
      <c r="K228" s="68" t="s">
        <v>11</v>
      </c>
    </row>
    <row r="229" spans="2:11" x14ac:dyDescent="0.35">
      <c r="B229" s="64">
        <v>221</v>
      </c>
      <c r="C229" s="65" t="s">
        <v>290</v>
      </c>
      <c r="D229" s="66">
        <v>800</v>
      </c>
      <c r="E229" s="66">
        <v>204</v>
      </c>
      <c r="F229" s="66">
        <v>0</v>
      </c>
      <c r="G229" s="66">
        <v>596</v>
      </c>
      <c r="H229" s="66">
        <v>0</v>
      </c>
      <c r="I229" s="67" t="s">
        <v>274</v>
      </c>
      <c r="J229" s="64" t="s">
        <v>53</v>
      </c>
      <c r="K229" s="68" t="s">
        <v>11</v>
      </c>
    </row>
    <row r="230" spans="2:11" x14ac:dyDescent="0.35">
      <c r="B230" s="64">
        <v>222</v>
      </c>
      <c r="C230" s="65" t="s">
        <v>291</v>
      </c>
      <c r="D230" s="66">
        <v>648</v>
      </c>
      <c r="E230" s="66">
        <v>272</v>
      </c>
      <c r="F230" s="66">
        <v>0</v>
      </c>
      <c r="G230" s="66">
        <v>376</v>
      </c>
      <c r="H230" s="66">
        <v>0</v>
      </c>
      <c r="I230" s="67" t="s">
        <v>274</v>
      </c>
      <c r="J230" s="64" t="s">
        <v>40</v>
      </c>
      <c r="K230" s="68" t="s">
        <v>11</v>
      </c>
    </row>
    <row r="231" spans="2:11" x14ac:dyDescent="0.35">
      <c r="B231" s="64">
        <v>223</v>
      </c>
      <c r="C231" s="65" t="s">
        <v>292</v>
      </c>
      <c r="D231" s="66">
        <v>851</v>
      </c>
      <c r="E231" s="66">
        <v>578</v>
      </c>
      <c r="F231" s="66">
        <v>0</v>
      </c>
      <c r="G231" s="66">
        <v>273</v>
      </c>
      <c r="H231" s="66">
        <v>0</v>
      </c>
      <c r="I231" s="67" t="s">
        <v>274</v>
      </c>
      <c r="J231" s="64" t="s">
        <v>42</v>
      </c>
      <c r="K231" s="68" t="s">
        <v>11</v>
      </c>
    </row>
    <row r="232" spans="2:11" x14ac:dyDescent="0.35">
      <c r="B232" s="64">
        <v>224</v>
      </c>
      <c r="C232" s="65" t="s">
        <v>293</v>
      </c>
      <c r="D232" s="66">
        <v>216</v>
      </c>
      <c r="E232" s="66">
        <v>216</v>
      </c>
      <c r="F232" s="66">
        <v>0</v>
      </c>
      <c r="G232" s="66">
        <v>0</v>
      </c>
      <c r="H232" s="66">
        <v>0</v>
      </c>
      <c r="I232" s="67" t="s">
        <v>274</v>
      </c>
      <c r="J232" s="64" t="s">
        <v>53</v>
      </c>
      <c r="K232" s="68" t="s">
        <v>11</v>
      </c>
    </row>
    <row r="233" spans="2:11" x14ac:dyDescent="0.35">
      <c r="B233" s="64">
        <v>225</v>
      </c>
      <c r="C233" s="65" t="s">
        <v>294</v>
      </c>
      <c r="D233" s="66">
        <v>603</v>
      </c>
      <c r="E233" s="66">
        <v>350</v>
      </c>
      <c r="F233" s="66">
        <v>253</v>
      </c>
      <c r="G233" s="66">
        <v>0</v>
      </c>
      <c r="H233" s="66">
        <v>0</v>
      </c>
      <c r="I233" s="67" t="s">
        <v>274</v>
      </c>
      <c r="J233" s="64" t="s">
        <v>103</v>
      </c>
      <c r="K233" s="68" t="s">
        <v>11</v>
      </c>
    </row>
    <row r="234" spans="2:11" x14ac:dyDescent="0.35">
      <c r="B234" s="64">
        <v>226</v>
      </c>
      <c r="C234" s="65" t="s">
        <v>295</v>
      </c>
      <c r="D234" s="66">
        <v>500</v>
      </c>
      <c r="E234" s="66">
        <v>350</v>
      </c>
      <c r="F234" s="66">
        <v>0</v>
      </c>
      <c r="G234" s="66">
        <v>150</v>
      </c>
      <c r="H234" s="66">
        <v>0</v>
      </c>
      <c r="I234" s="67" t="s">
        <v>274</v>
      </c>
      <c r="J234" s="64" t="s">
        <v>91</v>
      </c>
      <c r="K234" s="68" t="s">
        <v>11</v>
      </c>
    </row>
    <row r="235" spans="2:11" x14ac:dyDescent="0.35">
      <c r="B235" s="64">
        <v>227</v>
      </c>
      <c r="C235" s="65" t="s">
        <v>296</v>
      </c>
      <c r="D235" s="66">
        <v>110</v>
      </c>
      <c r="E235" s="66">
        <v>110</v>
      </c>
      <c r="F235" s="66">
        <v>0</v>
      </c>
      <c r="G235" s="66">
        <v>0</v>
      </c>
      <c r="H235" s="66">
        <v>0</v>
      </c>
      <c r="I235" s="67" t="s">
        <v>274</v>
      </c>
      <c r="J235" s="64" t="s">
        <v>35</v>
      </c>
      <c r="K235" s="68" t="s">
        <v>11</v>
      </c>
    </row>
    <row r="236" spans="2:11" x14ac:dyDescent="0.35">
      <c r="B236" s="64">
        <v>228</v>
      </c>
      <c r="C236" s="65" t="s">
        <v>297</v>
      </c>
      <c r="D236" s="66">
        <v>600</v>
      </c>
      <c r="E236" s="66">
        <v>600</v>
      </c>
      <c r="F236" s="66">
        <v>0</v>
      </c>
      <c r="G236" s="66">
        <v>0</v>
      </c>
      <c r="H236" s="66">
        <v>0</v>
      </c>
      <c r="I236" s="67" t="s">
        <v>274</v>
      </c>
      <c r="J236" s="64" t="s">
        <v>91</v>
      </c>
      <c r="K236" s="68" t="s">
        <v>11</v>
      </c>
    </row>
    <row r="237" spans="2:11" x14ac:dyDescent="0.35">
      <c r="B237" s="64">
        <v>229</v>
      </c>
      <c r="C237" s="65" t="s">
        <v>298</v>
      </c>
      <c r="D237" s="66">
        <v>273</v>
      </c>
      <c r="E237" s="66">
        <v>50</v>
      </c>
      <c r="F237" s="66">
        <v>0</v>
      </c>
      <c r="G237" s="66">
        <v>223</v>
      </c>
      <c r="H237" s="66">
        <v>0</v>
      </c>
      <c r="I237" s="67" t="s">
        <v>274</v>
      </c>
      <c r="J237" s="64" t="s">
        <v>24</v>
      </c>
      <c r="K237" s="68" t="s">
        <v>11</v>
      </c>
    </row>
    <row r="238" spans="2:11" x14ac:dyDescent="0.35">
      <c r="B238" s="64">
        <v>230</v>
      </c>
      <c r="C238" s="65" t="s">
        <v>299</v>
      </c>
      <c r="D238" s="66">
        <v>200</v>
      </c>
      <c r="E238" s="66">
        <v>200</v>
      </c>
      <c r="F238" s="66">
        <v>0</v>
      </c>
      <c r="G238" s="66">
        <v>0</v>
      </c>
      <c r="H238" s="66">
        <v>0</v>
      </c>
      <c r="I238" s="67" t="s">
        <v>274</v>
      </c>
      <c r="J238" s="64" t="s">
        <v>96</v>
      </c>
      <c r="K238" s="68" t="s">
        <v>11</v>
      </c>
    </row>
    <row r="239" spans="2:11" x14ac:dyDescent="0.35">
      <c r="B239" s="64">
        <v>231</v>
      </c>
      <c r="C239" s="65" t="s">
        <v>300</v>
      </c>
      <c r="D239" s="66">
        <v>150</v>
      </c>
      <c r="E239" s="66">
        <v>100</v>
      </c>
      <c r="F239" s="66">
        <v>0</v>
      </c>
      <c r="G239" s="66">
        <v>50</v>
      </c>
      <c r="H239" s="66">
        <v>0</v>
      </c>
      <c r="I239" s="67" t="s">
        <v>274</v>
      </c>
      <c r="J239" s="64" t="s">
        <v>61</v>
      </c>
      <c r="K239" s="68" t="s">
        <v>11</v>
      </c>
    </row>
    <row r="240" spans="2:11" x14ac:dyDescent="0.35">
      <c r="B240" s="64">
        <v>232</v>
      </c>
      <c r="C240" s="65" t="s">
        <v>301</v>
      </c>
      <c r="D240" s="66">
        <v>200</v>
      </c>
      <c r="E240" s="66">
        <v>150</v>
      </c>
      <c r="F240" s="66">
        <v>0</v>
      </c>
      <c r="G240" s="66">
        <v>50</v>
      </c>
      <c r="H240" s="66">
        <v>0</v>
      </c>
      <c r="I240" s="67" t="s">
        <v>274</v>
      </c>
      <c r="J240" s="64" t="s">
        <v>61</v>
      </c>
      <c r="K240" s="68" t="s">
        <v>11</v>
      </c>
    </row>
    <row r="241" spans="2:11" x14ac:dyDescent="0.35">
      <c r="B241" s="64">
        <v>233</v>
      </c>
      <c r="C241" s="65" t="s">
        <v>302</v>
      </c>
      <c r="D241" s="66">
        <v>330</v>
      </c>
      <c r="E241" s="66">
        <v>189</v>
      </c>
      <c r="F241" s="66">
        <v>0</v>
      </c>
      <c r="G241" s="66">
        <v>0</v>
      </c>
      <c r="H241" s="66">
        <v>141</v>
      </c>
      <c r="I241" s="67" t="s">
        <v>303</v>
      </c>
      <c r="J241" s="64" t="s">
        <v>68</v>
      </c>
      <c r="K241" s="68" t="s">
        <v>11</v>
      </c>
    </row>
    <row r="242" spans="2:11" x14ac:dyDescent="0.35">
      <c r="B242" s="64">
        <v>234</v>
      </c>
      <c r="C242" s="65" t="s">
        <v>304</v>
      </c>
      <c r="D242" s="66">
        <v>510</v>
      </c>
      <c r="E242" s="66">
        <v>310</v>
      </c>
      <c r="F242" s="66">
        <v>0</v>
      </c>
      <c r="G242" s="66">
        <v>200</v>
      </c>
      <c r="H242" s="66">
        <v>0</v>
      </c>
      <c r="I242" s="67" t="s">
        <v>303</v>
      </c>
      <c r="J242" s="64" t="s">
        <v>68</v>
      </c>
      <c r="K242" s="68" t="s">
        <v>11</v>
      </c>
    </row>
    <row r="243" spans="2:11" x14ac:dyDescent="0.35">
      <c r="B243" s="64">
        <v>235</v>
      </c>
      <c r="C243" s="65" t="s">
        <v>305</v>
      </c>
      <c r="D243" s="66">
        <v>356</v>
      </c>
      <c r="E243" s="66">
        <v>215</v>
      </c>
      <c r="F243" s="66">
        <v>0</v>
      </c>
      <c r="G243" s="66">
        <v>0</v>
      </c>
      <c r="H243" s="66">
        <v>141</v>
      </c>
      <c r="I243" s="67" t="s">
        <v>303</v>
      </c>
      <c r="J243" s="64" t="s">
        <v>24</v>
      </c>
      <c r="K243" s="68" t="s">
        <v>11</v>
      </c>
    </row>
    <row r="244" spans="2:11" x14ac:dyDescent="0.35">
      <c r="B244" s="64">
        <v>236</v>
      </c>
      <c r="C244" s="65" t="s">
        <v>306</v>
      </c>
      <c r="D244" s="66">
        <v>400</v>
      </c>
      <c r="E244" s="66">
        <v>85</v>
      </c>
      <c r="F244" s="66">
        <v>0</v>
      </c>
      <c r="G244" s="66">
        <v>315</v>
      </c>
      <c r="H244" s="66">
        <v>0</v>
      </c>
      <c r="I244" s="67" t="s">
        <v>303</v>
      </c>
      <c r="J244" s="64" t="s">
        <v>24</v>
      </c>
      <c r="K244" s="68" t="s">
        <v>11</v>
      </c>
    </row>
    <row r="245" spans="2:11" x14ac:dyDescent="0.35">
      <c r="B245" s="64">
        <v>237</v>
      </c>
      <c r="C245" s="65" t="s">
        <v>307</v>
      </c>
      <c r="D245" s="66">
        <v>630</v>
      </c>
      <c r="E245" s="66">
        <v>523</v>
      </c>
      <c r="F245" s="66">
        <v>0</v>
      </c>
      <c r="G245" s="66">
        <v>0</v>
      </c>
      <c r="H245" s="66">
        <v>107</v>
      </c>
      <c r="I245" s="67" t="s">
        <v>303</v>
      </c>
      <c r="J245" s="64" t="s">
        <v>24</v>
      </c>
      <c r="K245" s="68" t="s">
        <v>11</v>
      </c>
    </row>
    <row r="246" spans="2:11" x14ac:dyDescent="0.35">
      <c r="B246" s="64">
        <v>238</v>
      </c>
      <c r="C246" s="65" t="s">
        <v>308</v>
      </c>
      <c r="D246" s="66">
        <v>700</v>
      </c>
      <c r="E246" s="66">
        <v>600</v>
      </c>
      <c r="F246" s="66">
        <v>100</v>
      </c>
      <c r="G246" s="66">
        <v>0</v>
      </c>
      <c r="H246" s="66">
        <v>0</v>
      </c>
      <c r="I246" s="67" t="s">
        <v>303</v>
      </c>
      <c r="J246" s="64" t="s">
        <v>226</v>
      </c>
      <c r="K246" s="68" t="s">
        <v>11</v>
      </c>
    </row>
    <row r="247" spans="2:11" x14ac:dyDescent="0.35">
      <c r="B247" s="64">
        <v>239</v>
      </c>
      <c r="C247" s="65" t="s">
        <v>309</v>
      </c>
      <c r="D247" s="66">
        <v>441</v>
      </c>
      <c r="E247" s="66">
        <v>396</v>
      </c>
      <c r="F247" s="66">
        <v>0</v>
      </c>
      <c r="G247" s="66">
        <v>45</v>
      </c>
      <c r="H247" s="66">
        <v>0</v>
      </c>
      <c r="I247" s="67" t="s">
        <v>303</v>
      </c>
      <c r="J247" s="64" t="s">
        <v>137</v>
      </c>
      <c r="K247" s="68" t="s">
        <v>11</v>
      </c>
    </row>
    <row r="248" spans="2:11" x14ac:dyDescent="0.35">
      <c r="B248" s="64">
        <v>240</v>
      </c>
      <c r="C248" s="65" t="s">
        <v>310</v>
      </c>
      <c r="D248" s="66">
        <v>125</v>
      </c>
      <c r="E248" s="66">
        <v>100</v>
      </c>
      <c r="F248" s="66">
        <v>0</v>
      </c>
      <c r="G248" s="66">
        <v>25</v>
      </c>
      <c r="H248" s="66">
        <v>0</v>
      </c>
      <c r="I248" s="67" t="s">
        <v>303</v>
      </c>
      <c r="J248" s="64" t="s">
        <v>35</v>
      </c>
      <c r="K248" s="68" t="s">
        <v>11</v>
      </c>
    </row>
    <row r="249" spans="2:11" x14ac:dyDescent="0.35">
      <c r="B249" s="64">
        <v>241</v>
      </c>
      <c r="C249" s="65" t="s">
        <v>311</v>
      </c>
      <c r="D249" s="66">
        <v>70</v>
      </c>
      <c r="E249" s="66">
        <v>70</v>
      </c>
      <c r="F249" s="66">
        <v>0</v>
      </c>
      <c r="G249" s="66">
        <v>0</v>
      </c>
      <c r="H249" s="66">
        <v>0</v>
      </c>
      <c r="I249" s="67" t="s">
        <v>303</v>
      </c>
      <c r="J249" s="64" t="s">
        <v>72</v>
      </c>
      <c r="K249" s="68" t="s">
        <v>11</v>
      </c>
    </row>
    <row r="250" spans="2:11" x14ac:dyDescent="0.35">
      <c r="B250" s="64">
        <v>242</v>
      </c>
      <c r="C250" s="65" t="s">
        <v>312</v>
      </c>
      <c r="D250" s="66">
        <v>460</v>
      </c>
      <c r="E250" s="66">
        <v>460</v>
      </c>
      <c r="F250" s="66">
        <v>0</v>
      </c>
      <c r="G250" s="66">
        <v>0</v>
      </c>
      <c r="H250" s="66">
        <v>0</v>
      </c>
      <c r="I250" s="67" t="s">
        <v>303</v>
      </c>
      <c r="J250" s="64" t="s">
        <v>313</v>
      </c>
      <c r="K250" s="68" t="s">
        <v>11</v>
      </c>
    </row>
    <row r="251" spans="2:11" x14ac:dyDescent="0.35">
      <c r="B251" s="64">
        <v>243</v>
      </c>
      <c r="C251" s="65" t="s">
        <v>314</v>
      </c>
      <c r="D251" s="66">
        <v>200</v>
      </c>
      <c r="E251" s="66">
        <v>200</v>
      </c>
      <c r="F251" s="66">
        <v>0</v>
      </c>
      <c r="G251" s="66">
        <v>0</v>
      </c>
      <c r="H251" s="66">
        <v>0</v>
      </c>
      <c r="I251" s="67" t="s">
        <v>303</v>
      </c>
      <c r="J251" s="64" t="s">
        <v>313</v>
      </c>
      <c r="K251" s="68" t="s">
        <v>11</v>
      </c>
    </row>
    <row r="252" spans="2:11" x14ac:dyDescent="0.35">
      <c r="B252" s="64">
        <v>244</v>
      </c>
      <c r="C252" s="65" t="s">
        <v>315</v>
      </c>
      <c r="D252" s="66">
        <v>300</v>
      </c>
      <c r="E252" s="66">
        <v>250</v>
      </c>
      <c r="F252" s="66">
        <v>0</v>
      </c>
      <c r="G252" s="66">
        <v>50</v>
      </c>
      <c r="H252" s="66">
        <v>0</v>
      </c>
      <c r="I252" s="67" t="s">
        <v>303</v>
      </c>
      <c r="J252" s="64" t="s">
        <v>68</v>
      </c>
      <c r="K252" s="68" t="s">
        <v>11</v>
      </c>
    </row>
    <row r="253" spans="2:11" x14ac:dyDescent="0.35">
      <c r="B253" s="64">
        <v>245</v>
      </c>
      <c r="C253" s="65" t="s">
        <v>316</v>
      </c>
      <c r="D253" s="66">
        <v>800</v>
      </c>
      <c r="E253" s="66">
        <v>660</v>
      </c>
      <c r="F253" s="66">
        <v>140</v>
      </c>
      <c r="G253" s="66">
        <v>0</v>
      </c>
      <c r="H253" s="66">
        <v>0</v>
      </c>
      <c r="I253" s="67" t="s">
        <v>303</v>
      </c>
      <c r="J253" s="64" t="s">
        <v>317</v>
      </c>
      <c r="K253" s="68" t="s">
        <v>11</v>
      </c>
    </row>
    <row r="254" spans="2:11" x14ac:dyDescent="0.35">
      <c r="B254" s="64">
        <v>246</v>
      </c>
      <c r="C254" s="65" t="s">
        <v>318</v>
      </c>
      <c r="D254" s="66">
        <v>705</v>
      </c>
      <c r="E254" s="66">
        <v>460</v>
      </c>
      <c r="F254" s="66">
        <v>0</v>
      </c>
      <c r="G254" s="66">
        <v>245</v>
      </c>
      <c r="H254" s="66">
        <v>0</v>
      </c>
      <c r="I254" s="67" t="s">
        <v>303</v>
      </c>
      <c r="J254" s="64" t="s">
        <v>137</v>
      </c>
      <c r="K254" s="68" t="s">
        <v>11</v>
      </c>
    </row>
    <row r="255" spans="2:11" x14ac:dyDescent="0.35">
      <c r="B255" s="64">
        <v>247</v>
      </c>
      <c r="C255" s="65" t="s">
        <v>319</v>
      </c>
      <c r="D255" s="66">
        <v>400</v>
      </c>
      <c r="E255" s="66">
        <v>274</v>
      </c>
      <c r="F255" s="66">
        <v>0</v>
      </c>
      <c r="G255" s="66">
        <v>126</v>
      </c>
      <c r="H255" s="66">
        <v>0</v>
      </c>
      <c r="I255" s="67" t="s">
        <v>303</v>
      </c>
      <c r="J255" s="64" t="s">
        <v>313</v>
      </c>
      <c r="K255" s="68" t="s">
        <v>11</v>
      </c>
    </row>
    <row r="256" spans="2:11" x14ac:dyDescent="0.35">
      <c r="B256" s="64">
        <v>248</v>
      </c>
      <c r="C256" s="65" t="s">
        <v>320</v>
      </c>
      <c r="D256" s="66">
        <v>600</v>
      </c>
      <c r="E256" s="66">
        <v>460</v>
      </c>
      <c r="F256" s="66">
        <v>0</v>
      </c>
      <c r="G256" s="66">
        <v>140</v>
      </c>
      <c r="H256" s="66">
        <v>0</v>
      </c>
      <c r="I256" s="67" t="s">
        <v>303</v>
      </c>
      <c r="J256" s="64">
        <v>0</v>
      </c>
      <c r="K256" s="68" t="s">
        <v>11</v>
      </c>
    </row>
    <row r="257" spans="2:11" x14ac:dyDescent="0.35">
      <c r="B257" s="64">
        <v>249</v>
      </c>
      <c r="C257" s="65" t="s">
        <v>321</v>
      </c>
      <c r="D257" s="66">
        <v>318</v>
      </c>
      <c r="E257" s="66">
        <v>125</v>
      </c>
      <c r="F257" s="66">
        <v>0</v>
      </c>
      <c r="G257" s="66">
        <v>193</v>
      </c>
      <c r="H257" s="66">
        <v>0</v>
      </c>
      <c r="I257" s="67" t="s">
        <v>303</v>
      </c>
      <c r="J257" s="64">
        <v>0</v>
      </c>
      <c r="K257" s="68" t="s">
        <v>11</v>
      </c>
    </row>
    <row r="258" spans="2:11" x14ac:dyDescent="0.35">
      <c r="B258" s="64">
        <v>250</v>
      </c>
      <c r="C258" s="65" t="s">
        <v>322</v>
      </c>
      <c r="D258" s="66">
        <v>601</v>
      </c>
      <c r="E258" s="66">
        <v>531</v>
      </c>
      <c r="F258" s="66">
        <v>0</v>
      </c>
      <c r="G258" s="66">
        <v>70</v>
      </c>
      <c r="H258" s="66">
        <v>0</v>
      </c>
      <c r="I258" s="67" t="s">
        <v>323</v>
      </c>
      <c r="J258" s="64">
        <v>0</v>
      </c>
      <c r="K258" s="68" t="s">
        <v>11</v>
      </c>
    </row>
    <row r="259" spans="2:11" x14ac:dyDescent="0.35">
      <c r="B259" s="64">
        <v>251</v>
      </c>
      <c r="C259" s="65" t="s">
        <v>324</v>
      </c>
      <c r="D259" s="66">
        <v>459</v>
      </c>
      <c r="E259" s="66">
        <v>400</v>
      </c>
      <c r="F259" s="66">
        <v>0</v>
      </c>
      <c r="G259" s="66">
        <v>0</v>
      </c>
      <c r="H259" s="66">
        <v>59</v>
      </c>
      <c r="I259" s="67" t="s">
        <v>323</v>
      </c>
      <c r="J259" s="64" t="s">
        <v>103</v>
      </c>
      <c r="K259" s="68" t="s">
        <v>11</v>
      </c>
    </row>
    <row r="260" spans="2:11" x14ac:dyDescent="0.35">
      <c r="B260" s="64">
        <v>252</v>
      </c>
      <c r="C260" s="65" t="s">
        <v>325</v>
      </c>
      <c r="D260" s="66">
        <v>307</v>
      </c>
      <c r="E260" s="66">
        <v>305</v>
      </c>
      <c r="F260" s="66">
        <v>0</v>
      </c>
      <c r="G260" s="66">
        <v>0</v>
      </c>
      <c r="H260" s="66">
        <v>2</v>
      </c>
      <c r="I260" s="67" t="s">
        <v>323</v>
      </c>
      <c r="J260" s="64" t="s">
        <v>40</v>
      </c>
      <c r="K260" s="68" t="s">
        <v>11</v>
      </c>
    </row>
    <row r="261" spans="2:11" x14ac:dyDescent="0.35">
      <c r="B261" s="64">
        <v>253</v>
      </c>
      <c r="C261" s="65" t="s">
        <v>326</v>
      </c>
      <c r="D261" s="66">
        <v>623</v>
      </c>
      <c r="E261" s="66">
        <v>330</v>
      </c>
      <c r="F261" s="66">
        <v>0</v>
      </c>
      <c r="G261" s="66">
        <v>293</v>
      </c>
      <c r="H261" s="66">
        <v>0</v>
      </c>
      <c r="I261" s="67" t="s">
        <v>323</v>
      </c>
      <c r="J261" s="64" t="s">
        <v>327</v>
      </c>
      <c r="K261" s="68" t="s">
        <v>11</v>
      </c>
    </row>
    <row r="262" spans="2:11" x14ac:dyDescent="0.35">
      <c r="B262" s="64">
        <v>254</v>
      </c>
      <c r="C262" s="65" t="s">
        <v>328</v>
      </c>
      <c r="D262" s="66">
        <v>522</v>
      </c>
      <c r="E262" s="66">
        <v>336</v>
      </c>
      <c r="F262" s="66">
        <v>0</v>
      </c>
      <c r="G262" s="66">
        <v>186</v>
      </c>
      <c r="H262" s="66">
        <v>0</v>
      </c>
      <c r="I262" s="67" t="s">
        <v>323</v>
      </c>
      <c r="J262" s="64" t="s">
        <v>68</v>
      </c>
      <c r="K262" s="68" t="s">
        <v>11</v>
      </c>
    </row>
    <row r="263" spans="2:11" x14ac:dyDescent="0.35">
      <c r="B263" s="64">
        <v>255</v>
      </c>
      <c r="C263" s="65" t="s">
        <v>329</v>
      </c>
      <c r="D263" s="66">
        <v>520</v>
      </c>
      <c r="E263" s="66">
        <v>275</v>
      </c>
      <c r="F263" s="66">
        <v>0</v>
      </c>
      <c r="G263" s="66">
        <v>245</v>
      </c>
      <c r="H263" s="66">
        <v>0</v>
      </c>
      <c r="I263" s="67" t="s">
        <v>323</v>
      </c>
      <c r="J263" s="64" t="s">
        <v>48</v>
      </c>
      <c r="K263" s="68" t="s">
        <v>11</v>
      </c>
    </row>
    <row r="264" spans="2:11" x14ac:dyDescent="0.35">
      <c r="B264" s="64">
        <v>256</v>
      </c>
      <c r="C264" s="65" t="s">
        <v>330</v>
      </c>
      <c r="D264" s="66">
        <v>500</v>
      </c>
      <c r="E264" s="66">
        <v>0</v>
      </c>
      <c r="F264" s="66">
        <v>0</v>
      </c>
      <c r="G264" s="66">
        <v>500</v>
      </c>
      <c r="H264" s="66">
        <v>0</v>
      </c>
      <c r="I264" s="67" t="s">
        <v>323</v>
      </c>
      <c r="J264" s="64" t="s">
        <v>134</v>
      </c>
      <c r="K264" s="68" t="s">
        <v>11</v>
      </c>
    </row>
    <row r="265" spans="2:11" x14ac:dyDescent="0.35">
      <c r="B265" s="64">
        <v>257</v>
      </c>
      <c r="C265" s="65" t="s">
        <v>331</v>
      </c>
      <c r="D265" s="66">
        <v>300</v>
      </c>
      <c r="E265" s="66">
        <v>42</v>
      </c>
      <c r="F265" s="66">
        <v>0</v>
      </c>
      <c r="G265" s="66">
        <v>258</v>
      </c>
      <c r="H265" s="66">
        <v>0</v>
      </c>
      <c r="I265" s="67" t="s">
        <v>323</v>
      </c>
      <c r="J265" s="64" t="s">
        <v>272</v>
      </c>
      <c r="K265" s="68" t="s">
        <v>11</v>
      </c>
    </row>
    <row r="266" spans="2:11" x14ac:dyDescent="0.35">
      <c r="B266" s="64">
        <v>258</v>
      </c>
      <c r="C266" s="65" t="s">
        <v>332</v>
      </c>
      <c r="D266" s="66">
        <v>505</v>
      </c>
      <c r="E266" s="66">
        <v>505</v>
      </c>
      <c r="F266" s="66">
        <v>0</v>
      </c>
      <c r="G266" s="66">
        <v>0</v>
      </c>
      <c r="H266" s="66">
        <v>0</v>
      </c>
      <c r="I266" s="67" t="s">
        <v>323</v>
      </c>
      <c r="J266" s="64" t="s">
        <v>317</v>
      </c>
      <c r="K266" s="68" t="s">
        <v>11</v>
      </c>
    </row>
    <row r="267" spans="2:11" x14ac:dyDescent="0.35">
      <c r="B267" s="64">
        <v>259</v>
      </c>
      <c r="C267" s="65" t="s">
        <v>333</v>
      </c>
      <c r="D267" s="66">
        <v>300</v>
      </c>
      <c r="E267" s="66">
        <v>150</v>
      </c>
      <c r="F267" s="66">
        <v>0</v>
      </c>
      <c r="G267" s="66">
        <v>150</v>
      </c>
      <c r="H267" s="66">
        <v>0</v>
      </c>
      <c r="I267" s="67" t="s">
        <v>323</v>
      </c>
      <c r="J267" s="64" t="s">
        <v>61</v>
      </c>
      <c r="K267" s="68" t="s">
        <v>11</v>
      </c>
    </row>
    <row r="268" spans="2:11" x14ac:dyDescent="0.35">
      <c r="B268" s="64">
        <v>260</v>
      </c>
      <c r="C268" s="65" t="s">
        <v>334</v>
      </c>
      <c r="D268" s="66">
        <v>341</v>
      </c>
      <c r="E268" s="66">
        <v>341</v>
      </c>
      <c r="F268" s="66">
        <v>0</v>
      </c>
      <c r="G268" s="66">
        <v>0</v>
      </c>
      <c r="H268" s="66">
        <v>0</v>
      </c>
      <c r="I268" s="67" t="s">
        <v>323</v>
      </c>
      <c r="J268" s="64" t="s">
        <v>137</v>
      </c>
      <c r="K268" s="68" t="s">
        <v>11</v>
      </c>
    </row>
    <row r="269" spans="2:11" x14ac:dyDescent="0.35">
      <c r="B269" s="64">
        <v>261</v>
      </c>
      <c r="C269" s="65" t="s">
        <v>335</v>
      </c>
      <c r="D269" s="66">
        <v>750</v>
      </c>
      <c r="E269" s="66">
        <v>339</v>
      </c>
      <c r="F269" s="66">
        <v>0</v>
      </c>
      <c r="G269" s="66">
        <v>411</v>
      </c>
      <c r="H269" s="66">
        <v>0</v>
      </c>
      <c r="I269" s="67" t="s">
        <v>323</v>
      </c>
      <c r="J269" s="64" t="s">
        <v>317</v>
      </c>
      <c r="K269" s="68" t="s">
        <v>11</v>
      </c>
    </row>
    <row r="270" spans="2:11" x14ac:dyDescent="0.35">
      <c r="B270" s="64">
        <v>262</v>
      </c>
      <c r="C270" s="65" t="s">
        <v>336</v>
      </c>
      <c r="D270" s="66">
        <v>350</v>
      </c>
      <c r="E270" s="66">
        <v>350</v>
      </c>
      <c r="F270" s="66">
        <v>0</v>
      </c>
      <c r="G270" s="66">
        <v>0</v>
      </c>
      <c r="H270" s="66">
        <v>0</v>
      </c>
      <c r="I270" s="67" t="s">
        <v>323</v>
      </c>
      <c r="J270" s="64" t="s">
        <v>317</v>
      </c>
      <c r="K270" s="68" t="s">
        <v>11</v>
      </c>
    </row>
    <row r="271" spans="2:11" x14ac:dyDescent="0.35">
      <c r="B271" s="64">
        <v>263</v>
      </c>
      <c r="C271" s="65" t="s">
        <v>337</v>
      </c>
      <c r="D271" s="66">
        <v>566</v>
      </c>
      <c r="E271" s="66">
        <v>566</v>
      </c>
      <c r="F271" s="66">
        <v>0</v>
      </c>
      <c r="G271" s="66">
        <v>0</v>
      </c>
      <c r="H271" s="66">
        <v>0</v>
      </c>
      <c r="I271" s="67" t="s">
        <v>323</v>
      </c>
      <c r="J271" s="64">
        <v>0</v>
      </c>
      <c r="K271" s="68" t="s">
        <v>11</v>
      </c>
    </row>
    <row r="272" spans="2:11" x14ac:dyDescent="0.35">
      <c r="B272" s="64">
        <v>264</v>
      </c>
      <c r="C272" s="65" t="s">
        <v>338</v>
      </c>
      <c r="D272" s="66">
        <v>803</v>
      </c>
      <c r="E272" s="66">
        <v>803</v>
      </c>
      <c r="F272" s="66">
        <v>0</v>
      </c>
      <c r="G272" s="66">
        <v>0</v>
      </c>
      <c r="H272" s="66">
        <v>0</v>
      </c>
      <c r="I272" s="67" t="s">
        <v>323</v>
      </c>
      <c r="J272" s="64">
        <v>0</v>
      </c>
      <c r="K272" s="68" t="s">
        <v>11</v>
      </c>
    </row>
    <row r="273" spans="2:11" x14ac:dyDescent="0.35">
      <c r="B273" s="64">
        <v>265</v>
      </c>
      <c r="C273" s="65" t="s">
        <v>339</v>
      </c>
      <c r="D273" s="66">
        <v>500</v>
      </c>
      <c r="E273" s="66">
        <v>266</v>
      </c>
      <c r="F273" s="66">
        <v>0</v>
      </c>
      <c r="G273" s="66">
        <v>0</v>
      </c>
      <c r="H273" s="66">
        <v>234</v>
      </c>
      <c r="I273" s="67" t="s">
        <v>323</v>
      </c>
      <c r="J273" s="64">
        <v>0</v>
      </c>
      <c r="K273" s="68" t="s">
        <v>11</v>
      </c>
    </row>
    <row r="274" spans="2:11" x14ac:dyDescent="0.35">
      <c r="B274" s="64">
        <v>266</v>
      </c>
      <c r="C274" s="65" t="s">
        <v>340</v>
      </c>
      <c r="D274" s="66">
        <v>241</v>
      </c>
      <c r="E274" s="66">
        <v>241</v>
      </c>
      <c r="F274" s="66">
        <v>0</v>
      </c>
      <c r="G274" s="66">
        <v>0</v>
      </c>
      <c r="H274" s="66">
        <v>0</v>
      </c>
      <c r="I274" s="67" t="s">
        <v>323</v>
      </c>
      <c r="J274" s="64">
        <v>0</v>
      </c>
      <c r="K274" s="68" t="s">
        <v>11</v>
      </c>
    </row>
    <row r="275" spans="2:11" x14ac:dyDescent="0.35">
      <c r="B275" s="64">
        <v>267</v>
      </c>
      <c r="C275" s="65" t="s">
        <v>341</v>
      </c>
      <c r="D275" s="66">
        <v>212</v>
      </c>
      <c r="E275" s="66">
        <v>53</v>
      </c>
      <c r="F275" s="66">
        <v>0</v>
      </c>
      <c r="G275" s="66">
        <v>0</v>
      </c>
      <c r="H275" s="66">
        <v>159</v>
      </c>
      <c r="I275" s="67" t="s">
        <v>323</v>
      </c>
      <c r="J275" s="64">
        <v>0</v>
      </c>
      <c r="K275" s="68" t="s">
        <v>11</v>
      </c>
    </row>
    <row r="276" spans="2:11" x14ac:dyDescent="0.35">
      <c r="B276" s="64">
        <v>268</v>
      </c>
      <c r="C276" s="65" t="s">
        <v>342</v>
      </c>
      <c r="D276" s="66">
        <v>50</v>
      </c>
      <c r="E276" s="66">
        <v>33</v>
      </c>
      <c r="F276" s="66">
        <v>0</v>
      </c>
      <c r="G276" s="66">
        <v>0</v>
      </c>
      <c r="H276" s="66">
        <v>17</v>
      </c>
      <c r="I276" s="67" t="s">
        <v>323</v>
      </c>
      <c r="J276" s="64">
        <v>0</v>
      </c>
      <c r="K276" s="68" t="s">
        <v>11</v>
      </c>
    </row>
    <row r="277" spans="2:11" x14ac:dyDescent="0.35">
      <c r="B277" s="64">
        <v>269</v>
      </c>
      <c r="C277" s="65" t="s">
        <v>343</v>
      </c>
      <c r="D277" s="66">
        <v>99</v>
      </c>
      <c r="E277" s="66">
        <v>78</v>
      </c>
      <c r="F277" s="66">
        <v>0</v>
      </c>
      <c r="G277" s="66">
        <v>0</v>
      </c>
      <c r="H277" s="66">
        <v>21</v>
      </c>
      <c r="I277" s="67" t="s">
        <v>323</v>
      </c>
      <c r="J277" s="64">
        <v>0</v>
      </c>
      <c r="K277" s="68" t="s">
        <v>11</v>
      </c>
    </row>
    <row r="278" spans="2:11" x14ac:dyDescent="0.35">
      <c r="B278" s="64">
        <v>270</v>
      </c>
      <c r="C278" s="65" t="s">
        <v>344</v>
      </c>
      <c r="D278" s="66">
        <v>160</v>
      </c>
      <c r="E278" s="66">
        <v>160</v>
      </c>
      <c r="F278" s="66">
        <v>0</v>
      </c>
      <c r="G278" s="66">
        <v>0</v>
      </c>
      <c r="H278" s="66">
        <v>0</v>
      </c>
      <c r="I278" s="67" t="s">
        <v>323</v>
      </c>
      <c r="J278" s="64">
        <v>0</v>
      </c>
      <c r="K278" s="68" t="s">
        <v>11</v>
      </c>
    </row>
    <row r="279" spans="2:11" x14ac:dyDescent="0.35">
      <c r="B279" s="64">
        <v>271</v>
      </c>
      <c r="C279" s="65" t="s">
        <v>345</v>
      </c>
      <c r="D279" s="66">
        <v>50</v>
      </c>
      <c r="E279" s="66">
        <v>50</v>
      </c>
      <c r="F279" s="66">
        <v>0</v>
      </c>
      <c r="G279" s="66">
        <v>0</v>
      </c>
      <c r="H279" s="66">
        <v>0</v>
      </c>
      <c r="I279" s="67" t="s">
        <v>323</v>
      </c>
      <c r="J279" s="64" t="s">
        <v>24</v>
      </c>
      <c r="K279" s="68" t="s">
        <v>11</v>
      </c>
    </row>
    <row r="280" spans="2:11" x14ac:dyDescent="0.35">
      <c r="B280" s="64">
        <v>272</v>
      </c>
      <c r="C280" s="65" t="s">
        <v>346</v>
      </c>
      <c r="D280" s="66">
        <v>150</v>
      </c>
      <c r="E280" s="66">
        <v>150</v>
      </c>
      <c r="F280" s="66">
        <v>0</v>
      </c>
      <c r="G280" s="66">
        <v>0</v>
      </c>
      <c r="H280" s="66">
        <v>0</v>
      </c>
      <c r="I280" s="67" t="s">
        <v>323</v>
      </c>
      <c r="J280" s="64" t="s">
        <v>194</v>
      </c>
      <c r="K280" s="68" t="s">
        <v>11</v>
      </c>
    </row>
    <row r="281" spans="2:11" x14ac:dyDescent="0.35">
      <c r="B281" s="64">
        <v>273</v>
      </c>
      <c r="C281" s="65" t="s">
        <v>347</v>
      </c>
      <c r="D281" s="66">
        <v>130</v>
      </c>
      <c r="E281" s="66">
        <v>130</v>
      </c>
      <c r="F281" s="66">
        <v>0</v>
      </c>
      <c r="G281" s="66">
        <v>0</v>
      </c>
      <c r="H281" s="66">
        <v>0</v>
      </c>
      <c r="I281" s="67" t="s">
        <v>323</v>
      </c>
      <c r="J281" s="64" t="s">
        <v>13</v>
      </c>
      <c r="K281" s="68" t="s">
        <v>11</v>
      </c>
    </row>
    <row r="282" spans="2:11" x14ac:dyDescent="0.35">
      <c r="B282" s="64">
        <v>274</v>
      </c>
      <c r="C282" s="65" t="s">
        <v>348</v>
      </c>
      <c r="D282" s="66">
        <v>225</v>
      </c>
      <c r="E282" s="66">
        <v>225</v>
      </c>
      <c r="F282" s="66">
        <v>0</v>
      </c>
      <c r="G282" s="66">
        <v>0</v>
      </c>
      <c r="H282" s="66">
        <v>0</v>
      </c>
      <c r="I282" s="67" t="s">
        <v>323</v>
      </c>
      <c r="J282" s="64" t="s">
        <v>24</v>
      </c>
      <c r="K282" s="68" t="s">
        <v>11</v>
      </c>
    </row>
    <row r="283" spans="2:11" x14ac:dyDescent="0.35">
      <c r="B283" s="64">
        <v>275</v>
      </c>
      <c r="C283" s="65" t="s">
        <v>349</v>
      </c>
      <c r="D283" s="66">
        <v>600</v>
      </c>
      <c r="E283" s="66">
        <v>450</v>
      </c>
      <c r="F283" s="66">
        <v>0</v>
      </c>
      <c r="G283" s="66">
        <v>150</v>
      </c>
      <c r="H283" s="66">
        <v>0</v>
      </c>
      <c r="I283" s="67" t="s">
        <v>323</v>
      </c>
      <c r="J283" s="64" t="s">
        <v>53</v>
      </c>
      <c r="K283" s="68" t="s">
        <v>11</v>
      </c>
    </row>
    <row r="284" spans="2:11" x14ac:dyDescent="0.35">
      <c r="B284" s="64">
        <v>276</v>
      </c>
      <c r="C284" s="65" t="s">
        <v>350</v>
      </c>
      <c r="D284" s="66">
        <v>622</v>
      </c>
      <c r="E284" s="66">
        <v>622</v>
      </c>
      <c r="F284" s="66">
        <v>0</v>
      </c>
      <c r="G284" s="66">
        <v>0</v>
      </c>
      <c r="H284" s="66">
        <v>0</v>
      </c>
      <c r="I284" s="67" t="s">
        <v>323</v>
      </c>
      <c r="J284" s="64" t="s">
        <v>89</v>
      </c>
      <c r="K284" s="68" t="s">
        <v>11</v>
      </c>
    </row>
    <row r="285" spans="2:11" x14ac:dyDescent="0.35">
      <c r="B285" s="64">
        <v>277</v>
      </c>
      <c r="C285" s="65" t="s">
        <v>351</v>
      </c>
      <c r="D285" s="66">
        <v>686</v>
      </c>
      <c r="E285" s="66">
        <v>683</v>
      </c>
      <c r="F285" s="66">
        <v>0</v>
      </c>
      <c r="G285" s="66">
        <v>0</v>
      </c>
      <c r="H285" s="66">
        <v>3</v>
      </c>
      <c r="I285" s="67" t="s">
        <v>323</v>
      </c>
      <c r="J285" s="64" t="s">
        <v>30</v>
      </c>
      <c r="K285" s="68" t="s">
        <v>11</v>
      </c>
    </row>
    <row r="286" spans="2:11" x14ac:dyDescent="0.35">
      <c r="B286" s="64">
        <v>278</v>
      </c>
      <c r="C286" s="65" t="s">
        <v>352</v>
      </c>
      <c r="D286" s="66">
        <v>346</v>
      </c>
      <c r="E286" s="66">
        <v>346</v>
      </c>
      <c r="F286" s="66">
        <v>0</v>
      </c>
      <c r="G286" s="66">
        <v>0</v>
      </c>
      <c r="H286" s="66">
        <v>0</v>
      </c>
      <c r="I286" s="67" t="s">
        <v>323</v>
      </c>
      <c r="J286" s="64" t="s">
        <v>30</v>
      </c>
      <c r="K286" s="68" t="s">
        <v>11</v>
      </c>
    </row>
    <row r="287" spans="2:11" x14ac:dyDescent="0.35">
      <c r="B287" s="64">
        <v>279</v>
      </c>
      <c r="C287" s="65" t="s">
        <v>353</v>
      </c>
      <c r="D287" s="66">
        <v>100</v>
      </c>
      <c r="E287" s="66">
        <v>5</v>
      </c>
      <c r="F287" s="66">
        <v>0</v>
      </c>
      <c r="G287" s="66">
        <v>95</v>
      </c>
      <c r="H287" s="66">
        <v>0</v>
      </c>
      <c r="I287" s="67" t="s">
        <v>323</v>
      </c>
      <c r="J287" s="64" t="s">
        <v>354</v>
      </c>
      <c r="K287" s="68" t="s">
        <v>11</v>
      </c>
    </row>
    <row r="288" spans="2:11" x14ac:dyDescent="0.35">
      <c r="B288" s="64">
        <v>280</v>
      </c>
      <c r="C288" s="65" t="s">
        <v>355</v>
      </c>
      <c r="D288" s="66">
        <v>900</v>
      </c>
      <c r="E288" s="66">
        <v>650</v>
      </c>
      <c r="F288" s="66">
        <v>0</v>
      </c>
      <c r="G288" s="66">
        <v>250</v>
      </c>
      <c r="H288" s="66">
        <v>0</v>
      </c>
      <c r="I288" s="67" t="s">
        <v>323</v>
      </c>
      <c r="J288" s="64" t="s">
        <v>40</v>
      </c>
      <c r="K288" s="68" t="s">
        <v>11</v>
      </c>
    </row>
    <row r="289" spans="2:11" x14ac:dyDescent="0.35">
      <c r="B289" s="64">
        <v>281</v>
      </c>
      <c r="C289" s="65" t="s">
        <v>356</v>
      </c>
      <c r="D289" s="66">
        <v>329</v>
      </c>
      <c r="E289" s="66">
        <v>329</v>
      </c>
      <c r="F289" s="66">
        <v>0</v>
      </c>
      <c r="G289" s="66">
        <v>0</v>
      </c>
      <c r="H289" s="66">
        <v>0</v>
      </c>
      <c r="I289" s="67" t="s">
        <v>323</v>
      </c>
      <c r="J289" s="64" t="s">
        <v>272</v>
      </c>
      <c r="K289" s="68" t="s">
        <v>11</v>
      </c>
    </row>
    <row r="290" spans="2:11" x14ac:dyDescent="0.35">
      <c r="B290" s="64">
        <v>282</v>
      </c>
      <c r="C290" s="65" t="s">
        <v>357</v>
      </c>
      <c r="D290" s="66">
        <v>220</v>
      </c>
      <c r="E290" s="66">
        <v>220</v>
      </c>
      <c r="F290" s="66">
        <v>0</v>
      </c>
      <c r="G290" s="66">
        <v>0</v>
      </c>
      <c r="H290" s="66">
        <v>0</v>
      </c>
      <c r="I290" s="67" t="s">
        <v>323</v>
      </c>
      <c r="J290" s="64" t="s">
        <v>30</v>
      </c>
      <c r="K290" s="68" t="s">
        <v>11</v>
      </c>
    </row>
    <row r="291" spans="2:11" x14ac:dyDescent="0.35">
      <c r="B291" s="64">
        <v>283</v>
      </c>
      <c r="C291" s="65" t="s">
        <v>358</v>
      </c>
      <c r="D291" s="66">
        <v>485</v>
      </c>
      <c r="E291" s="66">
        <v>400</v>
      </c>
      <c r="F291" s="66">
        <v>0</v>
      </c>
      <c r="G291" s="66">
        <v>85</v>
      </c>
      <c r="H291" s="66">
        <v>0</v>
      </c>
      <c r="I291" s="67" t="s">
        <v>323</v>
      </c>
      <c r="J291" s="64" t="s">
        <v>61</v>
      </c>
      <c r="K291" s="68" t="s">
        <v>11</v>
      </c>
    </row>
    <row r="292" spans="2:11" x14ac:dyDescent="0.35">
      <c r="B292" s="64">
        <v>284</v>
      </c>
      <c r="C292" s="65" t="s">
        <v>359</v>
      </c>
      <c r="D292" s="66">
        <v>250</v>
      </c>
      <c r="E292" s="66">
        <v>250</v>
      </c>
      <c r="F292" s="66">
        <v>0</v>
      </c>
      <c r="G292" s="66">
        <v>0</v>
      </c>
      <c r="H292" s="66">
        <v>0</v>
      </c>
      <c r="I292" s="67" t="s">
        <v>323</v>
      </c>
      <c r="J292" s="64" t="s">
        <v>13</v>
      </c>
      <c r="K292" s="68" t="s">
        <v>11</v>
      </c>
    </row>
    <row r="293" spans="2:11" x14ac:dyDescent="0.35">
      <c r="B293" s="64">
        <v>285</v>
      </c>
      <c r="C293" s="65" t="s">
        <v>360</v>
      </c>
      <c r="D293" s="66">
        <v>452</v>
      </c>
      <c r="E293" s="66">
        <v>452</v>
      </c>
      <c r="F293" s="66">
        <v>0</v>
      </c>
      <c r="G293" s="66">
        <v>0</v>
      </c>
      <c r="H293" s="66">
        <v>0</v>
      </c>
      <c r="I293" s="67" t="s">
        <v>323</v>
      </c>
      <c r="J293" s="64" t="s">
        <v>272</v>
      </c>
      <c r="K293" s="68" t="s">
        <v>11</v>
      </c>
    </row>
    <row r="294" spans="2:11" x14ac:dyDescent="0.35">
      <c r="B294" s="64">
        <v>286</v>
      </c>
      <c r="C294" s="65" t="s">
        <v>361</v>
      </c>
      <c r="D294" s="66">
        <v>75</v>
      </c>
      <c r="E294" s="66">
        <v>5</v>
      </c>
      <c r="F294" s="66">
        <v>0</v>
      </c>
      <c r="G294" s="66">
        <v>70</v>
      </c>
      <c r="H294" s="66">
        <v>0</v>
      </c>
      <c r="I294" s="67" t="s">
        <v>323</v>
      </c>
      <c r="J294" s="64" t="s">
        <v>48</v>
      </c>
      <c r="K294" s="68" t="s">
        <v>11</v>
      </c>
    </row>
    <row r="295" spans="2:11" x14ac:dyDescent="0.35">
      <c r="B295" s="64">
        <v>287</v>
      </c>
      <c r="C295" s="65" t="s">
        <v>362</v>
      </c>
      <c r="D295" s="66">
        <v>200</v>
      </c>
      <c r="E295" s="66">
        <v>150</v>
      </c>
      <c r="F295" s="66">
        <v>0</v>
      </c>
      <c r="G295" s="66">
        <v>50</v>
      </c>
      <c r="H295" s="66">
        <v>0</v>
      </c>
      <c r="I295" s="67" t="s">
        <v>323</v>
      </c>
      <c r="J295" s="64" t="s">
        <v>53</v>
      </c>
      <c r="K295" s="68" t="s">
        <v>11</v>
      </c>
    </row>
    <row r="296" spans="2:11" x14ac:dyDescent="0.35">
      <c r="B296" s="64">
        <v>288</v>
      </c>
      <c r="C296" s="65" t="s">
        <v>363</v>
      </c>
      <c r="D296" s="66">
        <v>125</v>
      </c>
      <c r="E296" s="66">
        <v>125</v>
      </c>
      <c r="F296" s="66">
        <v>0</v>
      </c>
      <c r="G296" s="66">
        <v>0</v>
      </c>
      <c r="H296" s="66">
        <v>0</v>
      </c>
      <c r="I296" s="67" t="s">
        <v>323</v>
      </c>
      <c r="J296" s="64" t="s">
        <v>17</v>
      </c>
      <c r="K296" s="68" t="s">
        <v>11</v>
      </c>
    </row>
    <row r="297" spans="2:11" x14ac:dyDescent="0.35">
      <c r="B297" s="64">
        <v>289</v>
      </c>
      <c r="C297" s="65" t="s">
        <v>364</v>
      </c>
      <c r="D297" s="66">
        <v>228</v>
      </c>
      <c r="E297" s="66">
        <v>228</v>
      </c>
      <c r="F297" s="66">
        <v>0</v>
      </c>
      <c r="G297" s="66">
        <v>0</v>
      </c>
      <c r="H297" s="66">
        <v>0</v>
      </c>
      <c r="I297" s="67" t="s">
        <v>323</v>
      </c>
      <c r="J297" s="64" t="s">
        <v>40</v>
      </c>
      <c r="K297" s="68" t="s">
        <v>11</v>
      </c>
    </row>
    <row r="298" spans="2:11" x14ac:dyDescent="0.35">
      <c r="B298" s="64">
        <v>290</v>
      </c>
      <c r="C298" s="65" t="s">
        <v>365</v>
      </c>
      <c r="D298" s="66">
        <v>125</v>
      </c>
      <c r="E298" s="66">
        <v>125</v>
      </c>
      <c r="F298" s="66">
        <v>0</v>
      </c>
      <c r="G298" s="66">
        <v>0</v>
      </c>
      <c r="H298" s="66">
        <v>0</v>
      </c>
      <c r="I298" s="67" t="s">
        <v>323</v>
      </c>
      <c r="J298" s="64" t="s">
        <v>40</v>
      </c>
      <c r="K298" s="68" t="s">
        <v>11</v>
      </c>
    </row>
    <row r="299" spans="2:11" x14ac:dyDescent="0.35">
      <c r="B299" s="64">
        <v>291</v>
      </c>
      <c r="C299" s="65" t="s">
        <v>366</v>
      </c>
      <c r="D299" s="66">
        <v>25</v>
      </c>
      <c r="E299" s="66">
        <v>5</v>
      </c>
      <c r="F299" s="66">
        <v>0</v>
      </c>
      <c r="G299" s="66">
        <v>20</v>
      </c>
      <c r="H299" s="66">
        <v>0</v>
      </c>
      <c r="I299" s="67" t="s">
        <v>323</v>
      </c>
      <c r="J299" s="64" t="s">
        <v>40</v>
      </c>
      <c r="K299" s="68" t="s">
        <v>11</v>
      </c>
    </row>
    <row r="300" spans="2:11" x14ac:dyDescent="0.35">
      <c r="B300" s="64">
        <v>292</v>
      </c>
      <c r="C300" s="65" t="s">
        <v>367</v>
      </c>
      <c r="D300" s="66">
        <v>35</v>
      </c>
      <c r="E300" s="66">
        <v>0</v>
      </c>
      <c r="F300" s="66">
        <v>0</v>
      </c>
      <c r="G300" s="66">
        <v>35</v>
      </c>
      <c r="H300" s="66">
        <v>0</v>
      </c>
      <c r="I300" s="67" t="s">
        <v>323</v>
      </c>
      <c r="J300" s="64" t="s">
        <v>17</v>
      </c>
      <c r="K300" s="68" t="s">
        <v>11</v>
      </c>
    </row>
    <row r="301" spans="2:11" x14ac:dyDescent="0.35">
      <c r="B301" s="64">
        <v>293</v>
      </c>
      <c r="C301" s="65" t="s">
        <v>368</v>
      </c>
      <c r="D301" s="66">
        <v>1807</v>
      </c>
      <c r="E301" s="66">
        <v>1471</v>
      </c>
      <c r="F301" s="66">
        <v>0</v>
      </c>
      <c r="G301" s="66">
        <v>0</v>
      </c>
      <c r="H301" s="66">
        <v>336</v>
      </c>
      <c r="I301" s="67" t="s">
        <v>20</v>
      </c>
      <c r="J301" s="64" t="s">
        <v>218</v>
      </c>
      <c r="K301" s="68" t="s">
        <v>369</v>
      </c>
    </row>
    <row r="302" spans="2:11" x14ac:dyDescent="0.35">
      <c r="B302" s="64">
        <v>294</v>
      </c>
      <c r="C302" s="65" t="s">
        <v>370</v>
      </c>
      <c r="D302" s="66">
        <v>1305</v>
      </c>
      <c r="E302" s="66">
        <v>405</v>
      </c>
      <c r="F302" s="66">
        <v>0</v>
      </c>
      <c r="G302" s="66">
        <v>0</v>
      </c>
      <c r="H302" s="66">
        <v>900</v>
      </c>
      <c r="I302" s="67" t="s">
        <v>20</v>
      </c>
      <c r="J302" s="64" t="s">
        <v>241</v>
      </c>
      <c r="K302" s="68" t="s">
        <v>369</v>
      </c>
    </row>
    <row r="303" spans="2:11" x14ac:dyDescent="0.35">
      <c r="B303" s="64">
        <v>295</v>
      </c>
      <c r="C303" s="65" t="s">
        <v>371</v>
      </c>
      <c r="D303" s="66">
        <v>1678</v>
      </c>
      <c r="E303" s="66">
        <v>1212</v>
      </c>
      <c r="F303" s="66">
        <v>0</v>
      </c>
      <c r="G303" s="66">
        <v>0</v>
      </c>
      <c r="H303" s="66">
        <v>466</v>
      </c>
      <c r="I303" s="67" t="s">
        <v>20</v>
      </c>
      <c r="J303" s="64" t="s">
        <v>46</v>
      </c>
      <c r="K303" s="68" t="s">
        <v>369</v>
      </c>
    </row>
    <row r="304" spans="2:11" x14ac:dyDescent="0.35">
      <c r="B304" s="64">
        <v>296</v>
      </c>
      <c r="C304" s="65" t="s">
        <v>372</v>
      </c>
      <c r="D304" s="66">
        <v>2161</v>
      </c>
      <c r="E304" s="66">
        <v>1814</v>
      </c>
      <c r="F304" s="66">
        <v>0</v>
      </c>
      <c r="G304" s="66">
        <v>0</v>
      </c>
      <c r="H304" s="66">
        <v>347</v>
      </c>
      <c r="I304" s="67" t="s">
        <v>20</v>
      </c>
      <c r="J304" s="64" t="s">
        <v>373</v>
      </c>
      <c r="K304" s="68" t="s">
        <v>369</v>
      </c>
    </row>
    <row r="305" spans="2:11" x14ac:dyDescent="0.35">
      <c r="B305" s="64">
        <v>297</v>
      </c>
      <c r="C305" s="65" t="s">
        <v>374</v>
      </c>
      <c r="D305" s="66">
        <v>2644</v>
      </c>
      <c r="E305" s="66">
        <v>2644</v>
      </c>
      <c r="F305" s="66">
        <v>0</v>
      </c>
      <c r="G305" s="66">
        <v>0</v>
      </c>
      <c r="H305" s="66">
        <v>0</v>
      </c>
      <c r="I305" s="67" t="s">
        <v>71</v>
      </c>
      <c r="J305" s="64" t="s">
        <v>375</v>
      </c>
      <c r="K305" s="68" t="s">
        <v>369</v>
      </c>
    </row>
    <row r="306" spans="2:11" x14ac:dyDescent="0.35">
      <c r="B306" s="64">
        <v>298</v>
      </c>
      <c r="C306" s="65" t="s">
        <v>376</v>
      </c>
      <c r="D306" s="66">
        <v>1255</v>
      </c>
      <c r="E306" s="66">
        <v>1240</v>
      </c>
      <c r="F306" s="66">
        <v>0</v>
      </c>
      <c r="G306" s="66">
        <v>0</v>
      </c>
      <c r="H306" s="66">
        <v>15</v>
      </c>
      <c r="I306" s="67" t="s">
        <v>71</v>
      </c>
      <c r="J306" s="64" t="s">
        <v>200</v>
      </c>
      <c r="K306" s="68" t="s">
        <v>369</v>
      </c>
    </row>
    <row r="307" spans="2:11" x14ac:dyDescent="0.35">
      <c r="B307" s="64">
        <v>299</v>
      </c>
      <c r="C307" s="65" t="s">
        <v>377</v>
      </c>
      <c r="D307" s="66">
        <v>1717</v>
      </c>
      <c r="E307" s="66">
        <v>1653</v>
      </c>
      <c r="F307" s="66">
        <v>0</v>
      </c>
      <c r="G307" s="66">
        <v>0</v>
      </c>
      <c r="H307" s="66">
        <v>64</v>
      </c>
      <c r="I307" s="67" t="s">
        <v>71</v>
      </c>
      <c r="J307" s="64" t="s">
        <v>122</v>
      </c>
      <c r="K307" s="68" t="s">
        <v>369</v>
      </c>
    </row>
    <row r="308" spans="2:11" x14ac:dyDescent="0.35">
      <c r="B308" s="64">
        <v>300</v>
      </c>
      <c r="C308" s="65" t="s">
        <v>378</v>
      </c>
      <c r="D308" s="66">
        <v>1270</v>
      </c>
      <c r="E308" s="66">
        <v>1262</v>
      </c>
      <c r="F308" s="66">
        <v>0</v>
      </c>
      <c r="G308" s="66">
        <v>0</v>
      </c>
      <c r="H308" s="66">
        <v>8</v>
      </c>
      <c r="I308" s="67" t="s">
        <v>71</v>
      </c>
      <c r="J308" s="64" t="s">
        <v>178</v>
      </c>
      <c r="K308" s="68" t="s">
        <v>369</v>
      </c>
    </row>
    <row r="309" spans="2:11" x14ac:dyDescent="0.35">
      <c r="B309" s="64">
        <v>301</v>
      </c>
      <c r="C309" s="65" t="s">
        <v>379</v>
      </c>
      <c r="D309" s="66">
        <v>1743</v>
      </c>
      <c r="E309" s="66">
        <v>1743</v>
      </c>
      <c r="F309" s="66">
        <v>0</v>
      </c>
      <c r="G309" s="66">
        <v>0</v>
      </c>
      <c r="H309" s="66">
        <v>0</v>
      </c>
      <c r="I309" s="67" t="s">
        <v>71</v>
      </c>
      <c r="J309" s="64" t="s">
        <v>380</v>
      </c>
      <c r="K309" s="68" t="s">
        <v>369</v>
      </c>
    </row>
    <row r="310" spans="2:11" x14ac:dyDescent="0.35">
      <c r="B310" s="64">
        <v>302</v>
      </c>
      <c r="C310" s="65" t="s">
        <v>379</v>
      </c>
      <c r="D310" s="66">
        <v>1040</v>
      </c>
      <c r="E310" s="66">
        <v>1040</v>
      </c>
      <c r="F310" s="66">
        <v>0</v>
      </c>
      <c r="G310" s="66">
        <v>0</v>
      </c>
      <c r="H310" s="66">
        <v>0</v>
      </c>
      <c r="I310" s="67" t="s">
        <v>132</v>
      </c>
      <c r="J310" s="64" t="s">
        <v>160</v>
      </c>
      <c r="K310" s="68" t="s">
        <v>369</v>
      </c>
    </row>
    <row r="311" spans="2:11" x14ac:dyDescent="0.35">
      <c r="B311" s="64">
        <v>303</v>
      </c>
      <c r="C311" s="65" t="s">
        <v>115</v>
      </c>
      <c r="D311" s="66">
        <v>1424</v>
      </c>
      <c r="E311" s="66">
        <v>1356</v>
      </c>
      <c r="F311" s="66">
        <v>0</v>
      </c>
      <c r="G311" s="66">
        <v>0</v>
      </c>
      <c r="H311" s="66">
        <v>68</v>
      </c>
      <c r="I311" s="67" t="s">
        <v>132</v>
      </c>
      <c r="J311" s="64" t="s">
        <v>171</v>
      </c>
      <c r="K311" s="68" t="s">
        <v>369</v>
      </c>
    </row>
    <row r="312" spans="2:11" x14ac:dyDescent="0.35">
      <c r="B312" s="64">
        <v>304</v>
      </c>
      <c r="C312" s="65" t="s">
        <v>381</v>
      </c>
      <c r="D312" s="66">
        <v>1859</v>
      </c>
      <c r="E312" s="66">
        <v>1855</v>
      </c>
      <c r="F312" s="66">
        <v>0</v>
      </c>
      <c r="G312" s="66">
        <v>0</v>
      </c>
      <c r="H312" s="66">
        <v>4</v>
      </c>
      <c r="I312" s="67" t="s">
        <v>132</v>
      </c>
      <c r="J312" s="64" t="s">
        <v>10</v>
      </c>
      <c r="K312" s="68" t="s">
        <v>369</v>
      </c>
    </row>
    <row r="313" spans="2:11" x14ac:dyDescent="0.35">
      <c r="B313" s="64">
        <v>305</v>
      </c>
      <c r="C313" s="65" t="s">
        <v>382</v>
      </c>
      <c r="D313" s="66">
        <v>1666</v>
      </c>
      <c r="E313" s="66">
        <v>1229</v>
      </c>
      <c r="F313" s="66">
        <v>0</v>
      </c>
      <c r="G313" s="66">
        <v>431</v>
      </c>
      <c r="H313" s="66">
        <v>6</v>
      </c>
      <c r="I313" s="67" t="s">
        <v>132</v>
      </c>
      <c r="J313" s="64" t="s">
        <v>40</v>
      </c>
      <c r="K313" s="68" t="s">
        <v>369</v>
      </c>
    </row>
    <row r="314" spans="2:11" x14ac:dyDescent="0.35">
      <c r="B314" s="64">
        <v>306</v>
      </c>
      <c r="C314" s="65" t="s">
        <v>383</v>
      </c>
      <c r="D314" s="66">
        <v>1550</v>
      </c>
      <c r="E314" s="66">
        <v>1430</v>
      </c>
      <c r="F314" s="66">
        <v>49</v>
      </c>
      <c r="G314" s="66">
        <v>0</v>
      </c>
      <c r="H314" s="66">
        <v>71</v>
      </c>
      <c r="I314" s="67" t="s">
        <v>269</v>
      </c>
      <c r="J314" s="64" t="s">
        <v>384</v>
      </c>
      <c r="K314" s="68" t="s">
        <v>369</v>
      </c>
    </row>
    <row r="315" spans="2:11" x14ac:dyDescent="0.35">
      <c r="B315" s="64">
        <v>307</v>
      </c>
      <c r="C315" s="65" t="s">
        <v>385</v>
      </c>
      <c r="D315" s="66">
        <v>2500</v>
      </c>
      <c r="E315" s="66">
        <v>2186</v>
      </c>
      <c r="F315" s="66">
        <v>314</v>
      </c>
      <c r="G315" s="66">
        <v>0</v>
      </c>
      <c r="H315" s="66">
        <v>0</v>
      </c>
      <c r="I315" s="67" t="s">
        <v>269</v>
      </c>
      <c r="J315" s="64" t="s">
        <v>68</v>
      </c>
      <c r="K315" s="68" t="s">
        <v>369</v>
      </c>
    </row>
    <row r="316" spans="2:11" x14ac:dyDescent="0.35">
      <c r="B316" s="64">
        <v>308</v>
      </c>
      <c r="C316" s="65" t="s">
        <v>386</v>
      </c>
      <c r="D316" s="66">
        <v>1300</v>
      </c>
      <c r="E316" s="66">
        <v>800</v>
      </c>
      <c r="F316" s="66">
        <v>494</v>
      </c>
      <c r="G316" s="66">
        <v>0</v>
      </c>
      <c r="H316" s="66">
        <v>6</v>
      </c>
      <c r="I316" s="67" t="s">
        <v>269</v>
      </c>
      <c r="J316" s="64" t="s">
        <v>241</v>
      </c>
      <c r="K316" s="68" t="s">
        <v>369</v>
      </c>
    </row>
    <row r="317" spans="2:11" x14ac:dyDescent="0.35">
      <c r="B317" s="64">
        <v>309</v>
      </c>
      <c r="C317" s="65" t="s">
        <v>387</v>
      </c>
      <c r="D317" s="66">
        <v>1060</v>
      </c>
      <c r="E317" s="66">
        <v>121</v>
      </c>
      <c r="F317" s="66">
        <v>0</v>
      </c>
      <c r="G317" s="66">
        <v>939</v>
      </c>
      <c r="H317" s="66">
        <v>0</v>
      </c>
      <c r="I317" s="67" t="s">
        <v>269</v>
      </c>
      <c r="J317" s="64" t="s">
        <v>24</v>
      </c>
      <c r="K317" s="68" t="s">
        <v>369</v>
      </c>
    </row>
    <row r="318" spans="2:11" x14ac:dyDescent="0.35">
      <c r="B318" s="64">
        <v>310</v>
      </c>
      <c r="C318" s="65" t="s">
        <v>388</v>
      </c>
      <c r="D318" s="66">
        <v>2400</v>
      </c>
      <c r="E318" s="66">
        <v>2395</v>
      </c>
      <c r="F318" s="66">
        <v>0</v>
      </c>
      <c r="G318" s="66">
        <v>0</v>
      </c>
      <c r="H318" s="66">
        <v>5</v>
      </c>
      <c r="I318" s="67" t="s">
        <v>274</v>
      </c>
      <c r="J318" s="64" t="s">
        <v>24</v>
      </c>
      <c r="K318" s="68" t="s">
        <v>369</v>
      </c>
    </row>
    <row r="319" spans="2:11" x14ac:dyDescent="0.35">
      <c r="B319" s="64">
        <v>311</v>
      </c>
      <c r="C319" s="65" t="s">
        <v>389</v>
      </c>
      <c r="D319" s="66">
        <v>1340</v>
      </c>
      <c r="E319" s="66">
        <v>1300</v>
      </c>
      <c r="F319" s="66">
        <v>0</v>
      </c>
      <c r="G319" s="66">
        <v>40</v>
      </c>
      <c r="H319" s="66">
        <v>0</v>
      </c>
      <c r="I319" s="67" t="s">
        <v>274</v>
      </c>
      <c r="J319" s="64" t="s">
        <v>28</v>
      </c>
      <c r="K319" s="68" t="s">
        <v>369</v>
      </c>
    </row>
    <row r="320" spans="2:11" x14ac:dyDescent="0.35">
      <c r="B320" s="64">
        <v>312</v>
      </c>
      <c r="C320" s="65" t="s">
        <v>390</v>
      </c>
      <c r="D320" s="66">
        <v>1877</v>
      </c>
      <c r="E320" s="66">
        <v>1860</v>
      </c>
      <c r="F320" s="66">
        <v>0</v>
      </c>
      <c r="G320" s="66">
        <v>17</v>
      </c>
      <c r="H320" s="66">
        <v>0</v>
      </c>
      <c r="I320" s="67" t="s">
        <v>274</v>
      </c>
      <c r="J320" s="64" t="s">
        <v>42</v>
      </c>
      <c r="K320" s="68" t="s">
        <v>369</v>
      </c>
    </row>
    <row r="321" spans="2:11" x14ac:dyDescent="0.35">
      <c r="B321" s="64">
        <v>313</v>
      </c>
      <c r="C321" s="65" t="s">
        <v>391</v>
      </c>
      <c r="D321" s="66">
        <v>1300</v>
      </c>
      <c r="E321" s="66">
        <v>1170</v>
      </c>
      <c r="F321" s="66">
        <v>130</v>
      </c>
      <c r="G321" s="66">
        <v>0</v>
      </c>
      <c r="H321" s="66">
        <v>0</v>
      </c>
      <c r="I321" s="67" t="s">
        <v>274</v>
      </c>
      <c r="J321" s="64" t="s">
        <v>72</v>
      </c>
      <c r="K321" s="68" t="s">
        <v>369</v>
      </c>
    </row>
    <row r="322" spans="2:11" x14ac:dyDescent="0.35">
      <c r="B322" s="64">
        <v>314</v>
      </c>
      <c r="C322" s="65" t="s">
        <v>392</v>
      </c>
      <c r="D322" s="66">
        <v>2743</v>
      </c>
      <c r="E322" s="66">
        <v>2335</v>
      </c>
      <c r="F322" s="66">
        <v>383</v>
      </c>
      <c r="G322" s="66">
        <v>25</v>
      </c>
      <c r="H322" s="66">
        <v>0</v>
      </c>
      <c r="I322" s="67" t="s">
        <v>274</v>
      </c>
      <c r="J322" s="64" t="s">
        <v>38</v>
      </c>
      <c r="K322" s="68" t="s">
        <v>369</v>
      </c>
    </row>
    <row r="323" spans="2:11" x14ac:dyDescent="0.35">
      <c r="B323" s="64">
        <v>315</v>
      </c>
      <c r="C323" s="65" t="s">
        <v>393</v>
      </c>
      <c r="D323" s="66">
        <v>1200</v>
      </c>
      <c r="E323" s="66">
        <v>848</v>
      </c>
      <c r="F323" s="66">
        <v>0</v>
      </c>
      <c r="G323" s="66">
        <v>352</v>
      </c>
      <c r="H323" s="66">
        <v>0</v>
      </c>
      <c r="I323" s="67" t="s">
        <v>303</v>
      </c>
      <c r="J323" s="64" t="s">
        <v>394</v>
      </c>
      <c r="K323" s="68" t="s">
        <v>369</v>
      </c>
    </row>
    <row r="324" spans="2:11" x14ac:dyDescent="0.35">
      <c r="B324" s="64">
        <v>316</v>
      </c>
      <c r="C324" s="65" t="s">
        <v>395</v>
      </c>
      <c r="D324" s="66">
        <v>1217</v>
      </c>
      <c r="E324" s="66">
        <v>643</v>
      </c>
      <c r="F324" s="66">
        <v>0</v>
      </c>
      <c r="G324" s="66">
        <v>574</v>
      </c>
      <c r="H324" s="66">
        <v>0</v>
      </c>
      <c r="I324" s="67" t="s">
        <v>303</v>
      </c>
      <c r="J324" s="64" t="s">
        <v>272</v>
      </c>
      <c r="K324" s="68" t="s">
        <v>369</v>
      </c>
    </row>
    <row r="325" spans="2:11" x14ac:dyDescent="0.35">
      <c r="B325" s="64">
        <v>317</v>
      </c>
      <c r="C325" s="65" t="s">
        <v>396</v>
      </c>
      <c r="D325" s="66">
        <v>1273</v>
      </c>
      <c r="E325" s="66">
        <v>1144</v>
      </c>
      <c r="F325" s="66">
        <v>120</v>
      </c>
      <c r="G325" s="66">
        <v>9</v>
      </c>
      <c r="H325" s="66">
        <v>0</v>
      </c>
      <c r="I325" s="67" t="s">
        <v>303</v>
      </c>
      <c r="J325" s="64" t="s">
        <v>24</v>
      </c>
      <c r="K325" s="68" t="s">
        <v>369</v>
      </c>
    </row>
    <row r="326" spans="2:11" x14ac:dyDescent="0.35">
      <c r="B326" s="64">
        <v>318</v>
      </c>
      <c r="C326" s="65" t="s">
        <v>397</v>
      </c>
      <c r="D326" s="66">
        <v>2000</v>
      </c>
      <c r="E326" s="66">
        <v>1000</v>
      </c>
      <c r="F326" s="66">
        <v>0</v>
      </c>
      <c r="G326" s="66">
        <v>1000</v>
      </c>
      <c r="H326" s="66">
        <v>0</v>
      </c>
      <c r="I326" s="67" t="s">
        <v>323</v>
      </c>
      <c r="J326" s="64">
        <v>0</v>
      </c>
      <c r="K326" s="68" t="s">
        <v>369</v>
      </c>
    </row>
    <row r="327" spans="2:11" x14ac:dyDescent="0.35">
      <c r="B327" s="64">
        <v>319</v>
      </c>
      <c r="C327" s="65" t="s">
        <v>398</v>
      </c>
      <c r="D327" s="66">
        <v>1063</v>
      </c>
      <c r="E327" s="66">
        <v>725</v>
      </c>
      <c r="F327" s="66">
        <v>0</v>
      </c>
      <c r="G327" s="66">
        <v>338</v>
      </c>
      <c r="H327" s="66">
        <v>0</v>
      </c>
      <c r="I327" s="67" t="s">
        <v>323</v>
      </c>
      <c r="J327" s="64" t="s">
        <v>124</v>
      </c>
      <c r="K327" s="68" t="s">
        <v>369</v>
      </c>
    </row>
    <row r="328" spans="2:11" x14ac:dyDescent="0.35">
      <c r="B328" s="64">
        <v>320</v>
      </c>
      <c r="C328" s="65" t="s">
        <v>399</v>
      </c>
      <c r="D328" s="66">
        <v>1977</v>
      </c>
      <c r="E328" s="66">
        <v>1977</v>
      </c>
      <c r="F328" s="66">
        <v>0</v>
      </c>
      <c r="G328" s="66">
        <v>0</v>
      </c>
      <c r="H328" s="66">
        <v>0</v>
      </c>
      <c r="I328" s="67" t="s">
        <v>323</v>
      </c>
      <c r="J328" s="64" t="s">
        <v>400</v>
      </c>
      <c r="K328" s="68" t="s">
        <v>369</v>
      </c>
    </row>
    <row r="329" spans="2:11" x14ac:dyDescent="0.35">
      <c r="B329" s="64">
        <v>321</v>
      </c>
      <c r="C329" s="65" t="s">
        <v>401</v>
      </c>
      <c r="D329" s="66">
        <v>3589</v>
      </c>
      <c r="E329" s="66">
        <v>3188</v>
      </c>
      <c r="F329" s="66">
        <v>0</v>
      </c>
      <c r="G329" s="66">
        <v>0</v>
      </c>
      <c r="H329" s="66">
        <v>401</v>
      </c>
      <c r="I329" s="67" t="s">
        <v>20</v>
      </c>
      <c r="J329" s="64" t="s">
        <v>317</v>
      </c>
      <c r="K329" s="68" t="s">
        <v>402</v>
      </c>
    </row>
    <row r="330" spans="2:11" x14ac:dyDescent="0.35">
      <c r="B330" s="64">
        <v>322</v>
      </c>
      <c r="C330" s="65" t="s">
        <v>403</v>
      </c>
      <c r="D330" s="66">
        <v>3293</v>
      </c>
      <c r="E330" s="66">
        <v>3022</v>
      </c>
      <c r="F330" s="66">
        <v>0</v>
      </c>
      <c r="G330" s="66">
        <v>0</v>
      </c>
      <c r="H330" s="66">
        <v>271</v>
      </c>
      <c r="I330" s="67"/>
      <c r="J330" s="64"/>
      <c r="K330" s="68"/>
    </row>
    <row r="331" spans="2:11" x14ac:dyDescent="0.35">
      <c r="B331" s="69" t="s">
        <v>404</v>
      </c>
      <c r="C331" s="65" t="s">
        <v>405</v>
      </c>
      <c r="D331" s="66">
        <v>548</v>
      </c>
      <c r="E331" s="66">
        <v>513</v>
      </c>
      <c r="F331" s="66">
        <v>0</v>
      </c>
      <c r="G331" s="66">
        <v>0</v>
      </c>
      <c r="H331" s="66">
        <v>35</v>
      </c>
      <c r="I331" s="67" t="s">
        <v>20</v>
      </c>
      <c r="J331" s="64" t="s">
        <v>13</v>
      </c>
      <c r="K331" s="68" t="s">
        <v>402</v>
      </c>
    </row>
    <row r="332" spans="2:11" x14ac:dyDescent="0.35">
      <c r="B332" s="69" t="s">
        <v>406</v>
      </c>
      <c r="C332" s="65" t="s">
        <v>407</v>
      </c>
      <c r="D332" s="66">
        <v>83</v>
      </c>
      <c r="E332" s="66">
        <v>83</v>
      </c>
      <c r="F332" s="66">
        <v>0</v>
      </c>
      <c r="G332" s="66">
        <v>0</v>
      </c>
      <c r="H332" s="66">
        <v>0</v>
      </c>
      <c r="I332" s="67" t="s">
        <v>20</v>
      </c>
      <c r="J332" s="64" t="s">
        <v>30</v>
      </c>
      <c r="K332" s="68" t="s">
        <v>402</v>
      </c>
    </row>
    <row r="333" spans="2:11" x14ac:dyDescent="0.35">
      <c r="B333" s="69" t="s">
        <v>408</v>
      </c>
      <c r="C333" s="65" t="s">
        <v>189</v>
      </c>
      <c r="D333" s="66">
        <v>476</v>
      </c>
      <c r="E333" s="66">
        <v>476</v>
      </c>
      <c r="F333" s="66">
        <v>0</v>
      </c>
      <c r="G333" s="66">
        <v>0</v>
      </c>
      <c r="H333" s="66">
        <v>0</v>
      </c>
      <c r="I333" s="67" t="s">
        <v>20</v>
      </c>
      <c r="J333" s="64" t="s">
        <v>61</v>
      </c>
      <c r="K333" s="68" t="s">
        <v>402</v>
      </c>
    </row>
    <row r="334" spans="2:11" x14ac:dyDescent="0.35">
      <c r="B334" s="69" t="s">
        <v>409</v>
      </c>
      <c r="C334" s="65" t="s">
        <v>410</v>
      </c>
      <c r="D334" s="66">
        <v>238</v>
      </c>
      <c r="E334" s="66">
        <v>220</v>
      </c>
      <c r="F334" s="66">
        <v>0</v>
      </c>
      <c r="G334" s="66">
        <v>0</v>
      </c>
      <c r="H334" s="66">
        <v>18</v>
      </c>
      <c r="I334" s="67" t="s">
        <v>20</v>
      </c>
      <c r="J334" s="64" t="s">
        <v>10</v>
      </c>
      <c r="K334" s="68" t="s">
        <v>402</v>
      </c>
    </row>
    <row r="335" spans="2:11" x14ac:dyDescent="0.35">
      <c r="B335" s="69" t="s">
        <v>411</v>
      </c>
      <c r="C335" s="65" t="s">
        <v>412</v>
      </c>
      <c r="D335" s="66">
        <v>834</v>
      </c>
      <c r="E335" s="66">
        <v>675</v>
      </c>
      <c r="F335" s="66">
        <v>0</v>
      </c>
      <c r="G335" s="66">
        <v>0</v>
      </c>
      <c r="H335" s="66">
        <v>159</v>
      </c>
      <c r="I335" s="67" t="s">
        <v>20</v>
      </c>
      <c r="J335" s="64" t="s">
        <v>32</v>
      </c>
      <c r="K335" s="68" t="s">
        <v>402</v>
      </c>
    </row>
    <row r="336" spans="2:11" x14ac:dyDescent="0.35">
      <c r="B336" s="69" t="s">
        <v>413</v>
      </c>
      <c r="C336" s="65" t="s">
        <v>414</v>
      </c>
      <c r="D336" s="66">
        <v>619</v>
      </c>
      <c r="E336" s="66">
        <v>560</v>
      </c>
      <c r="F336" s="66">
        <v>0</v>
      </c>
      <c r="G336" s="66">
        <v>0</v>
      </c>
      <c r="H336" s="66">
        <v>59</v>
      </c>
      <c r="I336" s="67" t="s">
        <v>20</v>
      </c>
      <c r="J336" s="64" t="s">
        <v>44</v>
      </c>
      <c r="K336" s="68" t="s">
        <v>402</v>
      </c>
    </row>
    <row r="337" spans="2:11" x14ac:dyDescent="0.35">
      <c r="B337" s="69" t="s">
        <v>415</v>
      </c>
      <c r="C337" s="65" t="s">
        <v>416</v>
      </c>
      <c r="D337" s="66">
        <v>495</v>
      </c>
      <c r="E337" s="66">
        <v>495</v>
      </c>
      <c r="F337" s="66">
        <v>0</v>
      </c>
      <c r="G337" s="66">
        <v>0</v>
      </c>
      <c r="H337" s="66">
        <v>0</v>
      </c>
      <c r="I337" s="67" t="s">
        <v>20</v>
      </c>
      <c r="J337" s="64" t="s">
        <v>417</v>
      </c>
      <c r="K337" s="68" t="s">
        <v>402</v>
      </c>
    </row>
    <row r="338" spans="2:11" x14ac:dyDescent="0.35">
      <c r="B338" s="64">
        <v>323</v>
      </c>
      <c r="C338" s="65" t="s">
        <v>418</v>
      </c>
      <c r="D338" s="66">
        <v>4229</v>
      </c>
      <c r="E338" s="66">
        <v>3811</v>
      </c>
      <c r="F338" s="66">
        <v>0</v>
      </c>
      <c r="G338" s="66">
        <v>0</v>
      </c>
      <c r="H338" s="66">
        <v>418</v>
      </c>
      <c r="I338" s="67" t="s">
        <v>71</v>
      </c>
      <c r="J338" s="64" t="s">
        <v>419</v>
      </c>
      <c r="K338" s="68" t="s">
        <v>402</v>
      </c>
    </row>
    <row r="339" spans="2:11" x14ac:dyDescent="0.35">
      <c r="B339" s="64">
        <v>324</v>
      </c>
      <c r="C339" s="65" t="s">
        <v>420</v>
      </c>
      <c r="D339" s="66">
        <v>6439</v>
      </c>
      <c r="E339" s="66">
        <v>6439</v>
      </c>
      <c r="F339" s="66">
        <v>0</v>
      </c>
      <c r="G339" s="66">
        <v>0</v>
      </c>
      <c r="H339" s="66">
        <v>0</v>
      </c>
      <c r="I339" s="67" t="s">
        <v>71</v>
      </c>
      <c r="J339" s="64" t="s">
        <v>419</v>
      </c>
      <c r="K339" s="68" t="s">
        <v>402</v>
      </c>
    </row>
    <row r="340" spans="2:11" x14ac:dyDescent="0.35">
      <c r="B340" s="64">
        <v>325</v>
      </c>
      <c r="C340" s="65" t="s">
        <v>421</v>
      </c>
      <c r="D340" s="66">
        <v>3506</v>
      </c>
      <c r="E340" s="66">
        <v>3229</v>
      </c>
      <c r="F340" s="66">
        <v>0</v>
      </c>
      <c r="G340" s="66">
        <v>0</v>
      </c>
      <c r="H340" s="66">
        <v>277</v>
      </c>
      <c r="I340" s="67" t="s">
        <v>71</v>
      </c>
      <c r="J340" s="64" t="s">
        <v>400</v>
      </c>
      <c r="K340" s="68" t="s">
        <v>402</v>
      </c>
    </row>
    <row r="341" spans="2:11" x14ac:dyDescent="0.35">
      <c r="B341" s="64">
        <v>326</v>
      </c>
      <c r="C341" s="65" t="s">
        <v>422</v>
      </c>
      <c r="D341" s="66">
        <v>3580</v>
      </c>
      <c r="E341" s="66">
        <v>3080</v>
      </c>
      <c r="F341" s="66">
        <v>0</v>
      </c>
      <c r="G341" s="66">
        <v>0</v>
      </c>
      <c r="H341" s="66">
        <v>500</v>
      </c>
      <c r="I341" s="67" t="s">
        <v>71</v>
      </c>
      <c r="J341" s="64" t="s">
        <v>103</v>
      </c>
      <c r="K341" s="68" t="s">
        <v>402</v>
      </c>
    </row>
    <row r="342" spans="2:11" x14ac:dyDescent="0.35">
      <c r="B342" s="64">
        <v>327</v>
      </c>
      <c r="C342" s="65" t="s">
        <v>423</v>
      </c>
      <c r="D342" s="66">
        <v>3258</v>
      </c>
      <c r="E342" s="66">
        <v>3239</v>
      </c>
      <c r="F342" s="66">
        <v>0</v>
      </c>
      <c r="G342" s="66">
        <v>0</v>
      </c>
      <c r="H342" s="66">
        <v>19</v>
      </c>
      <c r="I342" s="67" t="s">
        <v>71</v>
      </c>
      <c r="J342" s="64" t="s">
        <v>380</v>
      </c>
      <c r="K342" s="68" t="s">
        <v>402</v>
      </c>
    </row>
    <row r="343" spans="2:11" x14ac:dyDescent="0.35">
      <c r="B343" s="64">
        <v>328</v>
      </c>
      <c r="C343" s="65" t="s">
        <v>424</v>
      </c>
      <c r="D343" s="66">
        <v>3500</v>
      </c>
      <c r="E343" s="66">
        <v>3467</v>
      </c>
      <c r="F343" s="66">
        <v>0</v>
      </c>
      <c r="G343" s="66">
        <v>0</v>
      </c>
      <c r="H343" s="66">
        <v>33</v>
      </c>
      <c r="I343" s="67" t="s">
        <v>71</v>
      </c>
      <c r="J343" s="64" t="s">
        <v>134</v>
      </c>
      <c r="K343" s="68" t="s">
        <v>402</v>
      </c>
    </row>
    <row r="344" spans="2:11" x14ac:dyDescent="0.35">
      <c r="B344" s="64">
        <v>329</v>
      </c>
      <c r="C344" s="65" t="s">
        <v>425</v>
      </c>
      <c r="D344" s="66">
        <v>7495</v>
      </c>
      <c r="E344" s="66">
        <v>7355</v>
      </c>
      <c r="F344" s="66">
        <v>128</v>
      </c>
      <c r="G344" s="66">
        <v>0</v>
      </c>
      <c r="H344" s="66">
        <v>12</v>
      </c>
      <c r="I344" s="67"/>
      <c r="J344" s="64"/>
      <c r="K344" s="68"/>
    </row>
    <row r="345" spans="2:11" x14ac:dyDescent="0.35">
      <c r="B345" s="69" t="s">
        <v>404</v>
      </c>
      <c r="C345" s="65" t="s">
        <v>426</v>
      </c>
      <c r="D345" s="66">
        <v>1885</v>
      </c>
      <c r="E345" s="66">
        <v>1875</v>
      </c>
      <c r="F345" s="66">
        <v>0</v>
      </c>
      <c r="G345" s="66">
        <v>0</v>
      </c>
      <c r="H345" s="66">
        <v>10</v>
      </c>
      <c r="I345" s="67" t="s">
        <v>71</v>
      </c>
      <c r="J345" s="64" t="s">
        <v>380</v>
      </c>
      <c r="K345" s="68" t="s">
        <v>402</v>
      </c>
    </row>
    <row r="346" spans="2:11" x14ac:dyDescent="0.35">
      <c r="B346" s="69" t="s">
        <v>406</v>
      </c>
      <c r="C346" s="65" t="s">
        <v>427</v>
      </c>
      <c r="D346" s="66">
        <v>2284</v>
      </c>
      <c r="E346" s="66">
        <v>2284</v>
      </c>
      <c r="F346" s="66">
        <v>0</v>
      </c>
      <c r="G346" s="66">
        <v>0</v>
      </c>
      <c r="H346" s="66">
        <v>0</v>
      </c>
      <c r="I346" s="67" t="s">
        <v>71</v>
      </c>
      <c r="J346" s="64" t="s">
        <v>200</v>
      </c>
      <c r="K346" s="68" t="s">
        <v>402</v>
      </c>
    </row>
    <row r="347" spans="2:11" x14ac:dyDescent="0.35">
      <c r="B347" s="69" t="s">
        <v>408</v>
      </c>
      <c r="C347" s="65" t="s">
        <v>428</v>
      </c>
      <c r="D347" s="66">
        <v>1135</v>
      </c>
      <c r="E347" s="66">
        <v>1135</v>
      </c>
      <c r="F347" s="66">
        <v>0</v>
      </c>
      <c r="G347" s="66">
        <v>0</v>
      </c>
      <c r="H347" s="66">
        <v>0</v>
      </c>
      <c r="I347" s="67" t="s">
        <v>71</v>
      </c>
      <c r="J347" s="64" t="s">
        <v>429</v>
      </c>
      <c r="K347" s="68" t="s">
        <v>402</v>
      </c>
    </row>
    <row r="348" spans="2:11" x14ac:dyDescent="0.35">
      <c r="B348" s="69" t="s">
        <v>409</v>
      </c>
      <c r="C348" s="65" t="s">
        <v>430</v>
      </c>
      <c r="D348" s="66">
        <v>708</v>
      </c>
      <c r="E348" s="66">
        <v>708</v>
      </c>
      <c r="F348" s="66">
        <v>0</v>
      </c>
      <c r="G348" s="66">
        <v>0</v>
      </c>
      <c r="H348" s="66">
        <v>0</v>
      </c>
      <c r="I348" s="67" t="s">
        <v>71</v>
      </c>
      <c r="J348" s="64" t="s">
        <v>400</v>
      </c>
      <c r="K348" s="68" t="s">
        <v>402</v>
      </c>
    </row>
    <row r="349" spans="2:11" x14ac:dyDescent="0.35">
      <c r="B349" s="69" t="s">
        <v>411</v>
      </c>
      <c r="C349" s="65" t="s">
        <v>431</v>
      </c>
      <c r="D349" s="66">
        <v>600</v>
      </c>
      <c r="E349" s="66">
        <v>600</v>
      </c>
      <c r="F349" s="66">
        <v>0</v>
      </c>
      <c r="G349" s="66">
        <v>0</v>
      </c>
      <c r="H349" s="66">
        <v>0</v>
      </c>
      <c r="I349" s="67" t="s">
        <v>71</v>
      </c>
      <c r="J349" s="64" t="s">
        <v>112</v>
      </c>
      <c r="K349" s="68" t="s">
        <v>402</v>
      </c>
    </row>
    <row r="350" spans="2:11" x14ac:dyDescent="0.35">
      <c r="B350" s="69" t="s">
        <v>413</v>
      </c>
      <c r="C350" s="65" t="s">
        <v>432</v>
      </c>
      <c r="D350" s="66">
        <v>583</v>
      </c>
      <c r="E350" s="66">
        <v>583</v>
      </c>
      <c r="F350" s="66">
        <v>0</v>
      </c>
      <c r="G350" s="66">
        <v>0</v>
      </c>
      <c r="H350" s="66">
        <v>0</v>
      </c>
      <c r="I350" s="67" t="s">
        <v>71</v>
      </c>
      <c r="J350" s="64" t="s">
        <v>433</v>
      </c>
      <c r="K350" s="68" t="s">
        <v>402</v>
      </c>
    </row>
    <row r="351" spans="2:11" x14ac:dyDescent="0.35">
      <c r="B351" s="69" t="s">
        <v>415</v>
      </c>
      <c r="C351" s="65" t="s">
        <v>434</v>
      </c>
      <c r="D351" s="66">
        <v>300</v>
      </c>
      <c r="E351" s="66">
        <v>170</v>
      </c>
      <c r="F351" s="66">
        <v>128</v>
      </c>
      <c r="G351" s="66">
        <v>0</v>
      </c>
      <c r="H351" s="66">
        <v>2</v>
      </c>
      <c r="I351" s="67" t="s">
        <v>71</v>
      </c>
      <c r="J351" s="64" t="s">
        <v>48</v>
      </c>
      <c r="K351" s="68" t="s">
        <v>402</v>
      </c>
    </row>
    <row r="352" spans="2:11" x14ac:dyDescent="0.35">
      <c r="B352" s="64">
        <v>330</v>
      </c>
      <c r="C352" s="65" t="s">
        <v>435</v>
      </c>
      <c r="D352" s="66">
        <v>5168</v>
      </c>
      <c r="E352" s="66">
        <v>4612</v>
      </c>
      <c r="F352" s="66">
        <v>0</v>
      </c>
      <c r="G352" s="66">
        <v>556</v>
      </c>
      <c r="H352" s="66">
        <v>0</v>
      </c>
      <c r="I352" s="67"/>
      <c r="J352" s="64"/>
      <c r="K352" s="68"/>
    </row>
    <row r="353" spans="2:11" x14ac:dyDescent="0.35">
      <c r="B353" s="69" t="s">
        <v>404</v>
      </c>
      <c r="C353" s="65" t="s">
        <v>436</v>
      </c>
      <c r="D353" s="66">
        <v>2511</v>
      </c>
      <c r="E353" s="66">
        <v>2026</v>
      </c>
      <c r="F353" s="66">
        <v>0</v>
      </c>
      <c r="G353" s="66">
        <v>485</v>
      </c>
      <c r="H353" s="66">
        <v>0</v>
      </c>
      <c r="I353" s="67" t="s">
        <v>132</v>
      </c>
      <c r="J353" s="64" t="s">
        <v>96</v>
      </c>
      <c r="K353" s="68" t="s">
        <v>402</v>
      </c>
    </row>
    <row r="354" spans="2:11" x14ac:dyDescent="0.35">
      <c r="B354" s="69" t="s">
        <v>406</v>
      </c>
      <c r="C354" s="65" t="s">
        <v>437</v>
      </c>
      <c r="D354" s="66">
        <v>2657</v>
      </c>
      <c r="E354" s="66">
        <v>2586</v>
      </c>
      <c r="F354" s="66">
        <v>0</v>
      </c>
      <c r="G354" s="66">
        <v>71</v>
      </c>
      <c r="H354" s="66">
        <v>0</v>
      </c>
      <c r="I354" s="67" t="s">
        <v>132</v>
      </c>
      <c r="J354" s="64" t="s">
        <v>438</v>
      </c>
      <c r="K354" s="68" t="s">
        <v>402</v>
      </c>
    </row>
    <row r="355" spans="2:11" x14ac:dyDescent="0.35">
      <c r="B355" s="64">
        <v>331</v>
      </c>
      <c r="C355" s="65" t="s">
        <v>439</v>
      </c>
      <c r="D355" s="66">
        <v>3424</v>
      </c>
      <c r="E355" s="66">
        <v>3161</v>
      </c>
      <c r="F355" s="66">
        <v>0</v>
      </c>
      <c r="G355" s="66">
        <v>0</v>
      </c>
      <c r="H355" s="66">
        <v>263</v>
      </c>
      <c r="I355" s="67"/>
      <c r="J355" s="64"/>
      <c r="K355" s="68"/>
    </row>
    <row r="356" spans="2:11" x14ac:dyDescent="0.35">
      <c r="B356" s="69" t="s">
        <v>404</v>
      </c>
      <c r="C356" s="65" t="s">
        <v>440</v>
      </c>
      <c r="D356" s="66">
        <v>2864</v>
      </c>
      <c r="E356" s="66">
        <v>2605</v>
      </c>
      <c r="F356" s="66">
        <v>0</v>
      </c>
      <c r="G356" s="66">
        <v>0</v>
      </c>
      <c r="H356" s="66">
        <v>259</v>
      </c>
      <c r="I356" s="67" t="s">
        <v>132</v>
      </c>
      <c r="J356" s="64" t="s">
        <v>30</v>
      </c>
      <c r="K356" s="68" t="s">
        <v>402</v>
      </c>
    </row>
    <row r="357" spans="2:11" x14ac:dyDescent="0.35">
      <c r="B357" s="69" t="s">
        <v>406</v>
      </c>
      <c r="C357" s="65" t="s">
        <v>441</v>
      </c>
      <c r="D357" s="66">
        <v>560</v>
      </c>
      <c r="E357" s="66">
        <v>556</v>
      </c>
      <c r="F357" s="66">
        <v>0</v>
      </c>
      <c r="G357" s="66">
        <v>0</v>
      </c>
      <c r="H357" s="66">
        <v>4</v>
      </c>
      <c r="I357" s="67" t="s">
        <v>132</v>
      </c>
      <c r="J357" s="64" t="s">
        <v>24</v>
      </c>
      <c r="K357" s="68" t="s">
        <v>402</v>
      </c>
    </row>
    <row r="358" spans="2:11" x14ac:dyDescent="0.35">
      <c r="B358" s="69">
        <v>332</v>
      </c>
      <c r="C358" s="65" t="s">
        <v>442</v>
      </c>
      <c r="D358" s="66">
        <v>5416</v>
      </c>
      <c r="E358" s="66">
        <v>4713</v>
      </c>
      <c r="F358" s="66">
        <v>0</v>
      </c>
      <c r="G358" s="66">
        <v>703</v>
      </c>
      <c r="H358" s="66">
        <v>0</v>
      </c>
      <c r="I358" s="67"/>
      <c r="J358" s="64"/>
      <c r="K358" s="68"/>
    </row>
    <row r="359" spans="2:11" x14ac:dyDescent="0.35">
      <c r="B359" s="69" t="s">
        <v>404</v>
      </c>
      <c r="C359" s="65" t="s">
        <v>443</v>
      </c>
      <c r="D359" s="66">
        <v>3884</v>
      </c>
      <c r="E359" s="66">
        <v>3424</v>
      </c>
      <c r="F359" s="66">
        <v>0</v>
      </c>
      <c r="G359" s="66">
        <v>460</v>
      </c>
      <c r="H359" s="66">
        <v>0</v>
      </c>
      <c r="I359" s="67" t="s">
        <v>274</v>
      </c>
      <c r="J359" s="64" t="s">
        <v>13</v>
      </c>
      <c r="K359" s="68" t="s">
        <v>402</v>
      </c>
    </row>
    <row r="360" spans="2:11" x14ac:dyDescent="0.35">
      <c r="B360" s="69" t="s">
        <v>406</v>
      </c>
      <c r="C360" s="65" t="s">
        <v>444</v>
      </c>
      <c r="D360" s="66">
        <v>1532</v>
      </c>
      <c r="E360" s="66">
        <v>1289</v>
      </c>
      <c r="F360" s="66">
        <v>0</v>
      </c>
      <c r="G360" s="66">
        <v>243</v>
      </c>
      <c r="H360" s="66">
        <v>0</v>
      </c>
      <c r="I360" s="67" t="s">
        <v>274</v>
      </c>
      <c r="J360" s="64" t="s">
        <v>53</v>
      </c>
      <c r="K360" s="68" t="s">
        <v>402</v>
      </c>
    </row>
    <row r="361" spans="2:11" x14ac:dyDescent="0.35">
      <c r="B361" s="64">
        <v>333</v>
      </c>
      <c r="C361" s="65" t="s">
        <v>445</v>
      </c>
      <c r="D361" s="66">
        <v>5782</v>
      </c>
      <c r="E361" s="66">
        <v>4955</v>
      </c>
      <c r="F361" s="66">
        <v>0</v>
      </c>
      <c r="G361" s="66">
        <v>753</v>
      </c>
      <c r="H361" s="66">
        <v>0</v>
      </c>
      <c r="I361" s="67" t="s">
        <v>274</v>
      </c>
      <c r="J361" s="64" t="s">
        <v>446</v>
      </c>
      <c r="K361" s="68" t="s">
        <v>402</v>
      </c>
    </row>
    <row r="362" spans="2:11" x14ac:dyDescent="0.35">
      <c r="B362" s="64">
        <v>334</v>
      </c>
      <c r="C362" s="65" t="s">
        <v>447</v>
      </c>
      <c r="D362" s="66">
        <v>3330</v>
      </c>
      <c r="E362" s="66">
        <v>3206</v>
      </c>
      <c r="F362" s="66">
        <v>0</v>
      </c>
      <c r="G362" s="66">
        <v>76</v>
      </c>
      <c r="H362" s="66">
        <v>48</v>
      </c>
      <c r="I362" s="67"/>
      <c r="J362" s="64"/>
      <c r="K362" s="68"/>
    </row>
    <row r="363" spans="2:11" x14ac:dyDescent="0.35">
      <c r="B363" s="69" t="s">
        <v>404</v>
      </c>
      <c r="C363" s="65" t="s">
        <v>448</v>
      </c>
      <c r="D363" s="66">
        <v>1403</v>
      </c>
      <c r="E363" s="66">
        <v>1327</v>
      </c>
      <c r="F363" s="66">
        <v>0</v>
      </c>
      <c r="G363" s="66">
        <v>76</v>
      </c>
      <c r="H363" s="66">
        <v>0</v>
      </c>
      <c r="I363" s="67" t="s">
        <v>303</v>
      </c>
      <c r="J363" s="64" t="s">
        <v>61</v>
      </c>
      <c r="K363" s="68" t="s">
        <v>402</v>
      </c>
    </row>
    <row r="364" spans="2:11" x14ac:dyDescent="0.35">
      <c r="B364" s="69" t="s">
        <v>406</v>
      </c>
      <c r="C364" s="65" t="s">
        <v>449</v>
      </c>
      <c r="D364" s="66">
        <v>1050</v>
      </c>
      <c r="E364" s="66">
        <v>1002</v>
      </c>
      <c r="F364" s="66">
        <v>0</v>
      </c>
      <c r="G364" s="66">
        <v>0</v>
      </c>
      <c r="H364" s="66">
        <v>48</v>
      </c>
      <c r="I364" s="67" t="s">
        <v>303</v>
      </c>
      <c r="J364" s="64" t="s">
        <v>419</v>
      </c>
      <c r="K364" s="68" t="s">
        <v>402</v>
      </c>
    </row>
    <row r="365" spans="2:11" x14ac:dyDescent="0.35">
      <c r="B365" s="69" t="s">
        <v>408</v>
      </c>
      <c r="C365" s="65" t="s">
        <v>450</v>
      </c>
      <c r="D365" s="66">
        <v>441</v>
      </c>
      <c r="E365" s="66">
        <v>441</v>
      </c>
      <c r="F365" s="66">
        <v>0</v>
      </c>
      <c r="G365" s="66">
        <v>0</v>
      </c>
      <c r="H365" s="66">
        <v>0</v>
      </c>
      <c r="I365" s="67" t="s">
        <v>303</v>
      </c>
      <c r="J365" s="64" t="s">
        <v>28</v>
      </c>
      <c r="K365" s="68" t="s">
        <v>402</v>
      </c>
    </row>
    <row r="366" spans="2:11" x14ac:dyDescent="0.35">
      <c r="B366" s="69" t="s">
        <v>409</v>
      </c>
      <c r="C366" s="65" t="s">
        <v>451</v>
      </c>
      <c r="D366" s="66">
        <v>75</v>
      </c>
      <c r="E366" s="66">
        <v>75</v>
      </c>
      <c r="F366" s="66">
        <v>0</v>
      </c>
      <c r="G366" s="66">
        <v>0</v>
      </c>
      <c r="H366" s="66">
        <v>0</v>
      </c>
      <c r="I366" s="67" t="s">
        <v>303</v>
      </c>
      <c r="J366" s="64">
        <v>0</v>
      </c>
      <c r="K366" s="68" t="s">
        <v>402</v>
      </c>
    </row>
    <row r="367" spans="2:11" x14ac:dyDescent="0.35">
      <c r="B367" s="69" t="s">
        <v>411</v>
      </c>
      <c r="C367" s="65" t="s">
        <v>452</v>
      </c>
      <c r="D367" s="66">
        <v>60</v>
      </c>
      <c r="E367" s="66">
        <v>60</v>
      </c>
      <c r="F367" s="66">
        <v>0</v>
      </c>
      <c r="G367" s="66">
        <v>0</v>
      </c>
      <c r="H367" s="66">
        <v>0</v>
      </c>
      <c r="I367" s="67" t="s">
        <v>303</v>
      </c>
      <c r="J367" s="64">
        <v>0</v>
      </c>
      <c r="K367" s="68" t="s">
        <v>402</v>
      </c>
    </row>
    <row r="368" spans="2:11" x14ac:dyDescent="0.35">
      <c r="B368" s="69" t="s">
        <v>413</v>
      </c>
      <c r="C368" s="65" t="s">
        <v>453</v>
      </c>
      <c r="D368" s="66">
        <v>41</v>
      </c>
      <c r="E368" s="66">
        <v>41</v>
      </c>
      <c r="F368" s="66">
        <v>0</v>
      </c>
      <c r="G368" s="66">
        <v>0</v>
      </c>
      <c r="H368" s="66">
        <v>0</v>
      </c>
      <c r="I368" s="67" t="s">
        <v>303</v>
      </c>
      <c r="J368" s="64">
        <v>0</v>
      </c>
      <c r="K368" s="68" t="s">
        <v>402</v>
      </c>
    </row>
    <row r="369" spans="2:11" x14ac:dyDescent="0.35">
      <c r="B369" s="69" t="s">
        <v>415</v>
      </c>
      <c r="C369" s="65" t="s">
        <v>454</v>
      </c>
      <c r="D369" s="66">
        <v>75</v>
      </c>
      <c r="E369" s="66">
        <v>75</v>
      </c>
      <c r="F369" s="66">
        <v>0</v>
      </c>
      <c r="G369" s="66">
        <v>0</v>
      </c>
      <c r="H369" s="66">
        <v>0</v>
      </c>
      <c r="I369" s="67" t="s">
        <v>303</v>
      </c>
      <c r="J369" s="64">
        <v>0</v>
      </c>
      <c r="K369" s="68" t="s">
        <v>402</v>
      </c>
    </row>
    <row r="370" spans="2:11" x14ac:dyDescent="0.35">
      <c r="B370" s="69" t="s">
        <v>455</v>
      </c>
      <c r="C370" s="65" t="s">
        <v>456</v>
      </c>
      <c r="D370" s="66">
        <v>85</v>
      </c>
      <c r="E370" s="66">
        <v>85</v>
      </c>
      <c r="F370" s="66">
        <v>0</v>
      </c>
      <c r="G370" s="66">
        <v>0</v>
      </c>
      <c r="H370" s="66">
        <v>0</v>
      </c>
      <c r="I370" s="67" t="s">
        <v>303</v>
      </c>
      <c r="J370" s="64">
        <v>0</v>
      </c>
      <c r="K370" s="68" t="s">
        <v>402</v>
      </c>
    </row>
    <row r="371" spans="2:11" x14ac:dyDescent="0.35">
      <c r="B371" s="69" t="s">
        <v>457</v>
      </c>
      <c r="C371" s="65" t="s">
        <v>458</v>
      </c>
      <c r="D371" s="66">
        <v>100</v>
      </c>
      <c r="E371" s="66">
        <v>100</v>
      </c>
      <c r="F371" s="66">
        <v>0</v>
      </c>
      <c r="G371" s="66">
        <v>0</v>
      </c>
      <c r="H371" s="66">
        <v>0</v>
      </c>
      <c r="I371" s="67" t="s">
        <v>303</v>
      </c>
      <c r="J371" s="64">
        <v>0</v>
      </c>
      <c r="K371" s="68" t="s">
        <v>402</v>
      </c>
    </row>
    <row r="372" spans="2:11" x14ac:dyDescent="0.35">
      <c r="B372" s="64">
        <v>335</v>
      </c>
      <c r="C372" s="65" t="s">
        <v>459</v>
      </c>
      <c r="D372" s="66">
        <v>4050</v>
      </c>
      <c r="E372" s="66">
        <v>3940</v>
      </c>
      <c r="F372" s="66">
        <v>0</v>
      </c>
      <c r="G372" s="66">
        <v>110</v>
      </c>
      <c r="H372" s="66">
        <v>0</v>
      </c>
      <c r="I372" s="67"/>
      <c r="J372" s="64"/>
      <c r="K372" s="68"/>
    </row>
    <row r="373" spans="2:11" x14ac:dyDescent="0.35">
      <c r="B373" s="69" t="s">
        <v>404</v>
      </c>
      <c r="C373" s="65" t="s">
        <v>460</v>
      </c>
      <c r="D373" s="66">
        <v>1700</v>
      </c>
      <c r="E373" s="66">
        <v>1590</v>
      </c>
      <c r="F373" s="66">
        <v>0</v>
      </c>
      <c r="G373" s="66">
        <v>110</v>
      </c>
      <c r="H373" s="66">
        <v>0</v>
      </c>
      <c r="I373" s="67" t="s">
        <v>303</v>
      </c>
      <c r="J373" s="64" t="s">
        <v>380</v>
      </c>
      <c r="K373" s="68" t="s">
        <v>402</v>
      </c>
    </row>
    <row r="374" spans="2:11" x14ac:dyDescent="0.35">
      <c r="B374" s="69" t="s">
        <v>406</v>
      </c>
      <c r="C374" s="65" t="s">
        <v>461</v>
      </c>
      <c r="D374" s="66">
        <v>2350</v>
      </c>
      <c r="E374" s="66">
        <v>2350</v>
      </c>
      <c r="F374" s="66">
        <v>0</v>
      </c>
      <c r="G374" s="66">
        <v>0</v>
      </c>
      <c r="H374" s="66">
        <v>0</v>
      </c>
      <c r="I374" s="67" t="s">
        <v>303</v>
      </c>
      <c r="J374" s="64">
        <v>0</v>
      </c>
      <c r="K374" s="68" t="s">
        <v>402</v>
      </c>
    </row>
    <row r="375" spans="2:11" x14ac:dyDescent="0.35">
      <c r="B375" s="64">
        <v>336</v>
      </c>
      <c r="C375" s="65" t="s">
        <v>462</v>
      </c>
      <c r="D375" s="66">
        <v>4815</v>
      </c>
      <c r="E375" s="66">
        <v>4372</v>
      </c>
      <c r="F375" s="66">
        <v>0</v>
      </c>
      <c r="G375" s="66">
        <v>443</v>
      </c>
      <c r="H375" s="66">
        <v>0</v>
      </c>
      <c r="I375" s="67"/>
      <c r="J375" s="64"/>
      <c r="K375" s="68"/>
    </row>
    <row r="376" spans="2:11" x14ac:dyDescent="0.35">
      <c r="B376" s="69" t="s">
        <v>404</v>
      </c>
      <c r="C376" s="65" t="s">
        <v>463</v>
      </c>
      <c r="D376" s="66">
        <v>1388</v>
      </c>
      <c r="E376" s="66">
        <v>1140</v>
      </c>
      <c r="F376" s="66">
        <v>0</v>
      </c>
      <c r="G376" s="66">
        <v>248</v>
      </c>
      <c r="H376" s="66">
        <v>0</v>
      </c>
      <c r="I376" s="67" t="s">
        <v>323</v>
      </c>
      <c r="J376" s="64" t="s">
        <v>68</v>
      </c>
      <c r="K376" s="68" t="s">
        <v>402</v>
      </c>
    </row>
    <row r="377" spans="2:11" x14ac:dyDescent="0.35">
      <c r="B377" s="69" t="s">
        <v>406</v>
      </c>
      <c r="C377" s="65" t="s">
        <v>464</v>
      </c>
      <c r="D377" s="66">
        <v>532</v>
      </c>
      <c r="E377" s="66">
        <v>337</v>
      </c>
      <c r="F377" s="66">
        <v>0</v>
      </c>
      <c r="G377" s="66">
        <v>195</v>
      </c>
      <c r="H377" s="66">
        <v>0</v>
      </c>
      <c r="I377" s="67" t="s">
        <v>323</v>
      </c>
      <c r="J377" s="64" t="s">
        <v>197</v>
      </c>
      <c r="K377" s="68" t="s">
        <v>402</v>
      </c>
    </row>
    <row r="378" spans="2:11" x14ac:dyDescent="0.35">
      <c r="B378" s="69" t="s">
        <v>408</v>
      </c>
      <c r="C378" s="65" t="s">
        <v>465</v>
      </c>
      <c r="D378" s="66">
        <v>182</v>
      </c>
      <c r="E378" s="66">
        <v>182</v>
      </c>
      <c r="F378" s="66">
        <v>0</v>
      </c>
      <c r="G378" s="66">
        <v>0</v>
      </c>
      <c r="H378" s="66">
        <v>0</v>
      </c>
      <c r="I378" s="67" t="s">
        <v>323</v>
      </c>
      <c r="J378" s="64" t="s">
        <v>40</v>
      </c>
      <c r="K378" s="68" t="s">
        <v>402</v>
      </c>
    </row>
    <row r="379" spans="2:11" x14ac:dyDescent="0.35">
      <c r="B379" s="69" t="s">
        <v>409</v>
      </c>
      <c r="C379" s="65" t="s">
        <v>466</v>
      </c>
      <c r="D379" s="66">
        <v>968</v>
      </c>
      <c r="E379" s="66">
        <v>968</v>
      </c>
      <c r="F379" s="66">
        <v>0</v>
      </c>
      <c r="G379" s="66">
        <v>0</v>
      </c>
      <c r="H379" s="66">
        <v>0</v>
      </c>
      <c r="I379" s="67" t="s">
        <v>323</v>
      </c>
      <c r="J379" s="64" t="s">
        <v>17</v>
      </c>
      <c r="K379" s="68" t="s">
        <v>402</v>
      </c>
    </row>
    <row r="380" spans="2:11" x14ac:dyDescent="0.35">
      <c r="B380" s="70" t="s">
        <v>411</v>
      </c>
      <c r="C380" s="71" t="s">
        <v>467</v>
      </c>
      <c r="D380" s="72">
        <v>1745</v>
      </c>
      <c r="E380" s="72">
        <v>1745</v>
      </c>
      <c r="F380" s="72">
        <v>0</v>
      </c>
      <c r="G380" s="72">
        <v>0</v>
      </c>
      <c r="H380" s="72">
        <v>0</v>
      </c>
      <c r="I380" s="73" t="s">
        <v>323</v>
      </c>
      <c r="J380" s="74">
        <v>0</v>
      </c>
      <c r="K380" s="75" t="s">
        <v>402</v>
      </c>
    </row>
    <row r="381" spans="2:11" ht="20" customHeight="1" x14ac:dyDescent="0.35">
      <c r="B381" s="52"/>
      <c r="C381" s="53" t="s">
        <v>536</v>
      </c>
      <c r="D381" s="55">
        <f>SUM(D9:D329)+D375+D372+D362+D361+D358+D355+D352+D344+D330+D338+D339+D340+D341+D342+D343</f>
        <v>212810</v>
      </c>
      <c r="E381" s="55">
        <f t="shared" ref="E381:H381" si="0">SUM(E9:E329)+E375+E372+E362+E361+E358+E355+E352+E344+E330+E338+E339+E340+E341+E342+E343</f>
        <v>180688</v>
      </c>
      <c r="F381" s="55">
        <f t="shared" si="0"/>
        <v>4987</v>
      </c>
      <c r="G381" s="55">
        <f t="shared" si="0"/>
        <v>15998</v>
      </c>
      <c r="H381" s="55">
        <f t="shared" si="0"/>
        <v>11063</v>
      </c>
      <c r="I381" s="54"/>
      <c r="J381" s="27"/>
      <c r="K381" s="27"/>
    </row>
  </sheetData>
  <mergeCells count="9">
    <mergeCell ref="B2:K2"/>
    <mergeCell ref="B3:K3"/>
    <mergeCell ref="K5:K7"/>
    <mergeCell ref="B5:B7"/>
    <mergeCell ref="C5:C7"/>
    <mergeCell ref="E5:H5"/>
    <mergeCell ref="D5:D7"/>
    <mergeCell ref="I5:I7"/>
    <mergeCell ref="J5:J7"/>
  </mergeCells>
  <printOptions horizontalCentered="1"/>
  <pageMargins left="0.39370078740157483" right="0.19685039370078741" top="0.59055118110236227" bottom="0.39370078740157483" header="0.19685039370078741" footer="0.19685039370078741"/>
  <pageSetup paperSize="9" scale="80" fitToHeight="12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B2" sqref="B2:H4"/>
    </sheetView>
  </sheetViews>
  <sheetFormatPr defaultRowHeight="15.5" x14ac:dyDescent="0.35"/>
  <cols>
    <col min="2" max="2" width="4.5" bestFit="1" customWidth="1"/>
    <col min="3" max="3" width="17.5" bestFit="1" customWidth="1"/>
    <col min="4" max="8" width="9" style="1"/>
  </cols>
  <sheetData>
    <row r="2" spans="2:8" x14ac:dyDescent="0.35">
      <c r="B2" s="40" t="s">
        <v>0</v>
      </c>
      <c r="C2" s="43" t="s">
        <v>469</v>
      </c>
      <c r="D2" s="46" t="s">
        <v>468</v>
      </c>
      <c r="E2" s="49" t="s">
        <v>502</v>
      </c>
      <c r="F2" s="49"/>
      <c r="G2" s="49"/>
      <c r="H2" s="49"/>
    </row>
    <row r="3" spans="2:8" x14ac:dyDescent="0.35">
      <c r="B3" s="41"/>
      <c r="C3" s="44"/>
      <c r="D3" s="47"/>
      <c r="E3" s="3" t="s">
        <v>3</v>
      </c>
      <c r="F3" s="3" t="s">
        <v>4</v>
      </c>
      <c r="G3" s="3" t="s">
        <v>4</v>
      </c>
      <c r="H3" s="3" t="s">
        <v>5</v>
      </c>
    </row>
    <row r="4" spans="2:8" ht="16" thickBot="1" x14ac:dyDescent="0.4">
      <c r="B4" s="42"/>
      <c r="C4" s="45"/>
      <c r="D4" s="48"/>
      <c r="E4" s="4" t="s">
        <v>6</v>
      </c>
      <c r="F4" s="4" t="s">
        <v>6</v>
      </c>
      <c r="G4" s="4" t="s">
        <v>7</v>
      </c>
      <c r="H4" s="4" t="s">
        <v>8</v>
      </c>
    </row>
    <row r="5" spans="2:8" ht="16" thickTop="1" x14ac:dyDescent="0.35">
      <c r="B5" s="1">
        <v>241</v>
      </c>
      <c r="C5" t="s">
        <v>268</v>
      </c>
      <c r="D5" s="1">
        <v>703</v>
      </c>
      <c r="E5" s="1">
        <v>643</v>
      </c>
      <c r="F5" s="1">
        <v>0</v>
      </c>
      <c r="G5" s="1">
        <v>53</v>
      </c>
      <c r="H5" s="1">
        <v>7</v>
      </c>
    </row>
    <row r="6" spans="2:8" x14ac:dyDescent="0.35">
      <c r="B6" s="1">
        <v>242</v>
      </c>
      <c r="C6" t="s">
        <v>270</v>
      </c>
      <c r="D6" s="1">
        <v>404</v>
      </c>
      <c r="E6" s="1">
        <v>365</v>
      </c>
      <c r="F6" s="1">
        <v>39</v>
      </c>
      <c r="G6" s="1">
        <v>0</v>
      </c>
      <c r="H6" s="1">
        <v>0</v>
      </c>
    </row>
    <row r="7" spans="2:8" x14ac:dyDescent="0.35">
      <c r="B7" s="1">
        <v>243</v>
      </c>
      <c r="C7" t="s">
        <v>271</v>
      </c>
      <c r="D7" s="1">
        <v>300</v>
      </c>
      <c r="E7" s="1">
        <v>0</v>
      </c>
      <c r="F7" s="1">
        <v>0</v>
      </c>
      <c r="G7" s="1">
        <v>300</v>
      </c>
      <c r="H7" s="1">
        <v>0</v>
      </c>
    </row>
    <row r="8" spans="2:8" x14ac:dyDescent="0.35">
      <c r="B8" s="1">
        <v>244</v>
      </c>
      <c r="C8" t="s">
        <v>383</v>
      </c>
      <c r="D8" s="1">
        <v>1550</v>
      </c>
      <c r="E8" s="1">
        <v>1430</v>
      </c>
      <c r="F8" s="1">
        <v>49</v>
      </c>
      <c r="G8" s="1">
        <v>0</v>
      </c>
      <c r="H8" s="1">
        <v>71</v>
      </c>
    </row>
    <row r="9" spans="2:8" x14ac:dyDescent="0.35">
      <c r="B9" s="1">
        <v>245</v>
      </c>
      <c r="C9" t="s">
        <v>385</v>
      </c>
      <c r="D9" s="1">
        <v>2500</v>
      </c>
      <c r="E9" s="1">
        <v>2186</v>
      </c>
      <c r="F9" s="1">
        <v>314</v>
      </c>
      <c r="G9" s="1">
        <v>0</v>
      </c>
      <c r="H9" s="1">
        <v>0</v>
      </c>
    </row>
    <row r="10" spans="2:8" x14ac:dyDescent="0.35">
      <c r="B10" s="1">
        <v>246</v>
      </c>
      <c r="C10" t="s">
        <v>386</v>
      </c>
      <c r="D10" s="1">
        <v>1300</v>
      </c>
      <c r="E10" s="1">
        <v>800</v>
      </c>
      <c r="F10" s="1">
        <v>494</v>
      </c>
      <c r="G10" s="1">
        <v>0</v>
      </c>
      <c r="H10" s="1">
        <v>6</v>
      </c>
    </row>
    <row r="11" spans="2:8" x14ac:dyDescent="0.35">
      <c r="B11" s="1">
        <v>247</v>
      </c>
      <c r="C11" t="s">
        <v>387</v>
      </c>
      <c r="D11" s="1">
        <v>1060</v>
      </c>
      <c r="E11" s="1">
        <v>121</v>
      </c>
      <c r="F11" s="1">
        <v>0</v>
      </c>
      <c r="G11" s="1">
        <v>939</v>
      </c>
      <c r="H11" s="1">
        <v>0</v>
      </c>
    </row>
  </sheetData>
  <mergeCells count="4">
    <mergeCell ref="B2:B4"/>
    <mergeCell ref="C2:C4"/>
    <mergeCell ref="D2:D4"/>
    <mergeCell ref="E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topLeftCell="A8" workbookViewId="0">
      <selection activeCell="B1" sqref="B1:H31"/>
    </sheetView>
  </sheetViews>
  <sheetFormatPr defaultRowHeight="15.5" x14ac:dyDescent="0.35"/>
  <cols>
    <col min="2" max="2" width="4.5" bestFit="1" customWidth="1"/>
    <col min="3" max="3" width="14" bestFit="1" customWidth="1"/>
  </cols>
  <sheetData>
    <row r="1" spans="2:8" x14ac:dyDescent="0.35">
      <c r="B1" s="40" t="s">
        <v>0</v>
      </c>
      <c r="C1" s="43" t="s">
        <v>469</v>
      </c>
      <c r="D1" s="46" t="s">
        <v>468</v>
      </c>
      <c r="E1" s="49" t="s">
        <v>502</v>
      </c>
      <c r="F1" s="49"/>
      <c r="G1" s="49"/>
      <c r="H1" s="49"/>
    </row>
    <row r="2" spans="2:8" x14ac:dyDescent="0.35">
      <c r="B2" s="41"/>
      <c r="C2" s="44"/>
      <c r="D2" s="47"/>
      <c r="E2" s="3" t="s">
        <v>3</v>
      </c>
      <c r="F2" s="3" t="s">
        <v>4</v>
      </c>
      <c r="G2" s="3" t="s">
        <v>4</v>
      </c>
      <c r="H2" s="3" t="s">
        <v>5</v>
      </c>
    </row>
    <row r="3" spans="2:8" ht="16" thickBot="1" x14ac:dyDescent="0.4">
      <c r="B3" s="42"/>
      <c r="C3" s="45"/>
      <c r="D3" s="48"/>
      <c r="E3" s="4" t="s">
        <v>6</v>
      </c>
      <c r="F3" s="4" t="s">
        <v>6</v>
      </c>
      <c r="G3" s="4" t="s">
        <v>7</v>
      </c>
      <c r="H3" s="4" t="s">
        <v>8</v>
      </c>
    </row>
    <row r="4" spans="2:8" ht="16" thickTop="1" x14ac:dyDescent="0.35">
      <c r="B4" s="1">
        <v>1</v>
      </c>
      <c r="C4" t="s">
        <v>302</v>
      </c>
      <c r="D4">
        <v>330</v>
      </c>
      <c r="E4">
        <v>189</v>
      </c>
      <c r="F4">
        <v>0</v>
      </c>
      <c r="G4">
        <v>0</v>
      </c>
      <c r="H4">
        <v>141</v>
      </c>
    </row>
    <row r="5" spans="2:8" x14ac:dyDescent="0.35">
      <c r="B5" s="1">
        <v>2</v>
      </c>
      <c r="C5" t="s">
        <v>304</v>
      </c>
      <c r="D5">
        <v>510</v>
      </c>
      <c r="E5">
        <v>310</v>
      </c>
      <c r="F5">
        <v>0</v>
      </c>
      <c r="G5">
        <v>200</v>
      </c>
      <c r="H5">
        <v>0</v>
      </c>
    </row>
    <row r="6" spans="2:8" x14ac:dyDescent="0.35">
      <c r="B6" s="1">
        <v>3</v>
      </c>
      <c r="C6" t="s">
        <v>305</v>
      </c>
      <c r="D6">
        <v>356</v>
      </c>
      <c r="E6">
        <v>215</v>
      </c>
      <c r="F6">
        <v>0</v>
      </c>
      <c r="G6">
        <v>0</v>
      </c>
      <c r="H6">
        <v>141</v>
      </c>
    </row>
    <row r="7" spans="2:8" x14ac:dyDescent="0.35">
      <c r="B7" s="1">
        <v>4</v>
      </c>
      <c r="C7" t="s">
        <v>306</v>
      </c>
      <c r="D7">
        <v>400</v>
      </c>
      <c r="E7">
        <v>85</v>
      </c>
      <c r="F7">
        <v>0</v>
      </c>
      <c r="G7">
        <v>315</v>
      </c>
      <c r="H7">
        <v>0</v>
      </c>
    </row>
    <row r="8" spans="2:8" x14ac:dyDescent="0.35">
      <c r="B8" s="1">
        <v>5</v>
      </c>
      <c r="C8" t="s">
        <v>307</v>
      </c>
      <c r="D8">
        <v>630</v>
      </c>
      <c r="E8">
        <v>523</v>
      </c>
      <c r="F8">
        <v>0</v>
      </c>
      <c r="G8">
        <v>0</v>
      </c>
      <c r="H8">
        <v>107</v>
      </c>
    </row>
    <row r="9" spans="2:8" x14ac:dyDescent="0.35">
      <c r="B9" s="1">
        <v>6</v>
      </c>
      <c r="C9" t="s">
        <v>308</v>
      </c>
      <c r="D9">
        <v>700</v>
      </c>
      <c r="E9">
        <v>600</v>
      </c>
      <c r="F9">
        <v>100</v>
      </c>
      <c r="G9">
        <v>0</v>
      </c>
      <c r="H9">
        <v>0</v>
      </c>
    </row>
    <row r="10" spans="2:8" x14ac:dyDescent="0.35">
      <c r="B10" s="1">
        <v>7</v>
      </c>
      <c r="C10" t="s">
        <v>309</v>
      </c>
      <c r="D10">
        <v>441</v>
      </c>
      <c r="E10">
        <v>396</v>
      </c>
      <c r="F10">
        <v>0</v>
      </c>
      <c r="G10">
        <v>45</v>
      </c>
      <c r="H10">
        <v>0</v>
      </c>
    </row>
    <row r="11" spans="2:8" x14ac:dyDescent="0.35">
      <c r="B11" s="1">
        <v>8</v>
      </c>
      <c r="C11" t="s">
        <v>310</v>
      </c>
      <c r="D11">
        <v>125</v>
      </c>
      <c r="E11">
        <v>100</v>
      </c>
      <c r="F11">
        <v>0</v>
      </c>
      <c r="G11">
        <v>25</v>
      </c>
      <c r="H11">
        <v>0</v>
      </c>
    </row>
    <row r="12" spans="2:8" x14ac:dyDescent="0.35">
      <c r="B12" s="1">
        <v>9</v>
      </c>
      <c r="C12" t="s">
        <v>311</v>
      </c>
      <c r="D12">
        <v>70</v>
      </c>
      <c r="E12">
        <v>70</v>
      </c>
      <c r="F12">
        <v>0</v>
      </c>
      <c r="G12">
        <v>0</v>
      </c>
      <c r="H12">
        <v>0</v>
      </c>
    </row>
    <row r="13" spans="2:8" x14ac:dyDescent="0.35">
      <c r="B13" s="1">
        <v>10</v>
      </c>
      <c r="C13" t="s">
        <v>312</v>
      </c>
      <c r="D13">
        <v>460</v>
      </c>
      <c r="E13">
        <v>460</v>
      </c>
      <c r="F13">
        <v>0</v>
      </c>
      <c r="G13">
        <v>0</v>
      </c>
      <c r="H13">
        <v>0</v>
      </c>
    </row>
    <row r="14" spans="2:8" x14ac:dyDescent="0.35">
      <c r="B14" s="1">
        <v>11</v>
      </c>
      <c r="C14" t="s">
        <v>314</v>
      </c>
      <c r="D14">
        <v>200</v>
      </c>
      <c r="E14">
        <v>200</v>
      </c>
      <c r="F14">
        <v>0</v>
      </c>
      <c r="G14">
        <v>0</v>
      </c>
      <c r="H14">
        <v>0</v>
      </c>
    </row>
    <row r="15" spans="2:8" x14ac:dyDescent="0.35">
      <c r="B15" s="1">
        <v>12</v>
      </c>
      <c r="C15" t="s">
        <v>315</v>
      </c>
      <c r="D15">
        <v>300</v>
      </c>
      <c r="E15">
        <v>250</v>
      </c>
      <c r="F15">
        <v>0</v>
      </c>
      <c r="G15">
        <v>50</v>
      </c>
      <c r="H15">
        <v>0</v>
      </c>
    </row>
    <row r="16" spans="2:8" x14ac:dyDescent="0.35">
      <c r="B16" s="1">
        <v>13</v>
      </c>
      <c r="C16" t="s">
        <v>316</v>
      </c>
      <c r="D16">
        <v>800</v>
      </c>
      <c r="E16">
        <v>660</v>
      </c>
      <c r="F16">
        <v>140</v>
      </c>
      <c r="G16">
        <v>0</v>
      </c>
      <c r="H16">
        <v>0</v>
      </c>
    </row>
    <row r="17" spans="2:8" x14ac:dyDescent="0.35">
      <c r="B17" s="1">
        <v>14</v>
      </c>
      <c r="C17" t="s">
        <v>318</v>
      </c>
      <c r="D17">
        <v>705</v>
      </c>
      <c r="E17">
        <v>460</v>
      </c>
      <c r="F17">
        <v>0</v>
      </c>
      <c r="G17">
        <v>245</v>
      </c>
      <c r="H17">
        <v>0</v>
      </c>
    </row>
    <row r="18" spans="2:8" x14ac:dyDescent="0.35">
      <c r="B18" s="1">
        <v>15</v>
      </c>
      <c r="C18" t="s">
        <v>319</v>
      </c>
      <c r="D18">
        <v>400</v>
      </c>
      <c r="E18">
        <v>274</v>
      </c>
      <c r="F18">
        <v>0</v>
      </c>
      <c r="G18">
        <v>126</v>
      </c>
      <c r="H18">
        <v>0</v>
      </c>
    </row>
    <row r="19" spans="2:8" x14ac:dyDescent="0.35">
      <c r="B19" s="1">
        <v>16</v>
      </c>
      <c r="C19" t="s">
        <v>320</v>
      </c>
      <c r="D19">
        <v>600</v>
      </c>
      <c r="E19">
        <v>460</v>
      </c>
      <c r="F19">
        <v>0</v>
      </c>
      <c r="G19">
        <v>140</v>
      </c>
      <c r="H19">
        <v>0</v>
      </c>
    </row>
    <row r="20" spans="2:8" x14ac:dyDescent="0.35">
      <c r="B20" s="1">
        <v>17</v>
      </c>
      <c r="C20" t="s">
        <v>321</v>
      </c>
      <c r="D20">
        <v>318</v>
      </c>
      <c r="E20">
        <v>125</v>
      </c>
      <c r="F20">
        <v>0</v>
      </c>
      <c r="G20">
        <v>193</v>
      </c>
      <c r="H20">
        <v>0</v>
      </c>
    </row>
    <row r="21" spans="2:8" x14ac:dyDescent="0.35">
      <c r="B21" s="1">
        <v>18</v>
      </c>
      <c r="C21" t="s">
        <v>448</v>
      </c>
      <c r="D21">
        <v>1403</v>
      </c>
      <c r="E21">
        <v>1327</v>
      </c>
      <c r="F21">
        <v>0</v>
      </c>
      <c r="G21">
        <v>76</v>
      </c>
      <c r="H21">
        <v>0</v>
      </c>
    </row>
    <row r="22" spans="2:8" x14ac:dyDescent="0.35">
      <c r="B22" s="1">
        <v>19</v>
      </c>
      <c r="C22" t="s">
        <v>449</v>
      </c>
      <c r="D22">
        <v>1050</v>
      </c>
      <c r="E22">
        <v>1002</v>
      </c>
      <c r="F22">
        <v>0</v>
      </c>
      <c r="G22">
        <v>0</v>
      </c>
      <c r="H22">
        <v>48</v>
      </c>
    </row>
    <row r="23" spans="2:8" x14ac:dyDescent="0.35">
      <c r="B23" s="1">
        <v>20</v>
      </c>
      <c r="C23" t="s">
        <v>450</v>
      </c>
      <c r="D23">
        <v>441</v>
      </c>
      <c r="E23">
        <v>441</v>
      </c>
      <c r="F23">
        <v>0</v>
      </c>
      <c r="G23">
        <v>0</v>
      </c>
      <c r="H23">
        <v>0</v>
      </c>
    </row>
    <row r="24" spans="2:8" x14ac:dyDescent="0.35">
      <c r="B24" s="1">
        <v>21</v>
      </c>
      <c r="C24" t="s">
        <v>451</v>
      </c>
      <c r="D24">
        <v>75</v>
      </c>
      <c r="E24">
        <v>75</v>
      </c>
      <c r="F24">
        <v>0</v>
      </c>
      <c r="G24">
        <v>0</v>
      </c>
      <c r="H24">
        <v>0</v>
      </c>
    </row>
    <row r="25" spans="2:8" x14ac:dyDescent="0.35">
      <c r="B25" s="1">
        <v>22</v>
      </c>
      <c r="C25" t="s">
        <v>452</v>
      </c>
      <c r="D25">
        <v>60</v>
      </c>
      <c r="E25">
        <v>60</v>
      </c>
      <c r="F25">
        <v>0</v>
      </c>
      <c r="G25">
        <v>0</v>
      </c>
      <c r="H25">
        <v>0</v>
      </c>
    </row>
    <row r="26" spans="2:8" x14ac:dyDescent="0.35">
      <c r="B26" s="1">
        <v>23</v>
      </c>
      <c r="C26" t="s">
        <v>453</v>
      </c>
      <c r="D26">
        <v>41</v>
      </c>
      <c r="E26">
        <v>41</v>
      </c>
      <c r="F26">
        <v>0</v>
      </c>
      <c r="G26">
        <v>0</v>
      </c>
      <c r="H26">
        <v>0</v>
      </c>
    </row>
    <row r="27" spans="2:8" x14ac:dyDescent="0.35">
      <c r="B27" s="1">
        <v>24</v>
      </c>
      <c r="C27" t="s">
        <v>454</v>
      </c>
      <c r="D27">
        <v>75</v>
      </c>
      <c r="E27">
        <v>75</v>
      </c>
      <c r="F27">
        <v>0</v>
      </c>
      <c r="G27">
        <v>0</v>
      </c>
      <c r="H27">
        <v>0</v>
      </c>
    </row>
    <row r="28" spans="2:8" x14ac:dyDescent="0.35">
      <c r="B28" s="1">
        <v>25</v>
      </c>
      <c r="C28" t="s">
        <v>456</v>
      </c>
      <c r="D28">
        <v>85</v>
      </c>
      <c r="E28">
        <v>85</v>
      </c>
      <c r="F28">
        <v>0</v>
      </c>
      <c r="G28">
        <v>0</v>
      </c>
      <c r="H28">
        <v>0</v>
      </c>
    </row>
    <row r="29" spans="2:8" x14ac:dyDescent="0.35">
      <c r="B29" s="1">
        <v>26</v>
      </c>
      <c r="C29" t="s">
        <v>458</v>
      </c>
      <c r="D29">
        <v>100</v>
      </c>
      <c r="E29">
        <v>100</v>
      </c>
      <c r="F29">
        <v>0</v>
      </c>
      <c r="G29">
        <v>0</v>
      </c>
      <c r="H29">
        <v>0</v>
      </c>
    </row>
    <row r="30" spans="2:8" x14ac:dyDescent="0.35">
      <c r="B30" s="1">
        <v>27</v>
      </c>
      <c r="C30" t="s">
        <v>460</v>
      </c>
      <c r="D30">
        <v>1700</v>
      </c>
      <c r="E30">
        <v>1590</v>
      </c>
      <c r="F30">
        <v>0</v>
      </c>
      <c r="G30">
        <v>110</v>
      </c>
      <c r="H30">
        <v>0</v>
      </c>
    </row>
    <row r="31" spans="2:8" x14ac:dyDescent="0.35">
      <c r="B31" s="1">
        <v>28</v>
      </c>
      <c r="C31" t="s">
        <v>461</v>
      </c>
      <c r="D31">
        <v>2350</v>
      </c>
      <c r="E31">
        <v>2350</v>
      </c>
      <c r="F31">
        <v>0</v>
      </c>
      <c r="G31">
        <v>0</v>
      </c>
      <c r="H31">
        <v>0</v>
      </c>
    </row>
  </sheetData>
  <mergeCells count="4">
    <mergeCell ref="B1:B3"/>
    <mergeCell ref="C1:C3"/>
    <mergeCell ref="D1:D3"/>
    <mergeCell ref="E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"/>
  <sheetViews>
    <sheetView topLeftCell="A28" workbookViewId="0">
      <selection activeCell="G51" sqref="G51"/>
    </sheetView>
  </sheetViews>
  <sheetFormatPr defaultRowHeight="15.5" x14ac:dyDescent="0.35"/>
  <cols>
    <col min="2" max="2" width="3.83203125" bestFit="1" customWidth="1"/>
    <col min="3" max="3" width="19.33203125" customWidth="1"/>
    <col min="4" max="8" width="9" style="1"/>
  </cols>
  <sheetData>
    <row r="1" spans="2:8" x14ac:dyDescent="0.35">
      <c r="B1" s="40" t="s">
        <v>0</v>
      </c>
      <c r="C1" s="43" t="s">
        <v>469</v>
      </c>
      <c r="D1" s="46" t="s">
        <v>468</v>
      </c>
      <c r="E1" s="49" t="s">
        <v>502</v>
      </c>
      <c r="F1" s="49"/>
      <c r="G1" s="49"/>
      <c r="H1" s="49"/>
    </row>
    <row r="2" spans="2:8" x14ac:dyDescent="0.35">
      <c r="B2" s="41"/>
      <c r="C2" s="44"/>
      <c r="D2" s="47"/>
      <c r="E2" s="3" t="s">
        <v>3</v>
      </c>
      <c r="F2" s="3" t="s">
        <v>4</v>
      </c>
      <c r="G2" s="3" t="s">
        <v>4</v>
      </c>
      <c r="H2" s="3" t="s">
        <v>5</v>
      </c>
    </row>
    <row r="3" spans="2:8" ht="16" thickBot="1" x14ac:dyDescent="0.4">
      <c r="B3" s="42"/>
      <c r="C3" s="45"/>
      <c r="D3" s="48"/>
      <c r="E3" s="4" t="s">
        <v>6</v>
      </c>
      <c r="F3" s="4" t="s">
        <v>6</v>
      </c>
      <c r="G3" s="4" t="s">
        <v>7</v>
      </c>
      <c r="H3" s="4" t="s">
        <v>8</v>
      </c>
    </row>
    <row r="4" spans="2:8" ht="16" thickTop="1" x14ac:dyDescent="0.35">
      <c r="B4" s="1">
        <v>1</v>
      </c>
      <c r="C4" t="s">
        <v>322</v>
      </c>
      <c r="D4" s="1">
        <v>601</v>
      </c>
      <c r="E4" s="1">
        <v>531</v>
      </c>
      <c r="F4" s="1">
        <v>0</v>
      </c>
      <c r="G4" s="1">
        <v>70</v>
      </c>
      <c r="H4" s="1">
        <v>0</v>
      </c>
    </row>
    <row r="5" spans="2:8" x14ac:dyDescent="0.35">
      <c r="B5" s="1">
        <v>2</v>
      </c>
      <c r="C5" t="s">
        <v>324</v>
      </c>
      <c r="D5" s="1">
        <v>459</v>
      </c>
      <c r="E5" s="1">
        <v>400</v>
      </c>
      <c r="F5" s="1">
        <v>0</v>
      </c>
      <c r="G5" s="1">
        <v>0</v>
      </c>
      <c r="H5" s="1">
        <v>59</v>
      </c>
    </row>
    <row r="6" spans="2:8" x14ac:dyDescent="0.35">
      <c r="B6" s="1">
        <v>3</v>
      </c>
      <c r="C6" t="s">
        <v>325</v>
      </c>
      <c r="D6" s="1">
        <v>307</v>
      </c>
      <c r="E6" s="1">
        <v>305</v>
      </c>
      <c r="F6" s="1">
        <v>0</v>
      </c>
      <c r="G6" s="1">
        <v>0</v>
      </c>
      <c r="H6" s="1">
        <v>2</v>
      </c>
    </row>
    <row r="7" spans="2:8" x14ac:dyDescent="0.35">
      <c r="B7" s="1">
        <v>4</v>
      </c>
      <c r="C7" t="s">
        <v>326</v>
      </c>
      <c r="D7" s="1">
        <v>623</v>
      </c>
      <c r="E7" s="1">
        <v>330</v>
      </c>
      <c r="F7" s="1">
        <v>0</v>
      </c>
      <c r="G7" s="1">
        <v>293</v>
      </c>
      <c r="H7" s="1">
        <v>0</v>
      </c>
    </row>
    <row r="8" spans="2:8" x14ac:dyDescent="0.35">
      <c r="B8" s="1">
        <v>5</v>
      </c>
      <c r="C8" t="s">
        <v>328</v>
      </c>
      <c r="D8" s="1">
        <v>522</v>
      </c>
      <c r="E8" s="1">
        <v>336</v>
      </c>
      <c r="F8" s="1">
        <v>0</v>
      </c>
      <c r="G8" s="1">
        <v>186</v>
      </c>
      <c r="H8" s="1">
        <v>0</v>
      </c>
    </row>
    <row r="9" spans="2:8" x14ac:dyDescent="0.35">
      <c r="B9" s="1">
        <v>6</v>
      </c>
      <c r="C9" t="s">
        <v>329</v>
      </c>
      <c r="D9" s="1">
        <v>520</v>
      </c>
      <c r="E9" s="1">
        <v>275</v>
      </c>
      <c r="F9" s="1">
        <v>0</v>
      </c>
      <c r="G9" s="1">
        <v>245</v>
      </c>
      <c r="H9" s="1">
        <v>0</v>
      </c>
    </row>
    <row r="10" spans="2:8" x14ac:dyDescent="0.35">
      <c r="B10" s="1">
        <v>7</v>
      </c>
      <c r="C10" t="s">
        <v>330</v>
      </c>
      <c r="D10" s="1">
        <v>500</v>
      </c>
      <c r="E10" s="1">
        <v>0</v>
      </c>
      <c r="F10" s="1">
        <v>0</v>
      </c>
      <c r="G10" s="1">
        <v>500</v>
      </c>
      <c r="H10" s="1">
        <v>0</v>
      </c>
    </row>
    <row r="11" spans="2:8" x14ac:dyDescent="0.35">
      <c r="B11" s="1">
        <v>8</v>
      </c>
      <c r="C11" t="s">
        <v>331</v>
      </c>
      <c r="D11" s="1">
        <v>300</v>
      </c>
      <c r="E11" s="1">
        <v>42</v>
      </c>
      <c r="F11" s="1">
        <v>0</v>
      </c>
      <c r="G11" s="1">
        <v>258</v>
      </c>
      <c r="H11" s="1">
        <v>0</v>
      </c>
    </row>
    <row r="12" spans="2:8" x14ac:dyDescent="0.35">
      <c r="B12" s="1">
        <v>9</v>
      </c>
      <c r="C12" t="s">
        <v>332</v>
      </c>
      <c r="D12" s="1">
        <v>505</v>
      </c>
      <c r="E12" s="1">
        <v>505</v>
      </c>
      <c r="F12" s="1">
        <v>0</v>
      </c>
      <c r="G12" s="1">
        <v>0</v>
      </c>
      <c r="H12" s="1">
        <v>0</v>
      </c>
    </row>
    <row r="13" spans="2:8" x14ac:dyDescent="0.35">
      <c r="B13" s="1">
        <v>10</v>
      </c>
      <c r="C13" t="s">
        <v>333</v>
      </c>
      <c r="D13" s="1">
        <v>300</v>
      </c>
      <c r="E13" s="1">
        <v>150</v>
      </c>
      <c r="F13" s="1">
        <v>0</v>
      </c>
      <c r="G13" s="1">
        <v>150</v>
      </c>
      <c r="H13" s="1">
        <v>0</v>
      </c>
    </row>
    <row r="14" spans="2:8" x14ac:dyDescent="0.35">
      <c r="B14" s="1">
        <v>11</v>
      </c>
      <c r="C14" t="s">
        <v>334</v>
      </c>
      <c r="D14" s="1">
        <v>341</v>
      </c>
      <c r="E14" s="1">
        <v>341</v>
      </c>
      <c r="F14" s="1">
        <v>0</v>
      </c>
      <c r="G14" s="1">
        <v>0</v>
      </c>
      <c r="H14" s="1">
        <v>0</v>
      </c>
    </row>
    <row r="15" spans="2:8" x14ac:dyDescent="0.35">
      <c r="B15" s="1">
        <v>12</v>
      </c>
      <c r="C15" t="s">
        <v>335</v>
      </c>
      <c r="D15" s="1">
        <v>750</v>
      </c>
      <c r="E15" s="1">
        <v>339</v>
      </c>
      <c r="F15" s="1">
        <v>0</v>
      </c>
      <c r="G15" s="1">
        <v>411</v>
      </c>
      <c r="H15" s="1">
        <v>0</v>
      </c>
    </row>
    <row r="16" spans="2:8" x14ac:dyDescent="0.35">
      <c r="B16" s="1">
        <v>13</v>
      </c>
      <c r="C16" t="s">
        <v>336</v>
      </c>
      <c r="D16" s="1">
        <v>350</v>
      </c>
      <c r="E16" s="1">
        <v>350</v>
      </c>
      <c r="F16" s="1">
        <v>0</v>
      </c>
      <c r="G16" s="1">
        <v>0</v>
      </c>
      <c r="H16" s="1">
        <v>0</v>
      </c>
    </row>
    <row r="17" spans="2:8" x14ac:dyDescent="0.35">
      <c r="B17" s="1">
        <v>14</v>
      </c>
      <c r="C17" t="s">
        <v>337</v>
      </c>
      <c r="D17" s="1">
        <v>566</v>
      </c>
      <c r="E17" s="1">
        <v>566</v>
      </c>
      <c r="F17" s="1">
        <v>0</v>
      </c>
      <c r="G17" s="1">
        <v>0</v>
      </c>
      <c r="H17" s="1">
        <v>0</v>
      </c>
    </row>
    <row r="18" spans="2:8" x14ac:dyDescent="0.35">
      <c r="B18" s="1">
        <v>15</v>
      </c>
      <c r="C18" t="s">
        <v>338</v>
      </c>
      <c r="D18" s="1">
        <v>803</v>
      </c>
      <c r="E18" s="1">
        <v>803</v>
      </c>
      <c r="F18" s="1">
        <v>0</v>
      </c>
      <c r="G18" s="1">
        <v>0</v>
      </c>
      <c r="H18" s="1">
        <v>0</v>
      </c>
    </row>
    <row r="19" spans="2:8" x14ac:dyDescent="0.35">
      <c r="B19" s="1">
        <v>16</v>
      </c>
      <c r="C19" t="s">
        <v>339</v>
      </c>
      <c r="D19" s="1">
        <v>500</v>
      </c>
      <c r="E19" s="1">
        <v>266</v>
      </c>
      <c r="F19" s="1">
        <v>0</v>
      </c>
      <c r="G19" s="1">
        <v>0</v>
      </c>
      <c r="H19" s="1">
        <v>234</v>
      </c>
    </row>
    <row r="20" spans="2:8" x14ac:dyDescent="0.35">
      <c r="B20" s="1">
        <v>17</v>
      </c>
      <c r="C20" t="s">
        <v>340</v>
      </c>
      <c r="D20" s="1">
        <v>241</v>
      </c>
      <c r="E20" s="1">
        <v>241</v>
      </c>
      <c r="F20" s="1">
        <v>0</v>
      </c>
      <c r="G20" s="1">
        <v>0</v>
      </c>
      <c r="H20" s="1">
        <v>0</v>
      </c>
    </row>
    <row r="21" spans="2:8" x14ac:dyDescent="0.35">
      <c r="B21" s="1">
        <v>18</v>
      </c>
      <c r="C21" t="s">
        <v>341</v>
      </c>
      <c r="D21" s="1">
        <v>212</v>
      </c>
      <c r="E21" s="1">
        <v>53</v>
      </c>
      <c r="F21" s="1">
        <v>0</v>
      </c>
      <c r="G21" s="1">
        <v>0</v>
      </c>
      <c r="H21" s="1">
        <v>159</v>
      </c>
    </row>
    <row r="22" spans="2:8" x14ac:dyDescent="0.35">
      <c r="B22" s="1">
        <v>19</v>
      </c>
      <c r="C22" t="s">
        <v>342</v>
      </c>
      <c r="D22" s="1">
        <v>50</v>
      </c>
      <c r="E22" s="1">
        <v>33</v>
      </c>
      <c r="F22" s="1">
        <v>0</v>
      </c>
      <c r="G22" s="1">
        <v>0</v>
      </c>
      <c r="H22" s="1">
        <v>17</v>
      </c>
    </row>
    <row r="23" spans="2:8" x14ac:dyDescent="0.35">
      <c r="B23" s="1">
        <v>20</v>
      </c>
      <c r="C23" t="s">
        <v>343</v>
      </c>
      <c r="D23" s="1">
        <v>99</v>
      </c>
      <c r="E23" s="1">
        <v>78</v>
      </c>
      <c r="F23" s="1">
        <v>0</v>
      </c>
      <c r="G23" s="1">
        <v>0</v>
      </c>
      <c r="H23" s="1">
        <v>21</v>
      </c>
    </row>
    <row r="24" spans="2:8" x14ac:dyDescent="0.35">
      <c r="B24" s="1">
        <v>21</v>
      </c>
      <c r="C24" t="s">
        <v>344</v>
      </c>
      <c r="D24" s="1">
        <v>160</v>
      </c>
      <c r="E24" s="1">
        <v>160</v>
      </c>
      <c r="F24" s="1">
        <v>0</v>
      </c>
      <c r="G24" s="1">
        <v>0</v>
      </c>
      <c r="H24" s="1">
        <v>0</v>
      </c>
    </row>
    <row r="25" spans="2:8" x14ac:dyDescent="0.35">
      <c r="B25" s="1">
        <v>22</v>
      </c>
      <c r="C25" t="s">
        <v>345</v>
      </c>
      <c r="D25" s="1">
        <v>50</v>
      </c>
      <c r="E25" s="1">
        <v>50</v>
      </c>
      <c r="F25" s="1">
        <v>0</v>
      </c>
      <c r="G25" s="1">
        <v>0</v>
      </c>
      <c r="H25" s="1">
        <v>0</v>
      </c>
    </row>
    <row r="26" spans="2:8" x14ac:dyDescent="0.35">
      <c r="B26" s="1">
        <v>23</v>
      </c>
      <c r="C26" t="s">
        <v>346</v>
      </c>
      <c r="D26" s="1">
        <v>150</v>
      </c>
      <c r="E26" s="1">
        <v>150</v>
      </c>
      <c r="F26" s="1">
        <v>0</v>
      </c>
      <c r="G26" s="1">
        <v>0</v>
      </c>
      <c r="H26" s="1">
        <v>0</v>
      </c>
    </row>
    <row r="27" spans="2:8" x14ac:dyDescent="0.35">
      <c r="B27" s="1">
        <v>24</v>
      </c>
      <c r="C27" t="s">
        <v>347</v>
      </c>
      <c r="D27" s="1">
        <v>130</v>
      </c>
      <c r="E27" s="1">
        <v>130</v>
      </c>
      <c r="F27" s="1">
        <v>0</v>
      </c>
      <c r="G27" s="1">
        <v>0</v>
      </c>
      <c r="H27" s="1">
        <v>0</v>
      </c>
    </row>
    <row r="28" spans="2:8" x14ac:dyDescent="0.35">
      <c r="B28" s="1">
        <v>25</v>
      </c>
      <c r="C28" t="s">
        <v>348</v>
      </c>
      <c r="D28" s="1">
        <v>225</v>
      </c>
      <c r="E28" s="1">
        <v>225</v>
      </c>
      <c r="F28" s="1">
        <v>0</v>
      </c>
      <c r="G28" s="1">
        <v>0</v>
      </c>
      <c r="H28" s="1">
        <v>0</v>
      </c>
    </row>
    <row r="29" spans="2:8" x14ac:dyDescent="0.35">
      <c r="B29" s="1">
        <v>26</v>
      </c>
      <c r="C29" t="s">
        <v>349</v>
      </c>
      <c r="D29" s="1">
        <v>600</v>
      </c>
      <c r="E29" s="1">
        <v>450</v>
      </c>
      <c r="F29" s="1">
        <v>0</v>
      </c>
      <c r="G29" s="1">
        <v>150</v>
      </c>
      <c r="H29" s="1">
        <v>0</v>
      </c>
    </row>
    <row r="30" spans="2:8" x14ac:dyDescent="0.35">
      <c r="B30" s="1">
        <v>27</v>
      </c>
      <c r="C30" t="s">
        <v>350</v>
      </c>
      <c r="D30" s="1">
        <v>622</v>
      </c>
      <c r="E30" s="1">
        <v>622</v>
      </c>
      <c r="F30" s="1">
        <v>0</v>
      </c>
      <c r="G30" s="1">
        <v>0</v>
      </c>
      <c r="H30" s="1">
        <v>0</v>
      </c>
    </row>
    <row r="31" spans="2:8" x14ac:dyDescent="0.35">
      <c r="B31" s="1">
        <v>28</v>
      </c>
      <c r="C31" t="s">
        <v>351</v>
      </c>
      <c r="D31" s="1">
        <v>686</v>
      </c>
      <c r="E31" s="1">
        <v>683</v>
      </c>
      <c r="F31" s="1">
        <v>0</v>
      </c>
      <c r="G31" s="1">
        <v>0</v>
      </c>
      <c r="H31" s="1">
        <v>3</v>
      </c>
    </row>
    <row r="32" spans="2:8" x14ac:dyDescent="0.35">
      <c r="B32" s="1">
        <v>29</v>
      </c>
      <c r="C32" t="s">
        <v>352</v>
      </c>
      <c r="D32" s="1">
        <v>346</v>
      </c>
      <c r="E32" s="1">
        <v>346</v>
      </c>
      <c r="F32" s="1">
        <v>0</v>
      </c>
      <c r="G32" s="1">
        <v>0</v>
      </c>
      <c r="H32" s="1">
        <v>0</v>
      </c>
    </row>
    <row r="33" spans="2:8" x14ac:dyDescent="0.35">
      <c r="B33" s="1">
        <v>30</v>
      </c>
      <c r="C33" t="s">
        <v>353</v>
      </c>
      <c r="D33" s="1">
        <v>100</v>
      </c>
      <c r="E33" s="1">
        <v>5</v>
      </c>
      <c r="F33" s="1">
        <v>0</v>
      </c>
      <c r="G33" s="1">
        <v>95</v>
      </c>
      <c r="H33" s="1">
        <v>0</v>
      </c>
    </row>
    <row r="34" spans="2:8" x14ac:dyDescent="0.35">
      <c r="B34" s="1">
        <v>31</v>
      </c>
      <c r="C34" t="s">
        <v>355</v>
      </c>
      <c r="D34" s="1">
        <v>900</v>
      </c>
      <c r="E34" s="1">
        <v>650</v>
      </c>
      <c r="F34" s="1">
        <v>0</v>
      </c>
      <c r="G34" s="1">
        <v>250</v>
      </c>
      <c r="H34" s="1">
        <v>0</v>
      </c>
    </row>
    <row r="35" spans="2:8" x14ac:dyDescent="0.35">
      <c r="B35" s="1">
        <v>32</v>
      </c>
      <c r="C35" t="s">
        <v>356</v>
      </c>
      <c r="D35" s="1">
        <v>329</v>
      </c>
      <c r="E35" s="1">
        <v>329</v>
      </c>
      <c r="F35" s="1">
        <v>0</v>
      </c>
      <c r="G35" s="1">
        <v>0</v>
      </c>
      <c r="H35" s="1">
        <v>0</v>
      </c>
    </row>
    <row r="36" spans="2:8" x14ac:dyDescent="0.35">
      <c r="B36" s="1">
        <v>33</v>
      </c>
      <c r="C36" t="s">
        <v>357</v>
      </c>
      <c r="D36" s="1">
        <v>220</v>
      </c>
      <c r="E36" s="1">
        <v>220</v>
      </c>
      <c r="F36" s="1">
        <v>0</v>
      </c>
      <c r="G36" s="1">
        <v>0</v>
      </c>
      <c r="H36" s="1">
        <v>0</v>
      </c>
    </row>
    <row r="37" spans="2:8" x14ac:dyDescent="0.35">
      <c r="B37" s="1">
        <v>34</v>
      </c>
      <c r="C37" t="s">
        <v>358</v>
      </c>
      <c r="D37" s="1">
        <v>485</v>
      </c>
      <c r="E37" s="1">
        <v>400</v>
      </c>
      <c r="F37" s="1">
        <v>0</v>
      </c>
      <c r="G37" s="1">
        <v>85</v>
      </c>
      <c r="H37" s="1">
        <v>0</v>
      </c>
    </row>
    <row r="38" spans="2:8" x14ac:dyDescent="0.35">
      <c r="B38" s="1">
        <v>35</v>
      </c>
      <c r="C38" t="s">
        <v>359</v>
      </c>
      <c r="D38" s="1">
        <v>250</v>
      </c>
      <c r="E38" s="1">
        <v>250</v>
      </c>
      <c r="F38" s="1">
        <v>0</v>
      </c>
      <c r="G38" s="1">
        <v>0</v>
      </c>
      <c r="H38" s="1">
        <v>0</v>
      </c>
    </row>
    <row r="39" spans="2:8" x14ac:dyDescent="0.35">
      <c r="B39" s="1">
        <v>36</v>
      </c>
      <c r="C39" t="s">
        <v>360</v>
      </c>
      <c r="D39" s="1">
        <v>452</v>
      </c>
      <c r="E39" s="1">
        <v>452</v>
      </c>
      <c r="F39" s="1">
        <v>0</v>
      </c>
      <c r="G39" s="1">
        <v>0</v>
      </c>
      <c r="H39" s="1">
        <v>0</v>
      </c>
    </row>
    <row r="40" spans="2:8" x14ac:dyDescent="0.35">
      <c r="B40" s="1">
        <v>37</v>
      </c>
      <c r="C40" t="s">
        <v>361</v>
      </c>
      <c r="D40" s="1">
        <v>75</v>
      </c>
      <c r="E40" s="1">
        <v>5</v>
      </c>
      <c r="F40" s="1">
        <v>0</v>
      </c>
      <c r="G40" s="1">
        <v>70</v>
      </c>
      <c r="H40" s="1">
        <v>0</v>
      </c>
    </row>
    <row r="41" spans="2:8" x14ac:dyDescent="0.35">
      <c r="B41" s="1">
        <v>38</v>
      </c>
      <c r="C41" t="s">
        <v>362</v>
      </c>
      <c r="D41" s="1">
        <v>200</v>
      </c>
      <c r="E41" s="1">
        <v>150</v>
      </c>
      <c r="F41" s="1">
        <v>0</v>
      </c>
      <c r="G41" s="1">
        <v>50</v>
      </c>
      <c r="H41" s="1">
        <v>0</v>
      </c>
    </row>
    <row r="42" spans="2:8" x14ac:dyDescent="0.35">
      <c r="B42" s="1">
        <v>39</v>
      </c>
      <c r="C42" t="s">
        <v>363</v>
      </c>
      <c r="D42" s="1">
        <v>125</v>
      </c>
      <c r="E42" s="1">
        <v>125</v>
      </c>
      <c r="F42" s="1">
        <v>0</v>
      </c>
      <c r="G42" s="1">
        <v>0</v>
      </c>
      <c r="H42" s="1">
        <v>0</v>
      </c>
    </row>
    <row r="43" spans="2:8" x14ac:dyDescent="0.35">
      <c r="B43" s="1">
        <v>40</v>
      </c>
      <c r="C43" t="s">
        <v>364</v>
      </c>
      <c r="D43" s="1">
        <v>228</v>
      </c>
      <c r="E43" s="1">
        <v>228</v>
      </c>
      <c r="F43" s="1">
        <v>0</v>
      </c>
      <c r="G43" s="1">
        <v>0</v>
      </c>
      <c r="H43" s="1">
        <v>0</v>
      </c>
    </row>
    <row r="44" spans="2:8" x14ac:dyDescent="0.35">
      <c r="B44" s="1">
        <v>41</v>
      </c>
      <c r="C44" t="s">
        <v>365</v>
      </c>
      <c r="D44" s="1">
        <v>125</v>
      </c>
      <c r="E44" s="1">
        <v>125</v>
      </c>
      <c r="F44" s="1">
        <v>0</v>
      </c>
      <c r="G44" s="1">
        <v>0</v>
      </c>
      <c r="H44" s="1">
        <v>0</v>
      </c>
    </row>
    <row r="45" spans="2:8" x14ac:dyDescent="0.35">
      <c r="B45" s="1">
        <v>42</v>
      </c>
      <c r="C45" t="s">
        <v>366</v>
      </c>
      <c r="D45" s="1">
        <v>25</v>
      </c>
      <c r="E45" s="1">
        <v>5</v>
      </c>
      <c r="F45" s="1">
        <v>0</v>
      </c>
      <c r="G45" s="1">
        <v>20</v>
      </c>
      <c r="H45" s="1">
        <v>0</v>
      </c>
    </row>
    <row r="46" spans="2:8" x14ac:dyDescent="0.35">
      <c r="B46" s="1">
        <v>43</v>
      </c>
      <c r="C46" t="s">
        <v>367</v>
      </c>
      <c r="D46" s="1">
        <v>35</v>
      </c>
      <c r="E46" s="1">
        <v>0</v>
      </c>
      <c r="F46" s="1">
        <v>0</v>
      </c>
      <c r="G46" s="1">
        <v>35</v>
      </c>
      <c r="H46" s="1">
        <v>0</v>
      </c>
    </row>
    <row r="47" spans="2:8" x14ac:dyDescent="0.35">
      <c r="B47" s="1">
        <v>44</v>
      </c>
      <c r="C47" t="s">
        <v>463</v>
      </c>
      <c r="D47" s="1">
        <v>1388</v>
      </c>
      <c r="E47" s="1">
        <v>1140</v>
      </c>
      <c r="F47" s="1">
        <v>0</v>
      </c>
      <c r="G47" s="1">
        <v>248</v>
      </c>
      <c r="H47" s="1">
        <v>0</v>
      </c>
    </row>
    <row r="48" spans="2:8" x14ac:dyDescent="0.35">
      <c r="B48" s="1">
        <v>45</v>
      </c>
      <c r="C48" t="s">
        <v>464</v>
      </c>
      <c r="D48" s="1">
        <v>532</v>
      </c>
      <c r="E48" s="1">
        <v>337</v>
      </c>
      <c r="F48" s="1">
        <v>0</v>
      </c>
      <c r="G48" s="1">
        <v>195</v>
      </c>
      <c r="H48" s="1">
        <v>0</v>
      </c>
    </row>
    <row r="49" spans="2:8" x14ac:dyDescent="0.35">
      <c r="B49" s="1">
        <v>46</v>
      </c>
      <c r="C49" t="s">
        <v>465</v>
      </c>
      <c r="D49" s="1">
        <v>182</v>
      </c>
      <c r="E49" s="1">
        <v>182</v>
      </c>
      <c r="F49" s="1">
        <v>0</v>
      </c>
      <c r="G49" s="1">
        <v>0</v>
      </c>
      <c r="H49" s="1">
        <v>0</v>
      </c>
    </row>
    <row r="50" spans="2:8" x14ac:dyDescent="0.35">
      <c r="B50" s="1">
        <v>47</v>
      </c>
      <c r="C50" t="s">
        <v>466</v>
      </c>
      <c r="D50" s="1">
        <v>968</v>
      </c>
      <c r="E50" s="1">
        <v>968</v>
      </c>
      <c r="F50" s="1">
        <v>0</v>
      </c>
      <c r="G50" s="1">
        <v>0</v>
      </c>
      <c r="H50" s="1">
        <v>0</v>
      </c>
    </row>
    <row r="51" spans="2:8" x14ac:dyDescent="0.35">
      <c r="B51" s="1">
        <v>48</v>
      </c>
      <c r="C51" t="s">
        <v>467</v>
      </c>
      <c r="D51" s="1">
        <v>1745</v>
      </c>
      <c r="E51" s="1">
        <v>1745</v>
      </c>
      <c r="F51" s="1">
        <v>0</v>
      </c>
      <c r="G51" s="1">
        <v>0</v>
      </c>
      <c r="H51" s="1">
        <v>0</v>
      </c>
    </row>
  </sheetData>
  <mergeCells count="4">
    <mergeCell ref="B1:B3"/>
    <mergeCell ref="C1:C3"/>
    <mergeCell ref="D1:D3"/>
    <mergeCell ref="E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50"/>
  <sheetViews>
    <sheetView topLeftCell="A43" workbookViewId="0">
      <selection activeCell="E11" sqref="E11"/>
    </sheetView>
  </sheetViews>
  <sheetFormatPr defaultRowHeight="15.5" x14ac:dyDescent="0.35"/>
  <cols>
    <col min="5" max="5" width="17.08203125" customWidth="1"/>
    <col min="12" max="12" width="15.5" bestFit="1" customWidth="1"/>
  </cols>
  <sheetData>
    <row r="3" spans="4:12" x14ac:dyDescent="0.35">
      <c r="D3" s="1">
        <v>312</v>
      </c>
      <c r="E3" t="s">
        <v>322</v>
      </c>
      <c r="F3">
        <v>601</v>
      </c>
      <c r="G3">
        <v>531</v>
      </c>
      <c r="H3">
        <v>0</v>
      </c>
      <c r="I3">
        <v>70</v>
      </c>
      <c r="J3">
        <v>0</v>
      </c>
      <c r="L3" s="9" t="s">
        <v>503</v>
      </c>
    </row>
    <row r="4" spans="4:12" x14ac:dyDescent="0.35">
      <c r="D4" s="1">
        <v>313</v>
      </c>
      <c r="E4" t="s">
        <v>324</v>
      </c>
      <c r="F4">
        <v>459</v>
      </c>
      <c r="G4">
        <v>400</v>
      </c>
      <c r="H4">
        <v>0</v>
      </c>
      <c r="I4">
        <v>0</v>
      </c>
      <c r="J4">
        <v>59</v>
      </c>
      <c r="L4" t="s">
        <v>504</v>
      </c>
    </row>
    <row r="5" spans="4:12" x14ac:dyDescent="0.35">
      <c r="D5" s="1">
        <v>314</v>
      </c>
      <c r="E5" t="s">
        <v>325</v>
      </c>
      <c r="F5">
        <v>307</v>
      </c>
      <c r="G5">
        <v>305</v>
      </c>
      <c r="H5">
        <v>0</v>
      </c>
      <c r="I5">
        <v>0</v>
      </c>
      <c r="J5">
        <v>2</v>
      </c>
      <c r="L5" s="9" t="s">
        <v>505</v>
      </c>
    </row>
    <row r="6" spans="4:12" x14ac:dyDescent="0.35">
      <c r="D6" s="1">
        <v>315</v>
      </c>
      <c r="E6" t="s">
        <v>326</v>
      </c>
      <c r="F6">
        <v>623</v>
      </c>
      <c r="G6">
        <v>330</v>
      </c>
      <c r="H6">
        <v>0</v>
      </c>
      <c r="I6">
        <v>293</v>
      </c>
      <c r="J6">
        <v>0</v>
      </c>
      <c r="L6" t="s">
        <v>506</v>
      </c>
    </row>
    <row r="7" spans="4:12" x14ac:dyDescent="0.35">
      <c r="D7" s="1">
        <v>316</v>
      </c>
      <c r="E7" t="s">
        <v>328</v>
      </c>
      <c r="F7">
        <v>522</v>
      </c>
      <c r="G7">
        <v>336</v>
      </c>
      <c r="H7">
        <v>0</v>
      </c>
      <c r="I7">
        <v>186</v>
      </c>
      <c r="J7">
        <v>0</v>
      </c>
      <c r="L7" s="9" t="s">
        <v>507</v>
      </c>
    </row>
    <row r="8" spans="4:12" x14ac:dyDescent="0.35">
      <c r="D8" s="1">
        <v>317</v>
      </c>
      <c r="E8" s="15" t="s">
        <v>329</v>
      </c>
      <c r="F8">
        <v>520</v>
      </c>
      <c r="G8">
        <v>275</v>
      </c>
      <c r="H8">
        <v>0</v>
      </c>
      <c r="I8">
        <v>245</v>
      </c>
      <c r="J8">
        <v>0</v>
      </c>
      <c r="L8" t="s">
        <v>508</v>
      </c>
    </row>
    <row r="9" spans="4:12" x14ac:dyDescent="0.35">
      <c r="D9" s="1">
        <v>318</v>
      </c>
      <c r="E9" t="s">
        <v>330</v>
      </c>
      <c r="F9">
        <v>500</v>
      </c>
      <c r="G9">
        <v>0</v>
      </c>
      <c r="H9">
        <v>0</v>
      </c>
      <c r="I9">
        <v>500</v>
      </c>
      <c r="J9">
        <v>0</v>
      </c>
      <c r="L9" t="s">
        <v>509</v>
      </c>
    </row>
    <row r="10" spans="4:12" x14ac:dyDescent="0.35">
      <c r="D10" s="1">
        <v>319</v>
      </c>
      <c r="E10" t="s">
        <v>331</v>
      </c>
      <c r="F10">
        <v>300</v>
      </c>
      <c r="G10">
        <v>42</v>
      </c>
      <c r="H10">
        <v>0</v>
      </c>
      <c r="I10">
        <v>258</v>
      </c>
      <c r="J10">
        <v>0</v>
      </c>
      <c r="L10" t="s">
        <v>510</v>
      </c>
    </row>
    <row r="11" spans="4:12" x14ac:dyDescent="0.35">
      <c r="D11" s="1">
        <v>320</v>
      </c>
      <c r="E11" t="s">
        <v>332</v>
      </c>
      <c r="F11">
        <v>505</v>
      </c>
      <c r="G11">
        <v>505</v>
      </c>
      <c r="H11">
        <v>0</v>
      </c>
      <c r="I11">
        <v>0</v>
      </c>
      <c r="J11">
        <v>0</v>
      </c>
      <c r="L11" s="9" t="s">
        <v>511</v>
      </c>
    </row>
    <row r="12" spans="4:12" x14ac:dyDescent="0.35">
      <c r="D12" s="1">
        <v>321</v>
      </c>
      <c r="E12" t="s">
        <v>333</v>
      </c>
      <c r="F12">
        <v>300</v>
      </c>
      <c r="G12">
        <v>150</v>
      </c>
      <c r="H12">
        <v>0</v>
      </c>
      <c r="I12">
        <v>150</v>
      </c>
      <c r="J12">
        <v>0</v>
      </c>
      <c r="L12" t="s">
        <v>512</v>
      </c>
    </row>
    <row r="13" spans="4:12" x14ac:dyDescent="0.35">
      <c r="D13" s="1">
        <v>322</v>
      </c>
      <c r="E13" t="s">
        <v>334</v>
      </c>
      <c r="F13">
        <v>341</v>
      </c>
      <c r="G13">
        <v>341</v>
      </c>
      <c r="H13">
        <v>0</v>
      </c>
      <c r="I13">
        <v>0</v>
      </c>
      <c r="J13">
        <v>0</v>
      </c>
      <c r="L13" s="9" t="s">
        <v>513</v>
      </c>
    </row>
    <row r="14" spans="4:12" x14ac:dyDescent="0.35">
      <c r="D14" s="1">
        <v>323</v>
      </c>
      <c r="E14" t="s">
        <v>335</v>
      </c>
      <c r="F14">
        <v>750</v>
      </c>
      <c r="G14">
        <v>339</v>
      </c>
      <c r="H14">
        <v>0</v>
      </c>
      <c r="I14">
        <v>411</v>
      </c>
      <c r="J14">
        <v>0</v>
      </c>
      <c r="L14" t="s">
        <v>514</v>
      </c>
    </row>
    <row r="15" spans="4:12" x14ac:dyDescent="0.35">
      <c r="D15" s="1">
        <v>324</v>
      </c>
      <c r="E15" t="s">
        <v>336</v>
      </c>
      <c r="F15">
        <v>350</v>
      </c>
      <c r="G15">
        <v>350</v>
      </c>
      <c r="H15">
        <v>0</v>
      </c>
      <c r="I15">
        <v>0</v>
      </c>
      <c r="J15">
        <v>0</v>
      </c>
      <c r="L15" t="s">
        <v>515</v>
      </c>
    </row>
    <row r="16" spans="4:12" x14ac:dyDescent="0.35">
      <c r="D16" s="1">
        <v>325</v>
      </c>
      <c r="E16" t="s">
        <v>337</v>
      </c>
      <c r="F16">
        <v>566</v>
      </c>
      <c r="G16">
        <v>566</v>
      </c>
      <c r="H16">
        <v>0</v>
      </c>
      <c r="I16">
        <v>0</v>
      </c>
      <c r="J16">
        <v>0</v>
      </c>
      <c r="L16" s="9" t="s">
        <v>516</v>
      </c>
    </row>
    <row r="17" spans="4:12" x14ac:dyDescent="0.35">
      <c r="D17" s="1">
        <v>326</v>
      </c>
      <c r="E17" t="s">
        <v>338</v>
      </c>
      <c r="F17">
        <v>803</v>
      </c>
      <c r="G17">
        <v>803</v>
      </c>
      <c r="H17">
        <v>0</v>
      </c>
      <c r="I17">
        <v>0</v>
      </c>
      <c r="J17">
        <v>0</v>
      </c>
      <c r="L17" s="9" t="s">
        <v>517</v>
      </c>
    </row>
    <row r="18" spans="4:12" x14ac:dyDescent="0.35">
      <c r="D18" s="1">
        <v>327</v>
      </c>
      <c r="E18" s="9" t="s">
        <v>339</v>
      </c>
      <c r="F18">
        <v>500</v>
      </c>
      <c r="G18">
        <v>266</v>
      </c>
      <c r="H18">
        <v>0</v>
      </c>
      <c r="I18">
        <v>0</v>
      </c>
      <c r="J18">
        <v>234</v>
      </c>
      <c r="L18" t="s">
        <v>518</v>
      </c>
    </row>
    <row r="19" spans="4:12" x14ac:dyDescent="0.35">
      <c r="D19" s="1">
        <v>328</v>
      </c>
      <c r="E19" s="9" t="s">
        <v>340</v>
      </c>
      <c r="F19">
        <v>241</v>
      </c>
      <c r="G19">
        <v>241</v>
      </c>
      <c r="H19">
        <v>0</v>
      </c>
      <c r="I19">
        <v>0</v>
      </c>
      <c r="J19">
        <v>0</v>
      </c>
      <c r="L19" s="9" t="s">
        <v>519</v>
      </c>
    </row>
    <row r="20" spans="4:12" x14ac:dyDescent="0.35">
      <c r="D20" s="1">
        <v>329</v>
      </c>
      <c r="E20" s="9" t="s">
        <v>341</v>
      </c>
      <c r="F20">
        <v>212</v>
      </c>
      <c r="G20">
        <v>53</v>
      </c>
      <c r="H20">
        <v>0</v>
      </c>
      <c r="I20">
        <v>0</v>
      </c>
      <c r="J20">
        <v>159</v>
      </c>
      <c r="L20" s="9" t="s">
        <v>520</v>
      </c>
    </row>
    <row r="21" spans="4:12" x14ac:dyDescent="0.35">
      <c r="D21" s="1">
        <v>330</v>
      </c>
      <c r="E21" s="9" t="s">
        <v>342</v>
      </c>
      <c r="F21">
        <v>50</v>
      </c>
      <c r="G21">
        <v>33</v>
      </c>
      <c r="H21">
        <v>0</v>
      </c>
      <c r="I21">
        <v>0</v>
      </c>
      <c r="J21">
        <v>17</v>
      </c>
      <c r="L21" s="9" t="s">
        <v>521</v>
      </c>
    </row>
    <row r="22" spans="4:12" x14ac:dyDescent="0.35">
      <c r="D22" s="1">
        <v>331</v>
      </c>
      <c r="E22" s="9" t="s">
        <v>343</v>
      </c>
      <c r="F22">
        <v>99</v>
      </c>
      <c r="G22">
        <v>78</v>
      </c>
      <c r="H22">
        <v>0</v>
      </c>
      <c r="I22">
        <v>0</v>
      </c>
      <c r="J22">
        <v>21</v>
      </c>
      <c r="L22" s="9" t="s">
        <v>522</v>
      </c>
    </row>
    <row r="23" spans="4:12" x14ac:dyDescent="0.35">
      <c r="D23" s="1">
        <v>332</v>
      </c>
      <c r="E23" s="9" t="s">
        <v>344</v>
      </c>
      <c r="F23">
        <v>160</v>
      </c>
      <c r="G23">
        <v>160</v>
      </c>
      <c r="H23">
        <v>0</v>
      </c>
      <c r="I23">
        <v>0</v>
      </c>
      <c r="J23">
        <v>0</v>
      </c>
      <c r="L23" s="9" t="s">
        <v>523</v>
      </c>
    </row>
    <row r="24" spans="4:12" x14ac:dyDescent="0.35">
      <c r="D24" s="1">
        <v>333</v>
      </c>
      <c r="E24" s="9" t="s">
        <v>345</v>
      </c>
      <c r="F24">
        <v>50</v>
      </c>
      <c r="G24">
        <v>50</v>
      </c>
      <c r="H24">
        <v>0</v>
      </c>
      <c r="I24">
        <v>0</v>
      </c>
      <c r="J24">
        <v>0</v>
      </c>
      <c r="L24" t="s">
        <v>524</v>
      </c>
    </row>
    <row r="25" spans="4:12" x14ac:dyDescent="0.35">
      <c r="D25" s="1">
        <v>334</v>
      </c>
      <c r="E25" s="9" t="s">
        <v>346</v>
      </c>
      <c r="F25">
        <v>150</v>
      </c>
      <c r="G25">
        <v>150</v>
      </c>
      <c r="H25">
        <v>0</v>
      </c>
      <c r="I25">
        <v>0</v>
      </c>
      <c r="J25">
        <v>0</v>
      </c>
      <c r="L25" t="s">
        <v>525</v>
      </c>
    </row>
    <row r="26" spans="4:12" x14ac:dyDescent="0.35">
      <c r="D26" s="1">
        <v>335</v>
      </c>
      <c r="E26" s="9" t="s">
        <v>347</v>
      </c>
      <c r="F26">
        <v>130</v>
      </c>
      <c r="G26">
        <v>130</v>
      </c>
      <c r="H26">
        <v>0</v>
      </c>
      <c r="I26">
        <v>0</v>
      </c>
      <c r="J26">
        <v>0</v>
      </c>
    </row>
    <row r="27" spans="4:12" x14ac:dyDescent="0.35">
      <c r="D27" s="1">
        <v>336</v>
      </c>
      <c r="E27" s="9" t="s">
        <v>348</v>
      </c>
      <c r="F27">
        <v>225</v>
      </c>
      <c r="G27">
        <v>225</v>
      </c>
      <c r="H27">
        <v>0</v>
      </c>
      <c r="I27">
        <v>0</v>
      </c>
      <c r="J27">
        <v>0</v>
      </c>
    </row>
    <row r="28" spans="4:12" x14ac:dyDescent="0.35">
      <c r="D28" s="1">
        <v>337</v>
      </c>
      <c r="E28" s="9" t="s">
        <v>349</v>
      </c>
      <c r="F28">
        <v>600</v>
      </c>
      <c r="G28">
        <v>450</v>
      </c>
      <c r="H28">
        <v>0</v>
      </c>
      <c r="I28">
        <v>150</v>
      </c>
      <c r="J28">
        <v>0</v>
      </c>
    </row>
    <row r="29" spans="4:12" x14ac:dyDescent="0.35">
      <c r="D29" s="1">
        <v>338</v>
      </c>
      <c r="E29" s="9" t="s">
        <v>350</v>
      </c>
      <c r="F29">
        <v>622</v>
      </c>
      <c r="G29">
        <v>622</v>
      </c>
      <c r="H29">
        <v>0</v>
      </c>
      <c r="I29">
        <v>0</v>
      </c>
      <c r="J29">
        <v>0</v>
      </c>
    </row>
    <row r="30" spans="4:12" x14ac:dyDescent="0.35">
      <c r="D30" s="1">
        <v>339</v>
      </c>
      <c r="E30" t="s">
        <v>351</v>
      </c>
      <c r="F30">
        <v>686</v>
      </c>
      <c r="G30">
        <v>683</v>
      </c>
      <c r="H30">
        <v>0</v>
      </c>
      <c r="I30">
        <v>0</v>
      </c>
      <c r="J30">
        <v>3</v>
      </c>
    </row>
    <row r="31" spans="4:12" x14ac:dyDescent="0.35">
      <c r="D31" s="1">
        <v>340</v>
      </c>
      <c r="E31" t="s">
        <v>352</v>
      </c>
      <c r="F31">
        <v>346</v>
      </c>
      <c r="G31">
        <v>346</v>
      </c>
      <c r="H31">
        <v>0</v>
      </c>
      <c r="I31">
        <v>0</v>
      </c>
      <c r="J31">
        <v>0</v>
      </c>
    </row>
    <row r="32" spans="4:12" x14ac:dyDescent="0.35">
      <c r="D32" s="1">
        <v>341</v>
      </c>
      <c r="E32" t="s">
        <v>353</v>
      </c>
      <c r="F32">
        <v>100</v>
      </c>
      <c r="G32">
        <v>5</v>
      </c>
      <c r="H32">
        <v>0</v>
      </c>
      <c r="I32">
        <v>95</v>
      </c>
      <c r="J32">
        <v>0</v>
      </c>
    </row>
    <row r="33" spans="4:10" x14ac:dyDescent="0.35">
      <c r="D33" s="1">
        <v>342</v>
      </c>
      <c r="E33" t="s">
        <v>355</v>
      </c>
      <c r="F33">
        <v>900</v>
      </c>
      <c r="G33">
        <v>650</v>
      </c>
      <c r="H33">
        <v>0</v>
      </c>
      <c r="I33">
        <v>250</v>
      </c>
      <c r="J33">
        <v>0</v>
      </c>
    </row>
    <row r="34" spans="4:10" x14ac:dyDescent="0.35">
      <c r="D34" s="1">
        <v>343</v>
      </c>
      <c r="E34" t="s">
        <v>356</v>
      </c>
      <c r="F34">
        <v>329</v>
      </c>
      <c r="G34">
        <v>329</v>
      </c>
      <c r="H34">
        <v>0</v>
      </c>
      <c r="I34">
        <v>0</v>
      </c>
      <c r="J34">
        <v>0</v>
      </c>
    </row>
    <row r="35" spans="4:10" x14ac:dyDescent="0.35">
      <c r="D35" s="1">
        <v>344</v>
      </c>
      <c r="E35" t="s">
        <v>357</v>
      </c>
      <c r="F35">
        <v>220</v>
      </c>
      <c r="G35">
        <v>220</v>
      </c>
      <c r="H35">
        <v>0</v>
      </c>
      <c r="I35">
        <v>0</v>
      </c>
      <c r="J35">
        <v>0</v>
      </c>
    </row>
    <row r="36" spans="4:10" x14ac:dyDescent="0.35">
      <c r="D36" s="1">
        <v>345</v>
      </c>
      <c r="E36" t="s">
        <v>358</v>
      </c>
      <c r="F36">
        <v>485</v>
      </c>
      <c r="G36">
        <v>400</v>
      </c>
      <c r="H36">
        <v>0</v>
      </c>
      <c r="I36">
        <v>85</v>
      </c>
      <c r="J36">
        <v>0</v>
      </c>
    </row>
    <row r="37" spans="4:10" x14ac:dyDescent="0.35">
      <c r="D37" s="1">
        <v>346</v>
      </c>
      <c r="E37" t="s">
        <v>359</v>
      </c>
      <c r="F37">
        <v>250</v>
      </c>
      <c r="G37">
        <v>250</v>
      </c>
      <c r="H37">
        <v>0</v>
      </c>
      <c r="I37">
        <v>0</v>
      </c>
      <c r="J37">
        <v>0</v>
      </c>
    </row>
    <row r="38" spans="4:10" x14ac:dyDescent="0.35">
      <c r="D38" s="1">
        <v>347</v>
      </c>
      <c r="E38" t="s">
        <v>360</v>
      </c>
      <c r="F38">
        <v>452</v>
      </c>
      <c r="G38">
        <v>452</v>
      </c>
      <c r="H38">
        <v>0</v>
      </c>
      <c r="I38">
        <v>0</v>
      </c>
      <c r="J38">
        <v>0</v>
      </c>
    </row>
    <row r="39" spans="4:10" x14ac:dyDescent="0.35">
      <c r="D39" s="1">
        <v>348</v>
      </c>
      <c r="E39" t="s">
        <v>361</v>
      </c>
      <c r="F39">
        <v>75</v>
      </c>
      <c r="G39">
        <v>5</v>
      </c>
      <c r="H39">
        <v>0</v>
      </c>
      <c r="I39">
        <v>70</v>
      </c>
      <c r="J39">
        <v>0</v>
      </c>
    </row>
    <row r="40" spans="4:10" x14ac:dyDescent="0.35">
      <c r="D40" s="1">
        <v>349</v>
      </c>
      <c r="E40" t="s">
        <v>362</v>
      </c>
      <c r="F40">
        <v>200</v>
      </c>
      <c r="G40">
        <v>150</v>
      </c>
      <c r="H40">
        <v>0</v>
      </c>
      <c r="I40">
        <v>50</v>
      </c>
      <c r="J40">
        <v>0</v>
      </c>
    </row>
    <row r="41" spans="4:10" x14ac:dyDescent="0.35">
      <c r="D41" s="1">
        <v>350</v>
      </c>
      <c r="E41" t="s">
        <v>363</v>
      </c>
      <c r="F41">
        <v>125</v>
      </c>
      <c r="G41">
        <v>125</v>
      </c>
      <c r="H41">
        <v>0</v>
      </c>
      <c r="I41">
        <v>0</v>
      </c>
      <c r="J41">
        <v>0</v>
      </c>
    </row>
    <row r="42" spans="4:10" x14ac:dyDescent="0.35">
      <c r="D42" s="1">
        <v>351</v>
      </c>
      <c r="E42" t="s">
        <v>364</v>
      </c>
      <c r="F42">
        <v>228</v>
      </c>
      <c r="G42">
        <v>228</v>
      </c>
      <c r="H42">
        <v>0</v>
      </c>
      <c r="I42">
        <v>0</v>
      </c>
      <c r="J42">
        <v>0</v>
      </c>
    </row>
    <row r="43" spans="4:10" x14ac:dyDescent="0.35">
      <c r="D43" s="1">
        <v>352</v>
      </c>
      <c r="E43" t="s">
        <v>365</v>
      </c>
      <c r="F43">
        <v>125</v>
      </c>
      <c r="G43">
        <v>125</v>
      </c>
      <c r="H43">
        <v>0</v>
      </c>
      <c r="I43">
        <v>0</v>
      </c>
      <c r="J43">
        <v>0</v>
      </c>
    </row>
    <row r="44" spans="4:10" x14ac:dyDescent="0.35">
      <c r="D44" s="1">
        <v>353</v>
      </c>
      <c r="E44" t="s">
        <v>366</v>
      </c>
      <c r="F44">
        <v>25</v>
      </c>
      <c r="G44">
        <v>5</v>
      </c>
      <c r="H44">
        <v>0</v>
      </c>
      <c r="I44">
        <v>20</v>
      </c>
      <c r="J44">
        <v>0</v>
      </c>
    </row>
    <row r="45" spans="4:10" x14ac:dyDescent="0.35">
      <c r="D45" s="1">
        <v>354</v>
      </c>
      <c r="E45" t="s">
        <v>367</v>
      </c>
      <c r="F45">
        <v>35</v>
      </c>
      <c r="G45">
        <v>0</v>
      </c>
      <c r="H45">
        <v>0</v>
      </c>
      <c r="I45">
        <v>35</v>
      </c>
      <c r="J45">
        <v>0</v>
      </c>
    </row>
    <row r="46" spans="4:10" x14ac:dyDescent="0.35">
      <c r="D46" s="1">
        <v>355</v>
      </c>
      <c r="E46" t="s">
        <v>463</v>
      </c>
      <c r="F46">
        <v>1388</v>
      </c>
      <c r="G46">
        <v>1140</v>
      </c>
      <c r="H46">
        <v>0</v>
      </c>
      <c r="I46">
        <v>248</v>
      </c>
      <c r="J46">
        <v>0</v>
      </c>
    </row>
    <row r="47" spans="4:10" x14ac:dyDescent="0.35">
      <c r="D47" s="1">
        <v>356</v>
      </c>
      <c r="E47" t="s">
        <v>464</v>
      </c>
      <c r="F47">
        <v>532</v>
      </c>
      <c r="G47">
        <v>337</v>
      </c>
      <c r="H47">
        <v>0</v>
      </c>
      <c r="I47">
        <v>195</v>
      </c>
      <c r="J47">
        <v>0</v>
      </c>
    </row>
    <row r="48" spans="4:10" x14ac:dyDescent="0.35">
      <c r="D48" s="1">
        <v>357</v>
      </c>
      <c r="E48" t="s">
        <v>465</v>
      </c>
      <c r="F48">
        <v>182</v>
      </c>
      <c r="G48">
        <v>182</v>
      </c>
      <c r="H48">
        <v>0</v>
      </c>
      <c r="I48">
        <v>0</v>
      </c>
      <c r="J48">
        <v>0</v>
      </c>
    </row>
    <row r="49" spans="4:10" x14ac:dyDescent="0.35">
      <c r="D49" s="1">
        <v>358</v>
      </c>
      <c r="E49" t="s">
        <v>466</v>
      </c>
      <c r="F49">
        <v>968</v>
      </c>
      <c r="G49">
        <v>968</v>
      </c>
      <c r="H49">
        <v>0</v>
      </c>
      <c r="I49">
        <v>0</v>
      </c>
      <c r="J49">
        <v>0</v>
      </c>
    </row>
    <row r="50" spans="4:10" x14ac:dyDescent="0.35">
      <c r="D50" s="1">
        <v>359</v>
      </c>
      <c r="E50" t="s">
        <v>467</v>
      </c>
      <c r="F50">
        <v>1745</v>
      </c>
      <c r="G50">
        <v>1745</v>
      </c>
      <c r="H50">
        <v>0</v>
      </c>
      <c r="I50">
        <v>0</v>
      </c>
      <c r="J5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5"/>
  <sheetViews>
    <sheetView view="pageBreakPreview" zoomScale="60" workbookViewId="0">
      <selection activeCell="N32" sqref="N32"/>
    </sheetView>
  </sheetViews>
  <sheetFormatPr defaultRowHeight="15.5" x14ac:dyDescent="0.35"/>
  <cols>
    <col min="2" max="2" width="3.75" style="1" customWidth="1"/>
    <col min="3" max="3" width="3.08203125" style="1" customWidth="1"/>
    <col min="4" max="4" width="17.25" bestFit="1" customWidth="1"/>
    <col min="5" max="9" width="9" style="1"/>
    <col min="10" max="10" width="12.75" style="1" customWidth="1"/>
  </cols>
  <sheetData>
    <row r="3" spans="2:10" x14ac:dyDescent="0.35">
      <c r="B3" s="20" t="s">
        <v>526</v>
      </c>
      <c r="C3" s="20"/>
    </row>
    <row r="4" spans="2:10" x14ac:dyDescent="0.35">
      <c r="B4" s="40" t="s">
        <v>0</v>
      </c>
      <c r="C4" s="6"/>
      <c r="D4" s="43" t="s">
        <v>469</v>
      </c>
      <c r="E4" s="46" t="s">
        <v>468</v>
      </c>
      <c r="F4" s="49"/>
      <c r="G4" s="49"/>
      <c r="H4" s="49"/>
      <c r="I4" s="49"/>
      <c r="J4" s="40" t="s">
        <v>1</v>
      </c>
    </row>
    <row r="5" spans="2:10" x14ac:dyDescent="0.35">
      <c r="B5" s="41"/>
      <c r="C5" s="7"/>
      <c r="D5" s="44"/>
      <c r="E5" s="47"/>
      <c r="F5" s="3" t="s">
        <v>3</v>
      </c>
      <c r="G5" s="3" t="s">
        <v>4</v>
      </c>
      <c r="H5" s="3" t="s">
        <v>4</v>
      </c>
      <c r="I5" s="3" t="s">
        <v>5</v>
      </c>
      <c r="J5" s="41"/>
    </row>
    <row r="6" spans="2:10" ht="16" thickBot="1" x14ac:dyDescent="0.4">
      <c r="B6" s="42"/>
      <c r="C6" s="8"/>
      <c r="D6" s="45"/>
      <c r="E6" s="48"/>
      <c r="F6" s="4" t="s">
        <v>6</v>
      </c>
      <c r="G6" s="4" t="s">
        <v>6</v>
      </c>
      <c r="H6" s="4" t="s">
        <v>7</v>
      </c>
      <c r="I6" s="4" t="s">
        <v>8</v>
      </c>
      <c r="J6" s="42"/>
    </row>
    <row r="7" spans="2:10" ht="16" thickTop="1" x14ac:dyDescent="0.35">
      <c r="B7" s="1">
        <v>1</v>
      </c>
      <c r="C7" s="50" t="s">
        <v>447</v>
      </c>
      <c r="D7" s="50"/>
      <c r="E7" s="1">
        <v>3330</v>
      </c>
      <c r="F7" s="1">
        <v>3206</v>
      </c>
      <c r="G7" s="1">
        <v>0</v>
      </c>
      <c r="H7" s="1">
        <v>76</v>
      </c>
      <c r="I7" s="1">
        <v>48</v>
      </c>
    </row>
    <row r="8" spans="2:10" x14ac:dyDescent="0.35">
      <c r="B8" s="2"/>
      <c r="C8" s="2" t="s">
        <v>404</v>
      </c>
      <c r="D8" t="s">
        <v>448</v>
      </c>
      <c r="E8" s="1">
        <v>1403</v>
      </c>
      <c r="F8" s="1">
        <v>1327</v>
      </c>
      <c r="G8" s="1">
        <v>0</v>
      </c>
      <c r="H8" s="1">
        <v>76</v>
      </c>
      <c r="I8" s="1">
        <v>0</v>
      </c>
      <c r="J8" s="1" t="s">
        <v>61</v>
      </c>
    </row>
    <row r="9" spans="2:10" x14ac:dyDescent="0.35">
      <c r="B9" s="2"/>
      <c r="C9" s="2" t="s">
        <v>406</v>
      </c>
      <c r="D9" t="s">
        <v>449</v>
      </c>
      <c r="E9" s="1">
        <v>1050</v>
      </c>
      <c r="F9" s="1">
        <v>1002</v>
      </c>
      <c r="G9" s="1">
        <v>0</v>
      </c>
      <c r="H9" s="1">
        <v>0</v>
      </c>
      <c r="I9" s="1">
        <v>48</v>
      </c>
      <c r="J9" s="1" t="s">
        <v>419</v>
      </c>
    </row>
    <row r="10" spans="2:10" x14ac:dyDescent="0.35">
      <c r="B10" s="2"/>
      <c r="C10" s="2" t="s">
        <v>408</v>
      </c>
      <c r="D10" t="s">
        <v>450</v>
      </c>
      <c r="E10" s="1">
        <v>441</v>
      </c>
      <c r="F10" s="1">
        <v>441</v>
      </c>
      <c r="G10" s="1">
        <v>0</v>
      </c>
      <c r="H10" s="1">
        <v>0</v>
      </c>
      <c r="I10" s="1">
        <v>0</v>
      </c>
      <c r="J10" s="1" t="s">
        <v>28</v>
      </c>
    </row>
    <row r="11" spans="2:10" x14ac:dyDescent="0.35">
      <c r="B11" s="2"/>
      <c r="C11" s="2" t="s">
        <v>409</v>
      </c>
      <c r="D11" t="s">
        <v>451</v>
      </c>
      <c r="E11" s="1">
        <v>75</v>
      </c>
      <c r="F11" s="1">
        <v>75</v>
      </c>
      <c r="G11" s="1">
        <v>0</v>
      </c>
      <c r="H11" s="1">
        <v>0</v>
      </c>
      <c r="I11" s="1">
        <v>0</v>
      </c>
      <c r="J11" s="1">
        <v>0</v>
      </c>
    </row>
    <row r="12" spans="2:10" x14ac:dyDescent="0.35">
      <c r="B12" s="2"/>
      <c r="C12" s="2" t="s">
        <v>411</v>
      </c>
      <c r="D12" t="s">
        <v>452</v>
      </c>
      <c r="E12" s="1">
        <v>60</v>
      </c>
      <c r="F12" s="1">
        <v>60</v>
      </c>
      <c r="G12" s="1">
        <v>0</v>
      </c>
      <c r="H12" s="1">
        <v>0</v>
      </c>
      <c r="I12" s="1">
        <v>0</v>
      </c>
      <c r="J12" s="1">
        <v>0</v>
      </c>
    </row>
    <row r="13" spans="2:10" x14ac:dyDescent="0.35">
      <c r="B13" s="2"/>
      <c r="C13" s="2" t="s">
        <v>413</v>
      </c>
      <c r="D13" t="s">
        <v>453</v>
      </c>
      <c r="E13" s="1">
        <v>41</v>
      </c>
      <c r="F13" s="1">
        <v>41</v>
      </c>
      <c r="G13" s="1">
        <v>0</v>
      </c>
      <c r="H13" s="1">
        <v>0</v>
      </c>
      <c r="I13" s="1">
        <v>0</v>
      </c>
      <c r="J13" s="1">
        <v>0</v>
      </c>
    </row>
    <row r="14" spans="2:10" x14ac:dyDescent="0.35">
      <c r="B14" s="2"/>
      <c r="C14" s="2" t="s">
        <v>415</v>
      </c>
      <c r="D14" t="s">
        <v>454</v>
      </c>
      <c r="E14" s="1">
        <v>75</v>
      </c>
      <c r="F14" s="1">
        <v>75</v>
      </c>
      <c r="G14" s="1">
        <v>0</v>
      </c>
      <c r="H14" s="1">
        <v>0</v>
      </c>
      <c r="I14" s="1">
        <v>0</v>
      </c>
      <c r="J14" s="1">
        <v>0</v>
      </c>
    </row>
    <row r="15" spans="2:10" x14ac:dyDescent="0.35">
      <c r="B15" s="2"/>
      <c r="C15" s="2" t="s">
        <v>455</v>
      </c>
      <c r="D15" t="s">
        <v>456</v>
      </c>
      <c r="E15" s="1">
        <v>85</v>
      </c>
      <c r="F15" s="1">
        <v>85</v>
      </c>
      <c r="G15" s="1">
        <v>0</v>
      </c>
      <c r="H15" s="1">
        <v>0</v>
      </c>
      <c r="I15" s="1">
        <v>0</v>
      </c>
      <c r="J15" s="1">
        <v>0</v>
      </c>
    </row>
    <row r="16" spans="2:10" x14ac:dyDescent="0.35">
      <c r="B16" s="2"/>
      <c r="C16" s="2" t="s">
        <v>457</v>
      </c>
      <c r="D16" t="s">
        <v>458</v>
      </c>
      <c r="E16" s="1">
        <v>100</v>
      </c>
      <c r="F16" s="1">
        <v>100</v>
      </c>
      <c r="G16" s="1">
        <v>0</v>
      </c>
      <c r="H16" s="1">
        <v>0</v>
      </c>
      <c r="I16" s="1">
        <v>0</v>
      </c>
      <c r="J16" s="1">
        <v>0</v>
      </c>
    </row>
    <row r="17" spans="2:10" x14ac:dyDescent="0.35">
      <c r="B17" s="1">
        <v>2</v>
      </c>
      <c r="C17" s="51" t="s">
        <v>459</v>
      </c>
      <c r="D17" s="51"/>
      <c r="E17" s="1">
        <v>4050</v>
      </c>
      <c r="F17" s="1">
        <v>3940</v>
      </c>
      <c r="G17" s="1">
        <v>0</v>
      </c>
      <c r="H17" s="1">
        <v>110</v>
      </c>
      <c r="I17" s="1">
        <v>0</v>
      </c>
    </row>
    <row r="18" spans="2:10" x14ac:dyDescent="0.35">
      <c r="B18" s="2"/>
      <c r="C18" s="2" t="s">
        <v>404</v>
      </c>
      <c r="D18" t="s">
        <v>460</v>
      </c>
      <c r="E18" s="1">
        <v>1700</v>
      </c>
      <c r="F18" s="1">
        <v>1590</v>
      </c>
      <c r="G18" s="1">
        <v>0</v>
      </c>
      <c r="H18" s="1">
        <v>110</v>
      </c>
      <c r="I18" s="1">
        <v>0</v>
      </c>
      <c r="J18" s="1" t="s">
        <v>380</v>
      </c>
    </row>
    <row r="19" spans="2:10" x14ac:dyDescent="0.35">
      <c r="B19" s="2"/>
      <c r="C19" s="2" t="s">
        <v>406</v>
      </c>
      <c r="D19" t="s">
        <v>461</v>
      </c>
      <c r="E19" s="1">
        <v>2350</v>
      </c>
      <c r="F19" s="1">
        <v>2350</v>
      </c>
      <c r="G19" s="1">
        <v>0</v>
      </c>
      <c r="H19" s="1">
        <v>0</v>
      </c>
      <c r="I19" s="1">
        <v>0</v>
      </c>
      <c r="J19" s="1">
        <v>0</v>
      </c>
    </row>
    <row r="20" spans="2:10" x14ac:dyDescent="0.35">
      <c r="B20" s="2"/>
      <c r="C20" s="2"/>
    </row>
    <row r="21" spans="2:10" x14ac:dyDescent="0.35">
      <c r="B21" s="2"/>
      <c r="C21" s="2"/>
    </row>
    <row r="22" spans="2:10" x14ac:dyDescent="0.35">
      <c r="B22" s="20" t="s">
        <v>527</v>
      </c>
      <c r="C22" s="20"/>
    </row>
    <row r="23" spans="2:10" x14ac:dyDescent="0.35">
      <c r="B23" s="40" t="s">
        <v>0</v>
      </c>
      <c r="C23" s="6"/>
      <c r="D23" s="43" t="s">
        <v>469</v>
      </c>
      <c r="E23" s="46" t="s">
        <v>468</v>
      </c>
      <c r="F23" s="49"/>
      <c r="G23" s="49"/>
      <c r="H23" s="49"/>
      <c r="I23" s="49"/>
      <c r="J23" s="40" t="s">
        <v>1</v>
      </c>
    </row>
    <row r="24" spans="2:10" x14ac:dyDescent="0.35">
      <c r="B24" s="41"/>
      <c r="C24" s="7"/>
      <c r="D24" s="44"/>
      <c r="E24" s="47"/>
      <c r="F24" s="3" t="s">
        <v>3</v>
      </c>
      <c r="G24" s="3" t="s">
        <v>4</v>
      </c>
      <c r="H24" s="3" t="s">
        <v>4</v>
      </c>
      <c r="I24" s="3" t="s">
        <v>5</v>
      </c>
      <c r="J24" s="41"/>
    </row>
    <row r="25" spans="2:10" ht="16" thickBot="1" x14ac:dyDescent="0.4">
      <c r="B25" s="42"/>
      <c r="C25" s="8"/>
      <c r="D25" s="45"/>
      <c r="E25" s="48"/>
      <c r="F25" s="4" t="s">
        <v>6</v>
      </c>
      <c r="G25" s="4" t="s">
        <v>6</v>
      </c>
      <c r="H25" s="4" t="s">
        <v>7</v>
      </c>
      <c r="I25" s="4" t="s">
        <v>8</v>
      </c>
      <c r="J25" s="42"/>
    </row>
    <row r="26" spans="2:10" ht="16" thickTop="1" x14ac:dyDescent="0.35">
      <c r="B26" s="1">
        <v>1</v>
      </c>
      <c r="C26" s="50" t="s">
        <v>462</v>
      </c>
      <c r="D26" s="50"/>
      <c r="E26" s="1">
        <v>4815</v>
      </c>
      <c r="F26" s="1">
        <v>4372</v>
      </c>
      <c r="G26" s="1">
        <v>0</v>
      </c>
      <c r="H26" s="1">
        <v>443</v>
      </c>
      <c r="I26" s="1">
        <v>0</v>
      </c>
    </row>
    <row r="27" spans="2:10" x14ac:dyDescent="0.35">
      <c r="B27" s="2"/>
      <c r="C27" s="2" t="s">
        <v>404</v>
      </c>
      <c r="D27" t="s">
        <v>463</v>
      </c>
      <c r="E27" s="1">
        <v>1388</v>
      </c>
      <c r="F27" s="1">
        <v>1140</v>
      </c>
      <c r="G27" s="1">
        <v>0</v>
      </c>
      <c r="H27" s="1">
        <v>248</v>
      </c>
      <c r="I27" s="1">
        <v>0</v>
      </c>
      <c r="J27" s="1" t="s">
        <v>68</v>
      </c>
    </row>
    <row r="28" spans="2:10" x14ac:dyDescent="0.35">
      <c r="B28" s="2"/>
      <c r="C28" s="2" t="s">
        <v>406</v>
      </c>
      <c r="D28" t="s">
        <v>464</v>
      </c>
      <c r="E28" s="1">
        <v>532</v>
      </c>
      <c r="F28" s="1">
        <v>337</v>
      </c>
      <c r="G28" s="1">
        <v>0</v>
      </c>
      <c r="H28" s="1">
        <v>195</v>
      </c>
      <c r="I28" s="1">
        <v>0</v>
      </c>
      <c r="J28" s="1" t="s">
        <v>197</v>
      </c>
    </row>
    <row r="29" spans="2:10" x14ac:dyDescent="0.35">
      <c r="B29" s="2"/>
      <c r="C29" s="2" t="s">
        <v>408</v>
      </c>
      <c r="D29" t="s">
        <v>465</v>
      </c>
      <c r="E29" s="1">
        <v>182</v>
      </c>
      <c r="F29" s="1">
        <v>182</v>
      </c>
      <c r="G29" s="1">
        <v>0</v>
      </c>
      <c r="H29" s="1">
        <v>0</v>
      </c>
      <c r="I29" s="1">
        <v>0</v>
      </c>
      <c r="J29" s="1" t="s">
        <v>40</v>
      </c>
    </row>
    <row r="30" spans="2:10" x14ac:dyDescent="0.35">
      <c r="B30" s="2"/>
      <c r="C30" s="2" t="s">
        <v>409</v>
      </c>
      <c r="D30" t="s">
        <v>466</v>
      </c>
      <c r="E30" s="1">
        <v>968</v>
      </c>
      <c r="F30" s="1">
        <v>968</v>
      </c>
      <c r="G30" s="1">
        <v>0</v>
      </c>
      <c r="H30" s="1">
        <v>0</v>
      </c>
      <c r="I30" s="1">
        <v>0</v>
      </c>
      <c r="J30" s="1" t="s">
        <v>17</v>
      </c>
    </row>
    <row r="31" spans="2:10" x14ac:dyDescent="0.35">
      <c r="B31" s="2"/>
      <c r="C31" s="2" t="s">
        <v>411</v>
      </c>
      <c r="D31" t="s">
        <v>467</v>
      </c>
      <c r="E31" s="1">
        <v>1745</v>
      </c>
      <c r="F31" s="1">
        <v>1745</v>
      </c>
      <c r="G31" s="1">
        <v>0</v>
      </c>
      <c r="H31" s="1">
        <v>0</v>
      </c>
      <c r="I31" s="1">
        <v>0</v>
      </c>
      <c r="J31" s="1">
        <v>0</v>
      </c>
    </row>
    <row r="33" spans="2:10" x14ac:dyDescent="0.35">
      <c r="B33" s="20" t="s">
        <v>528</v>
      </c>
      <c r="C33" s="20"/>
    </row>
    <row r="34" spans="2:10" x14ac:dyDescent="0.35">
      <c r="B34" s="40" t="s">
        <v>0</v>
      </c>
      <c r="C34" s="6"/>
      <c r="D34" s="43" t="s">
        <v>469</v>
      </c>
      <c r="E34" s="46" t="s">
        <v>468</v>
      </c>
      <c r="F34" s="49"/>
      <c r="G34" s="49"/>
      <c r="H34" s="49"/>
      <c r="I34" s="49"/>
      <c r="J34" s="40" t="s">
        <v>1</v>
      </c>
    </row>
    <row r="35" spans="2:10" x14ac:dyDescent="0.35">
      <c r="B35" s="41"/>
      <c r="C35" s="7"/>
      <c r="D35" s="44"/>
      <c r="E35" s="47"/>
      <c r="F35" s="3" t="s">
        <v>3</v>
      </c>
      <c r="G35" s="3" t="s">
        <v>4</v>
      </c>
      <c r="H35" s="3" t="s">
        <v>4</v>
      </c>
      <c r="I35" s="3" t="s">
        <v>5</v>
      </c>
      <c r="J35" s="41"/>
    </row>
    <row r="36" spans="2:10" ht="16" thickBot="1" x14ac:dyDescent="0.4">
      <c r="B36" s="42"/>
      <c r="C36" s="8"/>
      <c r="D36" s="45"/>
      <c r="E36" s="48"/>
      <c r="F36" s="4" t="s">
        <v>6</v>
      </c>
      <c r="G36" s="4" t="s">
        <v>6</v>
      </c>
      <c r="H36" s="4" t="s">
        <v>7</v>
      </c>
      <c r="I36" s="4" t="s">
        <v>8</v>
      </c>
      <c r="J36" s="42"/>
    </row>
    <row r="37" spans="2:10" ht="16" thickTop="1" x14ac:dyDescent="0.35">
      <c r="B37" s="1">
        <v>1</v>
      </c>
      <c r="C37" s="50" t="s">
        <v>442</v>
      </c>
      <c r="D37" s="50"/>
      <c r="E37" s="1">
        <v>5416</v>
      </c>
      <c r="F37" s="1">
        <v>4713</v>
      </c>
      <c r="G37" s="1">
        <v>0</v>
      </c>
      <c r="H37" s="1">
        <v>703</v>
      </c>
      <c r="I37" s="1">
        <v>0</v>
      </c>
    </row>
    <row r="38" spans="2:10" x14ac:dyDescent="0.35">
      <c r="B38" s="2"/>
      <c r="C38" s="2" t="s">
        <v>404</v>
      </c>
      <c r="D38" s="5" t="s">
        <v>443</v>
      </c>
      <c r="E38" s="1">
        <v>3884</v>
      </c>
      <c r="F38" s="1">
        <v>3424</v>
      </c>
      <c r="G38" s="1">
        <v>0</v>
      </c>
      <c r="H38" s="1">
        <v>460</v>
      </c>
      <c r="I38" s="1">
        <v>0</v>
      </c>
      <c r="J38" s="1" t="s">
        <v>13</v>
      </c>
    </row>
    <row r="39" spans="2:10" x14ac:dyDescent="0.35">
      <c r="B39" s="2"/>
      <c r="C39" s="2" t="s">
        <v>406</v>
      </c>
      <c r="D39" s="5" t="s">
        <v>444</v>
      </c>
      <c r="E39" s="1">
        <v>1532</v>
      </c>
      <c r="F39" s="1">
        <v>1289</v>
      </c>
      <c r="G39" s="1">
        <v>0</v>
      </c>
      <c r="H39" s="1">
        <v>243</v>
      </c>
      <c r="I39" s="1">
        <v>0</v>
      </c>
      <c r="J39" s="1" t="s">
        <v>53</v>
      </c>
    </row>
    <row r="40" spans="2:10" x14ac:dyDescent="0.35">
      <c r="B40" s="1">
        <v>2</v>
      </c>
      <c r="C40" s="51" t="s">
        <v>445</v>
      </c>
      <c r="D40" s="51"/>
      <c r="E40" s="1">
        <v>5782</v>
      </c>
      <c r="F40" s="1">
        <v>4955</v>
      </c>
      <c r="G40" s="1">
        <v>0</v>
      </c>
      <c r="H40" s="1">
        <v>753</v>
      </c>
      <c r="I40" s="1">
        <v>0</v>
      </c>
      <c r="J40" s="1" t="s">
        <v>446</v>
      </c>
    </row>
    <row r="42" spans="2:10" x14ac:dyDescent="0.35">
      <c r="B42" s="20" t="s">
        <v>529</v>
      </c>
      <c r="C42" s="20"/>
    </row>
    <row r="43" spans="2:10" x14ac:dyDescent="0.35">
      <c r="B43" s="40" t="s">
        <v>0</v>
      </c>
      <c r="C43" s="6"/>
      <c r="D43" s="43" t="s">
        <v>469</v>
      </c>
      <c r="E43" s="46" t="s">
        <v>468</v>
      </c>
      <c r="F43" s="49"/>
      <c r="G43" s="49"/>
      <c r="H43" s="49"/>
      <c r="I43" s="49"/>
      <c r="J43" s="40" t="s">
        <v>1</v>
      </c>
    </row>
    <row r="44" spans="2:10" x14ac:dyDescent="0.35">
      <c r="B44" s="41"/>
      <c r="C44" s="7"/>
      <c r="D44" s="44"/>
      <c r="E44" s="47"/>
      <c r="F44" s="3" t="s">
        <v>3</v>
      </c>
      <c r="G44" s="3" t="s">
        <v>4</v>
      </c>
      <c r="H44" s="3" t="s">
        <v>4</v>
      </c>
      <c r="I44" s="3" t="s">
        <v>5</v>
      </c>
      <c r="J44" s="41"/>
    </row>
    <row r="45" spans="2:10" ht="16" thickBot="1" x14ac:dyDescent="0.4">
      <c r="B45" s="42"/>
      <c r="C45" s="8"/>
      <c r="D45" s="45"/>
      <c r="E45" s="48"/>
      <c r="F45" s="4" t="s">
        <v>6</v>
      </c>
      <c r="G45" s="4" t="s">
        <v>6</v>
      </c>
      <c r="H45" s="4" t="s">
        <v>7</v>
      </c>
      <c r="I45" s="4" t="s">
        <v>8</v>
      </c>
      <c r="J45" s="42"/>
    </row>
    <row r="46" spans="2:10" ht="16" thickTop="1" x14ac:dyDescent="0.35">
      <c r="B46" s="1">
        <v>1</v>
      </c>
      <c r="C46" s="50" t="s">
        <v>435</v>
      </c>
      <c r="D46" s="50"/>
      <c r="E46" s="1">
        <v>5168</v>
      </c>
      <c r="F46" s="1">
        <v>4612</v>
      </c>
      <c r="G46" s="1">
        <v>0</v>
      </c>
      <c r="H46" s="1">
        <v>556</v>
      </c>
      <c r="I46" s="1">
        <v>0</v>
      </c>
    </row>
    <row r="47" spans="2:10" x14ac:dyDescent="0.35">
      <c r="B47" s="2"/>
      <c r="C47" s="2" t="s">
        <v>404</v>
      </c>
      <c r="D47" s="5" t="s">
        <v>436</v>
      </c>
      <c r="E47" s="1">
        <v>2511</v>
      </c>
      <c r="F47" s="1">
        <v>2026</v>
      </c>
      <c r="G47" s="1">
        <v>0</v>
      </c>
      <c r="H47" s="1">
        <v>485</v>
      </c>
      <c r="I47" s="1">
        <v>0</v>
      </c>
      <c r="J47" s="1" t="s">
        <v>96</v>
      </c>
    </row>
    <row r="48" spans="2:10" x14ac:dyDescent="0.35">
      <c r="B48" s="2"/>
      <c r="C48" s="2" t="s">
        <v>406</v>
      </c>
      <c r="D48" s="5" t="s">
        <v>437</v>
      </c>
      <c r="E48" s="1">
        <v>2657</v>
      </c>
      <c r="F48" s="1">
        <v>2586</v>
      </c>
      <c r="G48" s="1">
        <v>0</v>
      </c>
      <c r="H48" s="1">
        <v>71</v>
      </c>
      <c r="I48" s="1">
        <v>0</v>
      </c>
      <c r="J48" s="1" t="s">
        <v>438</v>
      </c>
    </row>
    <row r="49" spans="2:10" x14ac:dyDescent="0.35">
      <c r="B49" s="1">
        <v>2</v>
      </c>
      <c r="C49" s="51" t="s">
        <v>439</v>
      </c>
      <c r="D49" s="51"/>
      <c r="E49" s="1">
        <v>3424</v>
      </c>
      <c r="F49" s="1">
        <v>3161</v>
      </c>
      <c r="G49" s="1">
        <v>0</v>
      </c>
      <c r="H49" s="1">
        <v>0</v>
      </c>
      <c r="I49" s="1">
        <v>263</v>
      </c>
    </row>
    <row r="50" spans="2:10" x14ac:dyDescent="0.35">
      <c r="B50" s="2" t="s">
        <v>404</v>
      </c>
      <c r="C50" s="2"/>
      <c r="D50" s="5" t="s">
        <v>440</v>
      </c>
      <c r="E50" s="1">
        <v>2864</v>
      </c>
      <c r="F50" s="1">
        <v>2605</v>
      </c>
      <c r="G50" s="1">
        <v>0</v>
      </c>
      <c r="H50" s="1">
        <v>0</v>
      </c>
      <c r="I50" s="1">
        <v>259</v>
      </c>
      <c r="J50" s="1" t="s">
        <v>30</v>
      </c>
    </row>
    <row r="51" spans="2:10" x14ac:dyDescent="0.35">
      <c r="B51" s="2" t="s">
        <v>406</v>
      </c>
      <c r="C51" s="2"/>
      <c r="D51" s="5" t="s">
        <v>441</v>
      </c>
      <c r="E51" s="1">
        <v>560</v>
      </c>
      <c r="F51" s="1">
        <v>556</v>
      </c>
      <c r="G51" s="1">
        <v>0</v>
      </c>
      <c r="H51" s="1">
        <v>0</v>
      </c>
      <c r="I51" s="1">
        <v>4</v>
      </c>
      <c r="J51" s="1" t="s">
        <v>24</v>
      </c>
    </row>
    <row r="52" spans="2:10" x14ac:dyDescent="0.35">
      <c r="B52" s="2"/>
      <c r="C52" s="2"/>
      <c r="D52" s="5"/>
    </row>
    <row r="53" spans="2:10" x14ac:dyDescent="0.35">
      <c r="B53" s="2"/>
      <c r="C53" s="2"/>
      <c r="D53" s="5"/>
    </row>
    <row r="54" spans="2:10" x14ac:dyDescent="0.35">
      <c r="B54" s="20" t="s">
        <v>530</v>
      </c>
      <c r="C54" s="20"/>
    </row>
    <row r="55" spans="2:10" x14ac:dyDescent="0.35">
      <c r="B55" s="40" t="s">
        <v>0</v>
      </c>
      <c r="C55" s="6"/>
      <c r="D55" s="43" t="s">
        <v>469</v>
      </c>
      <c r="E55" s="46" t="s">
        <v>468</v>
      </c>
      <c r="F55" s="49"/>
      <c r="G55" s="49"/>
      <c r="H55" s="49"/>
      <c r="I55" s="49"/>
      <c r="J55" s="40" t="s">
        <v>1</v>
      </c>
    </row>
    <row r="56" spans="2:10" x14ac:dyDescent="0.35">
      <c r="B56" s="41"/>
      <c r="C56" s="7"/>
      <c r="D56" s="44"/>
      <c r="E56" s="47"/>
      <c r="F56" s="3" t="s">
        <v>3</v>
      </c>
      <c r="G56" s="3" t="s">
        <v>4</v>
      </c>
      <c r="H56" s="3" t="s">
        <v>4</v>
      </c>
      <c r="I56" s="3" t="s">
        <v>5</v>
      </c>
      <c r="J56" s="41"/>
    </row>
    <row r="57" spans="2:10" ht="16" thickBot="1" x14ac:dyDescent="0.4">
      <c r="B57" s="42"/>
      <c r="C57" s="8"/>
      <c r="D57" s="45"/>
      <c r="E57" s="48"/>
      <c r="F57" s="4" t="s">
        <v>6</v>
      </c>
      <c r="G57" s="4" t="s">
        <v>6</v>
      </c>
      <c r="H57" s="4" t="s">
        <v>7</v>
      </c>
      <c r="I57" s="4" t="s">
        <v>8</v>
      </c>
      <c r="J57" s="42"/>
    </row>
    <row r="58" spans="2:10" ht="16" thickTop="1" x14ac:dyDescent="0.35">
      <c r="B58" s="1">
        <v>1</v>
      </c>
      <c r="C58" s="50" t="s">
        <v>418</v>
      </c>
      <c r="D58" s="50"/>
      <c r="E58" s="1">
        <v>4229</v>
      </c>
      <c r="F58" s="1">
        <v>3811</v>
      </c>
      <c r="G58" s="1">
        <v>0</v>
      </c>
      <c r="H58" s="1">
        <v>0</v>
      </c>
      <c r="I58" s="1">
        <v>418</v>
      </c>
      <c r="J58" s="1" t="s">
        <v>419</v>
      </c>
    </row>
    <row r="59" spans="2:10" x14ac:dyDescent="0.35">
      <c r="B59" s="1">
        <v>2</v>
      </c>
      <c r="C59" s="51" t="s">
        <v>420</v>
      </c>
      <c r="D59" s="51"/>
      <c r="E59" s="1">
        <v>6439</v>
      </c>
      <c r="F59" s="1">
        <v>6439</v>
      </c>
      <c r="G59" s="1">
        <v>0</v>
      </c>
      <c r="H59" s="1">
        <v>0</v>
      </c>
      <c r="I59" s="1">
        <v>0</v>
      </c>
      <c r="J59" s="1" t="s">
        <v>419</v>
      </c>
    </row>
    <row r="60" spans="2:10" x14ac:dyDescent="0.35">
      <c r="B60" s="1">
        <v>3</v>
      </c>
      <c r="C60" s="51" t="s">
        <v>421</v>
      </c>
      <c r="D60" s="51"/>
      <c r="E60" s="1">
        <v>3506</v>
      </c>
      <c r="F60" s="1">
        <v>3229</v>
      </c>
      <c r="G60" s="1">
        <v>0</v>
      </c>
      <c r="H60" s="1">
        <v>0</v>
      </c>
      <c r="I60" s="1">
        <v>277</v>
      </c>
      <c r="J60" s="1" t="s">
        <v>400</v>
      </c>
    </row>
    <row r="61" spans="2:10" x14ac:dyDescent="0.35">
      <c r="B61" s="1">
        <v>4</v>
      </c>
      <c r="C61" s="51" t="s">
        <v>422</v>
      </c>
      <c r="D61" s="51"/>
      <c r="E61" s="1">
        <v>3580</v>
      </c>
      <c r="F61" s="1">
        <v>3080</v>
      </c>
      <c r="G61" s="1">
        <v>0</v>
      </c>
      <c r="H61" s="1">
        <v>0</v>
      </c>
      <c r="I61" s="1">
        <v>500</v>
      </c>
      <c r="J61" s="1" t="s">
        <v>103</v>
      </c>
    </row>
    <row r="62" spans="2:10" x14ac:dyDescent="0.35">
      <c r="B62" s="1">
        <v>5</v>
      </c>
      <c r="C62" s="51" t="s">
        <v>423</v>
      </c>
      <c r="D62" s="51"/>
      <c r="E62" s="1">
        <v>3258</v>
      </c>
      <c r="F62" s="1">
        <v>3239</v>
      </c>
      <c r="G62" s="1">
        <v>0</v>
      </c>
      <c r="H62" s="1">
        <v>0</v>
      </c>
      <c r="I62" s="1">
        <v>19</v>
      </c>
      <c r="J62" s="1" t="s">
        <v>380</v>
      </c>
    </row>
    <row r="63" spans="2:10" x14ac:dyDescent="0.35">
      <c r="B63" s="1">
        <v>6</v>
      </c>
      <c r="C63" s="51" t="s">
        <v>424</v>
      </c>
      <c r="D63" s="51"/>
      <c r="E63" s="1">
        <v>3500</v>
      </c>
      <c r="F63" s="1">
        <v>3467</v>
      </c>
      <c r="G63" s="1">
        <v>0</v>
      </c>
      <c r="H63" s="1">
        <v>0</v>
      </c>
      <c r="I63" s="1">
        <v>33</v>
      </c>
      <c r="J63" s="1" t="s">
        <v>134</v>
      </c>
    </row>
    <row r="64" spans="2:10" x14ac:dyDescent="0.35">
      <c r="B64" s="1">
        <v>7</v>
      </c>
      <c r="C64" s="51" t="s">
        <v>425</v>
      </c>
      <c r="D64" s="51"/>
      <c r="E64" s="1">
        <v>7495</v>
      </c>
      <c r="F64" s="1">
        <v>7355</v>
      </c>
      <c r="G64" s="1">
        <v>128</v>
      </c>
      <c r="H64" s="1">
        <v>0</v>
      </c>
      <c r="I64" s="1">
        <v>12</v>
      </c>
    </row>
    <row r="65" spans="2:10" x14ac:dyDescent="0.35">
      <c r="B65" s="2"/>
      <c r="C65" s="2" t="s">
        <v>404</v>
      </c>
      <c r="D65" s="5" t="s">
        <v>426</v>
      </c>
      <c r="E65" s="1">
        <v>1885</v>
      </c>
      <c r="F65" s="1">
        <v>1875</v>
      </c>
      <c r="G65" s="1">
        <v>0</v>
      </c>
      <c r="H65" s="1">
        <v>0</v>
      </c>
      <c r="I65" s="1">
        <v>10</v>
      </c>
      <c r="J65" s="1" t="s">
        <v>380</v>
      </c>
    </row>
    <row r="66" spans="2:10" x14ac:dyDescent="0.35">
      <c r="B66" s="2"/>
      <c r="C66" s="2" t="s">
        <v>406</v>
      </c>
      <c r="D66" s="5" t="s">
        <v>427</v>
      </c>
      <c r="E66" s="1">
        <v>2284</v>
      </c>
      <c r="F66" s="1">
        <v>2284</v>
      </c>
      <c r="G66" s="1">
        <v>0</v>
      </c>
      <c r="H66" s="1">
        <v>0</v>
      </c>
      <c r="I66" s="1">
        <v>0</v>
      </c>
      <c r="J66" s="1" t="s">
        <v>200</v>
      </c>
    </row>
    <row r="67" spans="2:10" x14ac:dyDescent="0.35">
      <c r="B67" s="2"/>
      <c r="C67" s="2" t="s">
        <v>408</v>
      </c>
      <c r="D67" s="5" t="s">
        <v>428</v>
      </c>
      <c r="E67" s="1">
        <v>1135</v>
      </c>
      <c r="F67" s="1">
        <v>1135</v>
      </c>
      <c r="G67" s="1">
        <v>0</v>
      </c>
      <c r="H67" s="1">
        <v>0</v>
      </c>
      <c r="I67" s="1">
        <v>0</v>
      </c>
      <c r="J67" s="1" t="s">
        <v>429</v>
      </c>
    </row>
    <row r="68" spans="2:10" x14ac:dyDescent="0.35">
      <c r="B68" s="2"/>
      <c r="C68" s="2" t="s">
        <v>409</v>
      </c>
      <c r="D68" s="5" t="s">
        <v>430</v>
      </c>
      <c r="E68" s="1">
        <v>708</v>
      </c>
      <c r="F68" s="1">
        <v>708</v>
      </c>
      <c r="G68" s="1">
        <v>0</v>
      </c>
      <c r="H68" s="1">
        <v>0</v>
      </c>
      <c r="I68" s="1">
        <v>0</v>
      </c>
      <c r="J68" s="1" t="s">
        <v>400</v>
      </c>
    </row>
    <row r="69" spans="2:10" x14ac:dyDescent="0.35">
      <c r="B69" s="2"/>
      <c r="C69" s="2" t="s">
        <v>411</v>
      </c>
      <c r="D69" s="5" t="s">
        <v>431</v>
      </c>
      <c r="E69" s="1">
        <v>600</v>
      </c>
      <c r="F69" s="1">
        <v>600</v>
      </c>
      <c r="G69" s="1">
        <v>0</v>
      </c>
      <c r="H69" s="1">
        <v>0</v>
      </c>
      <c r="I69" s="1">
        <v>0</v>
      </c>
      <c r="J69" s="1" t="s">
        <v>112</v>
      </c>
    </row>
    <row r="70" spans="2:10" x14ac:dyDescent="0.35">
      <c r="B70" s="2"/>
      <c r="C70" s="2" t="s">
        <v>413</v>
      </c>
      <c r="D70" s="5" t="s">
        <v>432</v>
      </c>
      <c r="E70" s="1">
        <v>583</v>
      </c>
      <c r="F70" s="1">
        <v>583</v>
      </c>
      <c r="G70" s="1">
        <v>0</v>
      </c>
      <c r="H70" s="1">
        <v>0</v>
      </c>
      <c r="I70" s="1">
        <v>0</v>
      </c>
      <c r="J70" s="1" t="s">
        <v>433</v>
      </c>
    </row>
    <row r="71" spans="2:10" x14ac:dyDescent="0.35">
      <c r="B71" s="2"/>
      <c r="C71" s="2" t="s">
        <v>415</v>
      </c>
      <c r="D71" s="5" t="s">
        <v>434</v>
      </c>
      <c r="E71" s="1">
        <v>300</v>
      </c>
      <c r="F71" s="1">
        <v>170</v>
      </c>
      <c r="G71" s="1">
        <v>128</v>
      </c>
      <c r="H71" s="1">
        <v>0</v>
      </c>
      <c r="I71" s="1">
        <v>2</v>
      </c>
      <c r="J71" s="1" t="s">
        <v>48</v>
      </c>
    </row>
    <row r="73" spans="2:10" x14ac:dyDescent="0.35">
      <c r="B73" s="20" t="s">
        <v>531</v>
      </c>
      <c r="C73" s="20"/>
    </row>
    <row r="74" spans="2:10" x14ac:dyDescent="0.35">
      <c r="B74" s="40" t="s">
        <v>0</v>
      </c>
      <c r="C74" s="6"/>
      <c r="D74" s="43" t="s">
        <v>469</v>
      </c>
      <c r="E74" s="46" t="s">
        <v>468</v>
      </c>
      <c r="F74" s="49"/>
      <c r="G74" s="49"/>
      <c r="H74" s="49"/>
      <c r="I74" s="49"/>
      <c r="J74" s="40" t="s">
        <v>1</v>
      </c>
    </row>
    <row r="75" spans="2:10" x14ac:dyDescent="0.35">
      <c r="B75" s="41"/>
      <c r="C75" s="7"/>
      <c r="D75" s="44"/>
      <c r="E75" s="47"/>
      <c r="F75" s="3" t="s">
        <v>3</v>
      </c>
      <c r="G75" s="3" t="s">
        <v>4</v>
      </c>
      <c r="H75" s="3" t="s">
        <v>4</v>
      </c>
      <c r="I75" s="3" t="s">
        <v>5</v>
      </c>
      <c r="J75" s="41"/>
    </row>
    <row r="76" spans="2:10" ht="16" thickBot="1" x14ac:dyDescent="0.4">
      <c r="B76" s="42"/>
      <c r="C76" s="8"/>
      <c r="D76" s="45"/>
      <c r="E76" s="48"/>
      <c r="F76" s="4" t="s">
        <v>6</v>
      </c>
      <c r="G76" s="4" t="s">
        <v>6</v>
      </c>
      <c r="H76" s="4" t="s">
        <v>7</v>
      </c>
      <c r="I76" s="4" t="s">
        <v>8</v>
      </c>
      <c r="J76" s="42"/>
    </row>
    <row r="77" spans="2:10" ht="16" thickTop="1" x14ac:dyDescent="0.35">
      <c r="B77" s="1">
        <v>1</v>
      </c>
      <c r="C77" s="50" t="s">
        <v>401</v>
      </c>
      <c r="D77" s="50"/>
      <c r="E77" s="1">
        <v>3589</v>
      </c>
      <c r="F77" s="1">
        <v>3188</v>
      </c>
      <c r="G77" s="1">
        <v>0</v>
      </c>
      <c r="H77" s="1">
        <v>0</v>
      </c>
      <c r="I77" s="1">
        <v>401</v>
      </c>
      <c r="J77" s="1" t="s">
        <v>317</v>
      </c>
    </row>
    <row r="78" spans="2:10" x14ac:dyDescent="0.35">
      <c r="B78" s="1">
        <v>2</v>
      </c>
      <c r="C78" s="51" t="s">
        <v>403</v>
      </c>
      <c r="D78" s="51"/>
      <c r="E78" s="1">
        <v>3293</v>
      </c>
      <c r="F78" s="1">
        <v>3022</v>
      </c>
      <c r="G78" s="1">
        <v>0</v>
      </c>
      <c r="H78" s="1">
        <v>0</v>
      </c>
      <c r="I78" s="1">
        <v>271</v>
      </c>
    </row>
    <row r="79" spans="2:10" x14ac:dyDescent="0.35">
      <c r="B79" s="2"/>
      <c r="C79" s="2" t="s">
        <v>404</v>
      </c>
      <c r="D79" s="5" t="s">
        <v>405</v>
      </c>
      <c r="E79" s="1">
        <v>548</v>
      </c>
      <c r="F79" s="1">
        <v>513</v>
      </c>
      <c r="G79" s="1">
        <v>0</v>
      </c>
      <c r="H79" s="1">
        <v>0</v>
      </c>
      <c r="I79" s="1">
        <v>35</v>
      </c>
      <c r="J79" s="1" t="s">
        <v>13</v>
      </c>
    </row>
    <row r="80" spans="2:10" x14ac:dyDescent="0.35">
      <c r="B80" s="2"/>
      <c r="C80" s="2" t="s">
        <v>406</v>
      </c>
      <c r="D80" s="5" t="s">
        <v>407</v>
      </c>
      <c r="E80" s="1">
        <v>83</v>
      </c>
      <c r="F80" s="1">
        <v>83</v>
      </c>
      <c r="G80" s="1">
        <v>0</v>
      </c>
      <c r="H80" s="1">
        <v>0</v>
      </c>
      <c r="I80" s="1">
        <v>0</v>
      </c>
      <c r="J80" s="1" t="s">
        <v>30</v>
      </c>
    </row>
    <row r="81" spans="2:10" x14ac:dyDescent="0.35">
      <c r="B81" s="2"/>
      <c r="C81" s="2" t="s">
        <v>408</v>
      </c>
      <c r="D81" s="5" t="s">
        <v>189</v>
      </c>
      <c r="E81" s="1">
        <v>476</v>
      </c>
      <c r="F81" s="1">
        <v>476</v>
      </c>
      <c r="G81" s="1">
        <v>0</v>
      </c>
      <c r="H81" s="1">
        <v>0</v>
      </c>
      <c r="I81" s="1">
        <v>0</v>
      </c>
      <c r="J81" s="1" t="s">
        <v>61</v>
      </c>
    </row>
    <row r="82" spans="2:10" x14ac:dyDescent="0.35">
      <c r="B82" s="2"/>
      <c r="C82" s="2" t="s">
        <v>409</v>
      </c>
      <c r="D82" s="5" t="s">
        <v>410</v>
      </c>
      <c r="E82" s="1">
        <v>238</v>
      </c>
      <c r="F82" s="1">
        <v>220</v>
      </c>
      <c r="G82" s="1">
        <v>0</v>
      </c>
      <c r="H82" s="1">
        <v>0</v>
      </c>
      <c r="I82" s="1">
        <v>18</v>
      </c>
      <c r="J82" s="1" t="s">
        <v>10</v>
      </c>
    </row>
    <row r="83" spans="2:10" x14ac:dyDescent="0.35">
      <c r="B83" s="2"/>
      <c r="C83" s="2" t="s">
        <v>411</v>
      </c>
      <c r="D83" s="5" t="s">
        <v>412</v>
      </c>
      <c r="E83" s="1">
        <v>834</v>
      </c>
      <c r="F83" s="1">
        <v>675</v>
      </c>
      <c r="G83" s="1">
        <v>0</v>
      </c>
      <c r="H83" s="1">
        <v>0</v>
      </c>
      <c r="I83" s="1">
        <v>159</v>
      </c>
      <c r="J83" s="1" t="s">
        <v>32</v>
      </c>
    </row>
    <row r="84" spans="2:10" x14ac:dyDescent="0.35">
      <c r="B84" s="2"/>
      <c r="C84" s="2" t="s">
        <v>413</v>
      </c>
      <c r="D84" s="5" t="s">
        <v>414</v>
      </c>
      <c r="E84" s="1">
        <v>619</v>
      </c>
      <c r="F84" s="1">
        <v>560</v>
      </c>
      <c r="G84" s="1">
        <v>0</v>
      </c>
      <c r="H84" s="1">
        <v>0</v>
      </c>
      <c r="I84" s="1">
        <v>59</v>
      </c>
      <c r="J84" s="1" t="s">
        <v>44</v>
      </c>
    </row>
    <row r="85" spans="2:10" x14ac:dyDescent="0.35">
      <c r="B85" s="2"/>
      <c r="C85" s="2" t="s">
        <v>415</v>
      </c>
      <c r="D85" s="5" t="s">
        <v>416</v>
      </c>
      <c r="E85" s="1">
        <v>495</v>
      </c>
      <c r="F85" s="1">
        <v>495</v>
      </c>
      <c r="G85" s="1">
        <v>0</v>
      </c>
      <c r="H85" s="1">
        <v>0</v>
      </c>
      <c r="I85" s="1">
        <v>0</v>
      </c>
      <c r="J85" s="1" t="s">
        <v>417</v>
      </c>
    </row>
  </sheetData>
  <mergeCells count="46">
    <mergeCell ref="C77:D77"/>
    <mergeCell ref="C78:D78"/>
    <mergeCell ref="C7:D7"/>
    <mergeCell ref="C17:D17"/>
    <mergeCell ref="C62:D62"/>
    <mergeCell ref="C63:D63"/>
    <mergeCell ref="C64:D64"/>
    <mergeCell ref="C61:D61"/>
    <mergeCell ref="C26:D26"/>
    <mergeCell ref="C37:D37"/>
    <mergeCell ref="C40:D40"/>
    <mergeCell ref="C46:D46"/>
    <mergeCell ref="C49:D49"/>
    <mergeCell ref="C58:D58"/>
    <mergeCell ref="C59:D59"/>
    <mergeCell ref="C60:D60"/>
    <mergeCell ref="B74:B76"/>
    <mergeCell ref="D74:D76"/>
    <mergeCell ref="E74:E76"/>
    <mergeCell ref="F74:I74"/>
    <mergeCell ref="J74:J76"/>
    <mergeCell ref="B55:B57"/>
    <mergeCell ref="D55:D57"/>
    <mergeCell ref="E55:E57"/>
    <mergeCell ref="F55:I55"/>
    <mergeCell ref="J55:J57"/>
    <mergeCell ref="B43:B45"/>
    <mergeCell ref="D43:D45"/>
    <mergeCell ref="E43:E45"/>
    <mergeCell ref="F43:I43"/>
    <mergeCell ref="J43:J45"/>
    <mergeCell ref="B34:B36"/>
    <mergeCell ref="D34:D36"/>
    <mergeCell ref="E34:E36"/>
    <mergeCell ref="F34:I34"/>
    <mergeCell ref="J34:J36"/>
    <mergeCell ref="B23:B25"/>
    <mergeCell ref="D23:D25"/>
    <mergeCell ref="E23:E25"/>
    <mergeCell ref="F23:I23"/>
    <mergeCell ref="J23:J25"/>
    <mergeCell ref="B4:B6"/>
    <mergeCell ref="D4:D6"/>
    <mergeCell ref="E4:E6"/>
    <mergeCell ref="F4:I4"/>
    <mergeCell ref="J4:J6"/>
  </mergeCells>
  <pageMargins left="0.7" right="0.7" top="0.75" bottom="0.75" header="0.3" footer="0.3"/>
  <pageSetup paperSize="256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1"/>
  <sheetViews>
    <sheetView topLeftCell="A85" workbookViewId="0">
      <selection activeCell="J67" sqref="J1:J1048576"/>
    </sheetView>
  </sheetViews>
  <sheetFormatPr defaultRowHeight="15.5" x14ac:dyDescent="0.35"/>
  <cols>
    <col min="3" max="3" width="19" bestFit="1" customWidth="1"/>
  </cols>
  <sheetData>
    <row r="2" spans="2:9" x14ac:dyDescent="0.35">
      <c r="B2" t="s">
        <v>531</v>
      </c>
    </row>
    <row r="3" spans="2:9" x14ac:dyDescent="0.35">
      <c r="B3" s="40" t="s">
        <v>0</v>
      </c>
      <c r="C3" s="43" t="s">
        <v>469</v>
      </c>
      <c r="D3" s="46" t="s">
        <v>468</v>
      </c>
      <c r="E3" s="49"/>
      <c r="F3" s="49"/>
      <c r="G3" s="49"/>
      <c r="H3" s="49"/>
      <c r="I3" s="40" t="s">
        <v>1</v>
      </c>
    </row>
    <row r="4" spans="2:9" x14ac:dyDescent="0.35">
      <c r="B4" s="41"/>
      <c r="C4" s="44"/>
      <c r="D4" s="47"/>
      <c r="E4" s="3" t="s">
        <v>3</v>
      </c>
      <c r="F4" s="3" t="s">
        <v>4</v>
      </c>
      <c r="G4" s="3" t="s">
        <v>4</v>
      </c>
      <c r="H4" s="3" t="s">
        <v>5</v>
      </c>
      <c r="I4" s="41"/>
    </row>
    <row r="5" spans="2:9" ht="16" thickBot="1" x14ac:dyDescent="0.4">
      <c r="B5" s="42"/>
      <c r="C5" s="45"/>
      <c r="D5" s="48"/>
      <c r="E5" s="4" t="s">
        <v>6</v>
      </c>
      <c r="F5" s="4" t="s">
        <v>6</v>
      </c>
      <c r="G5" s="4" t="s">
        <v>7</v>
      </c>
      <c r="H5" s="4" t="s">
        <v>8</v>
      </c>
      <c r="I5" s="42"/>
    </row>
    <row r="6" spans="2:9" ht="16" thickTop="1" x14ac:dyDescent="0.35">
      <c r="B6" s="1">
        <v>293</v>
      </c>
      <c r="C6" s="5" t="s">
        <v>368</v>
      </c>
      <c r="D6" s="1">
        <v>1807</v>
      </c>
      <c r="E6" s="1">
        <v>1471</v>
      </c>
      <c r="F6" s="1">
        <v>0</v>
      </c>
      <c r="G6" s="1">
        <v>0</v>
      </c>
      <c r="H6" s="1">
        <v>336</v>
      </c>
      <c r="I6" s="1" t="s">
        <v>218</v>
      </c>
    </row>
    <row r="7" spans="2:9" x14ac:dyDescent="0.35">
      <c r="B7" s="1">
        <v>294</v>
      </c>
      <c r="C7" s="5" t="s">
        <v>370</v>
      </c>
      <c r="D7" s="1">
        <v>1305</v>
      </c>
      <c r="E7" s="1">
        <v>405</v>
      </c>
      <c r="F7" s="1">
        <v>0</v>
      </c>
      <c r="G7" s="1">
        <v>0</v>
      </c>
      <c r="H7" s="1">
        <v>900</v>
      </c>
      <c r="I7" s="1" t="s">
        <v>241</v>
      </c>
    </row>
    <row r="8" spans="2:9" x14ac:dyDescent="0.35">
      <c r="B8" s="1">
        <v>295</v>
      </c>
      <c r="C8" s="5" t="s">
        <v>371</v>
      </c>
      <c r="D8" s="1">
        <v>1678</v>
      </c>
      <c r="E8" s="1">
        <v>1212</v>
      </c>
      <c r="F8" s="1">
        <v>0</v>
      </c>
      <c r="G8" s="1">
        <v>0</v>
      </c>
      <c r="H8" s="1">
        <v>466</v>
      </c>
      <c r="I8" s="1" t="s">
        <v>46</v>
      </c>
    </row>
    <row r="9" spans="2:9" x14ac:dyDescent="0.35">
      <c r="B9" s="1">
        <v>296</v>
      </c>
      <c r="C9" s="5" t="s">
        <v>372</v>
      </c>
      <c r="D9" s="1">
        <v>2161</v>
      </c>
      <c r="E9" s="1">
        <v>1814</v>
      </c>
      <c r="F9" s="1">
        <v>0</v>
      </c>
      <c r="G9" s="1">
        <v>0</v>
      </c>
      <c r="H9" s="1">
        <v>347</v>
      </c>
      <c r="I9" s="1" t="s">
        <v>373</v>
      </c>
    </row>
    <row r="11" spans="2:9" x14ac:dyDescent="0.35">
      <c r="B11" t="s">
        <v>530</v>
      </c>
    </row>
    <row r="12" spans="2:9" x14ac:dyDescent="0.35">
      <c r="B12" s="40" t="s">
        <v>0</v>
      </c>
      <c r="C12" s="43" t="s">
        <v>469</v>
      </c>
      <c r="D12" s="46" t="s">
        <v>468</v>
      </c>
      <c r="E12" s="49"/>
      <c r="F12" s="49"/>
      <c r="G12" s="49"/>
      <c r="H12" s="49"/>
      <c r="I12" s="40" t="s">
        <v>1</v>
      </c>
    </row>
    <row r="13" spans="2:9" x14ac:dyDescent="0.35">
      <c r="B13" s="41"/>
      <c r="C13" s="44"/>
      <c r="D13" s="47"/>
      <c r="E13" s="3" t="s">
        <v>3</v>
      </c>
      <c r="F13" s="3" t="s">
        <v>4</v>
      </c>
      <c r="G13" s="3" t="s">
        <v>4</v>
      </c>
      <c r="H13" s="3" t="s">
        <v>5</v>
      </c>
      <c r="I13" s="41"/>
    </row>
    <row r="14" spans="2:9" ht="16" thickBot="1" x14ac:dyDescent="0.4">
      <c r="B14" s="42"/>
      <c r="C14" s="45"/>
      <c r="D14" s="48"/>
      <c r="E14" s="4" t="s">
        <v>6</v>
      </c>
      <c r="F14" s="4" t="s">
        <v>6</v>
      </c>
      <c r="G14" s="4" t="s">
        <v>7</v>
      </c>
      <c r="H14" s="4" t="s">
        <v>8</v>
      </c>
      <c r="I14" s="42"/>
    </row>
    <row r="15" spans="2:9" ht="16" thickTop="1" x14ac:dyDescent="0.35">
      <c r="B15" s="1">
        <v>297</v>
      </c>
      <c r="C15" s="5" t="s">
        <v>374</v>
      </c>
      <c r="D15" s="1">
        <v>2644</v>
      </c>
      <c r="E15" s="1">
        <v>2644</v>
      </c>
      <c r="F15" s="1">
        <v>0</v>
      </c>
      <c r="G15" s="1">
        <v>0</v>
      </c>
      <c r="H15" s="1">
        <v>0</v>
      </c>
      <c r="I15" s="1" t="s">
        <v>375</v>
      </c>
    </row>
    <row r="16" spans="2:9" x14ac:dyDescent="0.35">
      <c r="B16" s="1">
        <v>298</v>
      </c>
      <c r="C16" s="5" t="s">
        <v>376</v>
      </c>
      <c r="D16" s="1">
        <v>1255</v>
      </c>
      <c r="E16" s="1">
        <v>1240</v>
      </c>
      <c r="F16" s="1">
        <v>0</v>
      </c>
      <c r="G16" s="1">
        <v>0</v>
      </c>
      <c r="H16" s="1">
        <v>15</v>
      </c>
      <c r="I16" s="1" t="s">
        <v>200</v>
      </c>
    </row>
    <row r="17" spans="2:9" x14ac:dyDescent="0.35">
      <c r="B17" s="1">
        <v>299</v>
      </c>
      <c r="C17" s="5" t="s">
        <v>377</v>
      </c>
      <c r="D17" s="1">
        <v>1717</v>
      </c>
      <c r="E17" s="1">
        <v>1653</v>
      </c>
      <c r="F17" s="1">
        <v>0</v>
      </c>
      <c r="G17" s="1">
        <v>0</v>
      </c>
      <c r="H17" s="1">
        <v>64</v>
      </c>
      <c r="I17" s="1" t="s">
        <v>122</v>
      </c>
    </row>
    <row r="18" spans="2:9" x14ac:dyDescent="0.35">
      <c r="B18" s="1">
        <v>300</v>
      </c>
      <c r="C18" s="5" t="s">
        <v>378</v>
      </c>
      <c r="D18" s="1">
        <v>1270</v>
      </c>
      <c r="E18" s="1">
        <v>1262</v>
      </c>
      <c r="F18" s="1">
        <v>0</v>
      </c>
      <c r="G18" s="1">
        <v>0</v>
      </c>
      <c r="H18" s="1">
        <v>8</v>
      </c>
      <c r="I18" s="1" t="s">
        <v>178</v>
      </c>
    </row>
    <row r="19" spans="2:9" x14ac:dyDescent="0.35">
      <c r="B19" s="1">
        <v>301</v>
      </c>
      <c r="C19" s="5" t="s">
        <v>379</v>
      </c>
      <c r="D19" s="1">
        <v>1743</v>
      </c>
      <c r="E19" s="1">
        <v>1743</v>
      </c>
      <c r="F19" s="1">
        <v>0</v>
      </c>
      <c r="G19" s="1">
        <v>0</v>
      </c>
      <c r="H19" s="1">
        <v>0</v>
      </c>
      <c r="I19" s="1" t="s">
        <v>380</v>
      </c>
    </row>
    <row r="21" spans="2:9" x14ac:dyDescent="0.35">
      <c r="B21" t="s">
        <v>529</v>
      </c>
    </row>
    <row r="22" spans="2:9" x14ac:dyDescent="0.35">
      <c r="B22" s="40" t="s">
        <v>0</v>
      </c>
      <c r="C22" s="43" t="s">
        <v>469</v>
      </c>
      <c r="D22" s="46" t="s">
        <v>468</v>
      </c>
      <c r="E22" s="49"/>
      <c r="F22" s="49"/>
      <c r="G22" s="49"/>
      <c r="H22" s="49"/>
      <c r="I22" s="40" t="s">
        <v>1</v>
      </c>
    </row>
    <row r="23" spans="2:9" x14ac:dyDescent="0.35">
      <c r="B23" s="41"/>
      <c r="C23" s="44"/>
      <c r="D23" s="47"/>
      <c r="E23" s="3" t="s">
        <v>3</v>
      </c>
      <c r="F23" s="3" t="s">
        <v>4</v>
      </c>
      <c r="G23" s="3" t="s">
        <v>4</v>
      </c>
      <c r="H23" s="3" t="s">
        <v>5</v>
      </c>
      <c r="I23" s="41"/>
    </row>
    <row r="24" spans="2:9" ht="16" thickBot="1" x14ac:dyDescent="0.4">
      <c r="B24" s="42"/>
      <c r="C24" s="45"/>
      <c r="D24" s="48"/>
      <c r="E24" s="4" t="s">
        <v>6</v>
      </c>
      <c r="F24" s="4" t="s">
        <v>6</v>
      </c>
      <c r="G24" s="4" t="s">
        <v>7</v>
      </c>
      <c r="H24" s="4" t="s">
        <v>8</v>
      </c>
      <c r="I24" s="42"/>
    </row>
    <row r="25" spans="2:9" ht="16" thickTop="1" x14ac:dyDescent="0.35">
      <c r="B25" s="1">
        <v>302</v>
      </c>
      <c r="C25" s="5" t="s">
        <v>379</v>
      </c>
      <c r="D25" s="1">
        <v>1040</v>
      </c>
      <c r="E25" s="1">
        <v>1040</v>
      </c>
      <c r="F25" s="1">
        <v>0</v>
      </c>
      <c r="G25" s="1">
        <v>0</v>
      </c>
      <c r="H25" s="1">
        <v>0</v>
      </c>
      <c r="I25" s="1" t="s">
        <v>160</v>
      </c>
    </row>
    <row r="26" spans="2:9" x14ac:dyDescent="0.35">
      <c r="B26" s="1">
        <v>303</v>
      </c>
      <c r="C26" s="5" t="s">
        <v>115</v>
      </c>
      <c r="D26" s="1">
        <v>1424</v>
      </c>
      <c r="E26" s="1">
        <v>1356</v>
      </c>
      <c r="F26" s="1">
        <v>0</v>
      </c>
      <c r="G26" s="1">
        <v>0</v>
      </c>
      <c r="H26" s="1">
        <v>68</v>
      </c>
      <c r="I26" s="1" t="s">
        <v>171</v>
      </c>
    </row>
    <row r="27" spans="2:9" x14ac:dyDescent="0.35">
      <c r="B27" s="1">
        <v>304</v>
      </c>
      <c r="C27" s="5" t="s">
        <v>381</v>
      </c>
      <c r="D27" s="1">
        <v>1859</v>
      </c>
      <c r="E27" s="1">
        <v>1855</v>
      </c>
      <c r="F27" s="1">
        <v>0</v>
      </c>
      <c r="G27" s="1">
        <v>0</v>
      </c>
      <c r="H27" s="1">
        <v>4</v>
      </c>
      <c r="I27" s="1" t="s">
        <v>10</v>
      </c>
    </row>
    <row r="28" spans="2:9" x14ac:dyDescent="0.35">
      <c r="B28" s="1">
        <v>305</v>
      </c>
      <c r="C28" s="5" t="s">
        <v>382</v>
      </c>
      <c r="D28" s="1">
        <v>1666</v>
      </c>
      <c r="E28" s="1">
        <v>1229</v>
      </c>
      <c r="F28" s="1">
        <v>0</v>
      </c>
      <c r="G28" s="1">
        <v>431</v>
      </c>
      <c r="H28" s="1">
        <v>6</v>
      </c>
      <c r="I28" s="1" t="s">
        <v>40</v>
      </c>
    </row>
    <row r="29" spans="2:9" x14ac:dyDescent="0.35">
      <c r="B29" s="1"/>
      <c r="C29" s="5"/>
      <c r="D29" s="1"/>
      <c r="E29" s="1"/>
      <c r="F29" s="1"/>
      <c r="G29" s="1"/>
      <c r="H29" s="1"/>
      <c r="I29" s="1"/>
    </row>
    <row r="30" spans="2:9" x14ac:dyDescent="0.35">
      <c r="B30" t="s">
        <v>532</v>
      </c>
    </row>
    <row r="31" spans="2:9" x14ac:dyDescent="0.35">
      <c r="B31" s="40" t="s">
        <v>0</v>
      </c>
      <c r="C31" s="43" t="s">
        <v>469</v>
      </c>
      <c r="D31" s="46" t="s">
        <v>468</v>
      </c>
      <c r="E31" s="49"/>
      <c r="F31" s="49"/>
      <c r="G31" s="49"/>
      <c r="H31" s="49"/>
      <c r="I31" s="40" t="s">
        <v>1</v>
      </c>
    </row>
    <row r="32" spans="2:9" x14ac:dyDescent="0.35">
      <c r="B32" s="41"/>
      <c r="C32" s="44"/>
      <c r="D32" s="47"/>
      <c r="E32" s="3" t="s">
        <v>3</v>
      </c>
      <c r="F32" s="3" t="s">
        <v>4</v>
      </c>
      <c r="G32" s="3" t="s">
        <v>4</v>
      </c>
      <c r="H32" s="3" t="s">
        <v>5</v>
      </c>
      <c r="I32" s="41"/>
    </row>
    <row r="33" spans="2:9" ht="16" thickBot="1" x14ac:dyDescent="0.4">
      <c r="B33" s="42"/>
      <c r="C33" s="45"/>
      <c r="D33" s="48"/>
      <c r="E33" s="4" t="s">
        <v>6</v>
      </c>
      <c r="F33" s="4" t="s">
        <v>6</v>
      </c>
      <c r="G33" s="4" t="s">
        <v>7</v>
      </c>
      <c r="H33" s="4" t="s">
        <v>8</v>
      </c>
      <c r="I33" s="42"/>
    </row>
    <row r="34" spans="2:9" ht="16" thickTop="1" x14ac:dyDescent="0.35">
      <c r="B34" s="1">
        <v>306</v>
      </c>
      <c r="C34" s="5" t="s">
        <v>383</v>
      </c>
      <c r="D34" s="1">
        <v>1550</v>
      </c>
      <c r="E34" s="1">
        <v>1430</v>
      </c>
      <c r="F34" s="1">
        <v>49</v>
      </c>
      <c r="G34" s="1">
        <v>0</v>
      </c>
      <c r="H34" s="1">
        <v>71</v>
      </c>
      <c r="I34" s="1" t="s">
        <v>384</v>
      </c>
    </row>
    <row r="35" spans="2:9" x14ac:dyDescent="0.35">
      <c r="B35" s="1">
        <v>307</v>
      </c>
      <c r="C35" s="5" t="s">
        <v>385</v>
      </c>
      <c r="D35" s="1">
        <v>2500</v>
      </c>
      <c r="E35" s="1">
        <v>2186</v>
      </c>
      <c r="F35" s="1">
        <v>314</v>
      </c>
      <c r="G35" s="1">
        <v>0</v>
      </c>
      <c r="H35" s="1">
        <v>0</v>
      </c>
      <c r="I35" s="1" t="s">
        <v>68</v>
      </c>
    </row>
    <row r="36" spans="2:9" x14ac:dyDescent="0.35">
      <c r="B36" s="1">
        <v>308</v>
      </c>
      <c r="C36" s="5" t="s">
        <v>386</v>
      </c>
      <c r="D36" s="1">
        <v>1300</v>
      </c>
      <c r="E36" s="1">
        <v>800</v>
      </c>
      <c r="F36" s="1">
        <v>494</v>
      </c>
      <c r="G36" s="1">
        <v>0</v>
      </c>
      <c r="H36" s="1">
        <v>6</v>
      </c>
      <c r="I36" s="1" t="s">
        <v>241</v>
      </c>
    </row>
    <row r="37" spans="2:9" x14ac:dyDescent="0.35">
      <c r="B37" s="1">
        <v>309</v>
      </c>
      <c r="C37" s="5" t="s">
        <v>387</v>
      </c>
      <c r="D37" s="1">
        <v>1060</v>
      </c>
      <c r="E37" s="1">
        <v>121</v>
      </c>
      <c r="F37" s="1">
        <v>0</v>
      </c>
      <c r="G37" s="1">
        <v>939</v>
      </c>
      <c r="H37" s="1">
        <v>0</v>
      </c>
      <c r="I37" s="1" t="s">
        <v>24</v>
      </c>
    </row>
    <row r="38" spans="2:9" x14ac:dyDescent="0.35">
      <c r="B38" s="1"/>
      <c r="C38" s="5"/>
      <c r="D38" s="1"/>
      <c r="E38" s="1"/>
      <c r="F38" s="1"/>
      <c r="G38" s="1"/>
      <c r="H38" s="1"/>
      <c r="I38" s="1"/>
    </row>
    <row r="39" spans="2:9" x14ac:dyDescent="0.35">
      <c r="B39" t="s">
        <v>530</v>
      </c>
    </row>
    <row r="40" spans="2:9" x14ac:dyDescent="0.35">
      <c r="B40" s="40" t="s">
        <v>0</v>
      </c>
      <c r="C40" s="43" t="s">
        <v>469</v>
      </c>
      <c r="D40" s="46" t="s">
        <v>468</v>
      </c>
      <c r="E40" s="49"/>
      <c r="F40" s="49"/>
      <c r="G40" s="49"/>
      <c r="H40" s="49"/>
      <c r="I40" s="40" t="s">
        <v>1</v>
      </c>
    </row>
    <row r="41" spans="2:9" x14ac:dyDescent="0.35">
      <c r="B41" s="41"/>
      <c r="C41" s="44"/>
      <c r="D41" s="47"/>
      <c r="E41" s="3" t="s">
        <v>3</v>
      </c>
      <c r="F41" s="3" t="s">
        <v>4</v>
      </c>
      <c r="G41" s="3" t="s">
        <v>4</v>
      </c>
      <c r="H41" s="3" t="s">
        <v>5</v>
      </c>
      <c r="I41" s="41"/>
    </row>
    <row r="42" spans="2:9" ht="16" thickBot="1" x14ac:dyDescent="0.4">
      <c r="B42" s="42"/>
      <c r="C42" s="45"/>
      <c r="D42" s="48"/>
      <c r="E42" s="4" t="s">
        <v>6</v>
      </c>
      <c r="F42" s="4" t="s">
        <v>6</v>
      </c>
      <c r="G42" s="4" t="s">
        <v>7</v>
      </c>
      <c r="H42" s="4" t="s">
        <v>8</v>
      </c>
      <c r="I42" s="42"/>
    </row>
    <row r="43" spans="2:9" ht="16" thickTop="1" x14ac:dyDescent="0.35">
      <c r="B43" s="1">
        <v>297</v>
      </c>
      <c r="C43" s="5" t="s">
        <v>374</v>
      </c>
      <c r="D43" s="1">
        <v>2644</v>
      </c>
      <c r="E43" s="1">
        <v>2644</v>
      </c>
      <c r="F43" s="1">
        <v>0</v>
      </c>
      <c r="G43" s="1">
        <v>0</v>
      </c>
      <c r="H43" s="1">
        <v>0</v>
      </c>
      <c r="I43" s="1" t="s">
        <v>375</v>
      </c>
    </row>
    <row r="44" spans="2:9" x14ac:dyDescent="0.35">
      <c r="B44" s="1">
        <v>298</v>
      </c>
      <c r="C44" s="5" t="s">
        <v>376</v>
      </c>
      <c r="D44" s="1">
        <v>1255</v>
      </c>
      <c r="E44" s="1">
        <v>1240</v>
      </c>
      <c r="F44" s="1">
        <v>0</v>
      </c>
      <c r="G44" s="1">
        <v>0</v>
      </c>
      <c r="H44" s="1">
        <v>15</v>
      </c>
      <c r="I44" s="1" t="s">
        <v>200</v>
      </c>
    </row>
    <row r="45" spans="2:9" x14ac:dyDescent="0.35">
      <c r="B45" s="1">
        <v>299</v>
      </c>
      <c r="C45" s="5" t="s">
        <v>377</v>
      </c>
      <c r="D45" s="1">
        <v>1717</v>
      </c>
      <c r="E45" s="1">
        <v>1653</v>
      </c>
      <c r="F45" s="1">
        <v>0</v>
      </c>
      <c r="G45" s="1">
        <v>0</v>
      </c>
      <c r="H45" s="1">
        <v>64</v>
      </c>
      <c r="I45" s="1" t="s">
        <v>122</v>
      </c>
    </row>
    <row r="46" spans="2:9" x14ac:dyDescent="0.35">
      <c r="B46" s="1">
        <v>300</v>
      </c>
      <c r="C46" s="5" t="s">
        <v>378</v>
      </c>
      <c r="D46" s="1">
        <v>1270</v>
      </c>
      <c r="E46" s="1">
        <v>1262</v>
      </c>
      <c r="F46" s="1">
        <v>0</v>
      </c>
      <c r="G46" s="1">
        <v>0</v>
      </c>
      <c r="H46" s="1">
        <v>8</v>
      </c>
      <c r="I46" s="1" t="s">
        <v>178</v>
      </c>
    </row>
    <row r="47" spans="2:9" x14ac:dyDescent="0.35">
      <c r="B47" s="1">
        <v>301</v>
      </c>
      <c r="C47" s="5" t="s">
        <v>379</v>
      </c>
      <c r="D47" s="1">
        <v>1743</v>
      </c>
      <c r="E47" s="1">
        <v>1743</v>
      </c>
      <c r="F47" s="1">
        <v>0</v>
      </c>
      <c r="G47" s="1">
        <v>0</v>
      </c>
      <c r="H47" s="1">
        <v>0</v>
      </c>
      <c r="I47" s="1" t="s">
        <v>380</v>
      </c>
    </row>
    <row r="48" spans="2:9" x14ac:dyDescent="0.35">
      <c r="B48" s="1"/>
      <c r="C48" s="5"/>
      <c r="D48" s="1"/>
      <c r="E48" s="1"/>
      <c r="F48" s="1"/>
      <c r="G48" s="1"/>
      <c r="H48" s="1"/>
      <c r="I48" s="1"/>
    </row>
    <row r="49" spans="2:9" x14ac:dyDescent="0.35">
      <c r="B49" t="s">
        <v>529</v>
      </c>
    </row>
    <row r="50" spans="2:9" x14ac:dyDescent="0.35">
      <c r="B50" s="40" t="s">
        <v>0</v>
      </c>
      <c r="C50" s="43" t="s">
        <v>469</v>
      </c>
      <c r="D50" s="46" t="s">
        <v>468</v>
      </c>
      <c r="E50" s="49"/>
      <c r="F50" s="49"/>
      <c r="G50" s="49"/>
      <c r="H50" s="49"/>
      <c r="I50" s="40" t="s">
        <v>1</v>
      </c>
    </row>
    <row r="51" spans="2:9" x14ac:dyDescent="0.35">
      <c r="B51" s="41"/>
      <c r="C51" s="44"/>
      <c r="D51" s="47"/>
      <c r="E51" s="3" t="s">
        <v>3</v>
      </c>
      <c r="F51" s="3" t="s">
        <v>4</v>
      </c>
      <c r="G51" s="3" t="s">
        <v>4</v>
      </c>
      <c r="H51" s="3" t="s">
        <v>5</v>
      </c>
      <c r="I51" s="41"/>
    </row>
    <row r="52" spans="2:9" ht="16" thickBot="1" x14ac:dyDescent="0.4">
      <c r="B52" s="42"/>
      <c r="C52" s="45"/>
      <c r="D52" s="48"/>
      <c r="E52" s="4" t="s">
        <v>6</v>
      </c>
      <c r="F52" s="4" t="s">
        <v>6</v>
      </c>
      <c r="G52" s="4" t="s">
        <v>7</v>
      </c>
      <c r="H52" s="4" t="s">
        <v>8</v>
      </c>
      <c r="I52" s="42"/>
    </row>
    <row r="53" spans="2:9" ht="16" thickTop="1" x14ac:dyDescent="0.35">
      <c r="B53" s="1">
        <v>302</v>
      </c>
      <c r="C53" s="5" t="s">
        <v>379</v>
      </c>
      <c r="D53" s="1">
        <v>1040</v>
      </c>
      <c r="E53" s="1">
        <v>1040</v>
      </c>
      <c r="F53" s="1">
        <v>0</v>
      </c>
      <c r="G53" s="1">
        <v>0</v>
      </c>
      <c r="H53" s="1">
        <v>0</v>
      </c>
      <c r="I53" s="1" t="s">
        <v>160</v>
      </c>
    </row>
    <row r="54" spans="2:9" x14ac:dyDescent="0.35">
      <c r="B54" s="1">
        <v>303</v>
      </c>
      <c r="C54" s="5" t="s">
        <v>115</v>
      </c>
      <c r="D54" s="1">
        <v>1424</v>
      </c>
      <c r="E54" s="1">
        <v>1356</v>
      </c>
      <c r="F54" s="1">
        <v>0</v>
      </c>
      <c r="G54" s="1">
        <v>0</v>
      </c>
      <c r="H54" s="1">
        <v>68</v>
      </c>
      <c r="I54" s="1" t="s">
        <v>171</v>
      </c>
    </row>
    <row r="55" spans="2:9" x14ac:dyDescent="0.35">
      <c r="B55" s="1">
        <v>304</v>
      </c>
      <c r="C55" s="5" t="s">
        <v>381</v>
      </c>
      <c r="D55" s="1">
        <v>1859</v>
      </c>
      <c r="E55" s="1">
        <v>1855</v>
      </c>
      <c r="F55" s="1">
        <v>0</v>
      </c>
      <c r="G55" s="1">
        <v>0</v>
      </c>
      <c r="H55" s="1">
        <v>4</v>
      </c>
      <c r="I55" s="1" t="s">
        <v>10</v>
      </c>
    </row>
    <row r="56" spans="2:9" x14ac:dyDescent="0.35">
      <c r="B56" s="1">
        <v>305</v>
      </c>
      <c r="C56" s="5" t="s">
        <v>382</v>
      </c>
      <c r="D56" s="1">
        <v>1666</v>
      </c>
      <c r="E56" s="1">
        <v>1229</v>
      </c>
      <c r="F56" s="1">
        <v>0</v>
      </c>
      <c r="G56" s="1">
        <v>431</v>
      </c>
      <c r="H56" s="1">
        <v>6</v>
      </c>
      <c r="I56" s="1" t="s">
        <v>40</v>
      </c>
    </row>
    <row r="58" spans="2:9" x14ac:dyDescent="0.35">
      <c r="B58" t="s">
        <v>532</v>
      </c>
    </row>
    <row r="59" spans="2:9" x14ac:dyDescent="0.35">
      <c r="B59" s="40" t="s">
        <v>0</v>
      </c>
      <c r="C59" s="43" t="s">
        <v>469</v>
      </c>
      <c r="D59" s="46" t="s">
        <v>468</v>
      </c>
      <c r="E59" s="49"/>
      <c r="F59" s="49"/>
      <c r="G59" s="49"/>
      <c r="H59" s="49"/>
      <c r="I59" s="40" t="s">
        <v>1</v>
      </c>
    </row>
    <row r="60" spans="2:9" x14ac:dyDescent="0.35">
      <c r="B60" s="41"/>
      <c r="C60" s="44"/>
      <c r="D60" s="47"/>
      <c r="E60" s="3" t="s">
        <v>3</v>
      </c>
      <c r="F60" s="3" t="s">
        <v>4</v>
      </c>
      <c r="G60" s="3" t="s">
        <v>4</v>
      </c>
      <c r="H60" s="3" t="s">
        <v>5</v>
      </c>
      <c r="I60" s="41"/>
    </row>
    <row r="61" spans="2:9" ht="16" thickBot="1" x14ac:dyDescent="0.4">
      <c r="B61" s="42"/>
      <c r="C61" s="45"/>
      <c r="D61" s="48"/>
      <c r="E61" s="4" t="s">
        <v>6</v>
      </c>
      <c r="F61" s="4" t="s">
        <v>6</v>
      </c>
      <c r="G61" s="4" t="s">
        <v>7</v>
      </c>
      <c r="H61" s="4" t="s">
        <v>8</v>
      </c>
      <c r="I61" s="42"/>
    </row>
    <row r="62" spans="2:9" ht="16" thickTop="1" x14ac:dyDescent="0.35">
      <c r="B62" s="1">
        <v>306</v>
      </c>
      <c r="C62" s="5" t="s">
        <v>383</v>
      </c>
      <c r="D62" s="1">
        <v>1550</v>
      </c>
      <c r="E62" s="1">
        <v>1430</v>
      </c>
      <c r="F62" s="1">
        <v>49</v>
      </c>
      <c r="G62" s="1">
        <v>0</v>
      </c>
      <c r="H62" s="1">
        <v>71</v>
      </c>
      <c r="I62" s="1" t="s">
        <v>384</v>
      </c>
    </row>
    <row r="63" spans="2:9" x14ac:dyDescent="0.35">
      <c r="B63" s="1">
        <v>307</v>
      </c>
      <c r="C63" s="5" t="s">
        <v>385</v>
      </c>
      <c r="D63" s="1">
        <v>2500</v>
      </c>
      <c r="E63" s="1">
        <v>2186</v>
      </c>
      <c r="F63" s="1">
        <v>314</v>
      </c>
      <c r="G63" s="1">
        <v>0</v>
      </c>
      <c r="H63" s="1">
        <v>0</v>
      </c>
      <c r="I63" s="1" t="s">
        <v>68</v>
      </c>
    </row>
    <row r="64" spans="2:9" x14ac:dyDescent="0.35">
      <c r="B64" s="1">
        <v>308</v>
      </c>
      <c r="C64" s="5" t="s">
        <v>386</v>
      </c>
      <c r="D64" s="1">
        <v>1300</v>
      </c>
      <c r="E64" s="1">
        <v>800</v>
      </c>
      <c r="F64" s="1">
        <v>494</v>
      </c>
      <c r="G64" s="1">
        <v>0</v>
      </c>
      <c r="H64" s="1">
        <v>6</v>
      </c>
      <c r="I64" s="1" t="s">
        <v>241</v>
      </c>
    </row>
    <row r="65" spans="2:9" x14ac:dyDescent="0.35">
      <c r="B65" s="1">
        <v>309</v>
      </c>
      <c r="C65" s="5" t="s">
        <v>387</v>
      </c>
      <c r="D65" s="1">
        <v>1060</v>
      </c>
      <c r="E65" s="1">
        <v>121</v>
      </c>
      <c r="F65" s="1">
        <v>0</v>
      </c>
      <c r="G65" s="1">
        <v>939</v>
      </c>
      <c r="H65" s="1">
        <v>0</v>
      </c>
      <c r="I65" s="1" t="s">
        <v>24</v>
      </c>
    </row>
    <row r="66" spans="2:9" x14ac:dyDescent="0.35">
      <c r="B66" s="1"/>
      <c r="C66" s="5"/>
      <c r="D66" s="1"/>
      <c r="E66" s="1"/>
      <c r="F66" s="1"/>
      <c r="G66" s="1"/>
      <c r="H66" s="1"/>
      <c r="I66" s="1"/>
    </row>
    <row r="67" spans="2:9" x14ac:dyDescent="0.35">
      <c r="B67" t="s">
        <v>528</v>
      </c>
    </row>
    <row r="68" spans="2:9" x14ac:dyDescent="0.35">
      <c r="B68" s="40" t="s">
        <v>0</v>
      </c>
      <c r="C68" s="43" t="s">
        <v>469</v>
      </c>
      <c r="D68" s="46" t="s">
        <v>468</v>
      </c>
      <c r="E68" s="49"/>
      <c r="F68" s="49"/>
      <c r="G68" s="49"/>
      <c r="H68" s="49"/>
      <c r="I68" s="40" t="s">
        <v>1</v>
      </c>
    </row>
    <row r="69" spans="2:9" x14ac:dyDescent="0.35">
      <c r="B69" s="41"/>
      <c r="C69" s="44"/>
      <c r="D69" s="47"/>
      <c r="E69" s="3" t="s">
        <v>3</v>
      </c>
      <c r="F69" s="3" t="s">
        <v>4</v>
      </c>
      <c r="G69" s="3" t="s">
        <v>4</v>
      </c>
      <c r="H69" s="3" t="s">
        <v>5</v>
      </c>
      <c r="I69" s="41"/>
    </row>
    <row r="70" spans="2:9" ht="16" thickBot="1" x14ac:dyDescent="0.4">
      <c r="B70" s="42"/>
      <c r="C70" s="45"/>
      <c r="D70" s="48"/>
      <c r="E70" s="4" t="s">
        <v>6</v>
      </c>
      <c r="F70" s="4" t="s">
        <v>6</v>
      </c>
      <c r="G70" s="4" t="s">
        <v>7</v>
      </c>
      <c r="H70" s="4" t="s">
        <v>8</v>
      </c>
      <c r="I70" s="42"/>
    </row>
    <row r="71" spans="2:9" ht="16" thickTop="1" x14ac:dyDescent="0.35">
      <c r="B71" s="1">
        <v>310</v>
      </c>
      <c r="C71" s="5" t="s">
        <v>388</v>
      </c>
      <c r="D71" s="1">
        <v>2400</v>
      </c>
      <c r="E71" s="1">
        <v>2395</v>
      </c>
      <c r="F71" s="1">
        <v>0</v>
      </c>
      <c r="G71" s="1">
        <v>0</v>
      </c>
      <c r="H71" s="1">
        <v>5</v>
      </c>
      <c r="I71" s="1" t="s">
        <v>24</v>
      </c>
    </row>
    <row r="72" spans="2:9" x14ac:dyDescent="0.35">
      <c r="B72" s="1">
        <v>311</v>
      </c>
      <c r="C72" s="5" t="s">
        <v>389</v>
      </c>
      <c r="D72" s="1">
        <v>1340</v>
      </c>
      <c r="E72" s="1">
        <v>1300</v>
      </c>
      <c r="F72" s="1">
        <v>0</v>
      </c>
      <c r="G72" s="1">
        <v>40</v>
      </c>
      <c r="H72" s="1">
        <v>0</v>
      </c>
      <c r="I72" s="1" t="s">
        <v>28</v>
      </c>
    </row>
    <row r="73" spans="2:9" x14ac:dyDescent="0.35">
      <c r="B73" s="1">
        <v>312</v>
      </c>
      <c r="C73" s="5" t="s">
        <v>390</v>
      </c>
      <c r="D73" s="1">
        <v>1877</v>
      </c>
      <c r="E73" s="1">
        <v>1860</v>
      </c>
      <c r="F73" s="1">
        <v>0</v>
      </c>
      <c r="G73" s="1">
        <v>17</v>
      </c>
      <c r="H73" s="1">
        <v>0</v>
      </c>
      <c r="I73" s="1" t="s">
        <v>42</v>
      </c>
    </row>
    <row r="74" spans="2:9" x14ac:dyDescent="0.35">
      <c r="B74" s="1">
        <v>313</v>
      </c>
      <c r="C74" s="5" t="s">
        <v>391</v>
      </c>
      <c r="D74" s="1">
        <v>1300</v>
      </c>
      <c r="E74" s="1">
        <v>1170</v>
      </c>
      <c r="F74" s="1">
        <v>130</v>
      </c>
      <c r="G74" s="1">
        <v>0</v>
      </c>
      <c r="H74" s="1">
        <v>0</v>
      </c>
      <c r="I74" s="1" t="s">
        <v>72</v>
      </c>
    </row>
    <row r="75" spans="2:9" x14ac:dyDescent="0.35">
      <c r="B75" s="1">
        <v>314</v>
      </c>
      <c r="C75" s="5" t="s">
        <v>392</v>
      </c>
      <c r="D75" s="1">
        <v>2743</v>
      </c>
      <c r="E75" s="1">
        <v>2335</v>
      </c>
      <c r="F75" s="1">
        <v>383</v>
      </c>
      <c r="G75" s="1">
        <v>25</v>
      </c>
      <c r="H75" s="1">
        <v>0</v>
      </c>
      <c r="I75" s="1" t="s">
        <v>38</v>
      </c>
    </row>
    <row r="77" spans="2:9" x14ac:dyDescent="0.35">
      <c r="B77" t="s">
        <v>526</v>
      </c>
    </row>
    <row r="78" spans="2:9" x14ac:dyDescent="0.35">
      <c r="B78" s="40" t="s">
        <v>0</v>
      </c>
      <c r="C78" s="43" t="s">
        <v>469</v>
      </c>
      <c r="D78" s="46" t="s">
        <v>468</v>
      </c>
      <c r="E78" s="49"/>
      <c r="F78" s="49"/>
      <c r="G78" s="49"/>
      <c r="H78" s="49"/>
      <c r="I78" s="40" t="s">
        <v>1</v>
      </c>
    </row>
    <row r="79" spans="2:9" x14ac:dyDescent="0.35">
      <c r="B79" s="41"/>
      <c r="C79" s="44"/>
      <c r="D79" s="47"/>
      <c r="E79" s="3" t="s">
        <v>3</v>
      </c>
      <c r="F79" s="3" t="s">
        <v>4</v>
      </c>
      <c r="G79" s="3" t="s">
        <v>4</v>
      </c>
      <c r="H79" s="3" t="s">
        <v>5</v>
      </c>
      <c r="I79" s="41"/>
    </row>
    <row r="80" spans="2:9" ht="16" thickBot="1" x14ac:dyDescent="0.4">
      <c r="B80" s="42"/>
      <c r="C80" s="45"/>
      <c r="D80" s="48"/>
      <c r="E80" s="4" t="s">
        <v>6</v>
      </c>
      <c r="F80" s="4" t="s">
        <v>6</v>
      </c>
      <c r="G80" s="4" t="s">
        <v>7</v>
      </c>
      <c r="H80" s="4" t="s">
        <v>8</v>
      </c>
      <c r="I80" s="42"/>
    </row>
    <row r="81" spans="2:9" ht="16" thickTop="1" x14ac:dyDescent="0.35">
      <c r="B81" s="1">
        <v>315</v>
      </c>
      <c r="C81" s="5" t="s">
        <v>393</v>
      </c>
      <c r="D81" s="1">
        <v>1200</v>
      </c>
      <c r="E81" s="1">
        <v>848</v>
      </c>
      <c r="F81" s="1">
        <v>0</v>
      </c>
      <c r="G81" s="1">
        <v>352</v>
      </c>
      <c r="H81" s="1">
        <v>0</v>
      </c>
      <c r="I81" s="1" t="s">
        <v>394</v>
      </c>
    </row>
    <row r="82" spans="2:9" x14ac:dyDescent="0.35">
      <c r="B82" s="1">
        <v>316</v>
      </c>
      <c r="C82" s="5" t="s">
        <v>395</v>
      </c>
      <c r="D82" s="1">
        <v>1217</v>
      </c>
      <c r="E82" s="1">
        <v>643</v>
      </c>
      <c r="F82" s="1">
        <v>0</v>
      </c>
      <c r="G82" s="1">
        <v>574</v>
      </c>
      <c r="H82" s="1">
        <v>0</v>
      </c>
      <c r="I82" s="1" t="s">
        <v>272</v>
      </c>
    </row>
    <row r="83" spans="2:9" x14ac:dyDescent="0.35">
      <c r="B83" s="1">
        <v>317</v>
      </c>
      <c r="C83" s="5" t="s">
        <v>396</v>
      </c>
      <c r="D83" s="1">
        <v>1273</v>
      </c>
      <c r="E83" s="1">
        <v>1144</v>
      </c>
      <c r="F83" s="1">
        <v>120</v>
      </c>
      <c r="G83" s="1">
        <v>9</v>
      </c>
      <c r="H83" s="1">
        <v>0</v>
      </c>
      <c r="I83" s="1" t="s">
        <v>24</v>
      </c>
    </row>
    <row r="85" spans="2:9" x14ac:dyDescent="0.35">
      <c r="B85" t="s">
        <v>533</v>
      </c>
    </row>
    <row r="86" spans="2:9" x14ac:dyDescent="0.35">
      <c r="B86" s="40" t="s">
        <v>0</v>
      </c>
      <c r="C86" s="43" t="s">
        <v>469</v>
      </c>
      <c r="D86" s="46" t="s">
        <v>468</v>
      </c>
      <c r="E86" s="49"/>
      <c r="F86" s="49"/>
      <c r="G86" s="49"/>
      <c r="H86" s="49"/>
      <c r="I86" s="40" t="s">
        <v>1</v>
      </c>
    </row>
    <row r="87" spans="2:9" x14ac:dyDescent="0.35">
      <c r="B87" s="41"/>
      <c r="C87" s="44"/>
      <c r="D87" s="47"/>
      <c r="E87" s="3" t="s">
        <v>3</v>
      </c>
      <c r="F87" s="3" t="s">
        <v>4</v>
      </c>
      <c r="G87" s="3" t="s">
        <v>4</v>
      </c>
      <c r="H87" s="3" t="s">
        <v>5</v>
      </c>
      <c r="I87" s="41"/>
    </row>
    <row r="88" spans="2:9" ht="16" thickBot="1" x14ac:dyDescent="0.4">
      <c r="B88" s="42"/>
      <c r="C88" s="45"/>
      <c r="D88" s="48"/>
      <c r="E88" s="4" t="s">
        <v>6</v>
      </c>
      <c r="F88" s="4" t="s">
        <v>6</v>
      </c>
      <c r="G88" s="4" t="s">
        <v>7</v>
      </c>
      <c r="H88" s="4" t="s">
        <v>8</v>
      </c>
      <c r="I88" s="42"/>
    </row>
    <row r="89" spans="2:9" ht="16" thickTop="1" x14ac:dyDescent="0.35">
      <c r="B89" s="1">
        <v>318</v>
      </c>
      <c r="C89" s="5" t="s">
        <v>397</v>
      </c>
      <c r="D89" s="1">
        <v>2000</v>
      </c>
      <c r="E89" s="1">
        <v>1000</v>
      </c>
      <c r="F89" s="1">
        <v>0</v>
      </c>
      <c r="G89" s="1">
        <v>1000</v>
      </c>
      <c r="H89" s="1">
        <v>0</v>
      </c>
      <c r="I89" s="1">
        <v>0</v>
      </c>
    </row>
    <row r="90" spans="2:9" x14ac:dyDescent="0.35">
      <c r="B90" s="1">
        <v>319</v>
      </c>
      <c r="C90" s="5" t="s">
        <v>398</v>
      </c>
      <c r="D90" s="1">
        <v>1063</v>
      </c>
      <c r="E90" s="1">
        <v>725</v>
      </c>
      <c r="F90" s="1">
        <v>0</v>
      </c>
      <c r="G90" s="1">
        <v>338</v>
      </c>
      <c r="H90" s="1">
        <v>0</v>
      </c>
      <c r="I90" s="1" t="s">
        <v>124</v>
      </c>
    </row>
    <row r="91" spans="2:9" x14ac:dyDescent="0.35">
      <c r="B91" s="1">
        <v>320</v>
      </c>
      <c r="C91" s="5" t="s">
        <v>399</v>
      </c>
      <c r="D91" s="1">
        <v>1977</v>
      </c>
      <c r="E91" s="1">
        <v>1977</v>
      </c>
      <c r="F91" s="1">
        <v>0</v>
      </c>
      <c r="G91" s="1">
        <v>0</v>
      </c>
      <c r="H91" s="1">
        <v>0</v>
      </c>
      <c r="I91" s="1" t="s">
        <v>400</v>
      </c>
    </row>
  </sheetData>
  <mergeCells count="50">
    <mergeCell ref="B86:B88"/>
    <mergeCell ref="C86:C88"/>
    <mergeCell ref="D86:D88"/>
    <mergeCell ref="E86:H86"/>
    <mergeCell ref="I86:I88"/>
    <mergeCell ref="B78:B80"/>
    <mergeCell ref="C78:C80"/>
    <mergeCell ref="D78:D80"/>
    <mergeCell ref="E78:H78"/>
    <mergeCell ref="I78:I80"/>
    <mergeCell ref="B68:B70"/>
    <mergeCell ref="C68:C70"/>
    <mergeCell ref="D68:D70"/>
    <mergeCell ref="E68:H68"/>
    <mergeCell ref="I68:I70"/>
    <mergeCell ref="B59:B61"/>
    <mergeCell ref="C59:C61"/>
    <mergeCell ref="D59:D61"/>
    <mergeCell ref="E59:H59"/>
    <mergeCell ref="I59:I61"/>
    <mergeCell ref="B50:B52"/>
    <mergeCell ref="C50:C52"/>
    <mergeCell ref="D50:D52"/>
    <mergeCell ref="E50:H50"/>
    <mergeCell ref="I50:I52"/>
    <mergeCell ref="B40:B42"/>
    <mergeCell ref="C40:C42"/>
    <mergeCell ref="D40:D42"/>
    <mergeCell ref="E40:H40"/>
    <mergeCell ref="I40:I42"/>
    <mergeCell ref="B31:B33"/>
    <mergeCell ref="C31:C33"/>
    <mergeCell ref="D31:D33"/>
    <mergeCell ref="E31:H31"/>
    <mergeCell ref="I31:I33"/>
    <mergeCell ref="B22:B24"/>
    <mergeCell ref="C22:C24"/>
    <mergeCell ref="D22:D24"/>
    <mergeCell ref="E22:H22"/>
    <mergeCell ref="I22:I24"/>
    <mergeCell ref="B12:B14"/>
    <mergeCell ref="C12:C14"/>
    <mergeCell ref="D12:D14"/>
    <mergeCell ref="E12:H12"/>
    <mergeCell ref="I12:I14"/>
    <mergeCell ref="B3:B5"/>
    <mergeCell ref="C3:C5"/>
    <mergeCell ref="D3:D5"/>
    <mergeCell ref="E3:H3"/>
    <mergeCell ref="I3:I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2"/>
  <sheetViews>
    <sheetView workbookViewId="0">
      <selection activeCell="N34" sqref="N34"/>
    </sheetView>
  </sheetViews>
  <sheetFormatPr defaultRowHeight="15.5" x14ac:dyDescent="0.35"/>
  <cols>
    <col min="3" max="3" width="20.08203125" bestFit="1" customWidth="1"/>
  </cols>
  <sheetData>
    <row r="1" spans="2:9" x14ac:dyDescent="0.35">
      <c r="B1" t="s">
        <v>534</v>
      </c>
    </row>
    <row r="2" spans="2:9" x14ac:dyDescent="0.35">
      <c r="B2" s="40" t="s">
        <v>0</v>
      </c>
      <c r="C2" s="43" t="s">
        <v>469</v>
      </c>
      <c r="D2" s="46" t="s">
        <v>468</v>
      </c>
      <c r="E2" s="49"/>
      <c r="F2" s="49"/>
      <c r="G2" s="49"/>
      <c r="H2" s="49"/>
      <c r="I2" s="40" t="s">
        <v>1</v>
      </c>
    </row>
    <row r="3" spans="2:9" x14ac:dyDescent="0.35">
      <c r="B3" s="41"/>
      <c r="C3" s="44"/>
      <c r="D3" s="47"/>
      <c r="E3" s="3" t="s">
        <v>3</v>
      </c>
      <c r="F3" s="3" t="s">
        <v>4</v>
      </c>
      <c r="G3" s="3" t="s">
        <v>4</v>
      </c>
      <c r="H3" s="3" t="s">
        <v>5</v>
      </c>
      <c r="I3" s="41"/>
    </row>
    <row r="4" spans="2:9" ht="16" thickBot="1" x14ac:dyDescent="0.4">
      <c r="B4" s="42"/>
      <c r="C4" s="45"/>
      <c r="D4" s="48"/>
      <c r="E4" s="4" t="s">
        <v>6</v>
      </c>
      <c r="F4" s="4" t="s">
        <v>6</v>
      </c>
      <c r="G4" s="4" t="s">
        <v>7</v>
      </c>
      <c r="H4" s="4" t="s">
        <v>8</v>
      </c>
      <c r="I4" s="42"/>
    </row>
    <row r="5" spans="2:9" ht="16" thickTop="1" x14ac:dyDescent="0.35">
      <c r="B5" s="1">
        <v>1</v>
      </c>
      <c r="C5" s="5" t="s">
        <v>9</v>
      </c>
      <c r="D5" s="1">
        <v>697</v>
      </c>
      <c r="E5" s="1">
        <v>465</v>
      </c>
      <c r="F5" s="1">
        <v>0</v>
      </c>
      <c r="G5" s="1">
        <v>0</v>
      </c>
      <c r="H5" s="1">
        <v>232</v>
      </c>
      <c r="I5" s="1" t="s">
        <v>10</v>
      </c>
    </row>
    <row r="6" spans="2:9" x14ac:dyDescent="0.35">
      <c r="B6" s="1">
        <v>2</v>
      </c>
      <c r="C6" s="5" t="s">
        <v>12</v>
      </c>
      <c r="D6" s="1">
        <v>295</v>
      </c>
      <c r="E6" s="1">
        <v>206</v>
      </c>
      <c r="F6" s="1">
        <v>0</v>
      </c>
      <c r="G6" s="1">
        <v>0</v>
      </c>
      <c r="H6" s="1">
        <v>89</v>
      </c>
      <c r="I6" s="1" t="s">
        <v>13</v>
      </c>
    </row>
    <row r="7" spans="2:9" x14ac:dyDescent="0.35">
      <c r="B7" s="1">
        <v>3</v>
      </c>
      <c r="C7" s="5" t="s">
        <v>14</v>
      </c>
      <c r="D7" s="1">
        <v>596</v>
      </c>
      <c r="E7" s="1">
        <v>358</v>
      </c>
      <c r="F7" s="1">
        <v>0</v>
      </c>
      <c r="G7" s="1">
        <v>0</v>
      </c>
      <c r="H7" s="1">
        <v>238</v>
      </c>
      <c r="I7" s="1" t="s">
        <v>13</v>
      </c>
    </row>
    <row r="8" spans="2:9" x14ac:dyDescent="0.35">
      <c r="B8" s="1">
        <v>4</v>
      </c>
      <c r="C8" s="5" t="s">
        <v>15</v>
      </c>
      <c r="D8" s="1">
        <v>282</v>
      </c>
      <c r="E8" s="1">
        <v>241</v>
      </c>
      <c r="F8" s="1">
        <v>0</v>
      </c>
      <c r="G8" s="1">
        <v>0</v>
      </c>
      <c r="H8" s="1">
        <v>41</v>
      </c>
      <c r="I8" s="1" t="s">
        <v>13</v>
      </c>
    </row>
    <row r="9" spans="2:9" x14ac:dyDescent="0.35">
      <c r="B9" s="1">
        <v>5</v>
      </c>
      <c r="C9" s="5" t="s">
        <v>16</v>
      </c>
      <c r="D9" s="1">
        <v>225</v>
      </c>
      <c r="E9" s="1">
        <v>203</v>
      </c>
      <c r="F9" s="1">
        <v>0</v>
      </c>
      <c r="G9" s="1">
        <v>0</v>
      </c>
      <c r="H9" s="1">
        <v>22</v>
      </c>
      <c r="I9" s="1" t="s">
        <v>17</v>
      </c>
    </row>
    <row r="10" spans="2:9" x14ac:dyDescent="0.35">
      <c r="B10" s="1">
        <v>6</v>
      </c>
      <c r="C10" s="5" t="s">
        <v>18</v>
      </c>
      <c r="D10" s="1">
        <v>189</v>
      </c>
      <c r="E10" s="1">
        <v>108</v>
      </c>
      <c r="F10" s="1">
        <v>0</v>
      </c>
      <c r="G10" s="1">
        <v>0</v>
      </c>
      <c r="H10" s="1">
        <v>81</v>
      </c>
      <c r="I10" s="1" t="s">
        <v>10</v>
      </c>
    </row>
    <row r="11" spans="2:9" x14ac:dyDescent="0.35">
      <c r="B11" s="1"/>
      <c r="C11" s="5"/>
      <c r="D11" s="1"/>
      <c r="E11" s="1"/>
      <c r="F11" s="1"/>
      <c r="G11" s="1"/>
      <c r="H11" s="1"/>
      <c r="I11" s="1"/>
    </row>
    <row r="12" spans="2:9" x14ac:dyDescent="0.35">
      <c r="B12" t="s">
        <v>531</v>
      </c>
    </row>
    <row r="13" spans="2:9" x14ac:dyDescent="0.35">
      <c r="B13" s="40" t="s">
        <v>0</v>
      </c>
      <c r="C13" s="43" t="s">
        <v>469</v>
      </c>
      <c r="D13" s="46" t="s">
        <v>468</v>
      </c>
      <c r="E13" s="49"/>
      <c r="F13" s="49"/>
      <c r="G13" s="49"/>
      <c r="H13" s="49"/>
      <c r="I13" s="40" t="s">
        <v>1</v>
      </c>
    </row>
    <row r="14" spans="2:9" x14ac:dyDescent="0.35">
      <c r="B14" s="41"/>
      <c r="C14" s="44"/>
      <c r="D14" s="47"/>
      <c r="E14" s="3" t="s">
        <v>3</v>
      </c>
      <c r="F14" s="3" t="s">
        <v>4</v>
      </c>
      <c r="G14" s="3" t="s">
        <v>4</v>
      </c>
      <c r="H14" s="3" t="s">
        <v>5</v>
      </c>
      <c r="I14" s="41"/>
    </row>
    <row r="15" spans="2:9" ht="16" thickBot="1" x14ac:dyDescent="0.4">
      <c r="B15" s="42"/>
      <c r="C15" s="45"/>
      <c r="D15" s="48"/>
      <c r="E15" s="4" t="s">
        <v>6</v>
      </c>
      <c r="F15" s="4" t="s">
        <v>6</v>
      </c>
      <c r="G15" s="4" t="s">
        <v>7</v>
      </c>
      <c r="H15" s="4" t="s">
        <v>8</v>
      </c>
      <c r="I15" s="42"/>
    </row>
    <row r="16" spans="2:9" ht="16" thickTop="1" x14ac:dyDescent="0.35">
      <c r="B16" s="1">
        <v>7</v>
      </c>
      <c r="C16" s="5" t="s">
        <v>19</v>
      </c>
      <c r="D16" s="1">
        <v>855</v>
      </c>
      <c r="E16" s="1">
        <v>496</v>
      </c>
      <c r="F16" s="1">
        <v>0</v>
      </c>
      <c r="G16" s="1">
        <v>0</v>
      </c>
      <c r="H16" s="1">
        <v>359</v>
      </c>
      <c r="I16" s="1">
        <v>0</v>
      </c>
    </row>
    <row r="17" spans="2:9" x14ac:dyDescent="0.35">
      <c r="B17" s="1">
        <v>8</v>
      </c>
      <c r="C17" s="5" t="s">
        <v>21</v>
      </c>
      <c r="D17" s="1">
        <v>515</v>
      </c>
      <c r="E17" s="1">
        <v>407</v>
      </c>
      <c r="F17" s="1">
        <v>0</v>
      </c>
      <c r="G17" s="1">
        <v>0</v>
      </c>
      <c r="H17" s="1">
        <v>108</v>
      </c>
      <c r="I17" s="1">
        <v>0</v>
      </c>
    </row>
    <row r="18" spans="2:9" x14ac:dyDescent="0.35">
      <c r="B18" s="1">
        <v>9</v>
      </c>
      <c r="C18" s="5" t="s">
        <v>22</v>
      </c>
      <c r="D18" s="1">
        <v>717</v>
      </c>
      <c r="E18" s="1">
        <v>500</v>
      </c>
      <c r="F18" s="1">
        <v>0</v>
      </c>
      <c r="G18" s="1">
        <v>0</v>
      </c>
      <c r="H18" s="1">
        <v>217</v>
      </c>
      <c r="I18" s="1">
        <v>0</v>
      </c>
    </row>
    <row r="19" spans="2:9" x14ac:dyDescent="0.35">
      <c r="B19" s="1">
        <v>10</v>
      </c>
      <c r="C19" s="5" t="s">
        <v>23</v>
      </c>
      <c r="D19" s="1">
        <v>480</v>
      </c>
      <c r="E19" s="1">
        <v>190</v>
      </c>
      <c r="F19" s="1">
        <v>0</v>
      </c>
      <c r="G19" s="1">
        <v>0</v>
      </c>
      <c r="H19" s="1">
        <v>290</v>
      </c>
      <c r="I19" s="1" t="s">
        <v>24</v>
      </c>
    </row>
    <row r="20" spans="2:9" x14ac:dyDescent="0.35">
      <c r="B20" s="1">
        <v>11</v>
      </c>
      <c r="C20" s="5" t="s">
        <v>25</v>
      </c>
      <c r="D20" s="1">
        <v>500</v>
      </c>
      <c r="E20" s="1">
        <v>245</v>
      </c>
      <c r="F20" s="1">
        <v>86</v>
      </c>
      <c r="G20" s="1">
        <v>0</v>
      </c>
      <c r="H20" s="1">
        <v>169</v>
      </c>
      <c r="I20" s="1" t="s">
        <v>26</v>
      </c>
    </row>
    <row r="21" spans="2:9" x14ac:dyDescent="0.35">
      <c r="B21" s="1">
        <v>12</v>
      </c>
      <c r="C21" s="5" t="s">
        <v>27</v>
      </c>
      <c r="D21" s="1">
        <v>346</v>
      </c>
      <c r="E21" s="1">
        <v>210</v>
      </c>
      <c r="F21" s="1">
        <v>0</v>
      </c>
      <c r="G21" s="1">
        <v>0</v>
      </c>
      <c r="H21" s="1">
        <v>136</v>
      </c>
      <c r="I21" s="1" t="s">
        <v>28</v>
      </c>
    </row>
    <row r="22" spans="2:9" x14ac:dyDescent="0.35">
      <c r="B22" s="1">
        <v>13</v>
      </c>
      <c r="C22" s="5" t="s">
        <v>29</v>
      </c>
      <c r="D22" s="1">
        <v>673</v>
      </c>
      <c r="E22" s="1">
        <v>516</v>
      </c>
      <c r="F22" s="1">
        <v>157</v>
      </c>
      <c r="G22" s="1">
        <v>0</v>
      </c>
      <c r="H22" s="1">
        <v>0</v>
      </c>
      <c r="I22" s="1" t="s">
        <v>30</v>
      </c>
    </row>
    <row r="23" spans="2:9" x14ac:dyDescent="0.35">
      <c r="B23" s="1">
        <v>14</v>
      </c>
      <c r="C23" s="5" t="s">
        <v>31</v>
      </c>
      <c r="D23" s="1">
        <v>200</v>
      </c>
      <c r="E23" s="1">
        <v>0</v>
      </c>
      <c r="F23" s="1">
        <v>0</v>
      </c>
      <c r="G23" s="1">
        <v>200</v>
      </c>
      <c r="H23" s="1">
        <v>0</v>
      </c>
      <c r="I23" s="1" t="s">
        <v>32</v>
      </c>
    </row>
    <row r="24" spans="2:9" x14ac:dyDescent="0.35">
      <c r="B24" s="1">
        <v>15</v>
      </c>
      <c r="C24" s="5" t="s">
        <v>33</v>
      </c>
      <c r="D24" s="1">
        <v>300</v>
      </c>
      <c r="E24" s="1">
        <v>0</v>
      </c>
      <c r="F24" s="1">
        <v>0</v>
      </c>
      <c r="G24" s="1">
        <v>300</v>
      </c>
      <c r="H24" s="1">
        <v>0</v>
      </c>
      <c r="I24" s="1" t="s">
        <v>30</v>
      </c>
    </row>
    <row r="25" spans="2:9" x14ac:dyDescent="0.35">
      <c r="B25" s="1">
        <v>16</v>
      </c>
      <c r="C25" s="5" t="s">
        <v>34</v>
      </c>
      <c r="D25" s="1">
        <v>181</v>
      </c>
      <c r="E25" s="1">
        <v>146</v>
      </c>
      <c r="F25" s="1">
        <v>0</v>
      </c>
      <c r="G25" s="1">
        <v>0</v>
      </c>
      <c r="H25" s="1">
        <v>35</v>
      </c>
      <c r="I25" s="1" t="s">
        <v>35</v>
      </c>
    </row>
    <row r="26" spans="2:9" x14ac:dyDescent="0.35">
      <c r="B26" s="1">
        <v>17</v>
      </c>
      <c r="C26" s="5" t="s">
        <v>36</v>
      </c>
      <c r="D26" s="1">
        <v>358</v>
      </c>
      <c r="E26" s="1">
        <v>104</v>
      </c>
      <c r="F26" s="1">
        <v>0</v>
      </c>
      <c r="G26" s="1">
        <v>0</v>
      </c>
      <c r="H26" s="1">
        <v>254</v>
      </c>
      <c r="I26" s="1" t="s">
        <v>35</v>
      </c>
    </row>
    <row r="27" spans="2:9" x14ac:dyDescent="0.35">
      <c r="B27" s="1">
        <v>18</v>
      </c>
      <c r="C27" s="5" t="s">
        <v>37</v>
      </c>
      <c r="D27" s="1">
        <v>853</v>
      </c>
      <c r="E27" s="1">
        <v>821</v>
      </c>
      <c r="F27" s="1">
        <v>0</v>
      </c>
      <c r="G27" s="1">
        <v>0</v>
      </c>
      <c r="H27" s="1">
        <v>32</v>
      </c>
      <c r="I27" s="1" t="s">
        <v>38</v>
      </c>
    </row>
    <row r="28" spans="2:9" x14ac:dyDescent="0.35">
      <c r="B28" s="1">
        <v>19</v>
      </c>
      <c r="C28" s="5" t="s">
        <v>39</v>
      </c>
      <c r="D28" s="1">
        <v>159</v>
      </c>
      <c r="E28" s="1">
        <v>117</v>
      </c>
      <c r="F28" s="1">
        <v>0</v>
      </c>
      <c r="G28" s="1">
        <v>0</v>
      </c>
      <c r="H28" s="1">
        <v>42</v>
      </c>
      <c r="I28" s="1" t="s">
        <v>40</v>
      </c>
    </row>
    <row r="29" spans="2:9" x14ac:dyDescent="0.35">
      <c r="B29" s="1">
        <v>20</v>
      </c>
      <c r="C29" s="5" t="s">
        <v>41</v>
      </c>
      <c r="D29" s="1">
        <v>153</v>
      </c>
      <c r="E29" s="1">
        <v>121</v>
      </c>
      <c r="F29" s="1">
        <v>0</v>
      </c>
      <c r="G29" s="1">
        <v>0</v>
      </c>
      <c r="H29" s="1">
        <v>32</v>
      </c>
      <c r="I29" s="1" t="s">
        <v>42</v>
      </c>
    </row>
    <row r="30" spans="2:9" x14ac:dyDescent="0.35">
      <c r="B30" s="1">
        <v>21</v>
      </c>
      <c r="C30" s="5" t="s">
        <v>43</v>
      </c>
      <c r="D30" s="1">
        <v>14</v>
      </c>
      <c r="E30" s="1">
        <v>11</v>
      </c>
      <c r="F30" s="1">
        <v>0</v>
      </c>
      <c r="G30" s="1">
        <v>0</v>
      </c>
      <c r="H30" s="1">
        <v>3</v>
      </c>
      <c r="I30" s="1" t="s">
        <v>44</v>
      </c>
    </row>
    <row r="31" spans="2:9" x14ac:dyDescent="0.35">
      <c r="B31" s="1">
        <v>22</v>
      </c>
      <c r="C31" s="5" t="s">
        <v>45</v>
      </c>
      <c r="D31" s="1">
        <v>417</v>
      </c>
      <c r="E31" s="1">
        <v>331</v>
      </c>
      <c r="F31" s="1">
        <v>0</v>
      </c>
      <c r="G31" s="1">
        <v>0</v>
      </c>
      <c r="H31" s="1">
        <v>86</v>
      </c>
      <c r="I31" s="1" t="s">
        <v>46</v>
      </c>
    </row>
    <row r="32" spans="2:9" x14ac:dyDescent="0.35">
      <c r="B32" s="1">
        <v>23</v>
      </c>
      <c r="C32" s="5" t="s">
        <v>47</v>
      </c>
      <c r="D32" s="1">
        <v>103</v>
      </c>
      <c r="E32" s="1">
        <v>75</v>
      </c>
      <c r="F32" s="1">
        <v>0</v>
      </c>
      <c r="G32" s="1">
        <v>0</v>
      </c>
      <c r="H32" s="1">
        <v>28</v>
      </c>
      <c r="I32" s="1" t="s">
        <v>48</v>
      </c>
    </row>
    <row r="33" spans="2:9" x14ac:dyDescent="0.35">
      <c r="B33" s="1">
        <v>24</v>
      </c>
      <c r="C33" s="5" t="s">
        <v>49</v>
      </c>
      <c r="D33" s="1">
        <v>288</v>
      </c>
      <c r="E33" s="1">
        <v>270</v>
      </c>
      <c r="F33" s="1">
        <v>0</v>
      </c>
      <c r="G33" s="1">
        <v>0</v>
      </c>
      <c r="H33" s="1">
        <v>18</v>
      </c>
      <c r="I33" s="1" t="s">
        <v>42</v>
      </c>
    </row>
    <row r="34" spans="2:9" x14ac:dyDescent="0.35">
      <c r="B34" s="1">
        <v>25</v>
      </c>
      <c r="C34" s="5" t="s">
        <v>50</v>
      </c>
      <c r="D34" s="1">
        <v>209</v>
      </c>
      <c r="E34" s="1">
        <v>163</v>
      </c>
      <c r="F34" s="1">
        <v>0</v>
      </c>
      <c r="G34" s="1">
        <v>0</v>
      </c>
      <c r="H34" s="1">
        <v>46</v>
      </c>
      <c r="I34" s="1" t="s">
        <v>30</v>
      </c>
    </row>
    <row r="35" spans="2:9" x14ac:dyDescent="0.35">
      <c r="B35" s="1">
        <v>26</v>
      </c>
      <c r="C35" s="5" t="s">
        <v>51</v>
      </c>
      <c r="D35" s="1">
        <v>485</v>
      </c>
      <c r="E35" s="1">
        <v>454</v>
      </c>
      <c r="F35" s="1">
        <v>0</v>
      </c>
      <c r="G35" s="1">
        <v>0</v>
      </c>
      <c r="H35" s="1">
        <v>31</v>
      </c>
      <c r="I35" s="1" t="s">
        <v>10</v>
      </c>
    </row>
    <row r="36" spans="2:9" x14ac:dyDescent="0.35">
      <c r="B36" s="1">
        <v>27</v>
      </c>
      <c r="C36" s="5" t="s">
        <v>52</v>
      </c>
      <c r="D36" s="1">
        <v>203</v>
      </c>
      <c r="E36" s="1">
        <v>107</v>
      </c>
      <c r="F36" s="1">
        <v>0</v>
      </c>
      <c r="G36" s="1">
        <v>0</v>
      </c>
      <c r="H36" s="1">
        <v>96</v>
      </c>
      <c r="I36" s="1" t="s">
        <v>53</v>
      </c>
    </row>
    <row r="37" spans="2:9" x14ac:dyDescent="0.35">
      <c r="B37" s="1">
        <v>28</v>
      </c>
      <c r="C37" s="5" t="s">
        <v>54</v>
      </c>
      <c r="D37" s="1">
        <v>306</v>
      </c>
      <c r="E37" s="1">
        <v>285</v>
      </c>
      <c r="F37" s="1">
        <v>0</v>
      </c>
      <c r="G37" s="1">
        <v>0</v>
      </c>
      <c r="H37" s="1">
        <v>21</v>
      </c>
      <c r="I37" s="1" t="s">
        <v>55</v>
      </c>
    </row>
    <row r="38" spans="2:9" x14ac:dyDescent="0.35">
      <c r="B38" s="1">
        <v>29</v>
      </c>
      <c r="C38" s="5" t="s">
        <v>56</v>
      </c>
      <c r="D38" s="1">
        <v>301</v>
      </c>
      <c r="E38" s="1">
        <v>245</v>
      </c>
      <c r="F38" s="1">
        <v>0</v>
      </c>
      <c r="G38" s="1">
        <v>0</v>
      </c>
      <c r="H38" s="1">
        <v>56</v>
      </c>
      <c r="I38" s="1" t="s">
        <v>42</v>
      </c>
    </row>
    <row r="39" spans="2:9" x14ac:dyDescent="0.35">
      <c r="B39" s="1">
        <v>30</v>
      </c>
      <c r="C39" s="5" t="s">
        <v>57</v>
      </c>
      <c r="D39" s="1">
        <v>555</v>
      </c>
      <c r="E39" s="1">
        <v>443</v>
      </c>
      <c r="F39" s="1">
        <v>0</v>
      </c>
      <c r="G39" s="1">
        <v>0</v>
      </c>
      <c r="H39" s="1">
        <v>112</v>
      </c>
      <c r="I39" s="1" t="s">
        <v>58</v>
      </c>
    </row>
    <row r="40" spans="2:9" x14ac:dyDescent="0.35">
      <c r="B40" s="1">
        <v>31</v>
      </c>
      <c r="C40" s="5" t="s">
        <v>59</v>
      </c>
      <c r="D40" s="1">
        <v>680</v>
      </c>
      <c r="E40" s="1">
        <v>176</v>
      </c>
      <c r="F40" s="1">
        <v>0</v>
      </c>
      <c r="G40" s="1">
        <v>0</v>
      </c>
      <c r="H40" s="1">
        <v>504</v>
      </c>
      <c r="I40" s="1" t="s">
        <v>53</v>
      </c>
    </row>
    <row r="41" spans="2:9" x14ac:dyDescent="0.35">
      <c r="B41" s="1">
        <v>32</v>
      </c>
      <c r="C41" s="5" t="s">
        <v>60</v>
      </c>
      <c r="D41" s="1">
        <v>870</v>
      </c>
      <c r="E41" s="1">
        <v>841</v>
      </c>
      <c r="F41" s="1">
        <v>0</v>
      </c>
      <c r="G41" s="1">
        <v>0</v>
      </c>
      <c r="H41" s="1">
        <v>29</v>
      </c>
      <c r="I41" s="1" t="s">
        <v>61</v>
      </c>
    </row>
    <row r="42" spans="2:9" x14ac:dyDescent="0.35">
      <c r="B42" s="1">
        <v>33</v>
      </c>
      <c r="C42" s="5" t="s">
        <v>62</v>
      </c>
      <c r="D42" s="1">
        <v>225</v>
      </c>
      <c r="E42" s="1">
        <v>191</v>
      </c>
      <c r="F42" s="1">
        <v>0</v>
      </c>
      <c r="G42" s="1">
        <v>0</v>
      </c>
      <c r="H42" s="1">
        <v>34</v>
      </c>
      <c r="I42" s="1" t="s">
        <v>46</v>
      </c>
    </row>
    <row r="43" spans="2:9" x14ac:dyDescent="0.35">
      <c r="B43" s="1">
        <v>34</v>
      </c>
      <c r="C43" s="5" t="s">
        <v>63</v>
      </c>
      <c r="D43" s="1">
        <v>86</v>
      </c>
      <c r="E43" s="1">
        <v>84</v>
      </c>
      <c r="F43" s="1">
        <v>0</v>
      </c>
      <c r="G43" s="1">
        <v>0</v>
      </c>
      <c r="H43" s="1">
        <v>2</v>
      </c>
      <c r="I43" s="1" t="s">
        <v>24</v>
      </c>
    </row>
    <row r="44" spans="2:9" x14ac:dyDescent="0.35">
      <c r="B44" s="1">
        <v>35</v>
      </c>
      <c r="C44" s="5" t="s">
        <v>64</v>
      </c>
      <c r="D44" s="1">
        <v>333</v>
      </c>
      <c r="E44" s="1">
        <v>108</v>
      </c>
      <c r="F44" s="1">
        <v>225</v>
      </c>
      <c r="G44" s="1">
        <v>0</v>
      </c>
      <c r="H44" s="1">
        <v>0</v>
      </c>
      <c r="I44" s="1" t="s">
        <v>46</v>
      </c>
    </row>
    <row r="45" spans="2:9" x14ac:dyDescent="0.35">
      <c r="B45" s="1">
        <v>36</v>
      </c>
      <c r="C45" s="5" t="s">
        <v>65</v>
      </c>
      <c r="D45" s="1">
        <v>177</v>
      </c>
      <c r="E45" s="1">
        <v>177</v>
      </c>
      <c r="F45" s="1">
        <v>0</v>
      </c>
      <c r="G45" s="1">
        <v>0</v>
      </c>
      <c r="H45" s="1">
        <v>0</v>
      </c>
      <c r="I45" s="1" t="s">
        <v>53</v>
      </c>
    </row>
    <row r="46" spans="2:9" x14ac:dyDescent="0.35">
      <c r="B46" s="1">
        <v>37</v>
      </c>
      <c r="C46" s="5" t="s">
        <v>66</v>
      </c>
      <c r="D46" s="1">
        <v>30</v>
      </c>
      <c r="E46" s="1">
        <v>30</v>
      </c>
      <c r="F46" s="1">
        <v>0</v>
      </c>
      <c r="G46" s="1">
        <v>0</v>
      </c>
      <c r="H46" s="1">
        <v>0</v>
      </c>
      <c r="I46" s="1" t="s">
        <v>48</v>
      </c>
    </row>
    <row r="47" spans="2:9" x14ac:dyDescent="0.35">
      <c r="B47" s="1">
        <v>38</v>
      </c>
      <c r="C47" s="5" t="s">
        <v>67</v>
      </c>
      <c r="D47" s="1">
        <v>28</v>
      </c>
      <c r="E47" s="1">
        <v>28</v>
      </c>
      <c r="F47" s="1">
        <v>0</v>
      </c>
      <c r="G47" s="1">
        <v>0</v>
      </c>
      <c r="H47" s="1">
        <v>0</v>
      </c>
      <c r="I47" s="1" t="s">
        <v>68</v>
      </c>
    </row>
    <row r="48" spans="2:9" x14ac:dyDescent="0.35">
      <c r="B48" s="1">
        <v>39</v>
      </c>
      <c r="C48" s="5" t="s">
        <v>69</v>
      </c>
      <c r="D48" s="1">
        <v>300</v>
      </c>
      <c r="E48" s="1">
        <v>0</v>
      </c>
      <c r="F48" s="1">
        <v>0</v>
      </c>
      <c r="G48" s="1">
        <v>300</v>
      </c>
      <c r="H48" s="1">
        <v>0</v>
      </c>
      <c r="I48" s="1" t="s">
        <v>35</v>
      </c>
    </row>
    <row r="50" spans="2:9" x14ac:dyDescent="0.35">
      <c r="B50" t="s">
        <v>530</v>
      </c>
    </row>
    <row r="51" spans="2:9" x14ac:dyDescent="0.35">
      <c r="B51" s="40" t="s">
        <v>0</v>
      </c>
      <c r="C51" s="43" t="s">
        <v>469</v>
      </c>
      <c r="D51" s="46" t="s">
        <v>468</v>
      </c>
      <c r="E51" s="49"/>
      <c r="F51" s="49"/>
      <c r="G51" s="49"/>
      <c r="H51" s="49"/>
      <c r="I51" s="40" t="s">
        <v>1</v>
      </c>
    </row>
    <row r="52" spans="2:9" x14ac:dyDescent="0.35">
      <c r="B52" s="41"/>
      <c r="C52" s="44"/>
      <c r="D52" s="47"/>
      <c r="E52" s="3" t="s">
        <v>3</v>
      </c>
      <c r="F52" s="3" t="s">
        <v>4</v>
      </c>
      <c r="G52" s="3" t="s">
        <v>4</v>
      </c>
      <c r="H52" s="3" t="s">
        <v>5</v>
      </c>
      <c r="I52" s="41"/>
    </row>
    <row r="53" spans="2:9" ht="16" thickBot="1" x14ac:dyDescent="0.4">
      <c r="B53" s="42"/>
      <c r="C53" s="45"/>
      <c r="D53" s="48"/>
      <c r="E53" s="4" t="s">
        <v>6</v>
      </c>
      <c r="F53" s="4" t="s">
        <v>6</v>
      </c>
      <c r="G53" s="4" t="s">
        <v>7</v>
      </c>
      <c r="H53" s="4" t="s">
        <v>8</v>
      </c>
      <c r="I53" s="42"/>
    </row>
    <row r="54" spans="2:9" ht="16" thickTop="1" x14ac:dyDescent="0.35">
      <c r="B54" s="1">
        <v>40</v>
      </c>
      <c r="C54" s="5" t="s">
        <v>70</v>
      </c>
      <c r="D54" s="1">
        <v>383</v>
      </c>
      <c r="E54" s="1">
        <v>381</v>
      </c>
      <c r="F54" s="1">
        <v>0</v>
      </c>
      <c r="G54" s="1">
        <v>0</v>
      </c>
      <c r="H54" s="1">
        <v>2</v>
      </c>
      <c r="I54" s="1" t="s">
        <v>72</v>
      </c>
    </row>
    <row r="55" spans="2:9" x14ac:dyDescent="0.35">
      <c r="B55" s="1">
        <v>41</v>
      </c>
      <c r="C55" s="5" t="s">
        <v>73</v>
      </c>
      <c r="D55" s="1">
        <v>688</v>
      </c>
      <c r="E55" s="1">
        <v>538</v>
      </c>
      <c r="F55" s="1">
        <v>0</v>
      </c>
      <c r="G55" s="1">
        <v>0</v>
      </c>
      <c r="H55" s="1">
        <v>150</v>
      </c>
      <c r="I55" s="1" t="s">
        <v>72</v>
      </c>
    </row>
    <row r="56" spans="2:9" x14ac:dyDescent="0.35">
      <c r="B56" s="1">
        <v>42</v>
      </c>
      <c r="C56" s="5" t="s">
        <v>74</v>
      </c>
      <c r="D56" s="1">
        <v>116</v>
      </c>
      <c r="E56" s="1">
        <v>115</v>
      </c>
      <c r="F56" s="1">
        <v>0</v>
      </c>
      <c r="G56" s="1">
        <v>0</v>
      </c>
      <c r="H56" s="1">
        <v>1</v>
      </c>
      <c r="I56" s="1" t="s">
        <v>75</v>
      </c>
    </row>
    <row r="57" spans="2:9" x14ac:dyDescent="0.35">
      <c r="B57" s="1">
        <v>43</v>
      </c>
      <c r="C57" s="5" t="s">
        <v>76</v>
      </c>
      <c r="D57" s="1">
        <v>233</v>
      </c>
      <c r="E57" s="1">
        <v>233</v>
      </c>
      <c r="F57" s="1">
        <v>0</v>
      </c>
      <c r="G57" s="1">
        <v>0</v>
      </c>
      <c r="H57" s="1">
        <v>0</v>
      </c>
      <c r="I57" s="1">
        <v>0</v>
      </c>
    </row>
    <row r="58" spans="2:9" x14ac:dyDescent="0.35">
      <c r="B58" s="1">
        <v>44</v>
      </c>
      <c r="C58" s="5" t="s">
        <v>77</v>
      </c>
      <c r="D58" s="1">
        <v>268</v>
      </c>
      <c r="E58" s="1">
        <v>268</v>
      </c>
      <c r="F58" s="1">
        <v>0</v>
      </c>
      <c r="G58" s="1">
        <v>0</v>
      </c>
      <c r="H58" s="1">
        <v>0</v>
      </c>
      <c r="I58" s="1">
        <v>0</v>
      </c>
    </row>
    <row r="59" spans="2:9" x14ac:dyDescent="0.35">
      <c r="B59" s="1">
        <v>45</v>
      </c>
      <c r="C59" s="5" t="s">
        <v>78</v>
      </c>
      <c r="D59" s="1">
        <v>285</v>
      </c>
      <c r="E59" s="1">
        <v>268</v>
      </c>
      <c r="F59" s="1">
        <v>0</v>
      </c>
      <c r="G59" s="1">
        <v>0</v>
      </c>
      <c r="H59" s="1">
        <v>17</v>
      </c>
      <c r="I59" s="1">
        <v>0</v>
      </c>
    </row>
    <row r="60" spans="2:9" x14ac:dyDescent="0.35">
      <c r="B60" s="1">
        <v>46</v>
      </c>
      <c r="C60" s="5" t="s">
        <v>79</v>
      </c>
      <c r="D60" s="1">
        <v>115</v>
      </c>
      <c r="E60" s="1">
        <v>115</v>
      </c>
      <c r="F60" s="1">
        <v>0</v>
      </c>
      <c r="G60" s="1">
        <v>0</v>
      </c>
      <c r="H60" s="1">
        <v>0</v>
      </c>
      <c r="I60" s="1" t="s">
        <v>61</v>
      </c>
    </row>
    <row r="61" spans="2:9" x14ac:dyDescent="0.35">
      <c r="B61" s="1">
        <v>47</v>
      </c>
      <c r="C61" s="5" t="s">
        <v>80</v>
      </c>
      <c r="D61" s="1">
        <v>400</v>
      </c>
      <c r="E61" s="1">
        <v>400</v>
      </c>
      <c r="F61" s="1">
        <v>0</v>
      </c>
      <c r="G61" s="1">
        <v>0</v>
      </c>
      <c r="H61" s="1">
        <v>0</v>
      </c>
      <c r="I61" s="1" t="s">
        <v>61</v>
      </c>
    </row>
    <row r="62" spans="2:9" x14ac:dyDescent="0.35">
      <c r="B62" s="1">
        <v>48</v>
      </c>
      <c r="C62" s="5" t="s">
        <v>81</v>
      </c>
      <c r="D62" s="1">
        <v>116</v>
      </c>
      <c r="E62" s="1">
        <v>115</v>
      </c>
      <c r="F62" s="1">
        <v>0</v>
      </c>
      <c r="G62" s="1">
        <v>0</v>
      </c>
      <c r="H62" s="1">
        <v>1</v>
      </c>
      <c r="I62" s="1" t="s">
        <v>82</v>
      </c>
    </row>
    <row r="63" spans="2:9" x14ac:dyDescent="0.35">
      <c r="B63" s="1">
        <v>49</v>
      </c>
      <c r="C63" s="5" t="s">
        <v>83</v>
      </c>
      <c r="D63" s="1">
        <v>222</v>
      </c>
      <c r="E63" s="1">
        <v>222</v>
      </c>
      <c r="F63" s="1">
        <v>0</v>
      </c>
      <c r="G63" s="1">
        <v>0</v>
      </c>
      <c r="H63" s="1">
        <v>0</v>
      </c>
      <c r="I63" s="1" t="s">
        <v>82</v>
      </c>
    </row>
    <row r="64" spans="2:9" x14ac:dyDescent="0.35">
      <c r="B64" s="1">
        <v>50</v>
      </c>
      <c r="C64" s="5" t="s">
        <v>84</v>
      </c>
      <c r="D64" s="1">
        <v>316</v>
      </c>
      <c r="E64" s="1">
        <v>315</v>
      </c>
      <c r="F64" s="1">
        <v>0</v>
      </c>
      <c r="G64" s="1">
        <v>0</v>
      </c>
      <c r="H64" s="1">
        <v>1</v>
      </c>
      <c r="I64" s="1" t="s">
        <v>42</v>
      </c>
    </row>
    <row r="65" spans="2:9" x14ac:dyDescent="0.35">
      <c r="B65" s="1">
        <v>51</v>
      </c>
      <c r="C65" s="5" t="s">
        <v>85</v>
      </c>
      <c r="D65" s="1">
        <v>416</v>
      </c>
      <c r="E65" s="1">
        <v>415</v>
      </c>
      <c r="F65" s="1">
        <v>0</v>
      </c>
      <c r="G65" s="1">
        <v>0</v>
      </c>
      <c r="H65" s="1">
        <v>1</v>
      </c>
      <c r="I65" s="1" t="s">
        <v>86</v>
      </c>
    </row>
    <row r="66" spans="2:9" x14ac:dyDescent="0.35">
      <c r="B66" s="1">
        <v>52</v>
      </c>
      <c r="C66" s="5" t="s">
        <v>87</v>
      </c>
      <c r="D66" s="1">
        <v>299</v>
      </c>
      <c r="E66" s="1">
        <v>294</v>
      </c>
      <c r="F66" s="1">
        <v>0</v>
      </c>
      <c r="G66" s="1">
        <v>0</v>
      </c>
      <c r="H66" s="1">
        <v>5</v>
      </c>
      <c r="I66" s="1" t="s">
        <v>55</v>
      </c>
    </row>
    <row r="67" spans="2:9" x14ac:dyDescent="0.35">
      <c r="B67" s="1">
        <v>53</v>
      </c>
      <c r="C67" s="5" t="s">
        <v>88</v>
      </c>
      <c r="D67" s="1">
        <v>300</v>
      </c>
      <c r="E67" s="1">
        <v>300</v>
      </c>
      <c r="F67" s="1">
        <v>0</v>
      </c>
      <c r="G67" s="1">
        <v>0</v>
      </c>
      <c r="H67" s="1">
        <v>0</v>
      </c>
      <c r="I67" s="1" t="s">
        <v>89</v>
      </c>
    </row>
    <row r="68" spans="2:9" x14ac:dyDescent="0.35">
      <c r="B68" s="1">
        <v>54</v>
      </c>
      <c r="C68" s="5" t="s">
        <v>90</v>
      </c>
      <c r="D68" s="1">
        <v>210</v>
      </c>
      <c r="E68" s="1">
        <v>203</v>
      </c>
      <c r="F68" s="1">
        <v>0</v>
      </c>
      <c r="G68" s="1">
        <v>0</v>
      </c>
      <c r="H68" s="1">
        <v>7</v>
      </c>
      <c r="I68" s="1" t="s">
        <v>91</v>
      </c>
    </row>
    <row r="69" spans="2:9" x14ac:dyDescent="0.35">
      <c r="B69" s="1">
        <v>55</v>
      </c>
      <c r="C69" s="5" t="s">
        <v>92</v>
      </c>
      <c r="D69" s="1">
        <v>364</v>
      </c>
      <c r="E69" s="1">
        <v>353</v>
      </c>
      <c r="F69" s="1">
        <v>0</v>
      </c>
      <c r="G69" s="1">
        <v>0</v>
      </c>
      <c r="H69" s="1">
        <v>11</v>
      </c>
      <c r="I69" s="1" t="s">
        <v>53</v>
      </c>
    </row>
    <row r="70" spans="2:9" x14ac:dyDescent="0.35">
      <c r="B70" s="1">
        <v>56</v>
      </c>
      <c r="C70" s="5" t="s">
        <v>93</v>
      </c>
      <c r="D70" s="1">
        <v>318</v>
      </c>
      <c r="E70" s="1">
        <v>318</v>
      </c>
      <c r="F70" s="1">
        <v>0</v>
      </c>
      <c r="G70" s="1">
        <v>0</v>
      </c>
      <c r="H70" s="1">
        <v>0</v>
      </c>
      <c r="I70" s="1" t="s">
        <v>94</v>
      </c>
    </row>
    <row r="71" spans="2:9" x14ac:dyDescent="0.35">
      <c r="B71" s="1">
        <v>57</v>
      </c>
      <c r="C71" s="5" t="s">
        <v>95</v>
      </c>
      <c r="D71" s="1">
        <v>157</v>
      </c>
      <c r="E71" s="1">
        <v>157</v>
      </c>
      <c r="F71" s="1">
        <v>0</v>
      </c>
      <c r="G71" s="1">
        <v>0</v>
      </c>
      <c r="H71" s="1">
        <v>0</v>
      </c>
      <c r="I71" s="1" t="s">
        <v>96</v>
      </c>
    </row>
    <row r="72" spans="2:9" x14ac:dyDescent="0.35">
      <c r="B72" s="1">
        <v>58</v>
      </c>
      <c r="C72" s="5" t="s">
        <v>97</v>
      </c>
      <c r="D72" s="1">
        <v>210</v>
      </c>
      <c r="E72" s="1">
        <v>210</v>
      </c>
      <c r="F72" s="1">
        <v>0</v>
      </c>
      <c r="G72" s="1">
        <v>0</v>
      </c>
      <c r="H72" s="1">
        <v>0</v>
      </c>
      <c r="I72" s="1" t="s">
        <v>61</v>
      </c>
    </row>
    <row r="73" spans="2:9" x14ac:dyDescent="0.35">
      <c r="B73" s="1">
        <v>59</v>
      </c>
      <c r="C73" s="5" t="s">
        <v>98</v>
      </c>
      <c r="D73" s="1">
        <v>138</v>
      </c>
      <c r="E73" s="1">
        <v>138</v>
      </c>
      <c r="F73" s="1">
        <v>0</v>
      </c>
      <c r="G73" s="1">
        <v>0</v>
      </c>
      <c r="H73" s="1">
        <v>0</v>
      </c>
      <c r="I73" s="1" t="s">
        <v>28</v>
      </c>
    </row>
    <row r="74" spans="2:9" x14ac:dyDescent="0.35">
      <c r="B74" s="1">
        <v>60</v>
      </c>
      <c r="C74" s="5" t="s">
        <v>99</v>
      </c>
      <c r="D74" s="1">
        <v>91</v>
      </c>
      <c r="E74" s="1">
        <v>91</v>
      </c>
      <c r="F74" s="1">
        <v>0</v>
      </c>
      <c r="G74" s="1">
        <v>0</v>
      </c>
      <c r="H74" s="1">
        <v>0</v>
      </c>
      <c r="I74" s="1" t="s">
        <v>68</v>
      </c>
    </row>
    <row r="75" spans="2:9" x14ac:dyDescent="0.35">
      <c r="B75" s="1">
        <v>61</v>
      </c>
      <c r="C75" s="5" t="s">
        <v>100</v>
      </c>
      <c r="D75" s="1">
        <v>136</v>
      </c>
      <c r="E75" s="1">
        <v>136</v>
      </c>
      <c r="F75" s="1">
        <v>0</v>
      </c>
      <c r="G75" s="1">
        <v>0</v>
      </c>
      <c r="H75" s="1">
        <v>0</v>
      </c>
      <c r="I75" s="1" t="s">
        <v>89</v>
      </c>
    </row>
    <row r="76" spans="2:9" x14ac:dyDescent="0.35">
      <c r="B76" s="1">
        <v>62</v>
      </c>
      <c r="C76" s="5" t="s">
        <v>101</v>
      </c>
      <c r="D76" s="1">
        <v>99</v>
      </c>
      <c r="E76" s="1">
        <v>98</v>
      </c>
      <c r="F76" s="1">
        <v>0</v>
      </c>
      <c r="G76" s="1">
        <v>0</v>
      </c>
      <c r="H76" s="1">
        <v>1</v>
      </c>
      <c r="I76" s="1" t="s">
        <v>61</v>
      </c>
    </row>
    <row r="77" spans="2:9" x14ac:dyDescent="0.35">
      <c r="B77" s="1">
        <v>63</v>
      </c>
      <c r="C77" s="5" t="s">
        <v>102</v>
      </c>
      <c r="D77" s="1">
        <v>45</v>
      </c>
      <c r="E77" s="1">
        <v>45</v>
      </c>
      <c r="F77" s="1">
        <v>0</v>
      </c>
      <c r="G77" s="1">
        <v>0</v>
      </c>
      <c r="H77" s="1">
        <v>0</v>
      </c>
      <c r="I77" s="1" t="s">
        <v>103</v>
      </c>
    </row>
    <row r="78" spans="2:9" x14ac:dyDescent="0.35">
      <c r="B78" s="1">
        <v>64</v>
      </c>
      <c r="C78" s="5" t="s">
        <v>104</v>
      </c>
      <c r="D78" s="1">
        <v>94</v>
      </c>
      <c r="E78" s="1">
        <v>94</v>
      </c>
      <c r="F78" s="1">
        <v>0</v>
      </c>
      <c r="G78" s="1">
        <v>0</v>
      </c>
      <c r="H78" s="1">
        <v>0</v>
      </c>
      <c r="I78" s="1" t="s">
        <v>103</v>
      </c>
    </row>
    <row r="79" spans="2:9" x14ac:dyDescent="0.35">
      <c r="B79" s="1">
        <v>65</v>
      </c>
      <c r="C79" s="5" t="s">
        <v>105</v>
      </c>
      <c r="D79" s="1">
        <v>350</v>
      </c>
      <c r="E79" s="1">
        <v>350</v>
      </c>
      <c r="F79" s="1">
        <v>0</v>
      </c>
      <c r="G79" s="1">
        <v>0</v>
      </c>
      <c r="H79" s="1">
        <v>0</v>
      </c>
      <c r="I79" s="1" t="s">
        <v>103</v>
      </c>
    </row>
    <row r="80" spans="2:9" x14ac:dyDescent="0.35">
      <c r="B80" s="1">
        <v>66</v>
      </c>
      <c r="C80" s="5" t="s">
        <v>106</v>
      </c>
      <c r="D80" s="1">
        <v>15</v>
      </c>
      <c r="E80" s="1">
        <v>15</v>
      </c>
      <c r="F80" s="1">
        <v>0</v>
      </c>
      <c r="G80" s="1">
        <v>0</v>
      </c>
      <c r="H80" s="1">
        <v>0</v>
      </c>
      <c r="I80" s="1" t="s">
        <v>103</v>
      </c>
    </row>
    <row r="81" spans="2:9" x14ac:dyDescent="0.35">
      <c r="B81" s="1">
        <v>67</v>
      </c>
      <c r="C81" s="5" t="s">
        <v>107</v>
      </c>
      <c r="D81" s="1">
        <v>63</v>
      </c>
      <c r="E81" s="1">
        <v>63</v>
      </c>
      <c r="F81" s="1">
        <v>0</v>
      </c>
      <c r="G81" s="1">
        <v>0</v>
      </c>
      <c r="H81" s="1">
        <v>0</v>
      </c>
      <c r="I81" s="1" t="s">
        <v>28</v>
      </c>
    </row>
    <row r="82" spans="2:9" x14ac:dyDescent="0.35">
      <c r="B82" s="1">
        <v>68</v>
      </c>
      <c r="C82" s="5" t="s">
        <v>108</v>
      </c>
      <c r="D82" s="1">
        <v>96</v>
      </c>
      <c r="E82" s="1">
        <v>96</v>
      </c>
      <c r="F82" s="1">
        <v>0</v>
      </c>
      <c r="G82" s="1">
        <v>0</v>
      </c>
      <c r="H82" s="1">
        <v>0</v>
      </c>
      <c r="I82" s="1" t="s">
        <v>103</v>
      </c>
    </row>
    <row r="83" spans="2:9" x14ac:dyDescent="0.35">
      <c r="B83" s="1">
        <v>69</v>
      </c>
      <c r="C83" s="5" t="s">
        <v>109</v>
      </c>
      <c r="D83" s="1">
        <v>35</v>
      </c>
      <c r="E83" s="1">
        <v>35</v>
      </c>
      <c r="F83" s="1">
        <v>0</v>
      </c>
      <c r="G83" s="1">
        <v>0</v>
      </c>
      <c r="H83" s="1">
        <v>0</v>
      </c>
      <c r="I83" s="1" t="s">
        <v>103</v>
      </c>
    </row>
    <row r="84" spans="2:9" x14ac:dyDescent="0.35">
      <c r="B84" s="1">
        <v>70</v>
      </c>
      <c r="C84" s="5" t="s">
        <v>110</v>
      </c>
      <c r="D84" s="1">
        <v>25</v>
      </c>
      <c r="E84" s="1">
        <v>25</v>
      </c>
      <c r="F84" s="1">
        <v>0</v>
      </c>
      <c r="G84" s="1">
        <v>0</v>
      </c>
      <c r="H84" s="1">
        <v>0</v>
      </c>
      <c r="I84" s="1" t="s">
        <v>103</v>
      </c>
    </row>
    <row r="85" spans="2:9" x14ac:dyDescent="0.35">
      <c r="B85" s="1">
        <v>71</v>
      </c>
      <c r="C85" s="5" t="s">
        <v>111</v>
      </c>
      <c r="D85" s="1">
        <v>25</v>
      </c>
      <c r="E85" s="1">
        <v>25</v>
      </c>
      <c r="F85" s="1">
        <v>0</v>
      </c>
      <c r="G85" s="1">
        <v>0</v>
      </c>
      <c r="H85" s="1">
        <v>0</v>
      </c>
      <c r="I85" s="1" t="s">
        <v>112</v>
      </c>
    </row>
    <row r="86" spans="2:9" x14ac:dyDescent="0.35">
      <c r="B86" s="1">
        <v>72</v>
      </c>
      <c r="C86" s="5" t="s">
        <v>113</v>
      </c>
      <c r="D86" s="1">
        <v>35</v>
      </c>
      <c r="E86" s="1">
        <v>35</v>
      </c>
      <c r="F86" s="1">
        <v>0</v>
      </c>
      <c r="G86" s="1">
        <v>0</v>
      </c>
      <c r="H86" s="1">
        <v>0</v>
      </c>
      <c r="I86" s="1" t="s">
        <v>103</v>
      </c>
    </row>
    <row r="87" spans="2:9" x14ac:dyDescent="0.35">
      <c r="B87" s="1">
        <v>73</v>
      </c>
      <c r="C87" s="5" t="s">
        <v>114</v>
      </c>
      <c r="D87" s="1">
        <v>100</v>
      </c>
      <c r="E87" s="1">
        <v>100</v>
      </c>
      <c r="F87" s="1">
        <v>0</v>
      </c>
      <c r="G87" s="1">
        <v>0</v>
      </c>
      <c r="H87" s="1">
        <v>0</v>
      </c>
      <c r="I87" s="1" t="s">
        <v>28</v>
      </c>
    </row>
    <row r="88" spans="2:9" x14ac:dyDescent="0.35">
      <c r="B88" s="1">
        <v>74</v>
      </c>
      <c r="C88" s="5" t="s">
        <v>115</v>
      </c>
      <c r="D88" s="1">
        <v>621</v>
      </c>
      <c r="E88" s="1">
        <v>621</v>
      </c>
      <c r="F88" s="1">
        <v>0</v>
      </c>
      <c r="G88" s="1">
        <v>0</v>
      </c>
      <c r="H88" s="1">
        <v>0</v>
      </c>
      <c r="I88" s="1" t="s">
        <v>103</v>
      </c>
    </row>
    <row r="89" spans="2:9" x14ac:dyDescent="0.35">
      <c r="B89" s="1">
        <v>75</v>
      </c>
      <c r="C89" s="5" t="s">
        <v>116</v>
      </c>
      <c r="D89" s="1">
        <v>300</v>
      </c>
      <c r="E89" s="1">
        <v>300</v>
      </c>
      <c r="F89" s="1">
        <v>0</v>
      </c>
      <c r="G89" s="1">
        <v>0</v>
      </c>
      <c r="H89" s="1">
        <v>0</v>
      </c>
      <c r="I89" s="1" t="s">
        <v>103</v>
      </c>
    </row>
    <row r="90" spans="2:9" x14ac:dyDescent="0.35">
      <c r="B90" s="1">
        <v>76</v>
      </c>
      <c r="C90" s="5" t="s">
        <v>117</v>
      </c>
      <c r="D90" s="1">
        <v>250</v>
      </c>
      <c r="E90" s="1">
        <v>249</v>
      </c>
      <c r="F90" s="1">
        <v>0</v>
      </c>
      <c r="G90" s="1">
        <v>0</v>
      </c>
      <c r="H90" s="1">
        <v>1</v>
      </c>
      <c r="I90" s="1" t="s">
        <v>28</v>
      </c>
    </row>
    <row r="91" spans="2:9" x14ac:dyDescent="0.35">
      <c r="B91" s="1">
        <v>77</v>
      </c>
      <c r="C91" s="5" t="s">
        <v>118</v>
      </c>
      <c r="D91" s="1">
        <v>200</v>
      </c>
      <c r="E91" s="1">
        <v>200</v>
      </c>
      <c r="F91" s="1">
        <v>0</v>
      </c>
      <c r="G91" s="1">
        <v>0</v>
      </c>
      <c r="H91" s="1">
        <v>0</v>
      </c>
      <c r="I91" s="1" t="s">
        <v>68</v>
      </c>
    </row>
    <row r="92" spans="2:9" x14ac:dyDescent="0.35">
      <c r="B92" s="1">
        <v>78</v>
      </c>
      <c r="C92" s="5" t="s">
        <v>119</v>
      </c>
      <c r="D92" s="1">
        <v>82</v>
      </c>
      <c r="E92" s="1">
        <v>82</v>
      </c>
      <c r="F92" s="1">
        <v>0</v>
      </c>
      <c r="G92" s="1">
        <v>0</v>
      </c>
      <c r="H92" s="1">
        <v>0</v>
      </c>
      <c r="I92" s="1" t="s">
        <v>68</v>
      </c>
    </row>
    <row r="93" spans="2:9" x14ac:dyDescent="0.35">
      <c r="B93" s="1">
        <v>79</v>
      </c>
      <c r="C93" s="5" t="s">
        <v>120</v>
      </c>
      <c r="D93" s="1">
        <v>175</v>
      </c>
      <c r="E93" s="1">
        <v>175</v>
      </c>
      <c r="F93" s="1">
        <v>0</v>
      </c>
      <c r="G93" s="1">
        <v>0</v>
      </c>
      <c r="H93" s="1">
        <v>0</v>
      </c>
      <c r="I93" s="1" t="s">
        <v>68</v>
      </c>
    </row>
    <row r="94" spans="2:9" x14ac:dyDescent="0.35">
      <c r="B94" s="1">
        <v>80</v>
      </c>
      <c r="C94" s="5" t="s">
        <v>121</v>
      </c>
      <c r="D94" s="1">
        <v>135</v>
      </c>
      <c r="E94" s="1">
        <v>135</v>
      </c>
      <c r="F94" s="1">
        <v>0</v>
      </c>
      <c r="G94" s="1">
        <v>0</v>
      </c>
      <c r="H94" s="1">
        <v>0</v>
      </c>
      <c r="I94" s="1" t="s">
        <v>122</v>
      </c>
    </row>
    <row r="95" spans="2:9" x14ac:dyDescent="0.35">
      <c r="B95" s="1">
        <v>81</v>
      </c>
      <c r="C95" s="5" t="s">
        <v>123</v>
      </c>
      <c r="D95" s="1">
        <v>132</v>
      </c>
      <c r="E95" s="1">
        <v>132</v>
      </c>
      <c r="F95" s="1">
        <v>0</v>
      </c>
      <c r="G95" s="1">
        <v>0</v>
      </c>
      <c r="H95" s="1">
        <v>0</v>
      </c>
      <c r="I95" s="1" t="s">
        <v>124</v>
      </c>
    </row>
    <row r="96" spans="2:9" x14ac:dyDescent="0.35">
      <c r="B96" s="1">
        <v>82</v>
      </c>
      <c r="C96" s="5" t="s">
        <v>125</v>
      </c>
      <c r="D96" s="1">
        <v>206</v>
      </c>
      <c r="E96" s="1">
        <v>206</v>
      </c>
      <c r="F96" s="1">
        <v>0</v>
      </c>
      <c r="G96" s="1">
        <v>0</v>
      </c>
      <c r="H96" s="1">
        <v>0</v>
      </c>
      <c r="I96" s="1" t="s">
        <v>103</v>
      </c>
    </row>
    <row r="97" spans="2:9" x14ac:dyDescent="0.35">
      <c r="B97" s="1">
        <v>83</v>
      </c>
      <c r="C97" s="5" t="s">
        <v>126</v>
      </c>
      <c r="D97" s="1">
        <v>305</v>
      </c>
      <c r="E97" s="1">
        <v>305</v>
      </c>
      <c r="F97" s="1">
        <v>0</v>
      </c>
      <c r="G97" s="1">
        <v>0</v>
      </c>
      <c r="H97" s="1">
        <v>0</v>
      </c>
      <c r="I97" s="1" t="s">
        <v>103</v>
      </c>
    </row>
    <row r="98" spans="2:9" x14ac:dyDescent="0.35">
      <c r="B98" s="1">
        <v>84</v>
      </c>
      <c r="C98" s="5" t="s">
        <v>127</v>
      </c>
      <c r="D98" s="1">
        <v>120</v>
      </c>
      <c r="E98" s="1">
        <v>119</v>
      </c>
      <c r="F98" s="1">
        <v>0</v>
      </c>
      <c r="G98" s="1">
        <v>0</v>
      </c>
      <c r="H98" s="1">
        <v>1</v>
      </c>
      <c r="I98" s="1" t="s">
        <v>28</v>
      </c>
    </row>
    <row r="99" spans="2:9" x14ac:dyDescent="0.35">
      <c r="B99" s="1">
        <v>85</v>
      </c>
      <c r="C99" s="5" t="s">
        <v>128</v>
      </c>
      <c r="D99" s="1">
        <v>320</v>
      </c>
      <c r="E99" s="1">
        <v>220</v>
      </c>
      <c r="F99" s="1">
        <v>0</v>
      </c>
      <c r="G99" s="1">
        <v>100</v>
      </c>
      <c r="H99" s="1">
        <v>0</v>
      </c>
      <c r="I99" s="1" t="s">
        <v>68</v>
      </c>
    </row>
    <row r="100" spans="2:9" x14ac:dyDescent="0.35">
      <c r="B100" s="1">
        <v>86</v>
      </c>
      <c r="C100" s="5" t="s">
        <v>129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 t="s">
        <v>112</v>
      </c>
    </row>
    <row r="101" spans="2:9" x14ac:dyDescent="0.35">
      <c r="B101" s="1">
        <v>87</v>
      </c>
      <c r="C101" s="5" t="s">
        <v>130</v>
      </c>
      <c r="D101" s="1">
        <v>100</v>
      </c>
      <c r="E101" s="1">
        <v>0</v>
      </c>
      <c r="F101" s="1">
        <v>100</v>
      </c>
      <c r="G101" s="1">
        <v>0</v>
      </c>
      <c r="H101" s="1">
        <v>0</v>
      </c>
      <c r="I101" s="1" t="s">
        <v>28</v>
      </c>
    </row>
    <row r="103" spans="2:9" x14ac:dyDescent="0.35">
      <c r="B103" t="s">
        <v>529</v>
      </c>
    </row>
    <row r="104" spans="2:9" x14ac:dyDescent="0.35">
      <c r="B104" s="40" t="s">
        <v>0</v>
      </c>
      <c r="C104" s="43" t="s">
        <v>469</v>
      </c>
      <c r="D104" s="46" t="s">
        <v>468</v>
      </c>
      <c r="E104" s="49"/>
      <c r="F104" s="49"/>
      <c r="G104" s="49"/>
      <c r="H104" s="49"/>
      <c r="I104" s="40" t="s">
        <v>1</v>
      </c>
    </row>
    <row r="105" spans="2:9" x14ac:dyDescent="0.35">
      <c r="B105" s="41"/>
      <c r="C105" s="44"/>
      <c r="D105" s="47"/>
      <c r="E105" s="3" t="s">
        <v>3</v>
      </c>
      <c r="F105" s="3" t="s">
        <v>4</v>
      </c>
      <c r="G105" s="3" t="s">
        <v>4</v>
      </c>
      <c r="H105" s="3" t="s">
        <v>5</v>
      </c>
      <c r="I105" s="41"/>
    </row>
    <row r="106" spans="2:9" ht="16" thickBot="1" x14ac:dyDescent="0.4">
      <c r="B106" s="42"/>
      <c r="C106" s="45"/>
      <c r="D106" s="48"/>
      <c r="E106" s="4" t="s">
        <v>6</v>
      </c>
      <c r="F106" s="4" t="s">
        <v>6</v>
      </c>
      <c r="G106" s="4" t="s">
        <v>7</v>
      </c>
      <c r="H106" s="4" t="s">
        <v>8</v>
      </c>
      <c r="I106" s="42"/>
    </row>
    <row r="107" spans="2:9" ht="16" thickTop="1" x14ac:dyDescent="0.35">
      <c r="B107" s="1">
        <v>88</v>
      </c>
      <c r="C107" s="5" t="s">
        <v>131</v>
      </c>
      <c r="D107" s="1">
        <v>67</v>
      </c>
      <c r="E107" s="1">
        <v>67</v>
      </c>
      <c r="F107" s="1">
        <v>0</v>
      </c>
      <c r="G107" s="1">
        <v>0</v>
      </c>
      <c r="H107" s="1">
        <v>0</v>
      </c>
      <c r="I107" s="1" t="s">
        <v>28</v>
      </c>
    </row>
    <row r="108" spans="2:9" x14ac:dyDescent="0.35">
      <c r="B108" s="1">
        <v>89</v>
      </c>
      <c r="C108" s="5" t="s">
        <v>133</v>
      </c>
      <c r="D108" s="1">
        <v>159</v>
      </c>
      <c r="E108" s="1">
        <v>157</v>
      </c>
      <c r="F108" s="1">
        <v>0</v>
      </c>
      <c r="G108" s="1">
        <v>0</v>
      </c>
      <c r="H108" s="1">
        <v>2</v>
      </c>
      <c r="I108" s="1" t="s">
        <v>134</v>
      </c>
    </row>
    <row r="109" spans="2:9" x14ac:dyDescent="0.35">
      <c r="B109" s="1">
        <v>90</v>
      </c>
      <c r="C109" s="5" t="s">
        <v>135</v>
      </c>
      <c r="D109" s="1">
        <v>146</v>
      </c>
      <c r="E109" s="1">
        <v>145</v>
      </c>
      <c r="F109" s="1">
        <v>0</v>
      </c>
      <c r="G109" s="1">
        <v>0</v>
      </c>
      <c r="H109" s="1">
        <v>1</v>
      </c>
      <c r="I109" s="1" t="s">
        <v>134</v>
      </c>
    </row>
    <row r="110" spans="2:9" x14ac:dyDescent="0.35">
      <c r="B110" s="1">
        <v>91</v>
      </c>
      <c r="C110" s="5" t="s">
        <v>136</v>
      </c>
      <c r="D110" s="1">
        <v>51</v>
      </c>
      <c r="E110" s="1">
        <v>49</v>
      </c>
      <c r="F110" s="1">
        <v>0</v>
      </c>
      <c r="G110" s="1">
        <v>0</v>
      </c>
      <c r="H110" s="1">
        <v>2</v>
      </c>
      <c r="I110" s="1" t="s">
        <v>137</v>
      </c>
    </row>
    <row r="111" spans="2:9" x14ac:dyDescent="0.35">
      <c r="B111" s="1">
        <v>92</v>
      </c>
      <c r="C111" s="5" t="s">
        <v>138</v>
      </c>
      <c r="D111" s="1">
        <v>145</v>
      </c>
      <c r="E111" s="1">
        <v>144</v>
      </c>
      <c r="F111" s="1">
        <v>0</v>
      </c>
      <c r="G111" s="1">
        <v>0</v>
      </c>
      <c r="H111" s="1">
        <v>1</v>
      </c>
      <c r="I111" s="1" t="s">
        <v>72</v>
      </c>
    </row>
    <row r="112" spans="2:9" x14ac:dyDescent="0.35">
      <c r="B112" s="1">
        <v>93</v>
      </c>
      <c r="C112" s="5" t="s">
        <v>139</v>
      </c>
      <c r="D112" s="1">
        <v>305</v>
      </c>
      <c r="E112" s="1">
        <v>302</v>
      </c>
      <c r="F112" s="1">
        <v>0</v>
      </c>
      <c r="G112" s="1">
        <v>0</v>
      </c>
      <c r="H112" s="1">
        <v>3</v>
      </c>
      <c r="I112" s="1" t="s">
        <v>72</v>
      </c>
    </row>
    <row r="113" spans="2:9" x14ac:dyDescent="0.35">
      <c r="B113" s="1">
        <v>94</v>
      </c>
      <c r="C113" s="5" t="s">
        <v>140</v>
      </c>
      <c r="D113" s="1">
        <v>80</v>
      </c>
      <c r="E113" s="1">
        <v>79</v>
      </c>
      <c r="F113" s="1">
        <v>0</v>
      </c>
      <c r="G113" s="1">
        <v>0</v>
      </c>
      <c r="H113" s="1">
        <v>1</v>
      </c>
      <c r="I113" s="1" t="s">
        <v>417</v>
      </c>
    </row>
    <row r="114" spans="2:9" x14ac:dyDescent="0.35">
      <c r="B114" s="1">
        <v>95</v>
      </c>
      <c r="C114" s="5" t="s">
        <v>141</v>
      </c>
      <c r="D114" s="1">
        <v>654</v>
      </c>
      <c r="E114" s="1">
        <v>648</v>
      </c>
      <c r="F114" s="1">
        <v>0</v>
      </c>
      <c r="G114" s="1">
        <v>2</v>
      </c>
      <c r="H114" s="1">
        <v>4</v>
      </c>
      <c r="I114" s="1" t="s">
        <v>417</v>
      </c>
    </row>
    <row r="115" spans="2:9" x14ac:dyDescent="0.35">
      <c r="B115" s="1">
        <v>96</v>
      </c>
      <c r="C115" s="5" t="s">
        <v>142</v>
      </c>
      <c r="D115" s="1">
        <v>45</v>
      </c>
      <c r="E115" s="1">
        <v>43</v>
      </c>
      <c r="F115" s="1">
        <v>0</v>
      </c>
      <c r="G115" s="1">
        <v>0</v>
      </c>
      <c r="H115" s="1">
        <v>2</v>
      </c>
      <c r="I115" s="1" t="s">
        <v>417</v>
      </c>
    </row>
    <row r="116" spans="2:9" x14ac:dyDescent="0.35">
      <c r="B116" s="1">
        <v>97</v>
      </c>
      <c r="C116" s="5" t="s">
        <v>143</v>
      </c>
      <c r="D116" s="1">
        <v>313</v>
      </c>
      <c r="E116" s="1">
        <v>309</v>
      </c>
      <c r="F116" s="1">
        <v>0</v>
      </c>
      <c r="G116" s="1">
        <v>0</v>
      </c>
      <c r="H116" s="1">
        <v>4</v>
      </c>
      <c r="I116" s="1" t="s">
        <v>144</v>
      </c>
    </row>
    <row r="117" spans="2:9" x14ac:dyDescent="0.35">
      <c r="B117" s="1">
        <v>98</v>
      </c>
      <c r="C117" s="5" t="s">
        <v>145</v>
      </c>
      <c r="D117" s="1">
        <v>150</v>
      </c>
      <c r="E117" s="1">
        <v>150</v>
      </c>
      <c r="F117" s="1">
        <v>0</v>
      </c>
      <c r="G117" s="1">
        <v>0</v>
      </c>
      <c r="H117" s="1">
        <v>0</v>
      </c>
      <c r="I117" s="1" t="s">
        <v>144</v>
      </c>
    </row>
    <row r="118" spans="2:9" x14ac:dyDescent="0.35">
      <c r="B118" s="1">
        <v>99</v>
      </c>
      <c r="C118" s="5" t="s">
        <v>146</v>
      </c>
      <c r="D118" s="1">
        <v>50</v>
      </c>
      <c r="E118" s="1">
        <v>35</v>
      </c>
      <c r="F118" s="1">
        <v>0</v>
      </c>
      <c r="G118" s="1">
        <v>0</v>
      </c>
      <c r="H118" s="1">
        <v>15</v>
      </c>
      <c r="I118" s="1" t="s">
        <v>144</v>
      </c>
    </row>
    <row r="119" spans="2:9" x14ac:dyDescent="0.35">
      <c r="B119" s="1">
        <v>100</v>
      </c>
      <c r="C119" s="5" t="s">
        <v>147</v>
      </c>
      <c r="D119" s="1">
        <v>271</v>
      </c>
      <c r="E119" s="1">
        <v>264</v>
      </c>
      <c r="F119" s="1">
        <v>0</v>
      </c>
      <c r="G119" s="1">
        <v>0</v>
      </c>
      <c r="H119" s="1">
        <v>7</v>
      </c>
      <c r="I119" s="1" t="s">
        <v>103</v>
      </c>
    </row>
    <row r="120" spans="2:9" x14ac:dyDescent="0.35">
      <c r="B120" s="1">
        <v>101</v>
      </c>
      <c r="C120" s="5" t="s">
        <v>148</v>
      </c>
      <c r="D120" s="1">
        <v>471</v>
      </c>
      <c r="E120" s="1">
        <v>471</v>
      </c>
      <c r="F120" s="1">
        <v>0</v>
      </c>
      <c r="G120" s="1">
        <v>0</v>
      </c>
      <c r="H120" s="1">
        <v>0</v>
      </c>
      <c r="I120" s="1" t="s">
        <v>144</v>
      </c>
    </row>
    <row r="121" spans="2:9" x14ac:dyDescent="0.35">
      <c r="B121" s="1">
        <v>102</v>
      </c>
      <c r="C121" s="5" t="s">
        <v>149</v>
      </c>
      <c r="D121" s="1">
        <v>138</v>
      </c>
      <c r="E121" s="1">
        <v>135</v>
      </c>
      <c r="F121" s="1">
        <v>0</v>
      </c>
      <c r="G121" s="1">
        <v>0</v>
      </c>
      <c r="H121" s="1">
        <v>3</v>
      </c>
      <c r="I121" s="1" t="s">
        <v>144</v>
      </c>
    </row>
    <row r="122" spans="2:9" x14ac:dyDescent="0.35">
      <c r="B122" s="1">
        <v>103</v>
      </c>
      <c r="C122" s="5" t="s">
        <v>150</v>
      </c>
      <c r="D122" s="1">
        <v>75</v>
      </c>
      <c r="E122" s="1">
        <v>72</v>
      </c>
      <c r="F122" s="1">
        <v>0</v>
      </c>
      <c r="G122" s="1">
        <v>0</v>
      </c>
      <c r="H122" s="1">
        <v>3</v>
      </c>
      <c r="I122" s="1" t="s">
        <v>151</v>
      </c>
    </row>
    <row r="123" spans="2:9" x14ac:dyDescent="0.35">
      <c r="B123" s="1">
        <v>104</v>
      </c>
      <c r="C123" s="5" t="s">
        <v>152</v>
      </c>
      <c r="D123" s="1">
        <v>12</v>
      </c>
      <c r="E123" s="1">
        <v>12</v>
      </c>
      <c r="F123" s="1">
        <v>0</v>
      </c>
      <c r="G123" s="1">
        <v>0</v>
      </c>
      <c r="H123" s="1">
        <v>0</v>
      </c>
      <c r="I123" s="1" t="s">
        <v>144</v>
      </c>
    </row>
    <row r="124" spans="2:9" x14ac:dyDescent="0.35">
      <c r="B124" s="1">
        <v>105</v>
      </c>
      <c r="C124" s="5" t="s">
        <v>153</v>
      </c>
      <c r="D124" s="1">
        <v>389</v>
      </c>
      <c r="E124" s="1">
        <v>385</v>
      </c>
      <c r="F124" s="1">
        <v>0</v>
      </c>
      <c r="G124" s="1">
        <v>0</v>
      </c>
      <c r="H124" s="1">
        <v>4</v>
      </c>
      <c r="I124" s="1" t="s">
        <v>91</v>
      </c>
    </row>
    <row r="125" spans="2:9" x14ac:dyDescent="0.35">
      <c r="B125" s="1">
        <v>106</v>
      </c>
      <c r="C125" s="5" t="s">
        <v>154</v>
      </c>
      <c r="D125" s="1">
        <v>125</v>
      </c>
      <c r="E125" s="1">
        <v>84</v>
      </c>
      <c r="F125" s="1">
        <v>0</v>
      </c>
      <c r="G125" s="1">
        <v>0</v>
      </c>
      <c r="H125" s="1">
        <v>41</v>
      </c>
      <c r="I125" s="1" t="s">
        <v>24</v>
      </c>
    </row>
    <row r="126" spans="2:9" x14ac:dyDescent="0.35">
      <c r="B126" s="1">
        <v>107</v>
      </c>
      <c r="C126" s="5" t="s">
        <v>155</v>
      </c>
      <c r="D126" s="1">
        <v>297</v>
      </c>
      <c r="E126" s="1">
        <v>281</v>
      </c>
      <c r="F126" s="1">
        <v>0</v>
      </c>
      <c r="G126" s="1">
        <v>0</v>
      </c>
      <c r="H126" s="1">
        <v>16</v>
      </c>
      <c r="I126" s="1" t="s">
        <v>53</v>
      </c>
    </row>
    <row r="127" spans="2:9" x14ac:dyDescent="0.35">
      <c r="B127" s="1">
        <v>108</v>
      </c>
      <c r="C127" s="5" t="s">
        <v>156</v>
      </c>
      <c r="D127" s="1">
        <v>233</v>
      </c>
      <c r="E127" s="1">
        <v>226</v>
      </c>
      <c r="F127" s="1">
        <v>0</v>
      </c>
      <c r="G127" s="1">
        <v>3</v>
      </c>
      <c r="H127" s="1">
        <v>4</v>
      </c>
      <c r="I127" s="1" t="s">
        <v>24</v>
      </c>
    </row>
    <row r="128" spans="2:9" x14ac:dyDescent="0.35">
      <c r="B128" s="1">
        <v>109</v>
      </c>
      <c r="C128" s="5" t="s">
        <v>157</v>
      </c>
      <c r="D128" s="1">
        <v>597</v>
      </c>
      <c r="E128" s="1">
        <v>547</v>
      </c>
      <c r="F128" s="1">
        <v>0</v>
      </c>
      <c r="G128" s="1">
        <v>2</v>
      </c>
      <c r="H128" s="1">
        <v>48</v>
      </c>
      <c r="I128" s="1" t="s">
        <v>144</v>
      </c>
    </row>
    <row r="129" spans="2:9" x14ac:dyDescent="0.35">
      <c r="B129" s="1">
        <v>110</v>
      </c>
      <c r="C129" s="5" t="s">
        <v>158</v>
      </c>
      <c r="D129" s="1">
        <v>289</v>
      </c>
      <c r="E129" s="1">
        <v>289</v>
      </c>
      <c r="F129" s="1">
        <v>0</v>
      </c>
      <c r="G129" s="1">
        <v>0</v>
      </c>
      <c r="H129" s="1">
        <v>0</v>
      </c>
      <c r="I129" s="1" t="s">
        <v>44</v>
      </c>
    </row>
    <row r="130" spans="2:9" x14ac:dyDescent="0.35">
      <c r="B130" s="1">
        <v>111</v>
      </c>
      <c r="C130" s="5" t="s">
        <v>159</v>
      </c>
      <c r="D130" s="1">
        <v>625</v>
      </c>
      <c r="E130" s="1">
        <v>615</v>
      </c>
      <c r="F130" s="1">
        <v>0</v>
      </c>
      <c r="G130" s="1">
        <v>0</v>
      </c>
      <c r="H130" s="1">
        <v>10</v>
      </c>
      <c r="I130" s="1" t="s">
        <v>160</v>
      </c>
    </row>
    <row r="131" spans="2:9" x14ac:dyDescent="0.35">
      <c r="B131" s="1">
        <v>112</v>
      </c>
      <c r="C131" s="5" t="s">
        <v>161</v>
      </c>
      <c r="D131" s="1">
        <v>868</v>
      </c>
      <c r="E131" s="1">
        <v>837</v>
      </c>
      <c r="F131" s="1">
        <v>0</v>
      </c>
      <c r="G131" s="1">
        <v>0</v>
      </c>
      <c r="H131" s="1">
        <v>31</v>
      </c>
      <c r="I131" s="1" t="s">
        <v>417</v>
      </c>
    </row>
    <row r="132" spans="2:9" x14ac:dyDescent="0.35">
      <c r="B132" s="1">
        <v>113</v>
      </c>
      <c r="C132" s="5" t="s">
        <v>163</v>
      </c>
      <c r="D132" s="1">
        <v>467</v>
      </c>
      <c r="E132" s="1">
        <v>342</v>
      </c>
      <c r="F132" s="1">
        <v>3</v>
      </c>
      <c r="G132" s="1">
        <v>0</v>
      </c>
      <c r="H132" s="1">
        <v>122</v>
      </c>
      <c r="I132" s="1" t="s">
        <v>417</v>
      </c>
    </row>
    <row r="133" spans="2:9" x14ac:dyDescent="0.35">
      <c r="B133" s="1">
        <v>114</v>
      </c>
      <c r="C133" s="5" t="s">
        <v>164</v>
      </c>
      <c r="D133" s="1">
        <v>300</v>
      </c>
      <c r="E133" s="1">
        <v>206</v>
      </c>
      <c r="F133" s="1">
        <v>0</v>
      </c>
      <c r="G133" s="1">
        <v>0</v>
      </c>
      <c r="H133" s="1">
        <v>94</v>
      </c>
      <c r="I133" s="1" t="s">
        <v>112</v>
      </c>
    </row>
    <row r="134" spans="2:9" x14ac:dyDescent="0.35">
      <c r="B134" s="1">
        <v>115</v>
      </c>
      <c r="C134" s="5" t="s">
        <v>165</v>
      </c>
      <c r="D134" s="1">
        <v>193</v>
      </c>
      <c r="E134" s="1">
        <v>182</v>
      </c>
      <c r="F134" s="1">
        <v>0</v>
      </c>
      <c r="G134" s="1">
        <v>0</v>
      </c>
      <c r="H134" s="1">
        <v>11</v>
      </c>
      <c r="I134" s="1" t="s">
        <v>89</v>
      </c>
    </row>
    <row r="135" spans="2:9" x14ac:dyDescent="0.35">
      <c r="B135" s="1">
        <v>116</v>
      </c>
      <c r="C135" s="5" t="s">
        <v>166</v>
      </c>
      <c r="D135" s="1">
        <v>265</v>
      </c>
      <c r="E135" s="1">
        <v>256</v>
      </c>
      <c r="F135" s="1">
        <v>0</v>
      </c>
      <c r="G135" s="1">
        <v>0</v>
      </c>
      <c r="H135" s="1">
        <v>9</v>
      </c>
      <c r="I135" s="1" t="s">
        <v>13</v>
      </c>
    </row>
    <row r="136" spans="2:9" x14ac:dyDescent="0.35">
      <c r="B136" s="1">
        <v>117</v>
      </c>
      <c r="C136" s="5" t="s">
        <v>167</v>
      </c>
      <c r="D136" s="1">
        <v>576</v>
      </c>
      <c r="E136" s="1">
        <v>576</v>
      </c>
      <c r="F136" s="1">
        <v>0</v>
      </c>
      <c r="G136" s="1">
        <v>0</v>
      </c>
      <c r="H136" s="1">
        <v>0</v>
      </c>
      <c r="I136" s="1" t="s">
        <v>13</v>
      </c>
    </row>
    <row r="137" spans="2:9" x14ac:dyDescent="0.35">
      <c r="B137" s="1">
        <v>118</v>
      </c>
      <c r="C137" s="5" t="s">
        <v>168</v>
      </c>
      <c r="D137" s="1">
        <v>111</v>
      </c>
      <c r="E137" s="1">
        <v>111</v>
      </c>
      <c r="F137" s="1">
        <v>0</v>
      </c>
      <c r="G137" s="1">
        <v>0</v>
      </c>
      <c r="H137" s="1">
        <v>0</v>
      </c>
      <c r="I137" s="1" t="s">
        <v>32</v>
      </c>
    </row>
    <row r="138" spans="2:9" x14ac:dyDescent="0.35">
      <c r="B138" s="1">
        <v>119</v>
      </c>
      <c r="C138" s="5" t="s">
        <v>169</v>
      </c>
      <c r="D138" s="1">
        <v>233</v>
      </c>
      <c r="E138" s="1">
        <v>230</v>
      </c>
      <c r="F138" s="1">
        <v>0</v>
      </c>
      <c r="G138" s="1">
        <v>0</v>
      </c>
      <c r="H138" s="1">
        <v>3</v>
      </c>
      <c r="I138" s="1" t="s">
        <v>30</v>
      </c>
    </row>
    <row r="139" spans="2:9" x14ac:dyDescent="0.35">
      <c r="B139" s="1">
        <v>120</v>
      </c>
      <c r="C139" s="5" t="s">
        <v>170</v>
      </c>
      <c r="D139" s="1">
        <v>213</v>
      </c>
      <c r="E139" s="1">
        <v>213</v>
      </c>
      <c r="F139" s="1">
        <v>0</v>
      </c>
      <c r="G139" s="1">
        <v>0</v>
      </c>
      <c r="H139" s="1">
        <v>0</v>
      </c>
      <c r="I139" s="1" t="s">
        <v>171</v>
      </c>
    </row>
    <row r="140" spans="2:9" x14ac:dyDescent="0.35">
      <c r="B140" s="1">
        <v>121</v>
      </c>
      <c r="C140" s="5" t="s">
        <v>172</v>
      </c>
      <c r="D140" s="1">
        <v>686</v>
      </c>
      <c r="E140" s="1">
        <v>641</v>
      </c>
      <c r="F140" s="1">
        <v>0</v>
      </c>
      <c r="G140" s="1">
        <v>0</v>
      </c>
      <c r="H140" s="1">
        <v>45</v>
      </c>
      <c r="I140" s="1" t="s">
        <v>124</v>
      </c>
    </row>
    <row r="141" spans="2:9" x14ac:dyDescent="0.35">
      <c r="B141" s="1">
        <v>122</v>
      </c>
      <c r="C141" s="5" t="s">
        <v>173</v>
      </c>
      <c r="D141" s="1">
        <v>800</v>
      </c>
      <c r="E141" s="1">
        <v>758</v>
      </c>
      <c r="F141" s="1">
        <v>0</v>
      </c>
      <c r="G141" s="1">
        <v>0</v>
      </c>
      <c r="H141" s="1">
        <v>42</v>
      </c>
      <c r="I141" s="1" t="s">
        <v>96</v>
      </c>
    </row>
    <row r="142" spans="2:9" x14ac:dyDescent="0.35">
      <c r="B142" s="1">
        <v>123</v>
      </c>
      <c r="C142" s="5" t="s">
        <v>174</v>
      </c>
      <c r="D142" s="1">
        <v>230</v>
      </c>
      <c r="E142" s="1">
        <v>178</v>
      </c>
      <c r="F142" s="1">
        <v>0</v>
      </c>
      <c r="G142" s="1">
        <v>0</v>
      </c>
      <c r="H142" s="1">
        <v>52</v>
      </c>
      <c r="I142" s="1" t="s">
        <v>175</v>
      </c>
    </row>
    <row r="143" spans="2:9" x14ac:dyDescent="0.35">
      <c r="B143" s="1">
        <v>124</v>
      </c>
      <c r="C143" s="5" t="s">
        <v>176</v>
      </c>
      <c r="D143" s="1">
        <v>281</v>
      </c>
      <c r="E143" s="1">
        <v>279</v>
      </c>
      <c r="F143" s="1">
        <v>0</v>
      </c>
      <c r="G143" s="1">
        <v>0</v>
      </c>
      <c r="H143" s="1">
        <v>2</v>
      </c>
      <c r="I143" s="1" t="s">
        <v>24</v>
      </c>
    </row>
    <row r="144" spans="2:9" x14ac:dyDescent="0.35">
      <c r="B144" s="1">
        <v>125</v>
      </c>
      <c r="C144" s="5" t="s">
        <v>177</v>
      </c>
      <c r="D144" s="1">
        <v>117</v>
      </c>
      <c r="E144" s="1">
        <v>114</v>
      </c>
      <c r="F144" s="1">
        <v>0</v>
      </c>
      <c r="G144" s="1">
        <v>0</v>
      </c>
      <c r="H144" s="1">
        <v>3</v>
      </c>
      <c r="I144" s="1" t="s">
        <v>178</v>
      </c>
    </row>
    <row r="145" spans="2:9" x14ac:dyDescent="0.35">
      <c r="B145" s="1">
        <v>126</v>
      </c>
      <c r="C145" s="5" t="s">
        <v>179</v>
      </c>
      <c r="D145" s="1">
        <v>167</v>
      </c>
      <c r="E145" s="1">
        <v>155</v>
      </c>
      <c r="F145" s="1">
        <v>3</v>
      </c>
      <c r="G145" s="1">
        <v>0</v>
      </c>
      <c r="H145" s="1">
        <v>9</v>
      </c>
      <c r="I145" s="1" t="s">
        <v>89</v>
      </c>
    </row>
    <row r="146" spans="2:9" x14ac:dyDescent="0.35">
      <c r="B146" s="1">
        <v>127</v>
      </c>
      <c r="C146" s="5" t="s">
        <v>180</v>
      </c>
      <c r="D146" s="1">
        <v>220</v>
      </c>
      <c r="E146" s="1">
        <v>214</v>
      </c>
      <c r="F146" s="1">
        <v>0</v>
      </c>
      <c r="G146" s="1">
        <v>0</v>
      </c>
      <c r="H146" s="1">
        <v>6</v>
      </c>
      <c r="I146" s="1" t="s">
        <v>40</v>
      </c>
    </row>
    <row r="147" spans="2:9" x14ac:dyDescent="0.35">
      <c r="B147" s="1">
        <v>128</v>
      </c>
      <c r="C147" s="5" t="s">
        <v>181</v>
      </c>
      <c r="D147" s="1">
        <v>128</v>
      </c>
      <c r="E147" s="1">
        <v>121</v>
      </c>
      <c r="F147" s="1">
        <v>0</v>
      </c>
      <c r="G147" s="1">
        <v>0</v>
      </c>
      <c r="H147" s="1">
        <v>7</v>
      </c>
      <c r="I147" s="1" t="s">
        <v>182</v>
      </c>
    </row>
    <row r="148" spans="2:9" x14ac:dyDescent="0.35">
      <c r="B148" s="1">
        <v>129</v>
      </c>
      <c r="C148" s="5" t="s">
        <v>183</v>
      </c>
      <c r="D148" s="1">
        <v>254</v>
      </c>
      <c r="E148" s="1">
        <v>242</v>
      </c>
      <c r="F148" s="1">
        <v>0</v>
      </c>
      <c r="G148" s="1">
        <v>0</v>
      </c>
      <c r="H148" s="1">
        <v>12</v>
      </c>
      <c r="I148" s="1" t="s">
        <v>184</v>
      </c>
    </row>
    <row r="149" spans="2:9" x14ac:dyDescent="0.35">
      <c r="B149" s="1">
        <v>130</v>
      </c>
      <c r="C149" s="5" t="s">
        <v>185</v>
      </c>
      <c r="D149" s="1">
        <v>108</v>
      </c>
      <c r="E149" s="1">
        <v>106</v>
      </c>
      <c r="F149" s="1">
        <v>0</v>
      </c>
      <c r="G149" s="1">
        <v>0</v>
      </c>
      <c r="H149" s="1">
        <v>2</v>
      </c>
      <c r="I149" s="1" t="s">
        <v>122</v>
      </c>
    </row>
    <row r="150" spans="2:9" x14ac:dyDescent="0.35">
      <c r="B150" s="1">
        <v>131</v>
      </c>
      <c r="C150" s="5" t="s">
        <v>186</v>
      </c>
      <c r="D150" s="1">
        <v>305</v>
      </c>
      <c r="E150" s="1">
        <v>295</v>
      </c>
      <c r="F150" s="1">
        <v>0</v>
      </c>
      <c r="G150" s="1">
        <v>0</v>
      </c>
      <c r="H150" s="1">
        <v>10</v>
      </c>
      <c r="I150" s="1" t="s">
        <v>187</v>
      </c>
    </row>
    <row r="151" spans="2:9" x14ac:dyDescent="0.35">
      <c r="B151" s="1">
        <v>132</v>
      </c>
      <c r="C151" s="5" t="s">
        <v>188</v>
      </c>
      <c r="D151" s="1">
        <v>508</v>
      </c>
      <c r="E151" s="1">
        <v>506</v>
      </c>
      <c r="F151" s="1">
        <v>0</v>
      </c>
      <c r="G151" s="1">
        <v>0</v>
      </c>
      <c r="H151" s="1">
        <v>2</v>
      </c>
      <c r="I151" s="1" t="s">
        <v>178</v>
      </c>
    </row>
    <row r="152" spans="2:9" x14ac:dyDescent="0.35">
      <c r="B152" s="1">
        <v>133</v>
      </c>
      <c r="C152" s="5" t="s">
        <v>189</v>
      </c>
      <c r="D152" s="1">
        <v>123</v>
      </c>
      <c r="E152" s="1">
        <v>123</v>
      </c>
      <c r="F152" s="1">
        <v>0</v>
      </c>
      <c r="G152" s="1">
        <v>0</v>
      </c>
      <c r="H152" s="1">
        <v>0</v>
      </c>
      <c r="I152" s="1" t="s">
        <v>175</v>
      </c>
    </row>
    <row r="153" spans="2:9" x14ac:dyDescent="0.35">
      <c r="B153" s="1">
        <v>134</v>
      </c>
      <c r="C153" s="5" t="s">
        <v>190</v>
      </c>
      <c r="D153" s="1">
        <v>204</v>
      </c>
      <c r="E153" s="1">
        <v>204</v>
      </c>
      <c r="F153" s="1">
        <v>0</v>
      </c>
      <c r="G153" s="1">
        <v>0</v>
      </c>
      <c r="H153" s="1">
        <v>0</v>
      </c>
      <c r="I153" s="1" t="s">
        <v>17</v>
      </c>
    </row>
    <row r="154" spans="2:9" x14ac:dyDescent="0.35">
      <c r="B154" s="1">
        <v>135</v>
      </c>
      <c r="C154" s="5" t="s">
        <v>191</v>
      </c>
      <c r="D154" s="1">
        <v>199</v>
      </c>
      <c r="E154" s="1">
        <v>199</v>
      </c>
      <c r="F154" s="1">
        <v>0</v>
      </c>
      <c r="G154" s="1">
        <v>0</v>
      </c>
      <c r="H154" s="1">
        <v>0</v>
      </c>
      <c r="I154" s="1" t="s">
        <v>48</v>
      </c>
    </row>
    <row r="155" spans="2:9" x14ac:dyDescent="0.35">
      <c r="B155" s="1">
        <v>136</v>
      </c>
      <c r="C155" s="5" t="s">
        <v>192</v>
      </c>
      <c r="D155" s="1">
        <v>125</v>
      </c>
      <c r="E155" s="1">
        <v>125</v>
      </c>
      <c r="F155" s="1">
        <v>0</v>
      </c>
      <c r="G155" s="1">
        <v>0</v>
      </c>
      <c r="H155" s="1">
        <v>0</v>
      </c>
      <c r="I155" s="1" t="s">
        <v>112</v>
      </c>
    </row>
    <row r="156" spans="2:9" x14ac:dyDescent="0.35">
      <c r="B156" s="1">
        <v>137</v>
      </c>
      <c r="C156" s="5" t="s">
        <v>193</v>
      </c>
      <c r="D156" s="1">
        <v>125</v>
      </c>
      <c r="E156" s="1">
        <v>110</v>
      </c>
      <c r="F156" s="1">
        <v>0</v>
      </c>
      <c r="G156" s="1">
        <v>15</v>
      </c>
      <c r="H156" s="1">
        <v>0</v>
      </c>
      <c r="I156" s="1" t="s">
        <v>194</v>
      </c>
    </row>
    <row r="157" spans="2:9" x14ac:dyDescent="0.35">
      <c r="B157" s="1">
        <v>138</v>
      </c>
      <c r="C157" s="5" t="s">
        <v>195</v>
      </c>
      <c r="D157" s="1">
        <v>136</v>
      </c>
      <c r="E157" s="1">
        <v>123</v>
      </c>
      <c r="F157" s="1">
        <v>13</v>
      </c>
      <c r="G157" s="1">
        <v>0</v>
      </c>
      <c r="H157" s="1">
        <v>0</v>
      </c>
      <c r="I157" s="1" t="s">
        <v>194</v>
      </c>
    </row>
    <row r="158" spans="2:9" x14ac:dyDescent="0.35">
      <c r="B158" s="1">
        <v>139</v>
      </c>
      <c r="C158" s="5" t="s">
        <v>196</v>
      </c>
      <c r="D158" s="1">
        <v>195</v>
      </c>
      <c r="E158" s="1">
        <v>126</v>
      </c>
      <c r="F158" s="1">
        <v>0</v>
      </c>
      <c r="G158" s="1">
        <v>0</v>
      </c>
      <c r="H158" s="1">
        <v>69</v>
      </c>
      <c r="I158" s="1" t="s">
        <v>197</v>
      </c>
    </row>
    <row r="159" spans="2:9" x14ac:dyDescent="0.35">
      <c r="B159" s="1">
        <v>140</v>
      </c>
      <c r="C159" s="5" t="s">
        <v>198</v>
      </c>
      <c r="D159" s="1">
        <v>216</v>
      </c>
      <c r="E159" s="1">
        <v>196</v>
      </c>
      <c r="F159" s="1">
        <v>0</v>
      </c>
      <c r="G159" s="1">
        <v>0</v>
      </c>
      <c r="H159" s="1">
        <v>20</v>
      </c>
      <c r="I159" s="1" t="s">
        <v>53</v>
      </c>
    </row>
    <row r="160" spans="2:9" x14ac:dyDescent="0.35">
      <c r="B160" s="1">
        <v>141</v>
      </c>
      <c r="C160" s="5" t="s">
        <v>199</v>
      </c>
      <c r="D160" s="1">
        <v>270</v>
      </c>
      <c r="E160" s="1">
        <v>212</v>
      </c>
      <c r="F160" s="1">
        <v>0</v>
      </c>
      <c r="G160" s="1">
        <v>48</v>
      </c>
      <c r="H160" s="1">
        <v>10</v>
      </c>
      <c r="I160" s="1" t="s">
        <v>200</v>
      </c>
    </row>
    <row r="161" spans="2:9" x14ac:dyDescent="0.35">
      <c r="B161" s="1">
        <v>142</v>
      </c>
      <c r="C161" s="5" t="s">
        <v>201</v>
      </c>
      <c r="D161" s="1">
        <v>169</v>
      </c>
      <c r="E161" s="1">
        <v>151</v>
      </c>
      <c r="F161" s="1">
        <v>0</v>
      </c>
      <c r="G161" s="1">
        <v>0</v>
      </c>
      <c r="H161" s="1">
        <v>18</v>
      </c>
      <c r="I161" s="1" t="s">
        <v>160</v>
      </c>
    </row>
    <row r="162" spans="2:9" x14ac:dyDescent="0.35">
      <c r="B162" s="1">
        <v>143</v>
      </c>
      <c r="C162" s="5" t="s">
        <v>202</v>
      </c>
      <c r="D162" s="1">
        <v>100</v>
      </c>
      <c r="E162" s="1">
        <v>84</v>
      </c>
      <c r="F162" s="1">
        <v>0</v>
      </c>
      <c r="G162" s="1">
        <v>0</v>
      </c>
      <c r="H162" s="1">
        <v>16</v>
      </c>
      <c r="I162" s="1" t="s">
        <v>48</v>
      </c>
    </row>
    <row r="163" spans="2:9" x14ac:dyDescent="0.35">
      <c r="B163" s="1">
        <v>144</v>
      </c>
      <c r="C163" s="5" t="s">
        <v>74</v>
      </c>
      <c r="D163" s="1">
        <v>410</v>
      </c>
      <c r="E163" s="1">
        <v>341</v>
      </c>
      <c r="F163" s="1">
        <v>0</v>
      </c>
      <c r="G163" s="1">
        <v>2</v>
      </c>
      <c r="H163" s="1">
        <v>67</v>
      </c>
      <c r="I163" s="1" t="s">
        <v>200</v>
      </c>
    </row>
    <row r="164" spans="2:9" x14ac:dyDescent="0.35">
      <c r="B164" s="1">
        <v>145</v>
      </c>
      <c r="C164" s="5" t="s">
        <v>203</v>
      </c>
      <c r="D164" s="1">
        <v>350</v>
      </c>
      <c r="E164" s="1">
        <v>198</v>
      </c>
      <c r="F164" s="1">
        <v>0</v>
      </c>
      <c r="G164" s="1">
        <v>142</v>
      </c>
      <c r="H164" s="1">
        <v>10</v>
      </c>
      <c r="I164" s="1" t="s">
        <v>17</v>
      </c>
    </row>
    <row r="165" spans="2:9" x14ac:dyDescent="0.35">
      <c r="B165" s="1">
        <v>146</v>
      </c>
      <c r="C165" s="5" t="s">
        <v>204</v>
      </c>
      <c r="D165" s="1">
        <v>258</v>
      </c>
      <c r="E165" s="1">
        <v>35</v>
      </c>
      <c r="F165" s="1">
        <v>0</v>
      </c>
      <c r="G165" s="1">
        <v>0</v>
      </c>
      <c r="H165" s="1">
        <v>223</v>
      </c>
      <c r="I165" s="1" t="s">
        <v>40</v>
      </c>
    </row>
    <row r="166" spans="2:9" x14ac:dyDescent="0.35">
      <c r="B166" s="1">
        <v>147</v>
      </c>
      <c r="C166" s="5" t="s">
        <v>205</v>
      </c>
      <c r="D166" s="1">
        <v>285</v>
      </c>
      <c r="E166" s="1">
        <v>114</v>
      </c>
      <c r="F166" s="1">
        <v>0</v>
      </c>
      <c r="G166" s="1">
        <v>161</v>
      </c>
      <c r="H166" s="1">
        <v>10</v>
      </c>
      <c r="I166" s="1" t="s">
        <v>53</v>
      </c>
    </row>
    <row r="167" spans="2:9" x14ac:dyDescent="0.35">
      <c r="B167" s="1">
        <v>148</v>
      </c>
      <c r="C167" s="5" t="s">
        <v>206</v>
      </c>
      <c r="D167" s="1">
        <v>101</v>
      </c>
      <c r="E167" s="1">
        <v>74</v>
      </c>
      <c r="F167" s="1">
        <v>27</v>
      </c>
      <c r="G167" s="1">
        <v>0</v>
      </c>
      <c r="H167" s="1">
        <v>0</v>
      </c>
      <c r="I167" s="1" t="s">
        <v>13</v>
      </c>
    </row>
    <row r="168" spans="2:9" x14ac:dyDescent="0.35">
      <c r="B168" s="1">
        <v>149</v>
      </c>
      <c r="C168" s="5" t="s">
        <v>207</v>
      </c>
      <c r="D168" s="1">
        <v>375</v>
      </c>
      <c r="E168" s="1">
        <v>286</v>
      </c>
      <c r="F168" s="1">
        <v>0</v>
      </c>
      <c r="G168" s="1">
        <v>89</v>
      </c>
      <c r="H168" s="1">
        <v>0</v>
      </c>
      <c r="I168" s="1" t="s">
        <v>184</v>
      </c>
    </row>
    <row r="169" spans="2:9" x14ac:dyDescent="0.35">
      <c r="B169" s="1">
        <v>150</v>
      </c>
      <c r="C169" s="5" t="s">
        <v>208</v>
      </c>
      <c r="D169" s="1">
        <v>111</v>
      </c>
      <c r="E169" s="1">
        <v>80</v>
      </c>
      <c r="F169" s="1">
        <v>0</v>
      </c>
      <c r="G169" s="1">
        <v>14</v>
      </c>
      <c r="H169" s="1">
        <v>17</v>
      </c>
      <c r="I169" s="1" t="s">
        <v>209</v>
      </c>
    </row>
    <row r="170" spans="2:9" x14ac:dyDescent="0.35">
      <c r="B170" s="1">
        <v>151</v>
      </c>
      <c r="C170" s="5" t="s">
        <v>210</v>
      </c>
      <c r="D170" s="1">
        <v>412</v>
      </c>
      <c r="E170" s="1">
        <v>295</v>
      </c>
      <c r="F170" s="1">
        <v>0</v>
      </c>
      <c r="G170" s="1">
        <v>114</v>
      </c>
      <c r="H170" s="1">
        <v>3</v>
      </c>
      <c r="I170" s="1" t="s">
        <v>211</v>
      </c>
    </row>
    <row r="171" spans="2:9" x14ac:dyDescent="0.35">
      <c r="B171" s="1">
        <v>152</v>
      </c>
      <c r="C171" s="5" t="s">
        <v>212</v>
      </c>
      <c r="D171" s="1">
        <v>128</v>
      </c>
      <c r="E171" s="1">
        <v>103</v>
      </c>
      <c r="F171" s="1">
        <v>0</v>
      </c>
      <c r="G171" s="1">
        <v>0</v>
      </c>
      <c r="H171" s="1">
        <v>25</v>
      </c>
      <c r="I171" s="1" t="s">
        <v>24</v>
      </c>
    </row>
    <row r="172" spans="2:9" x14ac:dyDescent="0.35">
      <c r="B172" s="1">
        <v>153</v>
      </c>
      <c r="C172" s="5" t="s">
        <v>213</v>
      </c>
      <c r="D172" s="1">
        <v>234</v>
      </c>
      <c r="E172" s="1">
        <v>214</v>
      </c>
      <c r="F172" s="1">
        <v>0</v>
      </c>
      <c r="G172" s="1">
        <v>20</v>
      </c>
      <c r="H172" s="1">
        <v>0</v>
      </c>
      <c r="I172" s="1" t="s">
        <v>86</v>
      </c>
    </row>
    <row r="173" spans="2:9" x14ac:dyDescent="0.35">
      <c r="B173" s="1">
        <v>154</v>
      </c>
      <c r="C173" s="5" t="s">
        <v>214</v>
      </c>
      <c r="D173" s="1">
        <v>148</v>
      </c>
      <c r="E173" s="1">
        <v>134</v>
      </c>
      <c r="F173" s="1">
        <v>0</v>
      </c>
      <c r="G173" s="1">
        <v>0</v>
      </c>
      <c r="H173" s="1">
        <v>14</v>
      </c>
      <c r="I173" s="1" t="s">
        <v>215</v>
      </c>
    </row>
    <row r="174" spans="2:9" x14ac:dyDescent="0.35">
      <c r="B174" s="1">
        <v>155</v>
      </c>
      <c r="C174" s="5" t="s">
        <v>216</v>
      </c>
      <c r="D174" s="1">
        <v>293</v>
      </c>
      <c r="E174" s="1">
        <v>208</v>
      </c>
      <c r="F174" s="1">
        <v>0</v>
      </c>
      <c r="G174" s="1">
        <v>85</v>
      </c>
      <c r="H174" s="1">
        <v>0</v>
      </c>
      <c r="I174" s="1" t="s">
        <v>175</v>
      </c>
    </row>
    <row r="175" spans="2:9" x14ac:dyDescent="0.35">
      <c r="B175" s="1">
        <v>156</v>
      </c>
      <c r="C175" s="5" t="s">
        <v>217</v>
      </c>
      <c r="D175" s="1">
        <v>321</v>
      </c>
      <c r="E175" s="1">
        <v>269</v>
      </c>
      <c r="F175" s="1">
        <v>0</v>
      </c>
      <c r="G175" s="1">
        <v>49</v>
      </c>
      <c r="H175" s="1">
        <v>3</v>
      </c>
      <c r="I175" s="1" t="s">
        <v>218</v>
      </c>
    </row>
    <row r="176" spans="2:9" x14ac:dyDescent="0.35">
      <c r="B176" s="1">
        <v>157</v>
      </c>
      <c r="C176" s="5" t="s">
        <v>219</v>
      </c>
      <c r="D176" s="1">
        <v>224</v>
      </c>
      <c r="E176" s="1">
        <v>183</v>
      </c>
      <c r="F176" s="1">
        <v>0</v>
      </c>
      <c r="G176" s="1">
        <v>38</v>
      </c>
      <c r="H176" s="1">
        <v>3</v>
      </c>
      <c r="I176" s="1" t="s">
        <v>32</v>
      </c>
    </row>
    <row r="177" spans="2:9" x14ac:dyDescent="0.35">
      <c r="B177" s="1">
        <v>158</v>
      </c>
      <c r="C177" s="5" t="s">
        <v>220</v>
      </c>
      <c r="D177" s="1">
        <v>315</v>
      </c>
      <c r="E177" s="1">
        <v>42</v>
      </c>
      <c r="F177" s="1">
        <v>268</v>
      </c>
      <c r="G177" s="1">
        <v>0</v>
      </c>
      <c r="H177" s="1">
        <v>5</v>
      </c>
      <c r="I177" s="1" t="s">
        <v>211</v>
      </c>
    </row>
    <row r="178" spans="2:9" x14ac:dyDescent="0.35">
      <c r="B178" s="1">
        <v>159</v>
      </c>
      <c r="C178" s="5" t="s">
        <v>221</v>
      </c>
      <c r="D178" s="1">
        <v>300</v>
      </c>
      <c r="E178" s="1">
        <v>95</v>
      </c>
      <c r="F178" s="1">
        <v>0</v>
      </c>
      <c r="G178" s="1">
        <v>205</v>
      </c>
      <c r="H178" s="1">
        <v>0</v>
      </c>
      <c r="I178" s="1" t="s">
        <v>48</v>
      </c>
    </row>
    <row r="179" spans="2:9" x14ac:dyDescent="0.35">
      <c r="B179" s="1">
        <v>160</v>
      </c>
      <c r="C179" s="5" t="s">
        <v>222</v>
      </c>
      <c r="D179" s="1">
        <v>224</v>
      </c>
      <c r="E179" s="1">
        <v>210</v>
      </c>
      <c r="F179" s="1">
        <v>0</v>
      </c>
      <c r="G179" s="1">
        <v>0</v>
      </c>
      <c r="H179" s="1">
        <v>14</v>
      </c>
      <c r="I179" s="1" t="s">
        <v>122</v>
      </c>
    </row>
    <row r="180" spans="2:9" x14ac:dyDescent="0.35">
      <c r="B180" s="1">
        <v>161</v>
      </c>
      <c r="C180" s="5" t="s">
        <v>223</v>
      </c>
      <c r="D180" s="1">
        <v>664</v>
      </c>
      <c r="E180" s="1">
        <v>662</v>
      </c>
      <c r="F180" s="1">
        <v>0</v>
      </c>
      <c r="G180" s="1">
        <v>0</v>
      </c>
      <c r="H180" s="1">
        <v>2</v>
      </c>
      <c r="I180" s="1" t="s">
        <v>46</v>
      </c>
    </row>
    <row r="181" spans="2:9" x14ac:dyDescent="0.35">
      <c r="B181" s="1">
        <v>162</v>
      </c>
      <c r="C181" s="5" t="s">
        <v>224</v>
      </c>
      <c r="D181" s="1">
        <v>500</v>
      </c>
      <c r="E181" s="1">
        <v>500</v>
      </c>
      <c r="F181" s="1">
        <v>0</v>
      </c>
      <c r="G181" s="1">
        <v>0</v>
      </c>
      <c r="H181" s="1">
        <v>0</v>
      </c>
      <c r="I181" s="1" t="s">
        <v>184</v>
      </c>
    </row>
    <row r="182" spans="2:9" x14ac:dyDescent="0.35">
      <c r="B182" s="1">
        <v>163</v>
      </c>
      <c r="C182" s="5" t="s">
        <v>225</v>
      </c>
      <c r="D182" s="1">
        <v>640</v>
      </c>
      <c r="E182" s="1">
        <v>512</v>
      </c>
      <c r="F182" s="1">
        <v>0</v>
      </c>
      <c r="G182" s="1">
        <v>0</v>
      </c>
      <c r="H182" s="1">
        <v>128</v>
      </c>
      <c r="I182" s="1" t="s">
        <v>226</v>
      </c>
    </row>
    <row r="183" spans="2:9" x14ac:dyDescent="0.35">
      <c r="B183" s="1">
        <v>164</v>
      </c>
      <c r="C183" s="5" t="s">
        <v>227</v>
      </c>
      <c r="D183" s="1">
        <v>270</v>
      </c>
      <c r="E183" s="1">
        <v>263</v>
      </c>
      <c r="F183" s="1">
        <v>7</v>
      </c>
      <c r="G183" s="1">
        <v>0</v>
      </c>
      <c r="H183" s="1">
        <v>0</v>
      </c>
      <c r="I183" s="1" t="s">
        <v>228</v>
      </c>
    </row>
    <row r="184" spans="2:9" x14ac:dyDescent="0.35">
      <c r="B184" s="1">
        <v>165</v>
      </c>
      <c r="C184" s="5" t="s">
        <v>229</v>
      </c>
      <c r="D184" s="1">
        <v>129</v>
      </c>
      <c r="E184" s="1">
        <v>121</v>
      </c>
      <c r="F184" s="1">
        <v>0</v>
      </c>
      <c r="G184" s="1">
        <v>0</v>
      </c>
      <c r="H184" s="1">
        <v>8</v>
      </c>
      <c r="I184" s="1" t="s">
        <v>184</v>
      </c>
    </row>
    <row r="185" spans="2:9" x14ac:dyDescent="0.35">
      <c r="B185" s="1">
        <v>166</v>
      </c>
      <c r="C185" s="5" t="s">
        <v>230</v>
      </c>
      <c r="D185" s="1">
        <v>250</v>
      </c>
      <c r="E185" s="1">
        <v>248</v>
      </c>
      <c r="F185" s="1">
        <v>0</v>
      </c>
      <c r="G185" s="1">
        <v>0</v>
      </c>
      <c r="H185" s="1">
        <v>2</v>
      </c>
      <c r="I185" s="1" t="s">
        <v>197</v>
      </c>
    </row>
    <row r="186" spans="2:9" x14ac:dyDescent="0.35">
      <c r="B186" s="1">
        <v>167</v>
      </c>
      <c r="C186" s="5" t="s">
        <v>231</v>
      </c>
      <c r="D186" s="1">
        <v>100</v>
      </c>
      <c r="E186" s="1">
        <v>98</v>
      </c>
      <c r="F186" s="1">
        <v>0</v>
      </c>
      <c r="G186" s="1">
        <v>0</v>
      </c>
      <c r="H186" s="1">
        <v>2</v>
      </c>
      <c r="I186" s="1" t="s">
        <v>32</v>
      </c>
    </row>
    <row r="187" spans="2:9" x14ac:dyDescent="0.35">
      <c r="B187" s="1">
        <v>168</v>
      </c>
      <c r="C187" s="5" t="s">
        <v>232</v>
      </c>
      <c r="D187" s="1">
        <v>65</v>
      </c>
      <c r="E187" s="1">
        <v>64</v>
      </c>
      <c r="F187" s="1">
        <v>0</v>
      </c>
      <c r="G187" s="1">
        <v>0</v>
      </c>
      <c r="H187" s="1">
        <v>1</v>
      </c>
      <c r="I187" s="1" t="s">
        <v>40</v>
      </c>
    </row>
    <row r="188" spans="2:9" x14ac:dyDescent="0.35">
      <c r="B188" s="1">
        <v>169</v>
      </c>
      <c r="C188" s="5" t="s">
        <v>233</v>
      </c>
      <c r="D188" s="1">
        <v>170</v>
      </c>
      <c r="E188" s="1">
        <v>166</v>
      </c>
      <c r="F188" s="1">
        <v>0</v>
      </c>
      <c r="G188" s="1">
        <v>0</v>
      </c>
      <c r="H188" s="1">
        <v>4</v>
      </c>
      <c r="I188" s="1" t="s">
        <v>103</v>
      </c>
    </row>
    <row r="189" spans="2:9" x14ac:dyDescent="0.35">
      <c r="B189" s="1">
        <v>170</v>
      </c>
      <c r="C189" s="5" t="s">
        <v>234</v>
      </c>
      <c r="D189" s="1">
        <v>514</v>
      </c>
      <c r="E189" s="1">
        <v>514</v>
      </c>
      <c r="F189" s="1">
        <v>0</v>
      </c>
      <c r="G189" s="1">
        <v>0</v>
      </c>
      <c r="H189" s="1">
        <v>0</v>
      </c>
      <c r="I189" s="1" t="s">
        <v>103</v>
      </c>
    </row>
    <row r="190" spans="2:9" x14ac:dyDescent="0.35">
      <c r="B190" s="1">
        <v>171</v>
      </c>
      <c r="C190" s="5" t="s">
        <v>235</v>
      </c>
      <c r="D190" s="1">
        <v>254</v>
      </c>
      <c r="E190" s="1">
        <v>246</v>
      </c>
      <c r="F190" s="1">
        <v>0</v>
      </c>
      <c r="G190" s="1">
        <v>0</v>
      </c>
      <c r="H190" s="1">
        <v>8</v>
      </c>
      <c r="I190" s="1" t="s">
        <v>89</v>
      </c>
    </row>
    <row r="191" spans="2:9" x14ac:dyDescent="0.35">
      <c r="B191" s="1">
        <v>172</v>
      </c>
      <c r="C191" s="5" t="s">
        <v>236</v>
      </c>
      <c r="D191" s="1">
        <v>350</v>
      </c>
      <c r="E191" s="1">
        <v>255</v>
      </c>
      <c r="F191" s="1">
        <v>0</v>
      </c>
      <c r="G191" s="1">
        <v>95</v>
      </c>
      <c r="H191" s="1">
        <v>0</v>
      </c>
      <c r="I191" s="1" t="s">
        <v>171</v>
      </c>
    </row>
    <row r="192" spans="2:9" x14ac:dyDescent="0.35">
      <c r="B192" s="1">
        <v>173</v>
      </c>
      <c r="C192" s="5" t="s">
        <v>237</v>
      </c>
      <c r="D192" s="1">
        <v>140</v>
      </c>
      <c r="E192" s="1">
        <v>139</v>
      </c>
      <c r="F192" s="1">
        <v>0</v>
      </c>
      <c r="G192" s="1">
        <v>0</v>
      </c>
      <c r="H192" s="1">
        <v>1</v>
      </c>
      <c r="I192" s="1" t="s">
        <v>24</v>
      </c>
    </row>
    <row r="193" spans="2:9" x14ac:dyDescent="0.35">
      <c r="B193" s="1">
        <v>174</v>
      </c>
      <c r="C193" s="5" t="s">
        <v>238</v>
      </c>
      <c r="D193" s="1">
        <v>754</v>
      </c>
      <c r="E193" s="1">
        <v>754</v>
      </c>
      <c r="F193" s="1">
        <v>0</v>
      </c>
      <c r="G193" s="1">
        <v>0</v>
      </c>
      <c r="H193" s="1">
        <v>0</v>
      </c>
      <c r="I193" s="1" t="s">
        <v>17</v>
      </c>
    </row>
    <row r="194" spans="2:9" x14ac:dyDescent="0.35">
      <c r="B194" s="1">
        <v>175</v>
      </c>
      <c r="C194" s="5" t="s">
        <v>239</v>
      </c>
      <c r="D194" s="1">
        <v>315</v>
      </c>
      <c r="E194" s="1">
        <v>315</v>
      </c>
      <c r="F194" s="1">
        <v>0</v>
      </c>
      <c r="G194" s="1">
        <v>0</v>
      </c>
      <c r="H194" s="1">
        <v>0</v>
      </c>
      <c r="I194" s="1" t="s">
        <v>17</v>
      </c>
    </row>
    <row r="195" spans="2:9" x14ac:dyDescent="0.35">
      <c r="B195" s="1">
        <v>176</v>
      </c>
      <c r="C195" s="5" t="s">
        <v>240</v>
      </c>
      <c r="D195" s="1">
        <v>669</v>
      </c>
      <c r="E195" s="1">
        <v>669</v>
      </c>
      <c r="F195" s="1">
        <v>0</v>
      </c>
      <c r="G195" s="1">
        <v>0</v>
      </c>
      <c r="H195" s="1">
        <v>0</v>
      </c>
      <c r="I195" s="1" t="s">
        <v>241</v>
      </c>
    </row>
    <row r="196" spans="2:9" x14ac:dyDescent="0.35">
      <c r="B196" s="1">
        <v>177</v>
      </c>
      <c r="C196" s="5" t="s">
        <v>242</v>
      </c>
      <c r="D196" s="1">
        <v>458</v>
      </c>
      <c r="E196" s="1">
        <v>404</v>
      </c>
      <c r="F196" s="1">
        <v>50</v>
      </c>
      <c r="G196" s="1">
        <v>0</v>
      </c>
      <c r="H196" s="1">
        <v>4</v>
      </c>
      <c r="I196" s="1" t="s">
        <v>30</v>
      </c>
    </row>
    <row r="197" spans="2:9" x14ac:dyDescent="0.35">
      <c r="B197" s="1">
        <v>178</v>
      </c>
      <c r="C197" s="5" t="s">
        <v>243</v>
      </c>
      <c r="D197" s="1">
        <v>170</v>
      </c>
      <c r="E197" s="1">
        <v>169</v>
      </c>
      <c r="F197" s="1">
        <v>0</v>
      </c>
      <c r="G197" s="1">
        <v>0</v>
      </c>
      <c r="H197" s="1">
        <v>1</v>
      </c>
      <c r="I197" s="1" t="s">
        <v>89</v>
      </c>
    </row>
    <row r="198" spans="2:9" x14ac:dyDescent="0.35">
      <c r="B198" s="1">
        <v>179</v>
      </c>
      <c r="C198" s="5" t="s">
        <v>244</v>
      </c>
      <c r="D198" s="1">
        <v>305</v>
      </c>
      <c r="E198" s="1">
        <v>279</v>
      </c>
      <c r="F198" s="1">
        <v>0</v>
      </c>
      <c r="G198" s="1">
        <v>0</v>
      </c>
      <c r="H198" s="1">
        <v>26</v>
      </c>
      <c r="I198" s="1" t="s">
        <v>245</v>
      </c>
    </row>
    <row r="199" spans="2:9" x14ac:dyDescent="0.35">
      <c r="B199" s="1">
        <v>180</v>
      </c>
      <c r="C199" s="5" t="s">
        <v>246</v>
      </c>
      <c r="D199" s="1">
        <v>259</v>
      </c>
      <c r="E199" s="1">
        <v>257</v>
      </c>
      <c r="F199" s="1">
        <v>0</v>
      </c>
      <c r="G199" s="1">
        <v>0</v>
      </c>
      <c r="H199" s="1">
        <v>2</v>
      </c>
      <c r="I199" s="1" t="s">
        <v>218</v>
      </c>
    </row>
    <row r="200" spans="2:9" x14ac:dyDescent="0.35">
      <c r="B200" s="1">
        <v>181</v>
      </c>
      <c r="C200" s="5" t="s">
        <v>247</v>
      </c>
      <c r="D200" s="1">
        <v>588</v>
      </c>
      <c r="E200" s="1">
        <v>580</v>
      </c>
      <c r="F200" s="1">
        <v>0</v>
      </c>
      <c r="G200" s="1">
        <v>8</v>
      </c>
      <c r="H200" s="1">
        <v>0</v>
      </c>
      <c r="I200" s="1" t="s">
        <v>175</v>
      </c>
    </row>
    <row r="201" spans="2:9" x14ac:dyDescent="0.35">
      <c r="B201" s="1">
        <v>182</v>
      </c>
      <c r="C201" s="5" t="s">
        <v>248</v>
      </c>
      <c r="D201" s="1">
        <v>752</v>
      </c>
      <c r="E201" s="1">
        <v>687</v>
      </c>
      <c r="F201" s="1">
        <v>0</v>
      </c>
      <c r="G201" s="1">
        <v>65</v>
      </c>
      <c r="H201" s="1">
        <v>0</v>
      </c>
      <c r="I201" s="1" t="s">
        <v>184</v>
      </c>
    </row>
    <row r="202" spans="2:9" x14ac:dyDescent="0.35">
      <c r="B202" s="1">
        <v>183</v>
      </c>
      <c r="C202" s="5" t="s">
        <v>249</v>
      </c>
      <c r="D202" s="1">
        <v>240</v>
      </c>
      <c r="E202" s="1">
        <v>240</v>
      </c>
      <c r="F202" s="1">
        <v>0</v>
      </c>
      <c r="G202" s="1">
        <v>0</v>
      </c>
      <c r="H202" s="1">
        <v>0</v>
      </c>
      <c r="I202" s="1" t="s">
        <v>13</v>
      </c>
    </row>
    <row r="203" spans="2:9" x14ac:dyDescent="0.35">
      <c r="B203" s="1">
        <v>184</v>
      </c>
      <c r="C203" s="5" t="s">
        <v>250</v>
      </c>
      <c r="D203" s="1">
        <v>178</v>
      </c>
      <c r="E203" s="1">
        <v>178</v>
      </c>
      <c r="F203" s="1">
        <v>0</v>
      </c>
      <c r="G203" s="1">
        <v>0</v>
      </c>
      <c r="H203" s="1">
        <v>0</v>
      </c>
      <c r="I203" s="1" t="s">
        <v>151</v>
      </c>
    </row>
    <row r="204" spans="2:9" x14ac:dyDescent="0.35">
      <c r="B204" s="1">
        <v>185</v>
      </c>
      <c r="C204" s="5" t="s">
        <v>251</v>
      </c>
      <c r="D204" s="1">
        <v>367</v>
      </c>
      <c r="E204" s="1">
        <v>360</v>
      </c>
      <c r="F204" s="1">
        <v>0</v>
      </c>
      <c r="G204" s="1">
        <v>0</v>
      </c>
      <c r="H204" s="1">
        <v>7</v>
      </c>
      <c r="I204" s="1" t="s">
        <v>218</v>
      </c>
    </row>
    <row r="205" spans="2:9" x14ac:dyDescent="0.35">
      <c r="B205" s="1">
        <v>186</v>
      </c>
      <c r="C205" s="5" t="s">
        <v>252</v>
      </c>
      <c r="D205" s="1">
        <v>328</v>
      </c>
      <c r="E205" s="1">
        <v>287</v>
      </c>
      <c r="F205" s="1">
        <v>0</v>
      </c>
      <c r="G205" s="1">
        <v>0</v>
      </c>
      <c r="H205" s="1">
        <v>41</v>
      </c>
      <c r="I205" s="1" t="s">
        <v>40</v>
      </c>
    </row>
    <row r="206" spans="2:9" x14ac:dyDescent="0.35">
      <c r="B206" s="1">
        <v>187</v>
      </c>
      <c r="C206" s="5" t="s">
        <v>253</v>
      </c>
      <c r="D206" s="1">
        <v>150</v>
      </c>
      <c r="E206" s="1">
        <v>136</v>
      </c>
      <c r="F206" s="1">
        <v>0</v>
      </c>
      <c r="G206" s="1">
        <v>0</v>
      </c>
      <c r="H206" s="1">
        <v>14</v>
      </c>
      <c r="I206" s="1" t="s">
        <v>17</v>
      </c>
    </row>
    <row r="207" spans="2:9" x14ac:dyDescent="0.35">
      <c r="B207" s="1">
        <v>188</v>
      </c>
      <c r="C207" s="5" t="s">
        <v>254</v>
      </c>
      <c r="D207" s="1">
        <v>117</v>
      </c>
      <c r="E207" s="1">
        <v>113</v>
      </c>
      <c r="F207" s="1">
        <v>0</v>
      </c>
      <c r="G207" s="1">
        <v>0</v>
      </c>
      <c r="H207" s="1">
        <v>4</v>
      </c>
      <c r="I207" s="1" t="s">
        <v>112</v>
      </c>
    </row>
    <row r="208" spans="2:9" x14ac:dyDescent="0.35">
      <c r="B208" s="1">
        <v>189</v>
      </c>
      <c r="C208" s="5" t="s">
        <v>255</v>
      </c>
      <c r="D208" s="1">
        <v>115</v>
      </c>
      <c r="E208" s="1">
        <v>115</v>
      </c>
      <c r="F208" s="1">
        <v>0</v>
      </c>
      <c r="G208" s="1">
        <v>0</v>
      </c>
      <c r="H208" s="1">
        <v>0</v>
      </c>
      <c r="I208" s="1" t="s">
        <v>40</v>
      </c>
    </row>
    <row r="209" spans="2:9" x14ac:dyDescent="0.35">
      <c r="B209" s="1">
        <v>190</v>
      </c>
      <c r="C209" s="5" t="s">
        <v>256</v>
      </c>
      <c r="D209" s="1">
        <v>466</v>
      </c>
      <c r="E209" s="1">
        <v>466</v>
      </c>
      <c r="F209" s="1">
        <v>0</v>
      </c>
      <c r="G209" s="1">
        <v>0</v>
      </c>
      <c r="H209" s="1">
        <v>0</v>
      </c>
      <c r="I209" s="1" t="s">
        <v>178</v>
      </c>
    </row>
    <row r="210" spans="2:9" x14ac:dyDescent="0.35">
      <c r="B210" s="1">
        <v>191</v>
      </c>
      <c r="C210" s="5" t="s">
        <v>257</v>
      </c>
      <c r="D210" s="1">
        <v>886</v>
      </c>
      <c r="E210" s="1">
        <v>515</v>
      </c>
      <c r="F210" s="1">
        <v>225</v>
      </c>
      <c r="G210" s="1">
        <v>0</v>
      </c>
      <c r="H210" s="1">
        <v>146</v>
      </c>
      <c r="I210" s="1" t="s">
        <v>68</v>
      </c>
    </row>
    <row r="211" spans="2:9" x14ac:dyDescent="0.35">
      <c r="B211" s="1">
        <v>192</v>
      </c>
      <c r="C211" s="5" t="s">
        <v>258</v>
      </c>
      <c r="D211" s="1">
        <v>740</v>
      </c>
      <c r="E211" s="1">
        <v>265</v>
      </c>
      <c r="F211" s="1">
        <v>475</v>
      </c>
      <c r="G211" s="1">
        <v>0</v>
      </c>
      <c r="H211" s="1">
        <v>0</v>
      </c>
      <c r="I211" s="1" t="s">
        <v>24</v>
      </c>
    </row>
    <row r="212" spans="2:9" x14ac:dyDescent="0.35">
      <c r="B212" s="1">
        <v>193</v>
      </c>
      <c r="C212" s="5" t="s">
        <v>259</v>
      </c>
      <c r="D212" s="1">
        <v>483</v>
      </c>
      <c r="E212" s="1">
        <v>243</v>
      </c>
      <c r="F212" s="1">
        <v>240</v>
      </c>
      <c r="G212" s="1">
        <v>0</v>
      </c>
      <c r="H212" s="1">
        <v>0</v>
      </c>
      <c r="I212" s="1" t="s">
        <v>17</v>
      </c>
    </row>
    <row r="213" spans="2:9" x14ac:dyDescent="0.35">
      <c r="B213" s="1">
        <v>194</v>
      </c>
      <c r="C213" s="5" t="s">
        <v>260</v>
      </c>
      <c r="D213" s="1">
        <v>415</v>
      </c>
      <c r="E213" s="1">
        <v>415</v>
      </c>
      <c r="F213" s="1">
        <v>0</v>
      </c>
      <c r="G213" s="1">
        <v>0</v>
      </c>
      <c r="H213" s="1">
        <v>0</v>
      </c>
      <c r="I213" s="1" t="s">
        <v>211</v>
      </c>
    </row>
    <row r="214" spans="2:9" x14ac:dyDescent="0.35">
      <c r="B214" s="1">
        <v>195</v>
      </c>
      <c r="C214" s="5" t="s">
        <v>261</v>
      </c>
      <c r="D214" s="1">
        <v>364</v>
      </c>
      <c r="E214" s="1">
        <v>50</v>
      </c>
      <c r="F214" s="1">
        <v>0</v>
      </c>
      <c r="G214" s="1">
        <v>81</v>
      </c>
      <c r="H214" s="1">
        <v>233</v>
      </c>
      <c r="I214" s="1" t="s">
        <v>211</v>
      </c>
    </row>
    <row r="215" spans="2:9" x14ac:dyDescent="0.35">
      <c r="B215" s="1">
        <v>196</v>
      </c>
      <c r="C215" s="5" t="s">
        <v>262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 t="s">
        <v>211</v>
      </c>
    </row>
    <row r="216" spans="2:9" x14ac:dyDescent="0.35">
      <c r="B216" s="1">
        <v>197</v>
      </c>
      <c r="C216" s="5" t="s">
        <v>263</v>
      </c>
      <c r="D216" s="1">
        <v>163</v>
      </c>
      <c r="E216" s="1">
        <v>160</v>
      </c>
      <c r="F216" s="1">
        <v>0</v>
      </c>
      <c r="G216" s="1">
        <v>0</v>
      </c>
      <c r="H216" s="1">
        <v>3</v>
      </c>
      <c r="I216" s="1" t="s">
        <v>13</v>
      </c>
    </row>
    <row r="217" spans="2:9" x14ac:dyDescent="0.35">
      <c r="B217" s="1">
        <v>198</v>
      </c>
      <c r="C217" s="5" t="s">
        <v>264</v>
      </c>
      <c r="D217" s="1">
        <v>290</v>
      </c>
      <c r="E217" s="1">
        <v>290</v>
      </c>
      <c r="F217" s="1">
        <v>0</v>
      </c>
      <c r="G217" s="1">
        <v>0</v>
      </c>
      <c r="H217" s="1">
        <v>0</v>
      </c>
      <c r="I217" s="1" t="s">
        <v>53</v>
      </c>
    </row>
    <row r="218" spans="2:9" x14ac:dyDescent="0.35">
      <c r="B218" s="1">
        <v>199</v>
      </c>
      <c r="C218" s="5" t="s">
        <v>265</v>
      </c>
      <c r="D218" s="1">
        <v>300</v>
      </c>
      <c r="E218" s="1">
        <v>300</v>
      </c>
      <c r="F218" s="1">
        <v>0</v>
      </c>
      <c r="G218" s="1">
        <v>0</v>
      </c>
      <c r="H218" s="1">
        <v>0</v>
      </c>
      <c r="I218" s="1" t="s">
        <v>241</v>
      </c>
    </row>
    <row r="219" spans="2:9" x14ac:dyDescent="0.35">
      <c r="B219" s="1">
        <v>200</v>
      </c>
      <c r="C219" s="5" t="s">
        <v>266</v>
      </c>
      <c r="D219" s="1">
        <v>607</v>
      </c>
      <c r="E219" s="1">
        <v>532</v>
      </c>
      <c r="F219" s="1">
        <v>0</v>
      </c>
      <c r="G219" s="1">
        <v>0</v>
      </c>
      <c r="H219" s="1">
        <v>75</v>
      </c>
      <c r="I219" s="1" t="s">
        <v>42</v>
      </c>
    </row>
    <row r="220" spans="2:9" x14ac:dyDescent="0.35">
      <c r="B220" s="1">
        <v>201</v>
      </c>
      <c r="C220" s="5" t="s">
        <v>267</v>
      </c>
      <c r="D220" s="1">
        <v>87</v>
      </c>
      <c r="E220" s="1">
        <v>87</v>
      </c>
      <c r="F220" s="1">
        <v>0</v>
      </c>
      <c r="G220" s="1">
        <v>0</v>
      </c>
      <c r="H220" s="1">
        <v>0</v>
      </c>
      <c r="I220" s="1" t="s">
        <v>53</v>
      </c>
    </row>
    <row r="222" spans="2:9" x14ac:dyDescent="0.35">
      <c r="B222" t="s">
        <v>531</v>
      </c>
    </row>
    <row r="223" spans="2:9" x14ac:dyDescent="0.35">
      <c r="B223" s="40" t="s">
        <v>0</v>
      </c>
      <c r="C223" s="43" t="s">
        <v>469</v>
      </c>
      <c r="D223" s="46" t="s">
        <v>468</v>
      </c>
      <c r="E223" s="49"/>
      <c r="F223" s="49"/>
      <c r="G223" s="49"/>
      <c r="H223" s="49"/>
      <c r="I223" s="40" t="s">
        <v>1</v>
      </c>
    </row>
    <row r="224" spans="2:9" x14ac:dyDescent="0.35">
      <c r="B224" s="41"/>
      <c r="C224" s="44"/>
      <c r="D224" s="47"/>
      <c r="E224" s="3" t="s">
        <v>3</v>
      </c>
      <c r="F224" s="3" t="s">
        <v>4</v>
      </c>
      <c r="G224" s="3" t="s">
        <v>4</v>
      </c>
      <c r="H224" s="3" t="s">
        <v>5</v>
      </c>
      <c r="I224" s="41"/>
    </row>
    <row r="225" spans="2:9" ht="16" thickBot="1" x14ac:dyDescent="0.4">
      <c r="B225" s="42"/>
      <c r="C225" s="45"/>
      <c r="D225" s="48"/>
      <c r="E225" s="4" t="s">
        <v>6</v>
      </c>
      <c r="F225" s="4" t="s">
        <v>6</v>
      </c>
      <c r="G225" s="4" t="s">
        <v>7</v>
      </c>
      <c r="H225" s="4" t="s">
        <v>8</v>
      </c>
      <c r="I225" s="42"/>
    </row>
    <row r="226" spans="2:9" ht="16" thickTop="1" x14ac:dyDescent="0.35">
      <c r="B226" s="1">
        <v>202</v>
      </c>
      <c r="C226" s="5" t="s">
        <v>268</v>
      </c>
      <c r="D226" s="1">
        <v>703</v>
      </c>
      <c r="E226" s="1">
        <v>643</v>
      </c>
      <c r="F226" s="1">
        <v>0</v>
      </c>
      <c r="G226" s="1">
        <v>53</v>
      </c>
      <c r="H226" s="1">
        <v>7</v>
      </c>
      <c r="I226" s="1" t="s">
        <v>91</v>
      </c>
    </row>
    <row r="227" spans="2:9" x14ac:dyDescent="0.35">
      <c r="B227" s="1">
        <v>203</v>
      </c>
      <c r="C227" s="5" t="s">
        <v>270</v>
      </c>
      <c r="D227" s="1">
        <v>404</v>
      </c>
      <c r="E227" s="1">
        <v>365</v>
      </c>
      <c r="F227" s="1">
        <v>39</v>
      </c>
      <c r="G227" s="1">
        <v>0</v>
      </c>
      <c r="H227" s="1">
        <v>0</v>
      </c>
      <c r="I227" s="1" t="s">
        <v>91</v>
      </c>
    </row>
    <row r="228" spans="2:9" x14ac:dyDescent="0.35">
      <c r="B228" s="1">
        <v>204</v>
      </c>
      <c r="C228" s="5" t="s">
        <v>271</v>
      </c>
      <c r="D228" s="1">
        <v>300</v>
      </c>
      <c r="E228" s="1">
        <v>0</v>
      </c>
      <c r="F228" s="1">
        <v>0</v>
      </c>
      <c r="G228" s="1">
        <v>300</v>
      </c>
      <c r="H228" s="1">
        <v>0</v>
      </c>
      <c r="I228" s="1" t="s">
        <v>272</v>
      </c>
    </row>
    <row r="231" spans="2:9" x14ac:dyDescent="0.35">
      <c r="B231" t="s">
        <v>528</v>
      </c>
    </row>
    <row r="232" spans="2:9" x14ac:dyDescent="0.35">
      <c r="B232" s="40" t="s">
        <v>0</v>
      </c>
      <c r="C232" s="43" t="s">
        <v>469</v>
      </c>
      <c r="D232" s="46" t="s">
        <v>468</v>
      </c>
      <c r="E232" s="49"/>
      <c r="F232" s="49"/>
      <c r="G232" s="49"/>
      <c r="H232" s="49"/>
      <c r="I232" s="40" t="s">
        <v>1</v>
      </c>
    </row>
    <row r="233" spans="2:9" x14ac:dyDescent="0.35">
      <c r="B233" s="41"/>
      <c r="C233" s="44"/>
      <c r="D233" s="47"/>
      <c r="E233" s="3" t="s">
        <v>3</v>
      </c>
      <c r="F233" s="3" t="s">
        <v>4</v>
      </c>
      <c r="G233" s="3" t="s">
        <v>4</v>
      </c>
      <c r="H233" s="3" t="s">
        <v>5</v>
      </c>
      <c r="I233" s="41"/>
    </row>
    <row r="234" spans="2:9" ht="16" thickBot="1" x14ac:dyDescent="0.4">
      <c r="B234" s="42"/>
      <c r="C234" s="45"/>
      <c r="D234" s="48"/>
      <c r="E234" s="4" t="s">
        <v>6</v>
      </c>
      <c r="F234" s="4" t="s">
        <v>6</v>
      </c>
      <c r="G234" s="4" t="s">
        <v>7</v>
      </c>
      <c r="H234" s="4" t="s">
        <v>8</v>
      </c>
      <c r="I234" s="42"/>
    </row>
    <row r="235" spans="2:9" ht="16" thickTop="1" x14ac:dyDescent="0.35">
      <c r="B235" s="1">
        <v>205</v>
      </c>
      <c r="C235" s="5" t="s">
        <v>273</v>
      </c>
      <c r="D235" s="1">
        <v>403</v>
      </c>
      <c r="E235" s="1">
        <v>228</v>
      </c>
      <c r="F235" s="1">
        <v>175</v>
      </c>
      <c r="G235" s="1">
        <v>0</v>
      </c>
      <c r="H235" s="1">
        <v>0</v>
      </c>
      <c r="I235" s="1" t="s">
        <v>35</v>
      </c>
    </row>
    <row r="236" spans="2:9" x14ac:dyDescent="0.35">
      <c r="B236" s="1">
        <v>206</v>
      </c>
      <c r="C236" s="5" t="s">
        <v>275</v>
      </c>
      <c r="D236" s="1">
        <v>648</v>
      </c>
      <c r="E236" s="1">
        <v>342</v>
      </c>
      <c r="F236" s="1">
        <v>0</v>
      </c>
      <c r="G236" s="1">
        <v>306</v>
      </c>
      <c r="H236" s="1">
        <v>0</v>
      </c>
      <c r="I236" s="1" t="s">
        <v>103</v>
      </c>
    </row>
    <row r="237" spans="2:9" x14ac:dyDescent="0.35">
      <c r="B237" s="1">
        <v>207</v>
      </c>
      <c r="C237" s="5" t="s">
        <v>276</v>
      </c>
      <c r="D237" s="1">
        <v>700</v>
      </c>
      <c r="E237" s="1">
        <v>286</v>
      </c>
      <c r="F237" s="1">
        <v>0</v>
      </c>
      <c r="G237" s="1">
        <v>414</v>
      </c>
      <c r="H237" s="1">
        <v>0</v>
      </c>
      <c r="I237" s="1" t="s">
        <v>53</v>
      </c>
    </row>
    <row r="238" spans="2:9" x14ac:dyDescent="0.35">
      <c r="B238" s="1">
        <v>208</v>
      </c>
      <c r="C238" s="5" t="s">
        <v>277</v>
      </c>
      <c r="D238" s="1">
        <v>375</v>
      </c>
      <c r="E238" s="1">
        <v>240</v>
      </c>
      <c r="F238" s="1">
        <v>135</v>
      </c>
      <c r="G238" s="1">
        <v>0</v>
      </c>
      <c r="H238" s="1">
        <v>0</v>
      </c>
      <c r="I238" s="1" t="s">
        <v>61</v>
      </c>
    </row>
    <row r="239" spans="2:9" x14ac:dyDescent="0.35">
      <c r="B239" s="1">
        <v>209</v>
      </c>
      <c r="C239" s="5" t="s">
        <v>278</v>
      </c>
      <c r="D239" s="1">
        <v>333</v>
      </c>
      <c r="E239" s="1">
        <v>333</v>
      </c>
      <c r="F239" s="1">
        <v>0</v>
      </c>
      <c r="G239" s="1">
        <v>0</v>
      </c>
      <c r="H239" s="1">
        <v>0</v>
      </c>
      <c r="I239" s="1" t="s">
        <v>35</v>
      </c>
    </row>
    <row r="240" spans="2:9" x14ac:dyDescent="0.35">
      <c r="B240" s="1">
        <v>210</v>
      </c>
      <c r="C240" s="5" t="s">
        <v>279</v>
      </c>
      <c r="D240" s="1">
        <v>725</v>
      </c>
      <c r="E240" s="1">
        <v>600</v>
      </c>
      <c r="F240" s="1">
        <v>0</v>
      </c>
      <c r="G240" s="1">
        <v>125</v>
      </c>
      <c r="H240" s="1">
        <v>0</v>
      </c>
      <c r="I240" s="1" t="s">
        <v>61</v>
      </c>
    </row>
    <row r="241" spans="2:9" x14ac:dyDescent="0.35">
      <c r="B241" s="1">
        <v>211</v>
      </c>
      <c r="C241" s="5" t="s">
        <v>280</v>
      </c>
      <c r="D241" s="1">
        <v>456</v>
      </c>
      <c r="E241" s="1">
        <v>389</v>
      </c>
      <c r="F241" s="1">
        <v>0</v>
      </c>
      <c r="G241" s="1">
        <v>29</v>
      </c>
      <c r="H241" s="1">
        <v>38</v>
      </c>
      <c r="I241" s="1" t="s">
        <v>417</v>
      </c>
    </row>
    <row r="242" spans="2:9" x14ac:dyDescent="0.35">
      <c r="B242" s="1">
        <v>212</v>
      </c>
      <c r="C242" s="5" t="s">
        <v>281</v>
      </c>
      <c r="D242" s="1">
        <v>998</v>
      </c>
      <c r="E242" s="1">
        <v>612</v>
      </c>
      <c r="F242" s="1">
        <v>386</v>
      </c>
      <c r="G242" s="1">
        <v>0</v>
      </c>
      <c r="H242" s="1">
        <v>0</v>
      </c>
      <c r="I242" s="1" t="s">
        <v>417</v>
      </c>
    </row>
    <row r="243" spans="2:9" x14ac:dyDescent="0.35">
      <c r="B243" s="1">
        <v>213</v>
      </c>
      <c r="C243" s="5" t="s">
        <v>282</v>
      </c>
      <c r="D243" s="1">
        <v>185</v>
      </c>
      <c r="E243" s="1">
        <v>125</v>
      </c>
      <c r="F243" s="1">
        <v>0</v>
      </c>
      <c r="G243" s="1">
        <v>0</v>
      </c>
      <c r="H243" s="1">
        <v>60</v>
      </c>
      <c r="I243" s="1" t="s">
        <v>417</v>
      </c>
    </row>
    <row r="244" spans="2:9" x14ac:dyDescent="0.35">
      <c r="B244" s="1">
        <v>214</v>
      </c>
      <c r="C244" s="5" t="s">
        <v>283</v>
      </c>
      <c r="D244" s="1">
        <v>715</v>
      </c>
      <c r="E244" s="1">
        <v>694</v>
      </c>
      <c r="F244" s="1">
        <v>0</v>
      </c>
      <c r="G244" s="1">
        <v>0</v>
      </c>
      <c r="H244" s="1">
        <v>21</v>
      </c>
      <c r="I244" s="1" t="s">
        <v>89</v>
      </c>
    </row>
    <row r="245" spans="2:9" x14ac:dyDescent="0.35">
      <c r="B245" s="1">
        <v>215</v>
      </c>
      <c r="C245" s="5" t="s">
        <v>284</v>
      </c>
      <c r="D245" s="1">
        <v>827</v>
      </c>
      <c r="E245" s="1">
        <v>620</v>
      </c>
      <c r="F245" s="1">
        <v>0</v>
      </c>
      <c r="G245" s="1">
        <v>207</v>
      </c>
      <c r="H245" s="1">
        <v>0</v>
      </c>
      <c r="I245" s="1" t="s">
        <v>40</v>
      </c>
    </row>
    <row r="246" spans="2:9" x14ac:dyDescent="0.35">
      <c r="B246" s="1">
        <v>216</v>
      </c>
      <c r="C246" s="5" t="s">
        <v>285</v>
      </c>
      <c r="D246" s="1">
        <v>660</v>
      </c>
      <c r="E246" s="1">
        <v>660</v>
      </c>
      <c r="F246" s="1">
        <v>0</v>
      </c>
      <c r="G246" s="1">
        <v>0</v>
      </c>
      <c r="H246" s="1">
        <v>0</v>
      </c>
      <c r="I246" s="1" t="s">
        <v>38</v>
      </c>
    </row>
    <row r="247" spans="2:9" x14ac:dyDescent="0.35">
      <c r="B247" s="1">
        <v>217</v>
      </c>
      <c r="C247" s="5" t="s">
        <v>286</v>
      </c>
      <c r="D247" s="1">
        <v>600</v>
      </c>
      <c r="E247" s="1">
        <v>465</v>
      </c>
      <c r="F247" s="1">
        <v>120</v>
      </c>
      <c r="G247" s="1">
        <v>15</v>
      </c>
      <c r="H247" s="1">
        <v>0</v>
      </c>
      <c r="I247" s="1" t="s">
        <v>417</v>
      </c>
    </row>
    <row r="248" spans="2:9" x14ac:dyDescent="0.35">
      <c r="B248" s="1">
        <v>218</v>
      </c>
      <c r="C248" s="5" t="s">
        <v>287</v>
      </c>
      <c r="D248" s="1">
        <v>287</v>
      </c>
      <c r="E248" s="1">
        <v>286</v>
      </c>
      <c r="F248" s="1">
        <v>0</v>
      </c>
      <c r="G248" s="1">
        <v>0</v>
      </c>
      <c r="H248" s="1">
        <v>1</v>
      </c>
      <c r="I248" s="1" t="s">
        <v>417</v>
      </c>
    </row>
    <row r="249" spans="2:9" x14ac:dyDescent="0.35">
      <c r="B249" s="1">
        <v>219</v>
      </c>
      <c r="C249" s="5" t="s">
        <v>288</v>
      </c>
      <c r="D249" s="1">
        <v>612</v>
      </c>
      <c r="E249" s="1">
        <v>470</v>
      </c>
      <c r="F249" s="1">
        <v>142</v>
      </c>
      <c r="G249" s="1">
        <v>0</v>
      </c>
      <c r="H249" s="1">
        <v>0</v>
      </c>
      <c r="I249" s="1" t="s">
        <v>417</v>
      </c>
    </row>
    <row r="250" spans="2:9" x14ac:dyDescent="0.35">
      <c r="B250" s="1">
        <v>220</v>
      </c>
      <c r="C250" s="5" t="s">
        <v>289</v>
      </c>
      <c r="D250" s="1">
        <v>500</v>
      </c>
      <c r="E250" s="1">
        <v>380</v>
      </c>
      <c r="F250" s="1">
        <v>0</v>
      </c>
      <c r="G250" s="1">
        <v>120</v>
      </c>
      <c r="H250" s="1">
        <v>0</v>
      </c>
      <c r="I250" s="1" t="s">
        <v>272</v>
      </c>
    </row>
    <row r="251" spans="2:9" x14ac:dyDescent="0.35">
      <c r="B251" s="1">
        <v>221</v>
      </c>
      <c r="C251" s="5" t="s">
        <v>290</v>
      </c>
      <c r="D251" s="1">
        <v>800</v>
      </c>
      <c r="E251" s="1">
        <v>204</v>
      </c>
      <c r="F251" s="1">
        <v>0</v>
      </c>
      <c r="G251" s="1">
        <v>596</v>
      </c>
      <c r="H251" s="1">
        <v>0</v>
      </c>
      <c r="I251" s="1" t="s">
        <v>53</v>
      </c>
    </row>
    <row r="252" spans="2:9" x14ac:dyDescent="0.35">
      <c r="B252" s="1">
        <v>222</v>
      </c>
      <c r="C252" s="5" t="s">
        <v>291</v>
      </c>
      <c r="D252" s="1">
        <v>648</v>
      </c>
      <c r="E252" s="1">
        <v>272</v>
      </c>
      <c r="F252" s="1">
        <v>0</v>
      </c>
      <c r="G252" s="1">
        <v>376</v>
      </c>
      <c r="H252" s="1">
        <v>0</v>
      </c>
      <c r="I252" s="1" t="s">
        <v>40</v>
      </c>
    </row>
    <row r="253" spans="2:9" x14ac:dyDescent="0.35">
      <c r="B253" s="1">
        <v>223</v>
      </c>
      <c r="C253" s="5" t="s">
        <v>292</v>
      </c>
      <c r="D253" s="1">
        <v>851</v>
      </c>
      <c r="E253" s="1">
        <v>578</v>
      </c>
      <c r="F253" s="1">
        <v>0</v>
      </c>
      <c r="G253" s="1">
        <v>273</v>
      </c>
      <c r="H253" s="1">
        <v>0</v>
      </c>
      <c r="I253" s="1" t="s">
        <v>42</v>
      </c>
    </row>
    <row r="254" spans="2:9" x14ac:dyDescent="0.35">
      <c r="B254" s="1">
        <v>224</v>
      </c>
      <c r="C254" s="5" t="s">
        <v>293</v>
      </c>
      <c r="D254" s="1">
        <v>216</v>
      </c>
      <c r="E254" s="1">
        <v>216</v>
      </c>
      <c r="F254" s="1">
        <v>0</v>
      </c>
      <c r="G254" s="1">
        <v>0</v>
      </c>
      <c r="H254" s="1">
        <v>0</v>
      </c>
      <c r="I254" s="1" t="s">
        <v>53</v>
      </c>
    </row>
    <row r="255" spans="2:9" x14ac:dyDescent="0.35">
      <c r="B255" s="1">
        <v>225</v>
      </c>
      <c r="C255" s="5" t="s">
        <v>294</v>
      </c>
      <c r="D255" s="1">
        <v>603</v>
      </c>
      <c r="E255" s="1">
        <v>350</v>
      </c>
      <c r="F255" s="1">
        <v>253</v>
      </c>
      <c r="G255" s="1">
        <v>0</v>
      </c>
      <c r="H255" s="1">
        <v>0</v>
      </c>
      <c r="I255" s="1" t="s">
        <v>103</v>
      </c>
    </row>
    <row r="256" spans="2:9" x14ac:dyDescent="0.35">
      <c r="B256" s="1">
        <v>226</v>
      </c>
      <c r="C256" s="5" t="s">
        <v>295</v>
      </c>
      <c r="D256" s="1">
        <v>500</v>
      </c>
      <c r="E256" s="1">
        <v>350</v>
      </c>
      <c r="F256" s="1">
        <v>0</v>
      </c>
      <c r="G256" s="1">
        <v>150</v>
      </c>
      <c r="H256" s="1">
        <v>0</v>
      </c>
      <c r="I256" s="1" t="s">
        <v>91</v>
      </c>
    </row>
    <row r="257" spans="2:9" x14ac:dyDescent="0.35">
      <c r="B257" s="1">
        <v>227</v>
      </c>
      <c r="C257" s="5" t="s">
        <v>296</v>
      </c>
      <c r="D257" s="1">
        <v>110</v>
      </c>
      <c r="E257" s="1">
        <v>110</v>
      </c>
      <c r="F257" s="1">
        <v>0</v>
      </c>
      <c r="G257" s="1">
        <v>0</v>
      </c>
      <c r="H257" s="1">
        <v>0</v>
      </c>
      <c r="I257" s="1" t="s">
        <v>35</v>
      </c>
    </row>
    <row r="258" spans="2:9" x14ac:dyDescent="0.35">
      <c r="B258" s="1">
        <v>228</v>
      </c>
      <c r="C258" s="5" t="s">
        <v>297</v>
      </c>
      <c r="D258" s="1">
        <v>600</v>
      </c>
      <c r="E258" s="1">
        <v>600</v>
      </c>
      <c r="F258" s="1">
        <v>0</v>
      </c>
      <c r="G258" s="1">
        <v>0</v>
      </c>
      <c r="H258" s="1">
        <v>0</v>
      </c>
      <c r="I258" s="1" t="s">
        <v>91</v>
      </c>
    </row>
    <row r="259" spans="2:9" x14ac:dyDescent="0.35">
      <c r="B259" s="1">
        <v>229</v>
      </c>
      <c r="C259" s="5" t="s">
        <v>298</v>
      </c>
      <c r="D259" s="1">
        <v>273</v>
      </c>
      <c r="E259" s="1">
        <v>50</v>
      </c>
      <c r="F259" s="1">
        <v>0</v>
      </c>
      <c r="G259" s="1">
        <v>223</v>
      </c>
      <c r="H259" s="1">
        <v>0</v>
      </c>
      <c r="I259" s="1" t="s">
        <v>24</v>
      </c>
    </row>
    <row r="260" spans="2:9" x14ac:dyDescent="0.35">
      <c r="B260" s="1">
        <v>230</v>
      </c>
      <c r="C260" s="5" t="s">
        <v>299</v>
      </c>
      <c r="D260" s="1">
        <v>200</v>
      </c>
      <c r="E260" s="1">
        <v>200</v>
      </c>
      <c r="F260" s="1">
        <v>0</v>
      </c>
      <c r="G260" s="1">
        <v>0</v>
      </c>
      <c r="H260" s="1">
        <v>0</v>
      </c>
      <c r="I260" s="1" t="s">
        <v>96</v>
      </c>
    </row>
    <row r="261" spans="2:9" x14ac:dyDescent="0.35">
      <c r="B261" s="1">
        <v>231</v>
      </c>
      <c r="C261" s="5" t="s">
        <v>300</v>
      </c>
      <c r="D261" s="1">
        <v>150</v>
      </c>
      <c r="E261" s="1">
        <v>100</v>
      </c>
      <c r="F261" s="1">
        <v>0</v>
      </c>
      <c r="G261" s="1">
        <v>50</v>
      </c>
      <c r="H261" s="1">
        <v>0</v>
      </c>
      <c r="I261" s="1" t="s">
        <v>61</v>
      </c>
    </row>
    <row r="262" spans="2:9" x14ac:dyDescent="0.35">
      <c r="B262" s="1">
        <v>232</v>
      </c>
      <c r="C262" s="5" t="s">
        <v>301</v>
      </c>
      <c r="D262" s="1">
        <v>200</v>
      </c>
      <c r="E262" s="1">
        <v>150</v>
      </c>
      <c r="F262" s="1">
        <v>0</v>
      </c>
      <c r="G262" s="1">
        <v>50</v>
      </c>
      <c r="H262" s="1">
        <v>0</v>
      </c>
      <c r="I262" s="1" t="s">
        <v>61</v>
      </c>
    </row>
    <row r="264" spans="2:9" x14ac:dyDescent="0.35">
      <c r="B264" t="s">
        <v>526</v>
      </c>
    </row>
    <row r="265" spans="2:9" x14ac:dyDescent="0.35">
      <c r="B265" s="40" t="s">
        <v>0</v>
      </c>
      <c r="C265" s="43" t="s">
        <v>469</v>
      </c>
      <c r="D265" s="46" t="s">
        <v>468</v>
      </c>
      <c r="E265" s="49"/>
      <c r="F265" s="49"/>
      <c r="G265" s="49"/>
      <c r="H265" s="49"/>
      <c r="I265" s="40" t="s">
        <v>1</v>
      </c>
    </row>
    <row r="266" spans="2:9" x14ac:dyDescent="0.35">
      <c r="B266" s="41"/>
      <c r="C266" s="44"/>
      <c r="D266" s="47"/>
      <c r="E266" s="3" t="s">
        <v>3</v>
      </c>
      <c r="F266" s="3" t="s">
        <v>4</v>
      </c>
      <c r="G266" s="3" t="s">
        <v>4</v>
      </c>
      <c r="H266" s="3" t="s">
        <v>5</v>
      </c>
      <c r="I266" s="41"/>
    </row>
    <row r="267" spans="2:9" ht="16" thickBot="1" x14ac:dyDescent="0.4">
      <c r="B267" s="42"/>
      <c r="C267" s="45"/>
      <c r="D267" s="48"/>
      <c r="E267" s="4" t="s">
        <v>6</v>
      </c>
      <c r="F267" s="4" t="s">
        <v>6</v>
      </c>
      <c r="G267" s="4" t="s">
        <v>7</v>
      </c>
      <c r="H267" s="4" t="s">
        <v>8</v>
      </c>
      <c r="I267" s="42"/>
    </row>
    <row r="268" spans="2:9" ht="16" thickTop="1" x14ac:dyDescent="0.35">
      <c r="B268" s="1">
        <v>233</v>
      </c>
      <c r="C268" s="5" t="s">
        <v>302</v>
      </c>
      <c r="D268" s="1">
        <v>330</v>
      </c>
      <c r="E268" s="1">
        <v>189</v>
      </c>
      <c r="F268" s="1">
        <v>0</v>
      </c>
      <c r="G268" s="1">
        <v>0</v>
      </c>
      <c r="H268" s="1">
        <v>141</v>
      </c>
      <c r="I268" s="1" t="s">
        <v>68</v>
      </c>
    </row>
    <row r="269" spans="2:9" x14ac:dyDescent="0.35">
      <c r="B269" s="1">
        <v>234</v>
      </c>
      <c r="C269" s="5" t="s">
        <v>304</v>
      </c>
      <c r="D269" s="1">
        <v>510</v>
      </c>
      <c r="E269" s="1">
        <v>310</v>
      </c>
      <c r="F269" s="1">
        <v>0</v>
      </c>
      <c r="G269" s="1">
        <v>200</v>
      </c>
      <c r="H269" s="1">
        <v>0</v>
      </c>
      <c r="I269" s="1" t="s">
        <v>68</v>
      </c>
    </row>
    <row r="270" spans="2:9" x14ac:dyDescent="0.35">
      <c r="B270" s="1">
        <v>235</v>
      </c>
      <c r="C270" s="5" t="s">
        <v>305</v>
      </c>
      <c r="D270" s="1">
        <v>356</v>
      </c>
      <c r="E270" s="1">
        <v>215</v>
      </c>
      <c r="F270" s="1">
        <v>0</v>
      </c>
      <c r="G270" s="1">
        <v>0</v>
      </c>
      <c r="H270" s="1">
        <v>141</v>
      </c>
      <c r="I270" s="1" t="s">
        <v>24</v>
      </c>
    </row>
    <row r="271" spans="2:9" x14ac:dyDescent="0.35">
      <c r="B271" s="1">
        <v>236</v>
      </c>
      <c r="C271" s="5" t="s">
        <v>306</v>
      </c>
      <c r="D271" s="1">
        <v>400</v>
      </c>
      <c r="E271" s="1">
        <v>85</v>
      </c>
      <c r="F271" s="1">
        <v>0</v>
      </c>
      <c r="G271" s="1">
        <v>315</v>
      </c>
      <c r="H271" s="1">
        <v>0</v>
      </c>
      <c r="I271" s="1" t="s">
        <v>24</v>
      </c>
    </row>
    <row r="272" spans="2:9" x14ac:dyDescent="0.35">
      <c r="B272" s="1">
        <v>237</v>
      </c>
      <c r="C272" s="5" t="s">
        <v>307</v>
      </c>
      <c r="D272" s="1">
        <v>630</v>
      </c>
      <c r="E272" s="1">
        <v>523</v>
      </c>
      <c r="F272" s="1">
        <v>0</v>
      </c>
      <c r="G272" s="1">
        <v>0</v>
      </c>
      <c r="H272" s="1">
        <v>107</v>
      </c>
      <c r="I272" s="1" t="s">
        <v>24</v>
      </c>
    </row>
    <row r="273" spans="2:9" x14ac:dyDescent="0.35">
      <c r="B273" s="1">
        <v>238</v>
      </c>
      <c r="C273" s="5" t="s">
        <v>308</v>
      </c>
      <c r="D273" s="1">
        <v>700</v>
      </c>
      <c r="E273" s="1">
        <v>600</v>
      </c>
      <c r="F273" s="1">
        <v>100</v>
      </c>
      <c r="G273" s="1">
        <v>0</v>
      </c>
      <c r="H273" s="1">
        <v>0</v>
      </c>
      <c r="I273" s="1" t="s">
        <v>226</v>
      </c>
    </row>
    <row r="274" spans="2:9" x14ac:dyDescent="0.35">
      <c r="B274" s="1">
        <v>239</v>
      </c>
      <c r="C274" s="5" t="s">
        <v>309</v>
      </c>
      <c r="D274" s="1">
        <v>441</v>
      </c>
      <c r="E274" s="1">
        <v>396</v>
      </c>
      <c r="F274" s="1">
        <v>0</v>
      </c>
      <c r="G274" s="1">
        <v>45</v>
      </c>
      <c r="H274" s="1">
        <v>0</v>
      </c>
      <c r="I274" s="1" t="s">
        <v>137</v>
      </c>
    </row>
    <row r="275" spans="2:9" x14ac:dyDescent="0.35">
      <c r="B275" s="1">
        <v>240</v>
      </c>
      <c r="C275" s="5" t="s">
        <v>310</v>
      </c>
      <c r="D275" s="1">
        <v>125</v>
      </c>
      <c r="E275" s="1">
        <v>100</v>
      </c>
      <c r="F275" s="1">
        <v>0</v>
      </c>
      <c r="G275" s="1">
        <v>25</v>
      </c>
      <c r="H275" s="1">
        <v>0</v>
      </c>
      <c r="I275" s="1" t="s">
        <v>35</v>
      </c>
    </row>
    <row r="276" spans="2:9" x14ac:dyDescent="0.35">
      <c r="B276" s="1">
        <v>241</v>
      </c>
      <c r="C276" s="5" t="s">
        <v>311</v>
      </c>
      <c r="D276" s="1">
        <v>70</v>
      </c>
      <c r="E276" s="1">
        <v>70</v>
      </c>
      <c r="F276" s="1">
        <v>0</v>
      </c>
      <c r="G276" s="1">
        <v>0</v>
      </c>
      <c r="H276" s="1">
        <v>0</v>
      </c>
      <c r="I276" s="1" t="s">
        <v>72</v>
      </c>
    </row>
    <row r="277" spans="2:9" x14ac:dyDescent="0.35">
      <c r="B277" s="1">
        <v>242</v>
      </c>
      <c r="C277" s="5" t="s">
        <v>312</v>
      </c>
      <c r="D277" s="1">
        <v>460</v>
      </c>
      <c r="E277" s="1">
        <v>460</v>
      </c>
      <c r="F277" s="1">
        <v>0</v>
      </c>
      <c r="G277" s="1">
        <v>0</v>
      </c>
      <c r="H277" s="1">
        <v>0</v>
      </c>
      <c r="I277" s="1" t="s">
        <v>313</v>
      </c>
    </row>
    <row r="278" spans="2:9" x14ac:dyDescent="0.35">
      <c r="B278" s="1">
        <v>243</v>
      </c>
      <c r="C278" s="5" t="s">
        <v>314</v>
      </c>
      <c r="D278" s="1">
        <v>200</v>
      </c>
      <c r="E278" s="1">
        <v>200</v>
      </c>
      <c r="F278" s="1">
        <v>0</v>
      </c>
      <c r="G278" s="1">
        <v>0</v>
      </c>
      <c r="H278" s="1">
        <v>0</v>
      </c>
      <c r="I278" s="1" t="s">
        <v>313</v>
      </c>
    </row>
    <row r="279" spans="2:9" x14ac:dyDescent="0.35">
      <c r="B279" s="1">
        <v>244</v>
      </c>
      <c r="C279" s="5" t="s">
        <v>315</v>
      </c>
      <c r="D279" s="1">
        <v>300</v>
      </c>
      <c r="E279" s="1">
        <v>250</v>
      </c>
      <c r="F279" s="1">
        <v>0</v>
      </c>
      <c r="G279" s="1">
        <v>50</v>
      </c>
      <c r="H279" s="1">
        <v>0</v>
      </c>
      <c r="I279" s="1" t="s">
        <v>68</v>
      </c>
    </row>
    <row r="280" spans="2:9" x14ac:dyDescent="0.35">
      <c r="B280" s="1">
        <v>245</v>
      </c>
      <c r="C280" s="5" t="s">
        <v>316</v>
      </c>
      <c r="D280" s="1">
        <v>800</v>
      </c>
      <c r="E280" s="1">
        <v>660</v>
      </c>
      <c r="F280" s="1">
        <v>140</v>
      </c>
      <c r="G280" s="1">
        <v>0</v>
      </c>
      <c r="H280" s="1">
        <v>0</v>
      </c>
      <c r="I280" s="1" t="s">
        <v>317</v>
      </c>
    </row>
    <row r="281" spans="2:9" x14ac:dyDescent="0.35">
      <c r="B281" s="1">
        <v>246</v>
      </c>
      <c r="C281" s="5" t="s">
        <v>318</v>
      </c>
      <c r="D281" s="1">
        <v>705</v>
      </c>
      <c r="E281" s="1">
        <v>460</v>
      </c>
      <c r="F281" s="1">
        <v>0</v>
      </c>
      <c r="G281" s="1">
        <v>245</v>
      </c>
      <c r="H281" s="1">
        <v>0</v>
      </c>
      <c r="I281" s="1" t="s">
        <v>137</v>
      </c>
    </row>
    <row r="282" spans="2:9" x14ac:dyDescent="0.35">
      <c r="B282" s="1">
        <v>247</v>
      </c>
      <c r="C282" s="5" t="s">
        <v>319</v>
      </c>
      <c r="D282" s="1">
        <v>400</v>
      </c>
      <c r="E282" s="1">
        <v>274</v>
      </c>
      <c r="F282" s="1">
        <v>0</v>
      </c>
      <c r="G282" s="1">
        <v>126</v>
      </c>
      <c r="H282" s="1">
        <v>0</v>
      </c>
      <c r="I282" s="1" t="s">
        <v>313</v>
      </c>
    </row>
    <row r="283" spans="2:9" x14ac:dyDescent="0.35">
      <c r="B283" s="1">
        <v>248</v>
      </c>
      <c r="C283" s="5" t="s">
        <v>320</v>
      </c>
      <c r="D283" s="1">
        <v>600</v>
      </c>
      <c r="E283" s="1">
        <v>460</v>
      </c>
      <c r="F283" s="1">
        <v>0</v>
      </c>
      <c r="G283" s="1">
        <v>140</v>
      </c>
      <c r="H283" s="1">
        <v>0</v>
      </c>
      <c r="I283" s="1" t="s">
        <v>417</v>
      </c>
    </row>
    <row r="284" spans="2:9" x14ac:dyDescent="0.35">
      <c r="B284" s="1">
        <v>249</v>
      </c>
      <c r="C284" s="5" t="s">
        <v>321</v>
      </c>
      <c r="D284" s="1">
        <v>318</v>
      </c>
      <c r="E284" s="1">
        <v>125</v>
      </c>
      <c r="F284" s="1">
        <v>0</v>
      </c>
      <c r="G284" s="1">
        <v>193</v>
      </c>
      <c r="H284" s="1">
        <v>0</v>
      </c>
      <c r="I284" s="1" t="s">
        <v>417</v>
      </c>
    </row>
    <row r="286" spans="2:9" x14ac:dyDescent="0.35">
      <c r="B286" t="s">
        <v>533</v>
      </c>
    </row>
    <row r="287" spans="2:9" x14ac:dyDescent="0.35">
      <c r="B287" s="40" t="s">
        <v>0</v>
      </c>
      <c r="C287" s="43" t="s">
        <v>469</v>
      </c>
      <c r="D287" s="46" t="s">
        <v>468</v>
      </c>
      <c r="E287" s="49"/>
      <c r="F287" s="49"/>
      <c r="G287" s="49"/>
      <c r="H287" s="49"/>
      <c r="I287" s="40" t="s">
        <v>1</v>
      </c>
    </row>
    <row r="288" spans="2:9" x14ac:dyDescent="0.35">
      <c r="B288" s="41"/>
      <c r="C288" s="44"/>
      <c r="D288" s="47"/>
      <c r="E288" s="3" t="s">
        <v>3</v>
      </c>
      <c r="F288" s="3" t="s">
        <v>4</v>
      </c>
      <c r="G288" s="3" t="s">
        <v>4</v>
      </c>
      <c r="H288" s="3" t="s">
        <v>5</v>
      </c>
      <c r="I288" s="41"/>
    </row>
    <row r="289" spans="2:9" ht="16" thickBot="1" x14ac:dyDescent="0.4">
      <c r="B289" s="42"/>
      <c r="C289" s="45"/>
      <c r="D289" s="48"/>
      <c r="E289" s="4" t="s">
        <v>6</v>
      </c>
      <c r="F289" s="4" t="s">
        <v>6</v>
      </c>
      <c r="G289" s="4" t="s">
        <v>7</v>
      </c>
      <c r="H289" s="4" t="s">
        <v>8</v>
      </c>
      <c r="I289" s="42"/>
    </row>
    <row r="290" spans="2:9" ht="16" thickTop="1" x14ac:dyDescent="0.35">
      <c r="B290" s="1">
        <v>250</v>
      </c>
      <c r="C290" s="5" t="s">
        <v>322</v>
      </c>
      <c r="D290" s="1">
        <v>601</v>
      </c>
      <c r="E290" s="1">
        <v>531</v>
      </c>
      <c r="F290" s="1">
        <v>0</v>
      </c>
      <c r="G290" s="1">
        <v>70</v>
      </c>
      <c r="H290" s="1">
        <v>0</v>
      </c>
      <c r="I290" s="1" t="s">
        <v>417</v>
      </c>
    </row>
    <row r="291" spans="2:9" x14ac:dyDescent="0.35">
      <c r="B291" s="1">
        <v>251</v>
      </c>
      <c r="C291" s="5" t="s">
        <v>324</v>
      </c>
      <c r="D291" s="1">
        <v>459</v>
      </c>
      <c r="E291" s="1">
        <v>400</v>
      </c>
      <c r="F291" s="1">
        <v>0</v>
      </c>
      <c r="G291" s="1">
        <v>0</v>
      </c>
      <c r="H291" s="1">
        <v>59</v>
      </c>
      <c r="I291" s="1" t="s">
        <v>103</v>
      </c>
    </row>
    <row r="292" spans="2:9" x14ac:dyDescent="0.35">
      <c r="B292" s="1">
        <v>252</v>
      </c>
      <c r="C292" s="5" t="s">
        <v>325</v>
      </c>
      <c r="D292" s="1">
        <v>307</v>
      </c>
      <c r="E292" s="1">
        <v>305</v>
      </c>
      <c r="F292" s="1">
        <v>0</v>
      </c>
      <c r="G292" s="1">
        <v>0</v>
      </c>
      <c r="H292" s="1">
        <v>2</v>
      </c>
      <c r="I292" s="1" t="s">
        <v>40</v>
      </c>
    </row>
    <row r="293" spans="2:9" x14ac:dyDescent="0.35">
      <c r="B293" s="1">
        <v>253</v>
      </c>
      <c r="C293" s="5" t="s">
        <v>326</v>
      </c>
      <c r="D293" s="1">
        <v>623</v>
      </c>
      <c r="E293" s="1">
        <v>330</v>
      </c>
      <c r="F293" s="1">
        <v>0</v>
      </c>
      <c r="G293" s="1">
        <v>293</v>
      </c>
      <c r="H293" s="1">
        <v>0</v>
      </c>
      <c r="I293" s="1" t="s">
        <v>327</v>
      </c>
    </row>
    <row r="294" spans="2:9" x14ac:dyDescent="0.35">
      <c r="B294" s="1">
        <v>254</v>
      </c>
      <c r="C294" s="5" t="s">
        <v>328</v>
      </c>
      <c r="D294" s="1">
        <v>522</v>
      </c>
      <c r="E294" s="1">
        <v>336</v>
      </c>
      <c r="F294" s="1">
        <v>0</v>
      </c>
      <c r="G294" s="1">
        <v>186</v>
      </c>
      <c r="H294" s="1">
        <v>0</v>
      </c>
      <c r="I294" s="1" t="s">
        <v>68</v>
      </c>
    </row>
    <row r="295" spans="2:9" x14ac:dyDescent="0.35">
      <c r="B295" s="1">
        <v>255</v>
      </c>
      <c r="C295" s="5" t="s">
        <v>329</v>
      </c>
      <c r="D295" s="1">
        <v>520</v>
      </c>
      <c r="E295" s="1">
        <v>275</v>
      </c>
      <c r="F295" s="1">
        <v>0</v>
      </c>
      <c r="G295" s="1">
        <v>245</v>
      </c>
      <c r="H295" s="1">
        <v>0</v>
      </c>
      <c r="I295" s="1" t="s">
        <v>48</v>
      </c>
    </row>
    <row r="296" spans="2:9" x14ac:dyDescent="0.35">
      <c r="B296" s="1">
        <v>256</v>
      </c>
      <c r="C296" s="5" t="s">
        <v>330</v>
      </c>
      <c r="D296" s="1">
        <v>500</v>
      </c>
      <c r="E296" s="1">
        <v>0</v>
      </c>
      <c r="F296" s="1">
        <v>0</v>
      </c>
      <c r="G296" s="1">
        <v>500</v>
      </c>
      <c r="H296" s="1">
        <v>0</v>
      </c>
      <c r="I296" s="1" t="s">
        <v>134</v>
      </c>
    </row>
    <row r="297" spans="2:9" x14ac:dyDescent="0.35">
      <c r="B297" s="1">
        <v>257</v>
      </c>
      <c r="C297" s="5" t="s">
        <v>331</v>
      </c>
      <c r="D297" s="1">
        <v>300</v>
      </c>
      <c r="E297" s="1">
        <v>42</v>
      </c>
      <c r="F297" s="1">
        <v>0</v>
      </c>
      <c r="G297" s="1">
        <v>258</v>
      </c>
      <c r="H297" s="1">
        <v>0</v>
      </c>
      <c r="I297" s="1" t="s">
        <v>272</v>
      </c>
    </row>
    <row r="298" spans="2:9" x14ac:dyDescent="0.35">
      <c r="B298" s="1">
        <v>258</v>
      </c>
      <c r="C298" s="5" t="s">
        <v>332</v>
      </c>
      <c r="D298" s="1">
        <v>505</v>
      </c>
      <c r="E298" s="1">
        <v>505</v>
      </c>
      <c r="F298" s="1">
        <v>0</v>
      </c>
      <c r="G298" s="1">
        <v>0</v>
      </c>
      <c r="H298" s="1">
        <v>0</v>
      </c>
      <c r="I298" s="1" t="s">
        <v>317</v>
      </c>
    </row>
    <row r="299" spans="2:9" x14ac:dyDescent="0.35">
      <c r="B299" s="1">
        <v>259</v>
      </c>
      <c r="C299" s="5" t="s">
        <v>333</v>
      </c>
      <c r="D299" s="1">
        <v>300</v>
      </c>
      <c r="E299" s="1">
        <v>150</v>
      </c>
      <c r="F299" s="1">
        <v>0</v>
      </c>
      <c r="G299" s="1">
        <v>150</v>
      </c>
      <c r="H299" s="1">
        <v>0</v>
      </c>
      <c r="I299" s="1" t="s">
        <v>61</v>
      </c>
    </row>
    <row r="300" spans="2:9" x14ac:dyDescent="0.35">
      <c r="B300" s="1">
        <v>260</v>
      </c>
      <c r="C300" s="5" t="s">
        <v>334</v>
      </c>
      <c r="D300" s="1">
        <v>341</v>
      </c>
      <c r="E300" s="1">
        <v>341</v>
      </c>
      <c r="F300" s="1">
        <v>0</v>
      </c>
      <c r="G300" s="1">
        <v>0</v>
      </c>
      <c r="H300" s="1">
        <v>0</v>
      </c>
      <c r="I300" s="1" t="s">
        <v>137</v>
      </c>
    </row>
    <row r="301" spans="2:9" x14ac:dyDescent="0.35">
      <c r="B301" s="1">
        <v>261</v>
      </c>
      <c r="C301" s="5" t="s">
        <v>335</v>
      </c>
      <c r="D301" s="1">
        <v>750</v>
      </c>
      <c r="E301" s="1">
        <v>339</v>
      </c>
      <c r="F301" s="1">
        <v>0</v>
      </c>
      <c r="G301" s="1">
        <v>411</v>
      </c>
      <c r="H301" s="1">
        <v>0</v>
      </c>
      <c r="I301" s="1" t="s">
        <v>317</v>
      </c>
    </row>
    <row r="302" spans="2:9" x14ac:dyDescent="0.35">
      <c r="B302" s="1">
        <v>262</v>
      </c>
      <c r="C302" s="5" t="s">
        <v>336</v>
      </c>
      <c r="D302" s="1">
        <v>350</v>
      </c>
      <c r="E302" s="1">
        <v>350</v>
      </c>
      <c r="F302" s="1">
        <v>0</v>
      </c>
      <c r="G302" s="1">
        <v>0</v>
      </c>
      <c r="H302" s="1">
        <v>0</v>
      </c>
      <c r="I302" s="1" t="s">
        <v>317</v>
      </c>
    </row>
    <row r="303" spans="2:9" x14ac:dyDescent="0.35">
      <c r="B303" s="1">
        <v>263</v>
      </c>
      <c r="C303" s="5" t="s">
        <v>337</v>
      </c>
      <c r="D303" s="1">
        <v>566</v>
      </c>
      <c r="E303" s="1">
        <v>566</v>
      </c>
      <c r="F303" s="1">
        <v>0</v>
      </c>
      <c r="G303" s="1">
        <v>0</v>
      </c>
      <c r="H303" s="1">
        <v>0</v>
      </c>
      <c r="I303" s="1" t="s">
        <v>417</v>
      </c>
    </row>
    <row r="304" spans="2:9" x14ac:dyDescent="0.35">
      <c r="B304" s="1">
        <v>264</v>
      </c>
      <c r="C304" s="5" t="s">
        <v>338</v>
      </c>
      <c r="D304" s="1">
        <v>803</v>
      </c>
      <c r="E304" s="1">
        <v>803</v>
      </c>
      <c r="F304" s="1">
        <v>0</v>
      </c>
      <c r="G304" s="1">
        <v>0</v>
      </c>
      <c r="H304" s="1">
        <v>0</v>
      </c>
      <c r="I304" s="1" t="s">
        <v>417</v>
      </c>
    </row>
    <row r="305" spans="2:9" x14ac:dyDescent="0.35">
      <c r="B305" s="1">
        <v>265</v>
      </c>
      <c r="C305" s="5" t="s">
        <v>339</v>
      </c>
      <c r="D305" s="1">
        <v>500</v>
      </c>
      <c r="E305" s="1">
        <v>266</v>
      </c>
      <c r="F305" s="1">
        <v>0</v>
      </c>
      <c r="G305" s="1">
        <v>0</v>
      </c>
      <c r="H305" s="1">
        <v>234</v>
      </c>
      <c r="I305" s="1" t="s">
        <v>417</v>
      </c>
    </row>
    <row r="306" spans="2:9" x14ac:dyDescent="0.35">
      <c r="B306" s="1">
        <v>266</v>
      </c>
      <c r="C306" s="5" t="s">
        <v>340</v>
      </c>
      <c r="D306" s="1">
        <v>241</v>
      </c>
      <c r="E306" s="1">
        <v>241</v>
      </c>
      <c r="F306" s="1">
        <v>0</v>
      </c>
      <c r="G306" s="1">
        <v>0</v>
      </c>
      <c r="H306" s="1">
        <v>0</v>
      </c>
      <c r="I306" s="1" t="s">
        <v>417</v>
      </c>
    </row>
    <row r="307" spans="2:9" x14ac:dyDescent="0.35">
      <c r="B307" s="1">
        <v>267</v>
      </c>
      <c r="C307" s="5" t="s">
        <v>341</v>
      </c>
      <c r="D307" s="1">
        <v>212</v>
      </c>
      <c r="E307" s="1">
        <v>53</v>
      </c>
      <c r="F307" s="1">
        <v>0</v>
      </c>
      <c r="G307" s="1">
        <v>0</v>
      </c>
      <c r="H307" s="1">
        <v>159</v>
      </c>
      <c r="I307" s="1" t="s">
        <v>417</v>
      </c>
    </row>
    <row r="308" spans="2:9" x14ac:dyDescent="0.35">
      <c r="B308" s="1">
        <v>268</v>
      </c>
      <c r="C308" s="5" t="s">
        <v>342</v>
      </c>
      <c r="D308" s="1">
        <v>50</v>
      </c>
      <c r="E308" s="1">
        <v>33</v>
      </c>
      <c r="F308" s="1">
        <v>0</v>
      </c>
      <c r="G308" s="1">
        <v>0</v>
      </c>
      <c r="H308" s="1">
        <v>17</v>
      </c>
      <c r="I308" s="1" t="s">
        <v>417</v>
      </c>
    </row>
    <row r="309" spans="2:9" x14ac:dyDescent="0.35">
      <c r="B309" s="1">
        <v>269</v>
      </c>
      <c r="C309" s="5" t="s">
        <v>343</v>
      </c>
      <c r="D309" s="1">
        <v>99</v>
      </c>
      <c r="E309" s="1">
        <v>78</v>
      </c>
      <c r="F309" s="1">
        <v>0</v>
      </c>
      <c r="G309" s="1">
        <v>0</v>
      </c>
      <c r="H309" s="1">
        <v>21</v>
      </c>
      <c r="I309" s="1" t="s">
        <v>417</v>
      </c>
    </row>
    <row r="310" spans="2:9" x14ac:dyDescent="0.35">
      <c r="B310" s="1">
        <v>270</v>
      </c>
      <c r="C310" s="5" t="s">
        <v>344</v>
      </c>
      <c r="D310" s="1">
        <v>160</v>
      </c>
      <c r="E310" s="1">
        <v>160</v>
      </c>
      <c r="F310" s="1">
        <v>0</v>
      </c>
      <c r="G310" s="1">
        <v>0</v>
      </c>
      <c r="H310" s="1">
        <v>0</v>
      </c>
      <c r="I310" s="1" t="s">
        <v>417</v>
      </c>
    </row>
    <row r="311" spans="2:9" x14ac:dyDescent="0.35">
      <c r="B311" s="1">
        <v>271</v>
      </c>
      <c r="C311" s="5" t="s">
        <v>345</v>
      </c>
      <c r="D311" s="1">
        <v>50</v>
      </c>
      <c r="E311" s="1">
        <v>50</v>
      </c>
      <c r="F311" s="1">
        <v>0</v>
      </c>
      <c r="G311" s="1">
        <v>0</v>
      </c>
      <c r="H311" s="1">
        <v>0</v>
      </c>
      <c r="I311" s="1" t="s">
        <v>24</v>
      </c>
    </row>
    <row r="312" spans="2:9" x14ac:dyDescent="0.35">
      <c r="B312" s="1">
        <v>272</v>
      </c>
      <c r="C312" s="5" t="s">
        <v>346</v>
      </c>
      <c r="D312" s="1">
        <v>150</v>
      </c>
      <c r="E312" s="1">
        <v>150</v>
      </c>
      <c r="F312" s="1">
        <v>0</v>
      </c>
      <c r="G312" s="1">
        <v>0</v>
      </c>
      <c r="H312" s="1">
        <v>0</v>
      </c>
      <c r="I312" s="1" t="s">
        <v>194</v>
      </c>
    </row>
    <row r="313" spans="2:9" x14ac:dyDescent="0.35">
      <c r="B313" s="1">
        <v>273</v>
      </c>
      <c r="C313" s="5" t="s">
        <v>347</v>
      </c>
      <c r="D313" s="1">
        <v>130</v>
      </c>
      <c r="E313" s="1">
        <v>130</v>
      </c>
      <c r="F313" s="1">
        <v>0</v>
      </c>
      <c r="G313" s="1">
        <v>0</v>
      </c>
      <c r="H313" s="1">
        <v>0</v>
      </c>
      <c r="I313" s="1" t="s">
        <v>13</v>
      </c>
    </row>
    <row r="314" spans="2:9" x14ac:dyDescent="0.35">
      <c r="B314" s="1">
        <v>274</v>
      </c>
      <c r="C314" s="5" t="s">
        <v>348</v>
      </c>
      <c r="D314" s="1">
        <v>225</v>
      </c>
      <c r="E314" s="1">
        <v>225</v>
      </c>
      <c r="F314" s="1">
        <v>0</v>
      </c>
      <c r="G314" s="1">
        <v>0</v>
      </c>
      <c r="H314" s="1">
        <v>0</v>
      </c>
      <c r="I314" s="1" t="s">
        <v>24</v>
      </c>
    </row>
    <row r="315" spans="2:9" x14ac:dyDescent="0.35">
      <c r="B315" s="1">
        <v>275</v>
      </c>
      <c r="C315" s="5" t="s">
        <v>349</v>
      </c>
      <c r="D315" s="1">
        <v>600</v>
      </c>
      <c r="E315" s="1">
        <v>450</v>
      </c>
      <c r="F315" s="1">
        <v>0</v>
      </c>
      <c r="G315" s="1">
        <v>150</v>
      </c>
      <c r="H315" s="1">
        <v>0</v>
      </c>
      <c r="I315" s="1" t="s">
        <v>53</v>
      </c>
    </row>
    <row r="316" spans="2:9" x14ac:dyDescent="0.35">
      <c r="B316" s="1">
        <v>276</v>
      </c>
      <c r="C316" s="5" t="s">
        <v>350</v>
      </c>
      <c r="D316" s="1">
        <v>622</v>
      </c>
      <c r="E316" s="1">
        <v>622</v>
      </c>
      <c r="F316" s="1">
        <v>0</v>
      </c>
      <c r="G316" s="1">
        <v>0</v>
      </c>
      <c r="H316" s="1">
        <v>0</v>
      </c>
      <c r="I316" s="1" t="s">
        <v>89</v>
      </c>
    </row>
    <row r="317" spans="2:9" x14ac:dyDescent="0.35">
      <c r="B317" s="1">
        <v>277</v>
      </c>
      <c r="C317" s="5" t="s">
        <v>351</v>
      </c>
      <c r="D317" s="1">
        <v>686</v>
      </c>
      <c r="E317" s="1">
        <v>683</v>
      </c>
      <c r="F317" s="1">
        <v>0</v>
      </c>
      <c r="G317" s="1">
        <v>0</v>
      </c>
      <c r="H317" s="1">
        <v>3</v>
      </c>
      <c r="I317" s="1" t="s">
        <v>30</v>
      </c>
    </row>
    <row r="318" spans="2:9" x14ac:dyDescent="0.35">
      <c r="B318" s="1">
        <v>278</v>
      </c>
      <c r="C318" s="5" t="s">
        <v>352</v>
      </c>
      <c r="D318" s="1">
        <v>346</v>
      </c>
      <c r="E318" s="1">
        <v>346</v>
      </c>
      <c r="F318" s="1">
        <v>0</v>
      </c>
      <c r="G318" s="1">
        <v>0</v>
      </c>
      <c r="H318" s="1">
        <v>0</v>
      </c>
      <c r="I318" s="1" t="s">
        <v>30</v>
      </c>
    </row>
    <row r="319" spans="2:9" x14ac:dyDescent="0.35">
      <c r="B319" s="1">
        <v>279</v>
      </c>
      <c r="C319" s="5" t="s">
        <v>353</v>
      </c>
      <c r="D319" s="1">
        <v>100</v>
      </c>
      <c r="E319" s="1">
        <v>5</v>
      </c>
      <c r="F319" s="1">
        <v>0</v>
      </c>
      <c r="G319" s="1">
        <v>95</v>
      </c>
      <c r="H319" s="1">
        <v>0</v>
      </c>
      <c r="I319" s="1" t="s">
        <v>354</v>
      </c>
    </row>
    <row r="320" spans="2:9" x14ac:dyDescent="0.35">
      <c r="B320" s="1">
        <v>280</v>
      </c>
      <c r="C320" s="5" t="s">
        <v>355</v>
      </c>
      <c r="D320" s="1">
        <v>900</v>
      </c>
      <c r="E320" s="1">
        <v>650</v>
      </c>
      <c r="F320" s="1">
        <v>0</v>
      </c>
      <c r="G320" s="1">
        <v>250</v>
      </c>
      <c r="H320" s="1">
        <v>0</v>
      </c>
      <c r="I320" s="1" t="s">
        <v>40</v>
      </c>
    </row>
    <row r="321" spans="2:9" x14ac:dyDescent="0.35">
      <c r="B321" s="1">
        <v>281</v>
      </c>
      <c r="C321" s="5" t="s">
        <v>356</v>
      </c>
      <c r="D321" s="1">
        <v>329</v>
      </c>
      <c r="E321" s="1">
        <v>329</v>
      </c>
      <c r="F321" s="1">
        <v>0</v>
      </c>
      <c r="G321" s="1">
        <v>0</v>
      </c>
      <c r="H321" s="1">
        <v>0</v>
      </c>
      <c r="I321" s="1" t="s">
        <v>272</v>
      </c>
    </row>
    <row r="322" spans="2:9" x14ac:dyDescent="0.35">
      <c r="B322" s="1">
        <v>282</v>
      </c>
      <c r="C322" s="5" t="s">
        <v>357</v>
      </c>
      <c r="D322" s="1">
        <v>220</v>
      </c>
      <c r="E322" s="1">
        <v>220</v>
      </c>
      <c r="F322" s="1">
        <v>0</v>
      </c>
      <c r="G322" s="1">
        <v>0</v>
      </c>
      <c r="H322" s="1">
        <v>0</v>
      </c>
      <c r="I322" s="1" t="s">
        <v>30</v>
      </c>
    </row>
    <row r="323" spans="2:9" x14ac:dyDescent="0.35">
      <c r="B323" s="1">
        <v>283</v>
      </c>
      <c r="C323" s="5" t="s">
        <v>358</v>
      </c>
      <c r="D323" s="1">
        <v>485</v>
      </c>
      <c r="E323" s="1">
        <v>400</v>
      </c>
      <c r="F323" s="1">
        <v>0</v>
      </c>
      <c r="G323" s="1">
        <v>85</v>
      </c>
      <c r="H323" s="1">
        <v>0</v>
      </c>
      <c r="I323" s="1" t="s">
        <v>61</v>
      </c>
    </row>
    <row r="324" spans="2:9" x14ac:dyDescent="0.35">
      <c r="B324" s="1">
        <v>284</v>
      </c>
      <c r="C324" s="5" t="s">
        <v>359</v>
      </c>
      <c r="D324" s="1">
        <v>250</v>
      </c>
      <c r="E324" s="1">
        <v>250</v>
      </c>
      <c r="F324" s="1">
        <v>0</v>
      </c>
      <c r="G324" s="1">
        <v>0</v>
      </c>
      <c r="H324" s="1">
        <v>0</v>
      </c>
      <c r="I324" s="1" t="s">
        <v>13</v>
      </c>
    </row>
    <row r="325" spans="2:9" x14ac:dyDescent="0.35">
      <c r="B325" s="1">
        <v>285</v>
      </c>
      <c r="C325" s="5" t="s">
        <v>360</v>
      </c>
      <c r="D325" s="1">
        <v>452</v>
      </c>
      <c r="E325" s="1">
        <v>452</v>
      </c>
      <c r="F325" s="1">
        <v>0</v>
      </c>
      <c r="G325" s="1">
        <v>0</v>
      </c>
      <c r="H325" s="1">
        <v>0</v>
      </c>
      <c r="I325" s="1" t="s">
        <v>272</v>
      </c>
    </row>
    <row r="326" spans="2:9" x14ac:dyDescent="0.35">
      <c r="B326" s="1">
        <v>286</v>
      </c>
      <c r="C326" s="5" t="s">
        <v>361</v>
      </c>
      <c r="D326" s="1">
        <v>75</v>
      </c>
      <c r="E326" s="1">
        <v>5</v>
      </c>
      <c r="F326" s="1">
        <v>0</v>
      </c>
      <c r="G326" s="1">
        <v>70</v>
      </c>
      <c r="H326" s="1">
        <v>0</v>
      </c>
      <c r="I326" s="1" t="s">
        <v>48</v>
      </c>
    </row>
    <row r="327" spans="2:9" x14ac:dyDescent="0.35">
      <c r="B327" s="1">
        <v>287</v>
      </c>
      <c r="C327" s="5" t="s">
        <v>362</v>
      </c>
      <c r="D327" s="1">
        <v>200</v>
      </c>
      <c r="E327" s="1">
        <v>150</v>
      </c>
      <c r="F327" s="1">
        <v>0</v>
      </c>
      <c r="G327" s="1">
        <v>50</v>
      </c>
      <c r="H327" s="1">
        <v>0</v>
      </c>
      <c r="I327" s="1" t="s">
        <v>53</v>
      </c>
    </row>
    <row r="328" spans="2:9" x14ac:dyDescent="0.35">
      <c r="B328" s="1">
        <v>288</v>
      </c>
      <c r="C328" s="5" t="s">
        <v>363</v>
      </c>
      <c r="D328" s="1">
        <v>125</v>
      </c>
      <c r="E328" s="1">
        <v>125</v>
      </c>
      <c r="F328" s="1">
        <v>0</v>
      </c>
      <c r="G328" s="1">
        <v>0</v>
      </c>
      <c r="H328" s="1">
        <v>0</v>
      </c>
      <c r="I328" s="1" t="s">
        <v>17</v>
      </c>
    </row>
    <row r="329" spans="2:9" x14ac:dyDescent="0.35">
      <c r="B329" s="1">
        <v>289</v>
      </c>
      <c r="C329" s="5" t="s">
        <v>364</v>
      </c>
      <c r="D329" s="1">
        <v>228</v>
      </c>
      <c r="E329" s="1">
        <v>228</v>
      </c>
      <c r="F329" s="1">
        <v>0</v>
      </c>
      <c r="G329" s="1">
        <v>0</v>
      </c>
      <c r="H329" s="1">
        <v>0</v>
      </c>
      <c r="I329" s="1" t="s">
        <v>40</v>
      </c>
    </row>
    <row r="330" spans="2:9" x14ac:dyDescent="0.35">
      <c r="B330" s="1">
        <v>290</v>
      </c>
      <c r="C330" s="5" t="s">
        <v>365</v>
      </c>
      <c r="D330" s="1">
        <v>125</v>
      </c>
      <c r="E330" s="1">
        <v>125</v>
      </c>
      <c r="F330" s="1">
        <v>0</v>
      </c>
      <c r="G330" s="1">
        <v>0</v>
      </c>
      <c r="H330" s="1">
        <v>0</v>
      </c>
      <c r="I330" s="1" t="s">
        <v>40</v>
      </c>
    </row>
    <row r="331" spans="2:9" x14ac:dyDescent="0.35">
      <c r="B331" s="1">
        <v>291</v>
      </c>
      <c r="C331" s="5" t="s">
        <v>366</v>
      </c>
      <c r="D331" s="1">
        <v>25</v>
      </c>
      <c r="E331" s="1">
        <v>5</v>
      </c>
      <c r="F331" s="1">
        <v>0</v>
      </c>
      <c r="G331" s="1">
        <v>20</v>
      </c>
      <c r="H331" s="1">
        <v>0</v>
      </c>
      <c r="I331" s="1" t="s">
        <v>40</v>
      </c>
    </row>
    <row r="332" spans="2:9" x14ac:dyDescent="0.35">
      <c r="B332" s="1">
        <v>292</v>
      </c>
      <c r="C332" s="5" t="s">
        <v>367</v>
      </c>
      <c r="D332" s="1">
        <v>35</v>
      </c>
      <c r="E332" s="1">
        <v>0</v>
      </c>
      <c r="F332" s="1">
        <v>0</v>
      </c>
      <c r="G332" s="1">
        <v>35</v>
      </c>
      <c r="H332" s="1">
        <v>0</v>
      </c>
      <c r="I332" s="1" t="s">
        <v>17</v>
      </c>
    </row>
  </sheetData>
  <mergeCells count="40">
    <mergeCell ref="B287:B289"/>
    <mergeCell ref="C287:C289"/>
    <mergeCell ref="D287:D289"/>
    <mergeCell ref="E287:H287"/>
    <mergeCell ref="I287:I289"/>
    <mergeCell ref="B265:B267"/>
    <mergeCell ref="C265:C267"/>
    <mergeCell ref="D265:D267"/>
    <mergeCell ref="E265:H265"/>
    <mergeCell ref="I265:I267"/>
    <mergeCell ref="B232:B234"/>
    <mergeCell ref="C232:C234"/>
    <mergeCell ref="D232:D234"/>
    <mergeCell ref="E232:H232"/>
    <mergeCell ref="I232:I234"/>
    <mergeCell ref="B223:B225"/>
    <mergeCell ref="C223:C225"/>
    <mergeCell ref="D223:D225"/>
    <mergeCell ref="E223:H223"/>
    <mergeCell ref="I223:I225"/>
    <mergeCell ref="B104:B106"/>
    <mergeCell ref="C104:C106"/>
    <mergeCell ref="D104:D106"/>
    <mergeCell ref="E104:H104"/>
    <mergeCell ref="I104:I106"/>
    <mergeCell ref="B51:B53"/>
    <mergeCell ref="C51:C53"/>
    <mergeCell ref="D51:D53"/>
    <mergeCell ref="E51:H51"/>
    <mergeCell ref="I51:I53"/>
    <mergeCell ref="B13:B15"/>
    <mergeCell ref="C13:C15"/>
    <mergeCell ref="D13:D15"/>
    <mergeCell ref="E13:H13"/>
    <mergeCell ref="I13:I15"/>
    <mergeCell ref="B2:B4"/>
    <mergeCell ref="C2:C4"/>
    <mergeCell ref="D2:D4"/>
    <mergeCell ref="E2:H2"/>
    <mergeCell ref="I2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>
      <selection activeCell="C4" sqref="C4"/>
    </sheetView>
  </sheetViews>
  <sheetFormatPr defaultRowHeight="15.5" x14ac:dyDescent="0.35"/>
  <cols>
    <col min="2" max="2" width="13.5" bestFit="1" customWidth="1"/>
  </cols>
  <sheetData>
    <row r="3" spans="2:3" x14ac:dyDescent="0.35">
      <c r="B3" t="s">
        <v>9</v>
      </c>
      <c r="C3">
        <f>COUNTIF('Luasan DI'!I9:I380,"Mataram")</f>
        <v>6</v>
      </c>
    </row>
    <row r="4" spans="2:3" x14ac:dyDescent="0.35">
      <c r="B4" t="s">
        <v>20</v>
      </c>
      <c r="C4">
        <f>COUNTIF('Luasan DI'!I9:I380,"Lombok Barat")</f>
        <v>45</v>
      </c>
    </row>
    <row r="5" spans="2:3" x14ac:dyDescent="0.35">
      <c r="B5" t="s">
        <v>71</v>
      </c>
      <c r="C5">
        <f>COUNTIF('Luasan DI'!I9:I380,"Lombok Tengah")</f>
        <v>66</v>
      </c>
    </row>
    <row r="6" spans="2:3" x14ac:dyDescent="0.35">
      <c r="B6" t="s">
        <v>132</v>
      </c>
      <c r="C6">
        <f>COUNTIF('Luasan DI'!I9:I380,"Lombok Timur")</f>
        <v>122</v>
      </c>
    </row>
    <row r="7" spans="2:3" x14ac:dyDescent="0.35">
      <c r="B7" t="s">
        <v>471</v>
      </c>
      <c r="C7">
        <f>COUNTIF('Luasan DI'!I9:I380,"Lombok Utara")</f>
        <v>0</v>
      </c>
    </row>
    <row r="8" spans="2:3" x14ac:dyDescent="0.35">
      <c r="B8" t="s">
        <v>274</v>
      </c>
      <c r="C8">
        <f>COUNTIF('Luasan DI'!I9:I380,"Sumbawa")</f>
        <v>36</v>
      </c>
    </row>
    <row r="9" spans="2:3" x14ac:dyDescent="0.35">
      <c r="B9" t="s">
        <v>269</v>
      </c>
      <c r="C9">
        <f>COUNTIF('Luasan DI'!I9:I380,"Sumbawa Barat")</f>
        <v>7</v>
      </c>
    </row>
    <row r="10" spans="2:3" x14ac:dyDescent="0.35">
      <c r="B10" t="s">
        <v>303</v>
      </c>
      <c r="C10">
        <f>COUNTIF('Luasan DI'!I9:I380,"Dompu")</f>
        <v>31</v>
      </c>
    </row>
    <row r="11" spans="2:3" x14ac:dyDescent="0.35">
      <c r="B11" t="s">
        <v>472</v>
      </c>
      <c r="C11">
        <f>COUNTIF('Luasan DI'!I9:I380,"Kota Bima")</f>
        <v>0</v>
      </c>
    </row>
    <row r="12" spans="2:3" x14ac:dyDescent="0.35">
      <c r="B12" t="s">
        <v>323</v>
      </c>
      <c r="C12">
        <f>COUNTIF('Luasan DI'!I9:I380,"Bima")</f>
        <v>51</v>
      </c>
    </row>
    <row r="13" spans="2:3" x14ac:dyDescent="0.35">
      <c r="C13">
        <f>SUM(C3:C12)</f>
        <v>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2"/>
  <sheetViews>
    <sheetView topLeftCell="A339" workbookViewId="0">
      <selection activeCell="B315" sqref="B315:I362"/>
    </sheetView>
  </sheetViews>
  <sheetFormatPr defaultRowHeight="15.5" x14ac:dyDescent="0.35"/>
  <cols>
    <col min="2" max="2" width="4.5" style="1" bestFit="1" customWidth="1"/>
    <col min="3" max="3" width="18.58203125" bestFit="1" customWidth="1"/>
    <col min="9" max="9" width="13.5" bestFit="1" customWidth="1"/>
  </cols>
  <sheetData>
    <row r="2" spans="2:11" x14ac:dyDescent="0.35">
      <c r="B2" s="40" t="s">
        <v>0</v>
      </c>
      <c r="C2" s="43" t="s">
        <v>469</v>
      </c>
      <c r="D2" s="46" t="s">
        <v>468</v>
      </c>
      <c r="E2" s="49"/>
      <c r="F2" s="49"/>
      <c r="G2" s="49"/>
      <c r="H2" s="49"/>
      <c r="I2" s="40" t="s">
        <v>470</v>
      </c>
      <c r="J2" s="40" t="s">
        <v>1</v>
      </c>
      <c r="K2" s="40" t="s">
        <v>2</v>
      </c>
    </row>
    <row r="3" spans="2:11" x14ac:dyDescent="0.35">
      <c r="B3" s="41"/>
      <c r="C3" s="44"/>
      <c r="D3" s="47"/>
      <c r="E3" s="3" t="s">
        <v>3</v>
      </c>
      <c r="F3" s="3" t="s">
        <v>4</v>
      </c>
      <c r="G3" s="3" t="s">
        <v>4</v>
      </c>
      <c r="H3" s="3" t="s">
        <v>5</v>
      </c>
      <c r="I3" s="41"/>
      <c r="J3" s="41"/>
      <c r="K3" s="41"/>
    </row>
    <row r="4" spans="2:11" ht="16" thickBot="1" x14ac:dyDescent="0.4">
      <c r="B4" s="42"/>
      <c r="C4" s="45"/>
      <c r="D4" s="48"/>
      <c r="E4" s="4" t="s">
        <v>6</v>
      </c>
      <c r="F4" s="4" t="s">
        <v>6</v>
      </c>
      <c r="G4" s="4" t="s">
        <v>7</v>
      </c>
      <c r="H4" s="4" t="s">
        <v>8</v>
      </c>
      <c r="I4" s="42"/>
      <c r="J4" s="42"/>
      <c r="K4" s="42"/>
    </row>
    <row r="5" spans="2:11" ht="16" thickTop="1" x14ac:dyDescent="0.35">
      <c r="B5" s="1">
        <v>1</v>
      </c>
      <c r="C5" t="s">
        <v>9</v>
      </c>
      <c r="D5">
        <v>697</v>
      </c>
      <c r="E5">
        <v>465</v>
      </c>
      <c r="F5">
        <v>0</v>
      </c>
      <c r="G5">
        <v>0</v>
      </c>
      <c r="H5">
        <v>232</v>
      </c>
      <c r="I5" t="s">
        <v>9</v>
      </c>
      <c r="J5" t="s">
        <v>10</v>
      </c>
      <c r="K5" t="s">
        <v>11</v>
      </c>
    </row>
    <row r="6" spans="2:11" x14ac:dyDescent="0.35">
      <c r="B6" s="1">
        <v>2</v>
      </c>
      <c r="C6" t="s">
        <v>12</v>
      </c>
      <c r="D6">
        <v>295</v>
      </c>
      <c r="E6">
        <v>206</v>
      </c>
      <c r="F6">
        <v>0</v>
      </c>
      <c r="G6">
        <v>0</v>
      </c>
      <c r="H6">
        <v>89</v>
      </c>
      <c r="I6" t="s">
        <v>9</v>
      </c>
      <c r="J6" t="s">
        <v>13</v>
      </c>
      <c r="K6" t="s">
        <v>11</v>
      </c>
    </row>
    <row r="7" spans="2:11" x14ac:dyDescent="0.35">
      <c r="B7" s="1">
        <v>3</v>
      </c>
      <c r="C7" t="s">
        <v>14</v>
      </c>
      <c r="D7">
        <v>596</v>
      </c>
      <c r="E7">
        <v>358</v>
      </c>
      <c r="F7">
        <v>0</v>
      </c>
      <c r="G7">
        <v>0</v>
      </c>
      <c r="H7">
        <v>238</v>
      </c>
      <c r="I7" t="s">
        <v>9</v>
      </c>
      <c r="J7" t="s">
        <v>13</v>
      </c>
      <c r="K7" t="s">
        <v>11</v>
      </c>
    </row>
    <row r="8" spans="2:11" x14ac:dyDescent="0.35">
      <c r="B8" s="1">
        <v>4</v>
      </c>
      <c r="C8" t="s">
        <v>15</v>
      </c>
      <c r="D8">
        <v>282</v>
      </c>
      <c r="E8">
        <v>241</v>
      </c>
      <c r="F8">
        <v>0</v>
      </c>
      <c r="G8">
        <v>0</v>
      </c>
      <c r="H8">
        <v>41</v>
      </c>
      <c r="I8" t="s">
        <v>9</v>
      </c>
      <c r="J8" t="s">
        <v>13</v>
      </c>
      <c r="K8" t="s">
        <v>11</v>
      </c>
    </row>
    <row r="9" spans="2:11" x14ac:dyDescent="0.35">
      <c r="B9" s="1">
        <v>5</v>
      </c>
      <c r="C9" t="s">
        <v>16</v>
      </c>
      <c r="D9">
        <v>225</v>
      </c>
      <c r="E9">
        <v>203</v>
      </c>
      <c r="F9">
        <v>0</v>
      </c>
      <c r="G9">
        <v>0</v>
      </c>
      <c r="H9">
        <v>22</v>
      </c>
      <c r="I9" t="s">
        <v>9</v>
      </c>
      <c r="J9" t="s">
        <v>17</v>
      </c>
      <c r="K9" t="s">
        <v>11</v>
      </c>
    </row>
    <row r="10" spans="2:11" x14ac:dyDescent="0.35">
      <c r="B10" s="1">
        <v>6</v>
      </c>
      <c r="C10" t="s">
        <v>18</v>
      </c>
      <c r="D10">
        <v>189</v>
      </c>
      <c r="E10">
        <v>108</v>
      </c>
      <c r="F10">
        <v>0</v>
      </c>
      <c r="G10">
        <v>0</v>
      </c>
      <c r="H10">
        <v>81</v>
      </c>
      <c r="I10" t="s">
        <v>9</v>
      </c>
      <c r="J10" t="s">
        <v>10</v>
      </c>
      <c r="K10" t="s">
        <v>11</v>
      </c>
    </row>
    <row r="11" spans="2:11" x14ac:dyDescent="0.35">
      <c r="B11" s="1">
        <v>7</v>
      </c>
      <c r="C11" t="s">
        <v>19</v>
      </c>
      <c r="D11">
        <v>855</v>
      </c>
      <c r="E11">
        <v>496</v>
      </c>
      <c r="F11">
        <v>0</v>
      </c>
      <c r="G11">
        <v>0</v>
      </c>
      <c r="H11">
        <v>359</v>
      </c>
      <c r="I11" t="s">
        <v>20</v>
      </c>
      <c r="J11">
        <v>0</v>
      </c>
      <c r="K11" t="s">
        <v>11</v>
      </c>
    </row>
    <row r="12" spans="2:11" x14ac:dyDescent="0.35">
      <c r="B12" s="1">
        <v>8</v>
      </c>
      <c r="C12" t="s">
        <v>21</v>
      </c>
      <c r="D12">
        <v>515</v>
      </c>
      <c r="E12">
        <v>407</v>
      </c>
      <c r="F12">
        <v>0</v>
      </c>
      <c r="G12">
        <v>0</v>
      </c>
      <c r="H12">
        <v>108</v>
      </c>
      <c r="I12" t="s">
        <v>20</v>
      </c>
      <c r="J12">
        <v>0</v>
      </c>
      <c r="K12" t="s">
        <v>11</v>
      </c>
    </row>
    <row r="13" spans="2:11" x14ac:dyDescent="0.35">
      <c r="B13" s="1">
        <v>9</v>
      </c>
      <c r="C13" t="s">
        <v>22</v>
      </c>
      <c r="D13">
        <v>717</v>
      </c>
      <c r="E13">
        <v>500</v>
      </c>
      <c r="F13">
        <v>0</v>
      </c>
      <c r="G13">
        <v>0</v>
      </c>
      <c r="H13">
        <v>217</v>
      </c>
      <c r="I13" t="s">
        <v>20</v>
      </c>
      <c r="J13">
        <v>0</v>
      </c>
      <c r="K13" t="s">
        <v>11</v>
      </c>
    </row>
    <row r="14" spans="2:11" x14ac:dyDescent="0.35">
      <c r="B14" s="1">
        <v>10</v>
      </c>
      <c r="C14" t="s">
        <v>23</v>
      </c>
      <c r="D14">
        <v>480</v>
      </c>
      <c r="E14">
        <v>190</v>
      </c>
      <c r="F14">
        <v>0</v>
      </c>
      <c r="G14">
        <v>0</v>
      </c>
      <c r="H14">
        <v>290</v>
      </c>
      <c r="I14" t="s">
        <v>20</v>
      </c>
      <c r="J14" t="s">
        <v>24</v>
      </c>
      <c r="K14" t="s">
        <v>11</v>
      </c>
    </row>
    <row r="15" spans="2:11" x14ac:dyDescent="0.35">
      <c r="B15" s="1">
        <v>11</v>
      </c>
      <c r="C15" t="s">
        <v>25</v>
      </c>
      <c r="D15">
        <v>500</v>
      </c>
      <c r="E15">
        <v>245</v>
      </c>
      <c r="F15">
        <v>86</v>
      </c>
      <c r="G15">
        <v>0</v>
      </c>
      <c r="H15">
        <v>169</v>
      </c>
      <c r="I15" t="s">
        <v>20</v>
      </c>
      <c r="J15" t="s">
        <v>26</v>
      </c>
      <c r="K15" t="s">
        <v>11</v>
      </c>
    </row>
    <row r="16" spans="2:11" x14ac:dyDescent="0.35">
      <c r="B16" s="1">
        <v>12</v>
      </c>
      <c r="C16" t="s">
        <v>27</v>
      </c>
      <c r="D16">
        <v>346</v>
      </c>
      <c r="E16">
        <v>210</v>
      </c>
      <c r="F16">
        <v>0</v>
      </c>
      <c r="G16">
        <v>0</v>
      </c>
      <c r="H16">
        <v>136</v>
      </c>
      <c r="I16" t="s">
        <v>20</v>
      </c>
      <c r="J16" t="s">
        <v>28</v>
      </c>
      <c r="K16" t="s">
        <v>11</v>
      </c>
    </row>
    <row r="17" spans="2:11" x14ac:dyDescent="0.35">
      <c r="B17" s="1">
        <v>13</v>
      </c>
      <c r="C17" t="s">
        <v>29</v>
      </c>
      <c r="D17">
        <v>673</v>
      </c>
      <c r="E17">
        <v>516</v>
      </c>
      <c r="F17">
        <v>157</v>
      </c>
      <c r="G17">
        <v>0</v>
      </c>
      <c r="H17">
        <v>0</v>
      </c>
      <c r="I17" t="s">
        <v>20</v>
      </c>
      <c r="J17" t="s">
        <v>30</v>
      </c>
      <c r="K17" t="s">
        <v>11</v>
      </c>
    </row>
    <row r="18" spans="2:11" x14ac:dyDescent="0.35">
      <c r="B18" s="1">
        <v>14</v>
      </c>
      <c r="C18" t="s">
        <v>31</v>
      </c>
      <c r="D18">
        <v>200</v>
      </c>
      <c r="E18">
        <v>0</v>
      </c>
      <c r="F18">
        <v>0</v>
      </c>
      <c r="G18">
        <v>200</v>
      </c>
      <c r="H18">
        <v>0</v>
      </c>
      <c r="I18" t="s">
        <v>20</v>
      </c>
      <c r="J18" t="s">
        <v>32</v>
      </c>
      <c r="K18" t="s">
        <v>11</v>
      </c>
    </row>
    <row r="19" spans="2:11" x14ac:dyDescent="0.35">
      <c r="B19" s="1">
        <v>15</v>
      </c>
      <c r="C19" t="s">
        <v>33</v>
      </c>
      <c r="D19">
        <v>300</v>
      </c>
      <c r="E19">
        <v>0</v>
      </c>
      <c r="F19">
        <v>0</v>
      </c>
      <c r="G19">
        <v>300</v>
      </c>
      <c r="H19">
        <v>0</v>
      </c>
      <c r="I19" t="s">
        <v>20</v>
      </c>
      <c r="J19" t="s">
        <v>30</v>
      </c>
      <c r="K19" t="s">
        <v>11</v>
      </c>
    </row>
    <row r="20" spans="2:11" x14ac:dyDescent="0.35">
      <c r="B20" s="1">
        <v>16</v>
      </c>
      <c r="C20" t="s">
        <v>34</v>
      </c>
      <c r="D20">
        <v>181</v>
      </c>
      <c r="E20">
        <v>146</v>
      </c>
      <c r="F20">
        <v>0</v>
      </c>
      <c r="G20">
        <v>0</v>
      </c>
      <c r="H20">
        <v>35</v>
      </c>
      <c r="I20" t="s">
        <v>20</v>
      </c>
      <c r="J20" t="s">
        <v>35</v>
      </c>
      <c r="K20" t="s">
        <v>11</v>
      </c>
    </row>
    <row r="21" spans="2:11" x14ac:dyDescent="0.35">
      <c r="B21" s="1">
        <v>17</v>
      </c>
      <c r="C21" t="s">
        <v>36</v>
      </c>
      <c r="D21">
        <v>358</v>
      </c>
      <c r="E21">
        <v>104</v>
      </c>
      <c r="F21">
        <v>0</v>
      </c>
      <c r="G21">
        <v>0</v>
      </c>
      <c r="H21">
        <v>254</v>
      </c>
      <c r="I21" t="s">
        <v>20</v>
      </c>
      <c r="J21" t="s">
        <v>35</v>
      </c>
      <c r="K21" t="s">
        <v>11</v>
      </c>
    </row>
    <row r="22" spans="2:11" x14ac:dyDescent="0.35">
      <c r="B22" s="1">
        <v>18</v>
      </c>
      <c r="C22" t="s">
        <v>37</v>
      </c>
      <c r="D22">
        <v>853</v>
      </c>
      <c r="E22">
        <v>821</v>
      </c>
      <c r="F22">
        <v>0</v>
      </c>
      <c r="G22">
        <v>0</v>
      </c>
      <c r="H22">
        <v>32</v>
      </c>
      <c r="I22" t="s">
        <v>20</v>
      </c>
      <c r="J22" t="s">
        <v>38</v>
      </c>
      <c r="K22" t="s">
        <v>11</v>
      </c>
    </row>
    <row r="23" spans="2:11" x14ac:dyDescent="0.35">
      <c r="B23" s="1">
        <v>19</v>
      </c>
      <c r="C23" t="s">
        <v>39</v>
      </c>
      <c r="D23">
        <v>159</v>
      </c>
      <c r="E23">
        <v>117</v>
      </c>
      <c r="F23">
        <v>0</v>
      </c>
      <c r="G23">
        <v>0</v>
      </c>
      <c r="H23">
        <v>42</v>
      </c>
      <c r="I23" t="s">
        <v>20</v>
      </c>
      <c r="J23" t="s">
        <v>40</v>
      </c>
      <c r="K23" t="s">
        <v>11</v>
      </c>
    </row>
    <row r="24" spans="2:11" x14ac:dyDescent="0.35">
      <c r="B24" s="1">
        <v>20</v>
      </c>
      <c r="C24" t="s">
        <v>41</v>
      </c>
      <c r="D24">
        <v>153</v>
      </c>
      <c r="E24">
        <v>121</v>
      </c>
      <c r="F24">
        <v>0</v>
      </c>
      <c r="G24">
        <v>0</v>
      </c>
      <c r="H24">
        <v>32</v>
      </c>
      <c r="I24" t="s">
        <v>20</v>
      </c>
      <c r="J24" t="s">
        <v>42</v>
      </c>
      <c r="K24" t="s">
        <v>11</v>
      </c>
    </row>
    <row r="25" spans="2:11" x14ac:dyDescent="0.35">
      <c r="B25" s="1">
        <v>21</v>
      </c>
      <c r="C25" t="s">
        <v>43</v>
      </c>
      <c r="D25">
        <v>14</v>
      </c>
      <c r="E25">
        <v>11</v>
      </c>
      <c r="F25">
        <v>0</v>
      </c>
      <c r="G25">
        <v>0</v>
      </c>
      <c r="H25">
        <v>3</v>
      </c>
      <c r="I25" t="s">
        <v>20</v>
      </c>
      <c r="J25" t="s">
        <v>44</v>
      </c>
      <c r="K25" t="s">
        <v>11</v>
      </c>
    </row>
    <row r="26" spans="2:11" x14ac:dyDescent="0.35">
      <c r="B26" s="1">
        <v>22</v>
      </c>
      <c r="C26" t="s">
        <v>45</v>
      </c>
      <c r="D26">
        <v>417</v>
      </c>
      <c r="E26">
        <v>331</v>
      </c>
      <c r="F26">
        <v>0</v>
      </c>
      <c r="G26">
        <v>0</v>
      </c>
      <c r="H26">
        <v>86</v>
      </c>
      <c r="I26" t="s">
        <v>20</v>
      </c>
      <c r="J26" t="s">
        <v>46</v>
      </c>
      <c r="K26" t="s">
        <v>11</v>
      </c>
    </row>
    <row r="27" spans="2:11" x14ac:dyDescent="0.35">
      <c r="B27" s="1">
        <v>23</v>
      </c>
      <c r="C27" t="s">
        <v>47</v>
      </c>
      <c r="D27">
        <v>103</v>
      </c>
      <c r="E27">
        <v>75</v>
      </c>
      <c r="F27">
        <v>0</v>
      </c>
      <c r="G27">
        <v>0</v>
      </c>
      <c r="H27">
        <v>28</v>
      </c>
      <c r="I27" t="s">
        <v>20</v>
      </c>
      <c r="J27" t="s">
        <v>48</v>
      </c>
      <c r="K27" t="s">
        <v>11</v>
      </c>
    </row>
    <row r="28" spans="2:11" x14ac:dyDescent="0.35">
      <c r="B28" s="1">
        <v>24</v>
      </c>
      <c r="C28" t="s">
        <v>49</v>
      </c>
      <c r="D28">
        <v>288</v>
      </c>
      <c r="E28">
        <v>270</v>
      </c>
      <c r="F28">
        <v>0</v>
      </c>
      <c r="G28">
        <v>0</v>
      </c>
      <c r="H28">
        <v>18</v>
      </c>
      <c r="I28" t="s">
        <v>20</v>
      </c>
      <c r="J28" t="s">
        <v>42</v>
      </c>
      <c r="K28" t="s">
        <v>11</v>
      </c>
    </row>
    <row r="29" spans="2:11" x14ac:dyDescent="0.35">
      <c r="B29" s="1">
        <v>25</v>
      </c>
      <c r="C29" t="s">
        <v>50</v>
      </c>
      <c r="D29">
        <v>209</v>
      </c>
      <c r="E29">
        <v>163</v>
      </c>
      <c r="F29">
        <v>0</v>
      </c>
      <c r="G29">
        <v>0</v>
      </c>
      <c r="H29">
        <v>46</v>
      </c>
      <c r="I29" t="s">
        <v>20</v>
      </c>
      <c r="J29" t="s">
        <v>30</v>
      </c>
      <c r="K29" t="s">
        <v>11</v>
      </c>
    </row>
    <row r="30" spans="2:11" x14ac:dyDescent="0.35">
      <c r="B30" s="1">
        <v>26</v>
      </c>
      <c r="C30" t="s">
        <v>51</v>
      </c>
      <c r="D30">
        <v>485</v>
      </c>
      <c r="E30">
        <v>454</v>
      </c>
      <c r="F30">
        <v>0</v>
      </c>
      <c r="G30">
        <v>0</v>
      </c>
      <c r="H30">
        <v>31</v>
      </c>
      <c r="I30" t="s">
        <v>20</v>
      </c>
      <c r="J30" t="s">
        <v>10</v>
      </c>
      <c r="K30" t="s">
        <v>11</v>
      </c>
    </row>
    <row r="31" spans="2:11" x14ac:dyDescent="0.35">
      <c r="B31" s="1">
        <v>27</v>
      </c>
      <c r="C31" t="s">
        <v>52</v>
      </c>
      <c r="D31">
        <v>203</v>
      </c>
      <c r="E31">
        <v>107</v>
      </c>
      <c r="F31">
        <v>0</v>
      </c>
      <c r="G31">
        <v>0</v>
      </c>
      <c r="H31">
        <v>96</v>
      </c>
      <c r="I31" t="s">
        <v>20</v>
      </c>
      <c r="J31" t="s">
        <v>53</v>
      </c>
      <c r="K31" t="s">
        <v>11</v>
      </c>
    </row>
    <row r="32" spans="2:11" x14ac:dyDescent="0.35">
      <c r="B32" s="1">
        <v>28</v>
      </c>
      <c r="C32" t="s">
        <v>54</v>
      </c>
      <c r="D32">
        <v>306</v>
      </c>
      <c r="E32">
        <v>285</v>
      </c>
      <c r="F32">
        <v>0</v>
      </c>
      <c r="G32">
        <v>0</v>
      </c>
      <c r="H32">
        <v>21</v>
      </c>
      <c r="I32" t="s">
        <v>20</v>
      </c>
      <c r="J32" t="s">
        <v>55</v>
      </c>
      <c r="K32" t="s">
        <v>11</v>
      </c>
    </row>
    <row r="33" spans="2:11" x14ac:dyDescent="0.35">
      <c r="B33" s="1">
        <v>29</v>
      </c>
      <c r="C33" t="s">
        <v>56</v>
      </c>
      <c r="D33">
        <v>301</v>
      </c>
      <c r="E33">
        <v>245</v>
      </c>
      <c r="F33">
        <v>0</v>
      </c>
      <c r="G33">
        <v>0</v>
      </c>
      <c r="H33">
        <v>56</v>
      </c>
      <c r="I33" t="s">
        <v>20</v>
      </c>
      <c r="J33" t="s">
        <v>42</v>
      </c>
      <c r="K33" t="s">
        <v>11</v>
      </c>
    </row>
    <row r="34" spans="2:11" x14ac:dyDescent="0.35">
      <c r="B34" s="1">
        <v>30</v>
      </c>
      <c r="C34" t="s">
        <v>57</v>
      </c>
      <c r="D34">
        <v>555</v>
      </c>
      <c r="E34">
        <v>443</v>
      </c>
      <c r="F34">
        <v>0</v>
      </c>
      <c r="G34">
        <v>0</v>
      </c>
      <c r="H34">
        <v>112</v>
      </c>
      <c r="I34" t="s">
        <v>20</v>
      </c>
      <c r="J34" t="s">
        <v>58</v>
      </c>
      <c r="K34" t="s">
        <v>11</v>
      </c>
    </row>
    <row r="35" spans="2:11" x14ac:dyDescent="0.35">
      <c r="B35" s="1">
        <v>31</v>
      </c>
      <c r="C35" t="s">
        <v>59</v>
      </c>
      <c r="D35">
        <v>680</v>
      </c>
      <c r="E35">
        <v>176</v>
      </c>
      <c r="F35">
        <v>0</v>
      </c>
      <c r="G35">
        <v>0</v>
      </c>
      <c r="H35">
        <v>504</v>
      </c>
      <c r="I35" t="s">
        <v>20</v>
      </c>
      <c r="J35" t="s">
        <v>53</v>
      </c>
      <c r="K35" t="s">
        <v>11</v>
      </c>
    </row>
    <row r="36" spans="2:11" x14ac:dyDescent="0.35">
      <c r="B36" s="1">
        <v>32</v>
      </c>
      <c r="C36" t="s">
        <v>60</v>
      </c>
      <c r="D36">
        <v>870</v>
      </c>
      <c r="E36">
        <v>841</v>
      </c>
      <c r="F36">
        <v>0</v>
      </c>
      <c r="G36">
        <v>0</v>
      </c>
      <c r="H36">
        <v>29</v>
      </c>
      <c r="I36" t="s">
        <v>20</v>
      </c>
      <c r="J36" t="s">
        <v>61</v>
      </c>
      <c r="K36" t="s">
        <v>11</v>
      </c>
    </row>
    <row r="37" spans="2:11" x14ac:dyDescent="0.35">
      <c r="B37" s="1">
        <v>33</v>
      </c>
      <c r="C37" t="s">
        <v>62</v>
      </c>
      <c r="D37">
        <v>225</v>
      </c>
      <c r="E37">
        <v>191</v>
      </c>
      <c r="F37">
        <v>0</v>
      </c>
      <c r="G37">
        <v>0</v>
      </c>
      <c r="H37">
        <v>34</v>
      </c>
      <c r="I37" t="s">
        <v>20</v>
      </c>
      <c r="J37" t="s">
        <v>46</v>
      </c>
      <c r="K37" t="s">
        <v>11</v>
      </c>
    </row>
    <row r="38" spans="2:11" x14ac:dyDescent="0.35">
      <c r="B38" s="1">
        <v>34</v>
      </c>
      <c r="C38" t="s">
        <v>63</v>
      </c>
      <c r="D38">
        <v>86</v>
      </c>
      <c r="E38">
        <v>84</v>
      </c>
      <c r="F38">
        <v>0</v>
      </c>
      <c r="G38">
        <v>0</v>
      </c>
      <c r="H38">
        <v>2</v>
      </c>
      <c r="I38" t="s">
        <v>20</v>
      </c>
      <c r="J38" t="s">
        <v>24</v>
      </c>
      <c r="K38" t="s">
        <v>11</v>
      </c>
    </row>
    <row r="39" spans="2:11" x14ac:dyDescent="0.35">
      <c r="B39" s="1">
        <v>35</v>
      </c>
      <c r="C39" t="s">
        <v>64</v>
      </c>
      <c r="D39">
        <v>333</v>
      </c>
      <c r="E39">
        <v>108</v>
      </c>
      <c r="F39">
        <v>225</v>
      </c>
      <c r="G39">
        <v>0</v>
      </c>
      <c r="H39">
        <v>0</v>
      </c>
      <c r="I39" t="s">
        <v>20</v>
      </c>
      <c r="J39" t="s">
        <v>46</v>
      </c>
      <c r="K39" t="s">
        <v>11</v>
      </c>
    </row>
    <row r="40" spans="2:11" x14ac:dyDescent="0.35">
      <c r="B40" s="1">
        <v>36</v>
      </c>
      <c r="C40" t="s">
        <v>65</v>
      </c>
      <c r="D40">
        <v>177</v>
      </c>
      <c r="E40">
        <v>177</v>
      </c>
      <c r="F40">
        <v>0</v>
      </c>
      <c r="G40">
        <v>0</v>
      </c>
      <c r="H40">
        <v>0</v>
      </c>
      <c r="I40" t="s">
        <v>20</v>
      </c>
      <c r="J40" t="s">
        <v>53</v>
      </c>
      <c r="K40" t="s">
        <v>11</v>
      </c>
    </row>
    <row r="41" spans="2:11" x14ac:dyDescent="0.35">
      <c r="B41" s="1">
        <v>37</v>
      </c>
      <c r="C41" t="s">
        <v>66</v>
      </c>
      <c r="D41">
        <v>30</v>
      </c>
      <c r="E41">
        <v>30</v>
      </c>
      <c r="F41">
        <v>0</v>
      </c>
      <c r="G41">
        <v>0</v>
      </c>
      <c r="H41">
        <v>0</v>
      </c>
      <c r="I41" t="s">
        <v>20</v>
      </c>
      <c r="J41" t="s">
        <v>48</v>
      </c>
      <c r="K41" t="s">
        <v>11</v>
      </c>
    </row>
    <row r="42" spans="2:11" x14ac:dyDescent="0.35">
      <c r="B42" s="1">
        <v>38</v>
      </c>
      <c r="C42" t="s">
        <v>67</v>
      </c>
      <c r="D42">
        <v>28</v>
      </c>
      <c r="E42">
        <v>28</v>
      </c>
      <c r="F42">
        <v>0</v>
      </c>
      <c r="G42">
        <v>0</v>
      </c>
      <c r="H42">
        <v>0</v>
      </c>
      <c r="I42" t="s">
        <v>20</v>
      </c>
      <c r="J42" t="s">
        <v>68</v>
      </c>
      <c r="K42" t="s">
        <v>11</v>
      </c>
    </row>
    <row r="43" spans="2:11" x14ac:dyDescent="0.35">
      <c r="B43" s="1">
        <v>39</v>
      </c>
      <c r="C43" t="s">
        <v>69</v>
      </c>
      <c r="D43">
        <v>300</v>
      </c>
      <c r="E43">
        <v>0</v>
      </c>
      <c r="F43">
        <v>0</v>
      </c>
      <c r="G43">
        <v>300</v>
      </c>
      <c r="H43">
        <v>0</v>
      </c>
      <c r="I43" t="s">
        <v>20</v>
      </c>
      <c r="J43" t="s">
        <v>35</v>
      </c>
      <c r="K43" t="s">
        <v>11</v>
      </c>
    </row>
    <row r="44" spans="2:11" x14ac:dyDescent="0.35">
      <c r="B44" s="1">
        <v>40</v>
      </c>
      <c r="C44" t="s">
        <v>368</v>
      </c>
      <c r="D44">
        <v>1807</v>
      </c>
      <c r="E44">
        <v>1471</v>
      </c>
      <c r="F44">
        <v>0</v>
      </c>
      <c r="G44">
        <v>0</v>
      </c>
      <c r="H44">
        <v>336</v>
      </c>
      <c r="I44" t="s">
        <v>20</v>
      </c>
      <c r="J44" t="s">
        <v>218</v>
      </c>
      <c r="K44" t="s">
        <v>369</v>
      </c>
    </row>
    <row r="45" spans="2:11" x14ac:dyDescent="0.35">
      <c r="B45" s="1">
        <v>41</v>
      </c>
      <c r="C45" t="s">
        <v>370</v>
      </c>
      <c r="D45">
        <v>1305</v>
      </c>
      <c r="E45">
        <v>405</v>
      </c>
      <c r="F45">
        <v>0</v>
      </c>
      <c r="G45">
        <v>0</v>
      </c>
      <c r="H45">
        <v>900</v>
      </c>
      <c r="I45" t="s">
        <v>20</v>
      </c>
      <c r="J45" t="s">
        <v>241</v>
      </c>
      <c r="K45" t="s">
        <v>369</v>
      </c>
    </row>
    <row r="46" spans="2:11" x14ac:dyDescent="0.35">
      <c r="B46" s="1">
        <v>42</v>
      </c>
      <c r="C46" t="s">
        <v>371</v>
      </c>
      <c r="D46">
        <v>1678</v>
      </c>
      <c r="E46">
        <v>1212</v>
      </c>
      <c r="F46">
        <v>0</v>
      </c>
      <c r="G46">
        <v>0</v>
      </c>
      <c r="H46">
        <v>466</v>
      </c>
      <c r="I46" t="s">
        <v>20</v>
      </c>
      <c r="J46" t="s">
        <v>46</v>
      </c>
      <c r="K46" t="s">
        <v>369</v>
      </c>
    </row>
    <row r="47" spans="2:11" x14ac:dyDescent="0.35">
      <c r="B47" s="1">
        <v>43</v>
      </c>
      <c r="C47" t="s">
        <v>372</v>
      </c>
      <c r="D47">
        <v>2161</v>
      </c>
      <c r="E47">
        <v>1814</v>
      </c>
      <c r="F47">
        <v>0</v>
      </c>
      <c r="G47">
        <v>0</v>
      </c>
      <c r="H47">
        <v>347</v>
      </c>
      <c r="I47" t="s">
        <v>20</v>
      </c>
      <c r="J47" t="s">
        <v>373</v>
      </c>
      <c r="K47" t="s">
        <v>369</v>
      </c>
    </row>
    <row r="48" spans="2:11" x14ac:dyDescent="0.35">
      <c r="B48" s="1">
        <v>44</v>
      </c>
      <c r="C48" t="s">
        <v>401</v>
      </c>
      <c r="D48">
        <v>3589</v>
      </c>
      <c r="E48">
        <v>3188</v>
      </c>
      <c r="F48">
        <v>0</v>
      </c>
      <c r="G48">
        <v>0</v>
      </c>
      <c r="H48">
        <v>401</v>
      </c>
      <c r="I48" t="s">
        <v>20</v>
      </c>
      <c r="J48" t="s">
        <v>317</v>
      </c>
      <c r="K48" t="s">
        <v>402</v>
      </c>
    </row>
    <row r="49" spans="2:11" x14ac:dyDescent="0.35">
      <c r="B49" s="1">
        <v>45</v>
      </c>
      <c r="C49" t="s">
        <v>405</v>
      </c>
      <c r="D49">
        <v>548</v>
      </c>
      <c r="E49">
        <v>513</v>
      </c>
      <c r="F49">
        <v>0</v>
      </c>
      <c r="G49">
        <v>0</v>
      </c>
      <c r="H49">
        <v>35</v>
      </c>
      <c r="I49" t="s">
        <v>20</v>
      </c>
      <c r="J49" t="s">
        <v>13</v>
      </c>
      <c r="K49" t="s">
        <v>402</v>
      </c>
    </row>
    <row r="50" spans="2:11" x14ac:dyDescent="0.35">
      <c r="B50" s="1">
        <v>46</v>
      </c>
      <c r="C50" t="s">
        <v>407</v>
      </c>
      <c r="D50">
        <v>83</v>
      </c>
      <c r="E50">
        <v>83</v>
      </c>
      <c r="F50">
        <v>0</v>
      </c>
      <c r="G50">
        <v>0</v>
      </c>
      <c r="H50">
        <v>0</v>
      </c>
      <c r="I50" t="s">
        <v>20</v>
      </c>
      <c r="J50" t="s">
        <v>30</v>
      </c>
      <c r="K50" t="s">
        <v>402</v>
      </c>
    </row>
    <row r="51" spans="2:11" x14ac:dyDescent="0.35">
      <c r="B51" s="1">
        <v>47</v>
      </c>
      <c r="C51" t="s">
        <v>189</v>
      </c>
      <c r="D51">
        <v>476</v>
      </c>
      <c r="E51">
        <v>476</v>
      </c>
      <c r="F51">
        <v>0</v>
      </c>
      <c r="G51">
        <v>0</v>
      </c>
      <c r="H51">
        <v>0</v>
      </c>
      <c r="I51" t="s">
        <v>20</v>
      </c>
      <c r="J51" t="s">
        <v>61</v>
      </c>
      <c r="K51" t="s">
        <v>402</v>
      </c>
    </row>
    <row r="52" spans="2:11" x14ac:dyDescent="0.35">
      <c r="B52" s="1">
        <v>48</v>
      </c>
      <c r="C52" t="s">
        <v>410</v>
      </c>
      <c r="D52">
        <v>238</v>
      </c>
      <c r="E52">
        <v>220</v>
      </c>
      <c r="F52">
        <v>0</v>
      </c>
      <c r="G52">
        <v>0</v>
      </c>
      <c r="H52">
        <v>18</v>
      </c>
      <c r="I52" t="s">
        <v>20</v>
      </c>
      <c r="J52" t="s">
        <v>10</v>
      </c>
      <c r="K52" t="s">
        <v>402</v>
      </c>
    </row>
    <row r="53" spans="2:11" x14ac:dyDescent="0.35">
      <c r="B53" s="1">
        <v>49</v>
      </c>
      <c r="C53" t="s">
        <v>412</v>
      </c>
      <c r="D53">
        <v>834</v>
      </c>
      <c r="E53">
        <v>675</v>
      </c>
      <c r="F53">
        <v>0</v>
      </c>
      <c r="G53">
        <v>0</v>
      </c>
      <c r="H53">
        <v>159</v>
      </c>
      <c r="I53" t="s">
        <v>20</v>
      </c>
      <c r="J53" t="s">
        <v>32</v>
      </c>
      <c r="K53" t="s">
        <v>402</v>
      </c>
    </row>
    <row r="54" spans="2:11" x14ac:dyDescent="0.35">
      <c r="B54" s="1">
        <v>50</v>
      </c>
      <c r="C54" t="s">
        <v>414</v>
      </c>
      <c r="D54">
        <v>619</v>
      </c>
      <c r="E54">
        <v>560</v>
      </c>
      <c r="F54">
        <v>0</v>
      </c>
      <c r="G54">
        <v>0</v>
      </c>
      <c r="H54">
        <v>59</v>
      </c>
      <c r="I54" t="s">
        <v>20</v>
      </c>
      <c r="J54" t="s">
        <v>44</v>
      </c>
      <c r="K54" t="s">
        <v>402</v>
      </c>
    </row>
    <row r="55" spans="2:11" x14ac:dyDescent="0.35">
      <c r="B55" s="1">
        <v>51</v>
      </c>
      <c r="C55" t="s">
        <v>416</v>
      </c>
      <c r="D55">
        <v>495</v>
      </c>
      <c r="E55">
        <v>495</v>
      </c>
      <c r="F55">
        <v>0</v>
      </c>
      <c r="G55">
        <v>0</v>
      </c>
      <c r="H55">
        <v>0</v>
      </c>
      <c r="I55" t="s">
        <v>20</v>
      </c>
      <c r="J55" t="s">
        <v>417</v>
      </c>
      <c r="K55" t="s">
        <v>402</v>
      </c>
    </row>
    <row r="56" spans="2:11" x14ac:dyDescent="0.35">
      <c r="B56" s="1">
        <v>52</v>
      </c>
      <c r="C56" t="s">
        <v>70</v>
      </c>
      <c r="D56">
        <v>383</v>
      </c>
      <c r="E56">
        <v>381</v>
      </c>
      <c r="F56">
        <v>0</v>
      </c>
      <c r="G56">
        <v>0</v>
      </c>
      <c r="H56">
        <v>2</v>
      </c>
      <c r="I56" t="s">
        <v>71</v>
      </c>
      <c r="J56" t="s">
        <v>72</v>
      </c>
      <c r="K56" t="s">
        <v>11</v>
      </c>
    </row>
    <row r="57" spans="2:11" x14ac:dyDescent="0.35">
      <c r="B57" s="1">
        <v>53</v>
      </c>
      <c r="C57" t="s">
        <v>73</v>
      </c>
      <c r="D57">
        <v>688</v>
      </c>
      <c r="E57">
        <v>538</v>
      </c>
      <c r="F57">
        <v>0</v>
      </c>
      <c r="G57">
        <v>0</v>
      </c>
      <c r="H57">
        <v>150</v>
      </c>
      <c r="I57" t="s">
        <v>71</v>
      </c>
      <c r="J57" t="s">
        <v>72</v>
      </c>
      <c r="K57" t="s">
        <v>11</v>
      </c>
    </row>
    <row r="58" spans="2:11" x14ac:dyDescent="0.35">
      <c r="B58" s="1">
        <v>54</v>
      </c>
      <c r="C58" t="s">
        <v>74</v>
      </c>
      <c r="D58">
        <v>116</v>
      </c>
      <c r="E58">
        <v>115</v>
      </c>
      <c r="F58">
        <v>0</v>
      </c>
      <c r="G58">
        <v>0</v>
      </c>
      <c r="H58">
        <v>1</v>
      </c>
      <c r="I58" t="s">
        <v>71</v>
      </c>
      <c r="J58" t="s">
        <v>75</v>
      </c>
      <c r="K58" t="s">
        <v>11</v>
      </c>
    </row>
    <row r="59" spans="2:11" x14ac:dyDescent="0.35">
      <c r="B59" s="1">
        <v>55</v>
      </c>
      <c r="C59" t="s">
        <v>76</v>
      </c>
      <c r="D59">
        <v>233</v>
      </c>
      <c r="E59">
        <v>233</v>
      </c>
      <c r="F59">
        <v>0</v>
      </c>
      <c r="G59">
        <v>0</v>
      </c>
      <c r="H59">
        <v>0</v>
      </c>
      <c r="I59" t="s">
        <v>71</v>
      </c>
      <c r="J59">
        <v>0</v>
      </c>
      <c r="K59" t="s">
        <v>11</v>
      </c>
    </row>
    <row r="60" spans="2:11" x14ac:dyDescent="0.35">
      <c r="B60" s="1">
        <v>56</v>
      </c>
      <c r="C60" t="s">
        <v>77</v>
      </c>
      <c r="D60">
        <v>268</v>
      </c>
      <c r="E60">
        <v>268</v>
      </c>
      <c r="F60">
        <v>0</v>
      </c>
      <c r="G60">
        <v>0</v>
      </c>
      <c r="H60">
        <v>0</v>
      </c>
      <c r="I60" t="s">
        <v>71</v>
      </c>
      <c r="J60">
        <v>0</v>
      </c>
      <c r="K60" t="s">
        <v>11</v>
      </c>
    </row>
    <row r="61" spans="2:11" x14ac:dyDescent="0.35">
      <c r="B61" s="1">
        <v>57</v>
      </c>
      <c r="C61" t="s">
        <v>78</v>
      </c>
      <c r="D61">
        <v>285</v>
      </c>
      <c r="E61">
        <v>268</v>
      </c>
      <c r="F61">
        <v>0</v>
      </c>
      <c r="G61">
        <v>0</v>
      </c>
      <c r="H61">
        <v>17</v>
      </c>
      <c r="I61" t="s">
        <v>71</v>
      </c>
      <c r="J61">
        <v>0</v>
      </c>
      <c r="K61" t="s">
        <v>11</v>
      </c>
    </row>
    <row r="62" spans="2:11" x14ac:dyDescent="0.35">
      <c r="B62" s="1">
        <v>58</v>
      </c>
      <c r="C62" t="s">
        <v>79</v>
      </c>
      <c r="D62">
        <v>115</v>
      </c>
      <c r="E62">
        <v>115</v>
      </c>
      <c r="F62">
        <v>0</v>
      </c>
      <c r="G62">
        <v>0</v>
      </c>
      <c r="H62">
        <v>0</v>
      </c>
      <c r="I62" t="s">
        <v>71</v>
      </c>
      <c r="J62" t="s">
        <v>61</v>
      </c>
      <c r="K62" t="s">
        <v>11</v>
      </c>
    </row>
    <row r="63" spans="2:11" x14ac:dyDescent="0.35">
      <c r="B63" s="1">
        <v>59</v>
      </c>
      <c r="C63" t="s">
        <v>80</v>
      </c>
      <c r="D63">
        <v>400</v>
      </c>
      <c r="E63">
        <v>400</v>
      </c>
      <c r="F63">
        <v>0</v>
      </c>
      <c r="G63">
        <v>0</v>
      </c>
      <c r="H63">
        <v>0</v>
      </c>
      <c r="I63" t="s">
        <v>71</v>
      </c>
      <c r="J63" t="s">
        <v>61</v>
      </c>
      <c r="K63" t="s">
        <v>11</v>
      </c>
    </row>
    <row r="64" spans="2:11" x14ac:dyDescent="0.35">
      <c r="B64" s="1">
        <v>60</v>
      </c>
      <c r="C64" t="s">
        <v>81</v>
      </c>
      <c r="D64">
        <v>116</v>
      </c>
      <c r="E64">
        <v>115</v>
      </c>
      <c r="F64">
        <v>0</v>
      </c>
      <c r="G64">
        <v>0</v>
      </c>
      <c r="H64">
        <v>1</v>
      </c>
      <c r="I64" t="s">
        <v>71</v>
      </c>
      <c r="J64" t="s">
        <v>82</v>
      </c>
      <c r="K64" t="s">
        <v>11</v>
      </c>
    </row>
    <row r="65" spans="2:11" x14ac:dyDescent="0.35">
      <c r="B65" s="1">
        <v>61</v>
      </c>
      <c r="C65" t="s">
        <v>83</v>
      </c>
      <c r="D65">
        <v>222</v>
      </c>
      <c r="E65">
        <v>222</v>
      </c>
      <c r="F65">
        <v>0</v>
      </c>
      <c r="G65">
        <v>0</v>
      </c>
      <c r="H65">
        <v>0</v>
      </c>
      <c r="I65" t="s">
        <v>71</v>
      </c>
      <c r="J65" t="s">
        <v>82</v>
      </c>
      <c r="K65" t="s">
        <v>11</v>
      </c>
    </row>
    <row r="66" spans="2:11" x14ac:dyDescent="0.35">
      <c r="B66" s="1">
        <v>62</v>
      </c>
      <c r="C66" t="s">
        <v>84</v>
      </c>
      <c r="D66">
        <v>316</v>
      </c>
      <c r="E66">
        <v>315</v>
      </c>
      <c r="F66">
        <v>0</v>
      </c>
      <c r="G66">
        <v>0</v>
      </c>
      <c r="H66">
        <v>1</v>
      </c>
      <c r="I66" t="s">
        <v>71</v>
      </c>
      <c r="J66" t="s">
        <v>42</v>
      </c>
      <c r="K66" t="s">
        <v>11</v>
      </c>
    </row>
    <row r="67" spans="2:11" x14ac:dyDescent="0.35">
      <c r="B67" s="1">
        <v>63</v>
      </c>
      <c r="C67" t="s">
        <v>85</v>
      </c>
      <c r="D67">
        <v>416</v>
      </c>
      <c r="E67">
        <v>415</v>
      </c>
      <c r="F67">
        <v>0</v>
      </c>
      <c r="G67">
        <v>0</v>
      </c>
      <c r="H67">
        <v>1</v>
      </c>
      <c r="I67" t="s">
        <v>71</v>
      </c>
      <c r="J67" t="s">
        <v>86</v>
      </c>
      <c r="K67" t="s">
        <v>11</v>
      </c>
    </row>
    <row r="68" spans="2:11" x14ac:dyDescent="0.35">
      <c r="B68" s="1">
        <v>64</v>
      </c>
      <c r="C68" t="s">
        <v>87</v>
      </c>
      <c r="D68">
        <v>299</v>
      </c>
      <c r="E68">
        <v>294</v>
      </c>
      <c r="F68">
        <v>0</v>
      </c>
      <c r="G68">
        <v>0</v>
      </c>
      <c r="H68">
        <v>5</v>
      </c>
      <c r="I68" t="s">
        <v>71</v>
      </c>
      <c r="J68" t="s">
        <v>55</v>
      </c>
      <c r="K68" t="s">
        <v>11</v>
      </c>
    </row>
    <row r="69" spans="2:11" x14ac:dyDescent="0.35">
      <c r="B69" s="1">
        <v>65</v>
      </c>
      <c r="C69" t="s">
        <v>88</v>
      </c>
      <c r="D69">
        <v>300</v>
      </c>
      <c r="E69">
        <v>300</v>
      </c>
      <c r="F69">
        <v>0</v>
      </c>
      <c r="G69">
        <v>0</v>
      </c>
      <c r="H69">
        <v>0</v>
      </c>
      <c r="I69" t="s">
        <v>71</v>
      </c>
      <c r="J69" t="s">
        <v>89</v>
      </c>
      <c r="K69" t="s">
        <v>11</v>
      </c>
    </row>
    <row r="70" spans="2:11" x14ac:dyDescent="0.35">
      <c r="B70" s="1">
        <v>66</v>
      </c>
      <c r="C70" t="s">
        <v>90</v>
      </c>
      <c r="D70">
        <v>210</v>
      </c>
      <c r="E70">
        <v>203</v>
      </c>
      <c r="F70">
        <v>0</v>
      </c>
      <c r="G70">
        <v>0</v>
      </c>
      <c r="H70">
        <v>7</v>
      </c>
      <c r="I70" t="s">
        <v>71</v>
      </c>
      <c r="J70" t="s">
        <v>91</v>
      </c>
      <c r="K70" t="s">
        <v>11</v>
      </c>
    </row>
    <row r="71" spans="2:11" x14ac:dyDescent="0.35">
      <c r="B71" s="1">
        <v>67</v>
      </c>
      <c r="C71" t="s">
        <v>92</v>
      </c>
      <c r="D71">
        <v>364</v>
      </c>
      <c r="E71">
        <v>353</v>
      </c>
      <c r="F71">
        <v>0</v>
      </c>
      <c r="G71">
        <v>0</v>
      </c>
      <c r="H71">
        <v>11</v>
      </c>
      <c r="I71" t="s">
        <v>71</v>
      </c>
      <c r="J71" t="s">
        <v>53</v>
      </c>
      <c r="K71" t="s">
        <v>11</v>
      </c>
    </row>
    <row r="72" spans="2:11" x14ac:dyDescent="0.35">
      <c r="B72" s="1">
        <v>68</v>
      </c>
      <c r="C72" t="s">
        <v>93</v>
      </c>
      <c r="D72">
        <v>318</v>
      </c>
      <c r="E72">
        <v>318</v>
      </c>
      <c r="F72">
        <v>0</v>
      </c>
      <c r="G72">
        <v>0</v>
      </c>
      <c r="H72">
        <v>0</v>
      </c>
      <c r="I72" t="s">
        <v>71</v>
      </c>
      <c r="J72" t="s">
        <v>94</v>
      </c>
      <c r="K72" t="s">
        <v>11</v>
      </c>
    </row>
    <row r="73" spans="2:11" x14ac:dyDescent="0.35">
      <c r="B73" s="1">
        <v>69</v>
      </c>
      <c r="C73" t="s">
        <v>95</v>
      </c>
      <c r="D73">
        <v>157</v>
      </c>
      <c r="E73">
        <v>157</v>
      </c>
      <c r="F73">
        <v>0</v>
      </c>
      <c r="G73">
        <v>0</v>
      </c>
      <c r="H73">
        <v>0</v>
      </c>
      <c r="I73" t="s">
        <v>71</v>
      </c>
      <c r="J73" t="s">
        <v>96</v>
      </c>
      <c r="K73" t="s">
        <v>11</v>
      </c>
    </row>
    <row r="74" spans="2:11" x14ac:dyDescent="0.35">
      <c r="B74" s="1">
        <v>70</v>
      </c>
      <c r="C74" t="s">
        <v>97</v>
      </c>
      <c r="D74">
        <v>210</v>
      </c>
      <c r="E74">
        <v>210</v>
      </c>
      <c r="F74">
        <v>0</v>
      </c>
      <c r="G74">
        <v>0</v>
      </c>
      <c r="H74">
        <v>0</v>
      </c>
      <c r="I74" t="s">
        <v>71</v>
      </c>
      <c r="J74" t="s">
        <v>61</v>
      </c>
      <c r="K74" t="s">
        <v>11</v>
      </c>
    </row>
    <row r="75" spans="2:11" x14ac:dyDescent="0.35">
      <c r="B75" s="1">
        <v>71</v>
      </c>
      <c r="C75" t="s">
        <v>98</v>
      </c>
      <c r="D75">
        <v>138</v>
      </c>
      <c r="E75">
        <v>138</v>
      </c>
      <c r="F75">
        <v>0</v>
      </c>
      <c r="G75">
        <v>0</v>
      </c>
      <c r="H75">
        <v>0</v>
      </c>
      <c r="I75" t="s">
        <v>71</v>
      </c>
      <c r="J75" t="s">
        <v>28</v>
      </c>
      <c r="K75" t="s">
        <v>11</v>
      </c>
    </row>
    <row r="76" spans="2:11" x14ac:dyDescent="0.35">
      <c r="B76" s="1">
        <v>72</v>
      </c>
      <c r="C76" t="s">
        <v>99</v>
      </c>
      <c r="D76">
        <v>91</v>
      </c>
      <c r="E76">
        <v>91</v>
      </c>
      <c r="F76">
        <v>0</v>
      </c>
      <c r="G76">
        <v>0</v>
      </c>
      <c r="H76">
        <v>0</v>
      </c>
      <c r="I76" t="s">
        <v>71</v>
      </c>
      <c r="J76" t="s">
        <v>68</v>
      </c>
      <c r="K76" t="s">
        <v>11</v>
      </c>
    </row>
    <row r="77" spans="2:11" x14ac:dyDescent="0.35">
      <c r="B77" s="1">
        <v>73</v>
      </c>
      <c r="C77" t="s">
        <v>100</v>
      </c>
      <c r="D77">
        <v>136</v>
      </c>
      <c r="E77">
        <v>136</v>
      </c>
      <c r="F77">
        <v>0</v>
      </c>
      <c r="G77">
        <v>0</v>
      </c>
      <c r="H77">
        <v>0</v>
      </c>
      <c r="I77" t="s">
        <v>71</v>
      </c>
      <c r="J77" t="s">
        <v>89</v>
      </c>
      <c r="K77" t="s">
        <v>11</v>
      </c>
    </row>
    <row r="78" spans="2:11" x14ac:dyDescent="0.35">
      <c r="B78" s="1">
        <v>74</v>
      </c>
      <c r="C78" t="s">
        <v>101</v>
      </c>
      <c r="D78">
        <v>99</v>
      </c>
      <c r="E78">
        <v>98</v>
      </c>
      <c r="F78">
        <v>0</v>
      </c>
      <c r="G78">
        <v>0</v>
      </c>
      <c r="H78">
        <v>1</v>
      </c>
      <c r="I78" t="s">
        <v>71</v>
      </c>
      <c r="J78" t="s">
        <v>61</v>
      </c>
      <c r="K78" t="s">
        <v>11</v>
      </c>
    </row>
    <row r="79" spans="2:11" x14ac:dyDescent="0.35">
      <c r="B79" s="1">
        <v>75</v>
      </c>
      <c r="C79" t="s">
        <v>102</v>
      </c>
      <c r="D79">
        <v>45</v>
      </c>
      <c r="E79">
        <v>45</v>
      </c>
      <c r="F79">
        <v>0</v>
      </c>
      <c r="G79">
        <v>0</v>
      </c>
      <c r="H79">
        <v>0</v>
      </c>
      <c r="I79" t="s">
        <v>71</v>
      </c>
      <c r="J79" t="s">
        <v>103</v>
      </c>
      <c r="K79" t="s">
        <v>11</v>
      </c>
    </row>
    <row r="80" spans="2:11" x14ac:dyDescent="0.35">
      <c r="B80" s="1">
        <v>76</v>
      </c>
      <c r="C80" t="s">
        <v>104</v>
      </c>
      <c r="D80">
        <v>94</v>
      </c>
      <c r="E80">
        <v>94</v>
      </c>
      <c r="F80">
        <v>0</v>
      </c>
      <c r="G80">
        <v>0</v>
      </c>
      <c r="H80">
        <v>0</v>
      </c>
      <c r="I80" t="s">
        <v>71</v>
      </c>
      <c r="J80" t="s">
        <v>103</v>
      </c>
      <c r="K80" t="s">
        <v>11</v>
      </c>
    </row>
    <row r="81" spans="2:11" x14ac:dyDescent="0.35">
      <c r="B81" s="1">
        <v>77</v>
      </c>
      <c r="C81" t="s">
        <v>105</v>
      </c>
      <c r="D81">
        <v>350</v>
      </c>
      <c r="E81">
        <v>350</v>
      </c>
      <c r="F81">
        <v>0</v>
      </c>
      <c r="G81">
        <v>0</v>
      </c>
      <c r="H81">
        <v>0</v>
      </c>
      <c r="I81" t="s">
        <v>71</v>
      </c>
      <c r="J81" t="s">
        <v>103</v>
      </c>
      <c r="K81" t="s">
        <v>11</v>
      </c>
    </row>
    <row r="82" spans="2:11" x14ac:dyDescent="0.35">
      <c r="B82" s="1">
        <v>78</v>
      </c>
      <c r="C82" t="s">
        <v>106</v>
      </c>
      <c r="D82">
        <v>15</v>
      </c>
      <c r="E82">
        <v>15</v>
      </c>
      <c r="F82">
        <v>0</v>
      </c>
      <c r="G82">
        <v>0</v>
      </c>
      <c r="H82">
        <v>0</v>
      </c>
      <c r="I82" t="s">
        <v>71</v>
      </c>
      <c r="J82" t="s">
        <v>103</v>
      </c>
      <c r="K82" t="s">
        <v>11</v>
      </c>
    </row>
    <row r="83" spans="2:11" x14ac:dyDescent="0.35">
      <c r="B83" s="1">
        <v>79</v>
      </c>
      <c r="C83" t="s">
        <v>107</v>
      </c>
      <c r="D83">
        <v>63</v>
      </c>
      <c r="E83">
        <v>63</v>
      </c>
      <c r="F83">
        <v>0</v>
      </c>
      <c r="G83">
        <v>0</v>
      </c>
      <c r="H83">
        <v>0</v>
      </c>
      <c r="I83" t="s">
        <v>71</v>
      </c>
      <c r="J83" t="s">
        <v>28</v>
      </c>
      <c r="K83" t="s">
        <v>11</v>
      </c>
    </row>
    <row r="84" spans="2:11" x14ac:dyDescent="0.35">
      <c r="B84" s="1">
        <v>80</v>
      </c>
      <c r="C84" t="s">
        <v>108</v>
      </c>
      <c r="D84">
        <v>96</v>
      </c>
      <c r="E84">
        <v>96</v>
      </c>
      <c r="F84">
        <v>0</v>
      </c>
      <c r="G84">
        <v>0</v>
      </c>
      <c r="H84">
        <v>0</v>
      </c>
      <c r="I84" t="s">
        <v>71</v>
      </c>
      <c r="J84" t="s">
        <v>103</v>
      </c>
      <c r="K84" t="s">
        <v>11</v>
      </c>
    </row>
    <row r="85" spans="2:11" x14ac:dyDescent="0.35">
      <c r="B85" s="1">
        <v>81</v>
      </c>
      <c r="C85" t="s">
        <v>109</v>
      </c>
      <c r="D85">
        <v>35</v>
      </c>
      <c r="E85">
        <v>35</v>
      </c>
      <c r="F85">
        <v>0</v>
      </c>
      <c r="G85">
        <v>0</v>
      </c>
      <c r="H85">
        <v>0</v>
      </c>
      <c r="I85" t="s">
        <v>71</v>
      </c>
      <c r="J85" t="s">
        <v>103</v>
      </c>
      <c r="K85" t="s">
        <v>11</v>
      </c>
    </row>
    <row r="86" spans="2:11" x14ac:dyDescent="0.35">
      <c r="B86" s="1">
        <v>82</v>
      </c>
      <c r="C86" t="s">
        <v>110</v>
      </c>
      <c r="D86">
        <v>25</v>
      </c>
      <c r="E86">
        <v>25</v>
      </c>
      <c r="F86">
        <v>0</v>
      </c>
      <c r="G86">
        <v>0</v>
      </c>
      <c r="H86">
        <v>0</v>
      </c>
      <c r="I86" t="s">
        <v>71</v>
      </c>
      <c r="J86" t="s">
        <v>103</v>
      </c>
      <c r="K86" t="s">
        <v>11</v>
      </c>
    </row>
    <row r="87" spans="2:11" x14ac:dyDescent="0.35">
      <c r="B87" s="1">
        <v>83</v>
      </c>
      <c r="C87" t="s">
        <v>111</v>
      </c>
      <c r="D87">
        <v>25</v>
      </c>
      <c r="E87">
        <v>25</v>
      </c>
      <c r="F87">
        <v>0</v>
      </c>
      <c r="G87">
        <v>0</v>
      </c>
      <c r="H87">
        <v>0</v>
      </c>
      <c r="I87" t="s">
        <v>71</v>
      </c>
      <c r="J87" t="s">
        <v>112</v>
      </c>
      <c r="K87" t="s">
        <v>11</v>
      </c>
    </row>
    <row r="88" spans="2:11" x14ac:dyDescent="0.35">
      <c r="B88" s="1">
        <v>84</v>
      </c>
      <c r="C88" t="s">
        <v>113</v>
      </c>
      <c r="D88">
        <v>35</v>
      </c>
      <c r="E88">
        <v>35</v>
      </c>
      <c r="F88">
        <v>0</v>
      </c>
      <c r="G88">
        <v>0</v>
      </c>
      <c r="H88">
        <v>0</v>
      </c>
      <c r="I88" t="s">
        <v>71</v>
      </c>
      <c r="J88" t="s">
        <v>103</v>
      </c>
      <c r="K88" t="s">
        <v>11</v>
      </c>
    </row>
    <row r="89" spans="2:11" x14ac:dyDescent="0.35">
      <c r="B89" s="1">
        <v>85</v>
      </c>
      <c r="C89" t="s">
        <v>114</v>
      </c>
      <c r="D89">
        <v>100</v>
      </c>
      <c r="E89">
        <v>100</v>
      </c>
      <c r="F89">
        <v>0</v>
      </c>
      <c r="G89">
        <v>0</v>
      </c>
      <c r="H89">
        <v>0</v>
      </c>
      <c r="I89" t="s">
        <v>71</v>
      </c>
      <c r="J89" t="s">
        <v>28</v>
      </c>
      <c r="K89" t="s">
        <v>11</v>
      </c>
    </row>
    <row r="90" spans="2:11" x14ac:dyDescent="0.35">
      <c r="B90" s="1">
        <v>86</v>
      </c>
      <c r="C90" t="s">
        <v>115</v>
      </c>
      <c r="D90">
        <v>621</v>
      </c>
      <c r="E90">
        <v>621</v>
      </c>
      <c r="F90">
        <v>0</v>
      </c>
      <c r="G90">
        <v>0</v>
      </c>
      <c r="H90">
        <v>0</v>
      </c>
      <c r="I90" t="s">
        <v>71</v>
      </c>
      <c r="J90" t="s">
        <v>103</v>
      </c>
      <c r="K90" t="s">
        <v>11</v>
      </c>
    </row>
    <row r="91" spans="2:11" x14ac:dyDescent="0.35">
      <c r="B91" s="1">
        <v>87</v>
      </c>
      <c r="C91" t="s">
        <v>116</v>
      </c>
      <c r="D91">
        <v>300</v>
      </c>
      <c r="E91">
        <v>300</v>
      </c>
      <c r="F91">
        <v>0</v>
      </c>
      <c r="G91">
        <v>0</v>
      </c>
      <c r="H91">
        <v>0</v>
      </c>
      <c r="I91" t="s">
        <v>71</v>
      </c>
      <c r="J91" t="s">
        <v>103</v>
      </c>
      <c r="K91" t="s">
        <v>11</v>
      </c>
    </row>
    <row r="92" spans="2:11" x14ac:dyDescent="0.35">
      <c r="B92" s="1">
        <v>88</v>
      </c>
      <c r="C92" t="s">
        <v>117</v>
      </c>
      <c r="D92">
        <v>250</v>
      </c>
      <c r="E92">
        <v>249</v>
      </c>
      <c r="F92">
        <v>0</v>
      </c>
      <c r="G92">
        <v>0</v>
      </c>
      <c r="H92">
        <v>1</v>
      </c>
      <c r="I92" t="s">
        <v>71</v>
      </c>
      <c r="J92" t="s">
        <v>28</v>
      </c>
      <c r="K92" t="s">
        <v>11</v>
      </c>
    </row>
    <row r="93" spans="2:11" x14ac:dyDescent="0.35">
      <c r="B93" s="1">
        <v>89</v>
      </c>
      <c r="C93" t="s">
        <v>118</v>
      </c>
      <c r="D93">
        <v>200</v>
      </c>
      <c r="E93">
        <v>200</v>
      </c>
      <c r="F93">
        <v>0</v>
      </c>
      <c r="G93">
        <v>0</v>
      </c>
      <c r="H93">
        <v>0</v>
      </c>
      <c r="I93" t="s">
        <v>71</v>
      </c>
      <c r="J93" t="s">
        <v>68</v>
      </c>
      <c r="K93" t="s">
        <v>11</v>
      </c>
    </row>
    <row r="94" spans="2:11" x14ac:dyDescent="0.35">
      <c r="B94" s="1">
        <v>90</v>
      </c>
      <c r="C94" t="s">
        <v>119</v>
      </c>
      <c r="D94">
        <v>82</v>
      </c>
      <c r="E94">
        <v>82</v>
      </c>
      <c r="F94">
        <v>0</v>
      </c>
      <c r="G94">
        <v>0</v>
      </c>
      <c r="H94">
        <v>0</v>
      </c>
      <c r="I94" t="s">
        <v>71</v>
      </c>
      <c r="J94" t="s">
        <v>68</v>
      </c>
      <c r="K94" t="s">
        <v>11</v>
      </c>
    </row>
    <row r="95" spans="2:11" x14ac:dyDescent="0.35">
      <c r="B95" s="1">
        <v>91</v>
      </c>
      <c r="C95" t="s">
        <v>120</v>
      </c>
      <c r="D95">
        <v>175</v>
      </c>
      <c r="E95">
        <v>175</v>
      </c>
      <c r="F95">
        <v>0</v>
      </c>
      <c r="G95">
        <v>0</v>
      </c>
      <c r="H95">
        <v>0</v>
      </c>
      <c r="I95" t="s">
        <v>71</v>
      </c>
      <c r="J95" t="s">
        <v>68</v>
      </c>
      <c r="K95" t="s">
        <v>11</v>
      </c>
    </row>
    <row r="96" spans="2:11" x14ac:dyDescent="0.35">
      <c r="B96" s="1">
        <v>92</v>
      </c>
      <c r="C96" t="s">
        <v>121</v>
      </c>
      <c r="D96">
        <v>135</v>
      </c>
      <c r="E96">
        <v>135</v>
      </c>
      <c r="F96">
        <v>0</v>
      </c>
      <c r="G96">
        <v>0</v>
      </c>
      <c r="H96">
        <v>0</v>
      </c>
      <c r="I96" t="s">
        <v>71</v>
      </c>
      <c r="J96" t="s">
        <v>122</v>
      </c>
      <c r="K96" t="s">
        <v>11</v>
      </c>
    </row>
    <row r="97" spans="2:11" x14ac:dyDescent="0.35">
      <c r="B97" s="1">
        <v>93</v>
      </c>
      <c r="C97" t="s">
        <v>123</v>
      </c>
      <c r="D97">
        <v>132</v>
      </c>
      <c r="E97">
        <v>132</v>
      </c>
      <c r="F97">
        <v>0</v>
      </c>
      <c r="G97">
        <v>0</v>
      </c>
      <c r="H97">
        <v>0</v>
      </c>
      <c r="I97" t="s">
        <v>71</v>
      </c>
      <c r="J97" t="s">
        <v>124</v>
      </c>
      <c r="K97" t="s">
        <v>11</v>
      </c>
    </row>
    <row r="98" spans="2:11" x14ac:dyDescent="0.35">
      <c r="B98" s="1">
        <v>94</v>
      </c>
      <c r="C98" t="s">
        <v>125</v>
      </c>
      <c r="D98">
        <v>206</v>
      </c>
      <c r="E98">
        <v>206</v>
      </c>
      <c r="F98">
        <v>0</v>
      </c>
      <c r="G98">
        <v>0</v>
      </c>
      <c r="H98">
        <v>0</v>
      </c>
      <c r="I98" t="s">
        <v>71</v>
      </c>
      <c r="J98" t="s">
        <v>103</v>
      </c>
      <c r="K98" t="s">
        <v>11</v>
      </c>
    </row>
    <row r="99" spans="2:11" x14ac:dyDescent="0.35">
      <c r="B99" s="1">
        <v>95</v>
      </c>
      <c r="C99" t="s">
        <v>126</v>
      </c>
      <c r="D99">
        <v>305</v>
      </c>
      <c r="E99">
        <v>305</v>
      </c>
      <c r="F99">
        <v>0</v>
      </c>
      <c r="G99">
        <v>0</v>
      </c>
      <c r="H99">
        <v>0</v>
      </c>
      <c r="I99" t="s">
        <v>71</v>
      </c>
      <c r="J99" t="s">
        <v>103</v>
      </c>
      <c r="K99" t="s">
        <v>11</v>
      </c>
    </row>
    <row r="100" spans="2:11" x14ac:dyDescent="0.35">
      <c r="B100" s="1">
        <v>96</v>
      </c>
      <c r="C100" t="s">
        <v>127</v>
      </c>
      <c r="D100">
        <v>120</v>
      </c>
      <c r="E100">
        <v>119</v>
      </c>
      <c r="F100">
        <v>0</v>
      </c>
      <c r="G100">
        <v>0</v>
      </c>
      <c r="H100">
        <v>1</v>
      </c>
      <c r="I100" t="s">
        <v>71</v>
      </c>
      <c r="J100" t="s">
        <v>28</v>
      </c>
      <c r="K100" t="s">
        <v>11</v>
      </c>
    </row>
    <row r="101" spans="2:11" x14ac:dyDescent="0.35">
      <c r="B101" s="1">
        <v>97</v>
      </c>
      <c r="C101" t="s">
        <v>128</v>
      </c>
      <c r="D101">
        <v>320</v>
      </c>
      <c r="E101">
        <v>220</v>
      </c>
      <c r="F101">
        <v>0</v>
      </c>
      <c r="G101">
        <v>100</v>
      </c>
      <c r="H101">
        <v>0</v>
      </c>
      <c r="I101" t="s">
        <v>71</v>
      </c>
      <c r="J101" t="s">
        <v>68</v>
      </c>
      <c r="K101" t="s">
        <v>11</v>
      </c>
    </row>
    <row r="102" spans="2:11" x14ac:dyDescent="0.35">
      <c r="B102" s="1">
        <v>98</v>
      </c>
      <c r="C102" t="s">
        <v>129</v>
      </c>
      <c r="D102">
        <v>0</v>
      </c>
      <c r="E102">
        <v>0</v>
      </c>
      <c r="F102">
        <v>0</v>
      </c>
      <c r="G102">
        <v>0</v>
      </c>
      <c r="H102">
        <v>0</v>
      </c>
      <c r="I102" t="s">
        <v>71</v>
      </c>
      <c r="J102" t="s">
        <v>112</v>
      </c>
      <c r="K102" t="s">
        <v>11</v>
      </c>
    </row>
    <row r="103" spans="2:11" x14ac:dyDescent="0.35">
      <c r="B103" s="1">
        <v>99</v>
      </c>
      <c r="C103" t="s">
        <v>130</v>
      </c>
      <c r="D103">
        <v>100</v>
      </c>
      <c r="E103">
        <v>0</v>
      </c>
      <c r="F103">
        <v>100</v>
      </c>
      <c r="G103">
        <v>0</v>
      </c>
      <c r="H103">
        <v>0</v>
      </c>
      <c r="I103" t="s">
        <v>71</v>
      </c>
      <c r="J103" t="s">
        <v>28</v>
      </c>
      <c r="K103" t="s">
        <v>11</v>
      </c>
    </row>
    <row r="104" spans="2:11" x14ac:dyDescent="0.35">
      <c r="B104" s="1">
        <v>100</v>
      </c>
      <c r="C104" t="s">
        <v>374</v>
      </c>
      <c r="D104">
        <v>2644</v>
      </c>
      <c r="E104">
        <v>2644</v>
      </c>
      <c r="F104">
        <v>0</v>
      </c>
      <c r="G104">
        <v>0</v>
      </c>
      <c r="H104">
        <v>0</v>
      </c>
      <c r="I104" t="s">
        <v>71</v>
      </c>
      <c r="J104" t="s">
        <v>375</v>
      </c>
      <c r="K104" t="s">
        <v>369</v>
      </c>
    </row>
    <row r="105" spans="2:11" x14ac:dyDescent="0.35">
      <c r="B105" s="1">
        <v>101</v>
      </c>
      <c r="C105" t="s">
        <v>376</v>
      </c>
      <c r="D105">
        <v>1255</v>
      </c>
      <c r="E105">
        <v>1240</v>
      </c>
      <c r="F105">
        <v>0</v>
      </c>
      <c r="G105">
        <v>0</v>
      </c>
      <c r="H105">
        <v>15</v>
      </c>
      <c r="I105" t="s">
        <v>71</v>
      </c>
      <c r="J105" t="s">
        <v>200</v>
      </c>
      <c r="K105" t="s">
        <v>369</v>
      </c>
    </row>
    <row r="106" spans="2:11" x14ac:dyDescent="0.35">
      <c r="B106" s="1">
        <v>102</v>
      </c>
      <c r="C106" t="s">
        <v>377</v>
      </c>
      <c r="D106">
        <v>1717</v>
      </c>
      <c r="E106">
        <v>1653</v>
      </c>
      <c r="F106">
        <v>0</v>
      </c>
      <c r="G106">
        <v>0</v>
      </c>
      <c r="H106">
        <v>64</v>
      </c>
      <c r="I106" t="s">
        <v>71</v>
      </c>
      <c r="J106" t="s">
        <v>122</v>
      </c>
      <c r="K106" t="s">
        <v>369</v>
      </c>
    </row>
    <row r="107" spans="2:11" x14ac:dyDescent="0.35">
      <c r="B107" s="1">
        <v>103</v>
      </c>
      <c r="C107" t="s">
        <v>378</v>
      </c>
      <c r="D107">
        <v>1270</v>
      </c>
      <c r="E107">
        <v>1262</v>
      </c>
      <c r="F107">
        <v>0</v>
      </c>
      <c r="G107">
        <v>0</v>
      </c>
      <c r="H107">
        <v>8</v>
      </c>
      <c r="I107" t="s">
        <v>71</v>
      </c>
      <c r="J107" t="s">
        <v>178</v>
      </c>
      <c r="K107" t="s">
        <v>369</v>
      </c>
    </row>
    <row r="108" spans="2:11" x14ac:dyDescent="0.35">
      <c r="B108" s="1">
        <v>104</v>
      </c>
      <c r="C108" t="s">
        <v>379</v>
      </c>
      <c r="D108">
        <v>1743</v>
      </c>
      <c r="E108">
        <v>1743</v>
      </c>
      <c r="F108">
        <v>0</v>
      </c>
      <c r="G108">
        <v>0</v>
      </c>
      <c r="H108">
        <v>0</v>
      </c>
      <c r="I108" t="s">
        <v>71</v>
      </c>
      <c r="J108" t="s">
        <v>380</v>
      </c>
      <c r="K108" t="s">
        <v>369</v>
      </c>
    </row>
    <row r="109" spans="2:11" x14ac:dyDescent="0.35">
      <c r="B109" s="1">
        <v>105</v>
      </c>
      <c r="C109" t="s">
        <v>418</v>
      </c>
      <c r="D109">
        <v>4229</v>
      </c>
      <c r="E109">
        <v>3811</v>
      </c>
      <c r="F109">
        <v>0</v>
      </c>
      <c r="G109">
        <v>0</v>
      </c>
      <c r="H109">
        <v>418</v>
      </c>
      <c r="I109" t="s">
        <v>71</v>
      </c>
      <c r="J109" t="s">
        <v>419</v>
      </c>
      <c r="K109" t="s">
        <v>402</v>
      </c>
    </row>
    <row r="110" spans="2:11" x14ac:dyDescent="0.35">
      <c r="B110" s="1">
        <v>106</v>
      </c>
      <c r="C110" t="s">
        <v>420</v>
      </c>
      <c r="D110">
        <v>6439</v>
      </c>
      <c r="E110">
        <v>6439</v>
      </c>
      <c r="F110">
        <v>0</v>
      </c>
      <c r="G110">
        <v>0</v>
      </c>
      <c r="H110">
        <v>0</v>
      </c>
      <c r="I110" t="s">
        <v>71</v>
      </c>
      <c r="J110" t="s">
        <v>419</v>
      </c>
      <c r="K110" t="s">
        <v>402</v>
      </c>
    </row>
    <row r="111" spans="2:11" x14ac:dyDescent="0.35">
      <c r="B111" s="1">
        <v>107</v>
      </c>
      <c r="C111" t="s">
        <v>421</v>
      </c>
      <c r="D111">
        <v>3506</v>
      </c>
      <c r="E111">
        <v>3229</v>
      </c>
      <c r="F111">
        <v>0</v>
      </c>
      <c r="G111">
        <v>0</v>
      </c>
      <c r="H111">
        <v>277</v>
      </c>
      <c r="I111" t="s">
        <v>71</v>
      </c>
      <c r="J111" t="s">
        <v>400</v>
      </c>
      <c r="K111" t="s">
        <v>402</v>
      </c>
    </row>
    <row r="112" spans="2:11" x14ac:dyDescent="0.35">
      <c r="B112" s="1">
        <v>108</v>
      </c>
      <c r="C112" t="s">
        <v>422</v>
      </c>
      <c r="D112">
        <v>3580</v>
      </c>
      <c r="E112">
        <v>3080</v>
      </c>
      <c r="F112">
        <v>0</v>
      </c>
      <c r="G112">
        <v>0</v>
      </c>
      <c r="H112">
        <v>500</v>
      </c>
      <c r="I112" t="s">
        <v>71</v>
      </c>
      <c r="J112" t="s">
        <v>103</v>
      </c>
      <c r="K112" t="s">
        <v>402</v>
      </c>
    </row>
    <row r="113" spans="2:11" x14ac:dyDescent="0.35">
      <c r="B113" s="1">
        <v>109</v>
      </c>
      <c r="C113" t="s">
        <v>423</v>
      </c>
      <c r="D113">
        <v>3258</v>
      </c>
      <c r="E113">
        <v>3239</v>
      </c>
      <c r="F113">
        <v>0</v>
      </c>
      <c r="G113">
        <v>0</v>
      </c>
      <c r="H113">
        <v>19</v>
      </c>
      <c r="I113" t="s">
        <v>71</v>
      </c>
      <c r="J113" t="s">
        <v>380</v>
      </c>
      <c r="K113" t="s">
        <v>402</v>
      </c>
    </row>
    <row r="114" spans="2:11" x14ac:dyDescent="0.35">
      <c r="B114" s="1">
        <v>110</v>
      </c>
      <c r="C114" t="s">
        <v>424</v>
      </c>
      <c r="D114">
        <v>3500</v>
      </c>
      <c r="E114">
        <v>3467</v>
      </c>
      <c r="F114">
        <v>0</v>
      </c>
      <c r="G114">
        <v>0</v>
      </c>
      <c r="H114">
        <v>33</v>
      </c>
      <c r="I114" t="s">
        <v>71</v>
      </c>
      <c r="J114" t="s">
        <v>134</v>
      </c>
      <c r="K114" t="s">
        <v>402</v>
      </c>
    </row>
    <row r="115" spans="2:11" x14ac:dyDescent="0.35">
      <c r="B115" s="1">
        <v>112</v>
      </c>
      <c r="C115" t="s">
        <v>426</v>
      </c>
      <c r="D115">
        <v>1885</v>
      </c>
      <c r="E115">
        <v>1875</v>
      </c>
      <c r="F115">
        <v>0</v>
      </c>
      <c r="G115">
        <v>0</v>
      </c>
      <c r="H115">
        <v>10</v>
      </c>
      <c r="I115" t="s">
        <v>71</v>
      </c>
      <c r="J115" t="s">
        <v>380</v>
      </c>
      <c r="K115" t="s">
        <v>402</v>
      </c>
    </row>
    <row r="116" spans="2:11" x14ac:dyDescent="0.35">
      <c r="B116" s="1">
        <v>113</v>
      </c>
      <c r="C116" t="s">
        <v>427</v>
      </c>
      <c r="D116">
        <v>2284</v>
      </c>
      <c r="E116">
        <v>2284</v>
      </c>
      <c r="F116">
        <v>0</v>
      </c>
      <c r="G116">
        <v>0</v>
      </c>
      <c r="H116">
        <v>0</v>
      </c>
      <c r="I116" t="s">
        <v>71</v>
      </c>
      <c r="J116" t="s">
        <v>200</v>
      </c>
      <c r="K116" t="s">
        <v>402</v>
      </c>
    </row>
    <row r="117" spans="2:11" x14ac:dyDescent="0.35">
      <c r="B117" s="1">
        <v>114</v>
      </c>
      <c r="C117" t="s">
        <v>428</v>
      </c>
      <c r="D117">
        <v>1135</v>
      </c>
      <c r="E117">
        <v>1135</v>
      </c>
      <c r="F117">
        <v>0</v>
      </c>
      <c r="G117">
        <v>0</v>
      </c>
      <c r="H117">
        <v>0</v>
      </c>
      <c r="I117" t="s">
        <v>71</v>
      </c>
      <c r="J117" t="s">
        <v>429</v>
      </c>
      <c r="K117" t="s">
        <v>402</v>
      </c>
    </row>
    <row r="118" spans="2:11" x14ac:dyDescent="0.35">
      <c r="B118" s="1">
        <v>115</v>
      </c>
      <c r="C118" t="s">
        <v>430</v>
      </c>
      <c r="D118">
        <v>708</v>
      </c>
      <c r="E118">
        <v>708</v>
      </c>
      <c r="F118">
        <v>0</v>
      </c>
      <c r="G118">
        <v>0</v>
      </c>
      <c r="H118">
        <v>0</v>
      </c>
      <c r="I118" t="s">
        <v>71</v>
      </c>
      <c r="J118" t="s">
        <v>400</v>
      </c>
      <c r="K118" t="s">
        <v>402</v>
      </c>
    </row>
    <row r="119" spans="2:11" x14ac:dyDescent="0.35">
      <c r="B119" s="1">
        <v>116</v>
      </c>
      <c r="C119" t="s">
        <v>431</v>
      </c>
      <c r="D119">
        <v>600</v>
      </c>
      <c r="E119">
        <v>600</v>
      </c>
      <c r="F119">
        <v>0</v>
      </c>
      <c r="G119">
        <v>0</v>
      </c>
      <c r="H119">
        <v>0</v>
      </c>
      <c r="I119" t="s">
        <v>71</v>
      </c>
      <c r="J119" t="s">
        <v>112</v>
      </c>
      <c r="K119" t="s">
        <v>402</v>
      </c>
    </row>
    <row r="120" spans="2:11" x14ac:dyDescent="0.35">
      <c r="B120" s="1">
        <v>117</v>
      </c>
      <c r="C120" t="s">
        <v>432</v>
      </c>
      <c r="D120">
        <v>583</v>
      </c>
      <c r="E120">
        <v>583</v>
      </c>
      <c r="F120">
        <v>0</v>
      </c>
      <c r="G120">
        <v>0</v>
      </c>
      <c r="H120">
        <v>0</v>
      </c>
      <c r="I120" t="s">
        <v>71</v>
      </c>
      <c r="J120" t="s">
        <v>433</v>
      </c>
      <c r="K120" t="s">
        <v>402</v>
      </c>
    </row>
    <row r="121" spans="2:11" x14ac:dyDescent="0.35">
      <c r="B121" s="1">
        <v>118</v>
      </c>
      <c r="C121" t="s">
        <v>434</v>
      </c>
      <c r="D121">
        <v>300</v>
      </c>
      <c r="E121">
        <v>170</v>
      </c>
      <c r="F121">
        <v>128</v>
      </c>
      <c r="G121">
        <v>0</v>
      </c>
      <c r="H121">
        <v>2</v>
      </c>
      <c r="I121" t="s">
        <v>71</v>
      </c>
      <c r="J121" t="s">
        <v>48</v>
      </c>
      <c r="K121" t="s">
        <v>402</v>
      </c>
    </row>
    <row r="122" spans="2:11" x14ac:dyDescent="0.35">
      <c r="B122" s="1">
        <v>119</v>
      </c>
      <c r="C122" t="s">
        <v>131</v>
      </c>
      <c r="D122">
        <v>67</v>
      </c>
      <c r="E122">
        <v>67</v>
      </c>
      <c r="F122">
        <v>0</v>
      </c>
      <c r="G122">
        <v>0</v>
      </c>
      <c r="H122">
        <v>0</v>
      </c>
      <c r="I122" t="s">
        <v>132</v>
      </c>
      <c r="J122" t="s">
        <v>28</v>
      </c>
      <c r="K122" t="s">
        <v>11</v>
      </c>
    </row>
    <row r="123" spans="2:11" x14ac:dyDescent="0.35">
      <c r="B123" s="1">
        <v>120</v>
      </c>
      <c r="C123" t="s">
        <v>133</v>
      </c>
      <c r="D123">
        <v>159</v>
      </c>
      <c r="E123">
        <v>157</v>
      </c>
      <c r="F123">
        <v>0</v>
      </c>
      <c r="G123">
        <v>0</v>
      </c>
      <c r="H123">
        <v>2</v>
      </c>
      <c r="I123" t="s">
        <v>132</v>
      </c>
      <c r="J123" t="s">
        <v>134</v>
      </c>
      <c r="K123" t="s">
        <v>11</v>
      </c>
    </row>
    <row r="124" spans="2:11" x14ac:dyDescent="0.35">
      <c r="B124" s="1">
        <v>121</v>
      </c>
      <c r="C124" t="s">
        <v>135</v>
      </c>
      <c r="D124">
        <v>146</v>
      </c>
      <c r="E124">
        <v>145</v>
      </c>
      <c r="F124">
        <v>0</v>
      </c>
      <c r="G124">
        <v>0</v>
      </c>
      <c r="H124">
        <v>1</v>
      </c>
      <c r="I124" t="s">
        <v>132</v>
      </c>
      <c r="J124" t="s">
        <v>134</v>
      </c>
      <c r="K124" t="s">
        <v>11</v>
      </c>
    </row>
    <row r="125" spans="2:11" x14ac:dyDescent="0.35">
      <c r="B125" s="1">
        <v>122</v>
      </c>
      <c r="C125" t="s">
        <v>136</v>
      </c>
      <c r="D125">
        <v>51</v>
      </c>
      <c r="E125">
        <v>49</v>
      </c>
      <c r="F125">
        <v>0</v>
      </c>
      <c r="G125">
        <v>0</v>
      </c>
      <c r="H125">
        <v>2</v>
      </c>
      <c r="I125" t="s">
        <v>132</v>
      </c>
      <c r="J125" t="s">
        <v>137</v>
      </c>
      <c r="K125" t="s">
        <v>11</v>
      </c>
    </row>
    <row r="126" spans="2:11" x14ac:dyDescent="0.35">
      <c r="B126" s="1">
        <v>123</v>
      </c>
      <c r="C126" t="s">
        <v>138</v>
      </c>
      <c r="D126">
        <v>145</v>
      </c>
      <c r="E126">
        <v>144</v>
      </c>
      <c r="F126">
        <v>0</v>
      </c>
      <c r="G126">
        <v>0</v>
      </c>
      <c r="H126">
        <v>1</v>
      </c>
      <c r="I126" t="s">
        <v>132</v>
      </c>
      <c r="J126" t="s">
        <v>72</v>
      </c>
      <c r="K126" t="s">
        <v>11</v>
      </c>
    </row>
    <row r="127" spans="2:11" x14ac:dyDescent="0.35">
      <c r="B127" s="1">
        <v>124</v>
      </c>
      <c r="C127" t="s">
        <v>139</v>
      </c>
      <c r="D127">
        <v>305</v>
      </c>
      <c r="E127">
        <v>302</v>
      </c>
      <c r="F127">
        <v>0</v>
      </c>
      <c r="G127">
        <v>0</v>
      </c>
      <c r="H127">
        <v>3</v>
      </c>
      <c r="I127" t="s">
        <v>132</v>
      </c>
      <c r="J127" t="s">
        <v>72</v>
      </c>
      <c r="K127" t="s">
        <v>11</v>
      </c>
    </row>
    <row r="128" spans="2:11" x14ac:dyDescent="0.35">
      <c r="B128" s="1">
        <v>125</v>
      </c>
      <c r="C128" t="s">
        <v>140</v>
      </c>
      <c r="D128">
        <v>80</v>
      </c>
      <c r="E128">
        <v>79</v>
      </c>
      <c r="F128">
        <v>0</v>
      </c>
      <c r="G128">
        <v>0</v>
      </c>
      <c r="H128">
        <v>1</v>
      </c>
      <c r="I128" t="s">
        <v>132</v>
      </c>
      <c r="J128">
        <v>0</v>
      </c>
      <c r="K128" t="s">
        <v>11</v>
      </c>
    </row>
    <row r="129" spans="2:11" x14ac:dyDescent="0.35">
      <c r="B129" s="1">
        <v>126</v>
      </c>
      <c r="C129" t="s">
        <v>141</v>
      </c>
      <c r="D129">
        <v>654</v>
      </c>
      <c r="E129">
        <v>648</v>
      </c>
      <c r="F129">
        <v>0</v>
      </c>
      <c r="G129">
        <v>2</v>
      </c>
      <c r="H129">
        <v>4</v>
      </c>
      <c r="I129" t="s">
        <v>132</v>
      </c>
      <c r="J129">
        <v>0</v>
      </c>
      <c r="K129" t="s">
        <v>11</v>
      </c>
    </row>
    <row r="130" spans="2:11" x14ac:dyDescent="0.35">
      <c r="B130" s="1">
        <v>127</v>
      </c>
      <c r="C130" t="s">
        <v>142</v>
      </c>
      <c r="D130">
        <v>45</v>
      </c>
      <c r="E130">
        <v>43</v>
      </c>
      <c r="F130">
        <v>0</v>
      </c>
      <c r="G130">
        <v>0</v>
      </c>
      <c r="H130">
        <v>2</v>
      </c>
      <c r="I130" t="s">
        <v>132</v>
      </c>
      <c r="J130">
        <v>0</v>
      </c>
      <c r="K130" t="s">
        <v>11</v>
      </c>
    </row>
    <row r="131" spans="2:11" x14ac:dyDescent="0.35">
      <c r="B131" s="1">
        <v>128</v>
      </c>
      <c r="C131" t="s">
        <v>143</v>
      </c>
      <c r="D131">
        <v>313</v>
      </c>
      <c r="E131">
        <v>309</v>
      </c>
      <c r="F131">
        <v>0</v>
      </c>
      <c r="G131">
        <v>0</v>
      </c>
      <c r="H131">
        <v>4</v>
      </c>
      <c r="I131" t="s">
        <v>132</v>
      </c>
      <c r="J131" t="s">
        <v>144</v>
      </c>
      <c r="K131" t="s">
        <v>11</v>
      </c>
    </row>
    <row r="132" spans="2:11" x14ac:dyDescent="0.35">
      <c r="B132" s="1">
        <v>129</v>
      </c>
      <c r="C132" t="s">
        <v>145</v>
      </c>
      <c r="D132">
        <v>150</v>
      </c>
      <c r="E132">
        <v>150</v>
      </c>
      <c r="F132">
        <v>0</v>
      </c>
      <c r="G132">
        <v>0</v>
      </c>
      <c r="H132">
        <v>0</v>
      </c>
      <c r="I132" t="s">
        <v>132</v>
      </c>
      <c r="J132" t="s">
        <v>144</v>
      </c>
      <c r="K132" t="s">
        <v>11</v>
      </c>
    </row>
    <row r="133" spans="2:11" x14ac:dyDescent="0.35">
      <c r="B133" s="1">
        <v>130</v>
      </c>
      <c r="C133" t="s">
        <v>146</v>
      </c>
      <c r="D133">
        <v>50</v>
      </c>
      <c r="E133">
        <v>35</v>
      </c>
      <c r="F133">
        <v>0</v>
      </c>
      <c r="G133">
        <v>0</v>
      </c>
      <c r="H133">
        <v>15</v>
      </c>
      <c r="I133" t="s">
        <v>132</v>
      </c>
      <c r="J133" t="s">
        <v>144</v>
      </c>
      <c r="K133" t="s">
        <v>11</v>
      </c>
    </row>
    <row r="134" spans="2:11" x14ac:dyDescent="0.35">
      <c r="B134" s="1">
        <v>131</v>
      </c>
      <c r="C134" t="s">
        <v>147</v>
      </c>
      <c r="D134">
        <v>271</v>
      </c>
      <c r="E134">
        <v>264</v>
      </c>
      <c r="F134">
        <v>0</v>
      </c>
      <c r="G134">
        <v>0</v>
      </c>
      <c r="H134">
        <v>7</v>
      </c>
      <c r="I134" t="s">
        <v>132</v>
      </c>
      <c r="J134" t="s">
        <v>103</v>
      </c>
      <c r="K134" t="s">
        <v>11</v>
      </c>
    </row>
    <row r="135" spans="2:11" x14ac:dyDescent="0.35">
      <c r="B135" s="1">
        <v>132</v>
      </c>
      <c r="C135" t="s">
        <v>148</v>
      </c>
      <c r="D135">
        <v>471</v>
      </c>
      <c r="E135">
        <v>471</v>
      </c>
      <c r="F135">
        <v>0</v>
      </c>
      <c r="G135">
        <v>0</v>
      </c>
      <c r="H135">
        <v>0</v>
      </c>
      <c r="I135" t="s">
        <v>132</v>
      </c>
      <c r="J135" t="s">
        <v>144</v>
      </c>
      <c r="K135" t="s">
        <v>11</v>
      </c>
    </row>
    <row r="136" spans="2:11" x14ac:dyDescent="0.35">
      <c r="B136" s="1">
        <v>133</v>
      </c>
      <c r="C136" t="s">
        <v>149</v>
      </c>
      <c r="D136">
        <v>138</v>
      </c>
      <c r="E136">
        <v>135</v>
      </c>
      <c r="F136">
        <v>0</v>
      </c>
      <c r="G136">
        <v>0</v>
      </c>
      <c r="H136">
        <v>3</v>
      </c>
      <c r="I136" t="s">
        <v>132</v>
      </c>
      <c r="J136" t="s">
        <v>144</v>
      </c>
      <c r="K136" t="s">
        <v>11</v>
      </c>
    </row>
    <row r="137" spans="2:11" x14ac:dyDescent="0.35">
      <c r="B137" s="1">
        <v>134</v>
      </c>
      <c r="C137" t="s">
        <v>150</v>
      </c>
      <c r="D137">
        <v>75</v>
      </c>
      <c r="E137">
        <v>72</v>
      </c>
      <c r="F137">
        <v>0</v>
      </c>
      <c r="G137">
        <v>0</v>
      </c>
      <c r="H137">
        <v>3</v>
      </c>
      <c r="I137" t="s">
        <v>132</v>
      </c>
      <c r="J137" t="s">
        <v>151</v>
      </c>
      <c r="K137" t="s">
        <v>11</v>
      </c>
    </row>
    <row r="138" spans="2:11" x14ac:dyDescent="0.35">
      <c r="B138" s="1">
        <v>135</v>
      </c>
      <c r="C138" t="s">
        <v>152</v>
      </c>
      <c r="D138">
        <v>12</v>
      </c>
      <c r="E138">
        <v>12</v>
      </c>
      <c r="F138">
        <v>0</v>
      </c>
      <c r="G138">
        <v>0</v>
      </c>
      <c r="H138">
        <v>0</v>
      </c>
      <c r="I138" t="s">
        <v>132</v>
      </c>
      <c r="J138" t="s">
        <v>144</v>
      </c>
      <c r="K138" t="s">
        <v>11</v>
      </c>
    </row>
    <row r="139" spans="2:11" x14ac:dyDescent="0.35">
      <c r="B139" s="1">
        <v>136</v>
      </c>
      <c r="C139" t="s">
        <v>153</v>
      </c>
      <c r="D139">
        <v>389</v>
      </c>
      <c r="E139">
        <v>385</v>
      </c>
      <c r="F139">
        <v>0</v>
      </c>
      <c r="G139">
        <v>0</v>
      </c>
      <c r="H139">
        <v>4</v>
      </c>
      <c r="I139" t="s">
        <v>132</v>
      </c>
      <c r="J139" t="s">
        <v>91</v>
      </c>
      <c r="K139" t="s">
        <v>11</v>
      </c>
    </row>
    <row r="140" spans="2:11" x14ac:dyDescent="0.35">
      <c r="B140" s="1">
        <v>137</v>
      </c>
      <c r="C140" t="s">
        <v>154</v>
      </c>
      <c r="D140">
        <v>125</v>
      </c>
      <c r="E140">
        <v>84</v>
      </c>
      <c r="F140">
        <v>0</v>
      </c>
      <c r="G140">
        <v>0</v>
      </c>
      <c r="H140">
        <v>41</v>
      </c>
      <c r="I140" t="s">
        <v>132</v>
      </c>
      <c r="J140" t="s">
        <v>24</v>
      </c>
      <c r="K140" t="s">
        <v>11</v>
      </c>
    </row>
    <row r="141" spans="2:11" x14ac:dyDescent="0.35">
      <c r="B141" s="1">
        <v>138</v>
      </c>
      <c r="C141" t="s">
        <v>155</v>
      </c>
      <c r="D141">
        <v>297</v>
      </c>
      <c r="E141">
        <v>281</v>
      </c>
      <c r="F141">
        <v>0</v>
      </c>
      <c r="G141">
        <v>0</v>
      </c>
      <c r="H141">
        <v>16</v>
      </c>
      <c r="I141" t="s">
        <v>132</v>
      </c>
      <c r="J141" t="s">
        <v>53</v>
      </c>
      <c r="K141" t="s">
        <v>11</v>
      </c>
    </row>
    <row r="142" spans="2:11" x14ac:dyDescent="0.35">
      <c r="B142" s="1">
        <v>139</v>
      </c>
      <c r="C142" t="s">
        <v>156</v>
      </c>
      <c r="D142">
        <v>233</v>
      </c>
      <c r="E142">
        <v>226</v>
      </c>
      <c r="F142">
        <v>0</v>
      </c>
      <c r="G142">
        <v>3</v>
      </c>
      <c r="H142">
        <v>4</v>
      </c>
      <c r="I142" t="s">
        <v>132</v>
      </c>
      <c r="J142" t="s">
        <v>24</v>
      </c>
      <c r="K142" t="s">
        <v>11</v>
      </c>
    </row>
    <row r="143" spans="2:11" x14ac:dyDescent="0.35">
      <c r="B143" s="1">
        <v>140</v>
      </c>
      <c r="C143" t="s">
        <v>157</v>
      </c>
      <c r="D143">
        <v>597</v>
      </c>
      <c r="E143">
        <v>547</v>
      </c>
      <c r="F143">
        <v>0</v>
      </c>
      <c r="G143">
        <v>2</v>
      </c>
      <c r="H143">
        <v>48</v>
      </c>
      <c r="I143" t="s">
        <v>132</v>
      </c>
      <c r="J143" t="s">
        <v>144</v>
      </c>
      <c r="K143" t="s">
        <v>11</v>
      </c>
    </row>
    <row r="144" spans="2:11" x14ac:dyDescent="0.35">
      <c r="B144" s="1">
        <v>141</v>
      </c>
      <c r="C144" t="s">
        <v>158</v>
      </c>
      <c r="D144">
        <v>289</v>
      </c>
      <c r="E144">
        <v>289</v>
      </c>
      <c r="F144">
        <v>0</v>
      </c>
      <c r="G144">
        <v>0</v>
      </c>
      <c r="H144">
        <v>0</v>
      </c>
      <c r="I144" t="s">
        <v>132</v>
      </c>
      <c r="J144" t="s">
        <v>44</v>
      </c>
      <c r="K144" t="s">
        <v>11</v>
      </c>
    </row>
    <row r="145" spans="2:11" x14ac:dyDescent="0.35">
      <c r="B145" s="1">
        <v>142</v>
      </c>
      <c r="C145" t="s">
        <v>159</v>
      </c>
      <c r="D145">
        <v>625</v>
      </c>
      <c r="E145">
        <v>615</v>
      </c>
      <c r="F145">
        <v>0</v>
      </c>
      <c r="G145">
        <v>0</v>
      </c>
      <c r="H145">
        <v>10</v>
      </c>
      <c r="I145" t="s">
        <v>132</v>
      </c>
      <c r="J145" t="s">
        <v>160</v>
      </c>
      <c r="K145" t="s">
        <v>11</v>
      </c>
    </row>
    <row r="146" spans="2:11" x14ac:dyDescent="0.35">
      <c r="B146" s="1">
        <v>143</v>
      </c>
      <c r="C146" t="s">
        <v>161</v>
      </c>
      <c r="D146">
        <v>868</v>
      </c>
      <c r="E146">
        <v>837</v>
      </c>
      <c r="F146">
        <v>0</v>
      </c>
      <c r="G146">
        <v>0</v>
      </c>
      <c r="H146">
        <v>31</v>
      </c>
      <c r="I146" t="s">
        <v>132</v>
      </c>
      <c r="J146" t="s">
        <v>162</v>
      </c>
      <c r="K146" t="s">
        <v>11</v>
      </c>
    </row>
    <row r="147" spans="2:11" x14ac:dyDescent="0.35">
      <c r="B147" s="1">
        <v>144</v>
      </c>
      <c r="C147" t="s">
        <v>163</v>
      </c>
      <c r="D147">
        <v>467</v>
      </c>
      <c r="E147">
        <v>342</v>
      </c>
      <c r="F147">
        <v>3</v>
      </c>
      <c r="G147">
        <v>0</v>
      </c>
      <c r="H147">
        <v>122</v>
      </c>
      <c r="I147" t="s">
        <v>132</v>
      </c>
      <c r="J147" t="s">
        <v>162</v>
      </c>
      <c r="K147" t="s">
        <v>11</v>
      </c>
    </row>
    <row r="148" spans="2:11" x14ac:dyDescent="0.35">
      <c r="B148" s="1">
        <v>145</v>
      </c>
      <c r="C148" t="s">
        <v>164</v>
      </c>
      <c r="D148">
        <v>300</v>
      </c>
      <c r="E148">
        <v>206</v>
      </c>
      <c r="F148">
        <v>0</v>
      </c>
      <c r="G148">
        <v>0</v>
      </c>
      <c r="H148">
        <v>94</v>
      </c>
      <c r="I148" t="s">
        <v>132</v>
      </c>
      <c r="J148" t="s">
        <v>112</v>
      </c>
      <c r="K148" t="s">
        <v>11</v>
      </c>
    </row>
    <row r="149" spans="2:11" x14ac:dyDescent="0.35">
      <c r="B149" s="1">
        <v>146</v>
      </c>
      <c r="C149" t="s">
        <v>165</v>
      </c>
      <c r="D149">
        <v>193</v>
      </c>
      <c r="E149">
        <v>182</v>
      </c>
      <c r="F149">
        <v>0</v>
      </c>
      <c r="G149">
        <v>0</v>
      </c>
      <c r="H149">
        <v>11</v>
      </c>
      <c r="I149" t="s">
        <v>132</v>
      </c>
      <c r="J149" t="s">
        <v>89</v>
      </c>
      <c r="K149" t="s">
        <v>11</v>
      </c>
    </row>
    <row r="150" spans="2:11" x14ac:dyDescent="0.35">
      <c r="B150" s="1">
        <v>147</v>
      </c>
      <c r="C150" t="s">
        <v>166</v>
      </c>
      <c r="D150">
        <v>265</v>
      </c>
      <c r="E150">
        <v>256</v>
      </c>
      <c r="F150">
        <v>0</v>
      </c>
      <c r="G150">
        <v>0</v>
      </c>
      <c r="H150">
        <v>9</v>
      </c>
      <c r="I150" t="s">
        <v>132</v>
      </c>
      <c r="J150" t="s">
        <v>13</v>
      </c>
      <c r="K150" t="s">
        <v>11</v>
      </c>
    </row>
    <row r="151" spans="2:11" x14ac:dyDescent="0.35">
      <c r="B151" s="1">
        <v>148</v>
      </c>
      <c r="C151" t="s">
        <v>167</v>
      </c>
      <c r="D151">
        <v>576</v>
      </c>
      <c r="E151">
        <v>576</v>
      </c>
      <c r="F151">
        <v>0</v>
      </c>
      <c r="G151">
        <v>0</v>
      </c>
      <c r="H151">
        <v>0</v>
      </c>
      <c r="I151" t="s">
        <v>132</v>
      </c>
      <c r="J151" t="s">
        <v>13</v>
      </c>
      <c r="K151" t="s">
        <v>11</v>
      </c>
    </row>
    <row r="152" spans="2:11" x14ac:dyDescent="0.35">
      <c r="B152" s="1">
        <v>149</v>
      </c>
      <c r="C152" t="s">
        <v>168</v>
      </c>
      <c r="D152">
        <v>111</v>
      </c>
      <c r="E152">
        <v>111</v>
      </c>
      <c r="F152">
        <v>0</v>
      </c>
      <c r="G152">
        <v>0</v>
      </c>
      <c r="H152">
        <v>0</v>
      </c>
      <c r="I152" t="s">
        <v>132</v>
      </c>
      <c r="J152" t="s">
        <v>32</v>
      </c>
      <c r="K152" t="s">
        <v>11</v>
      </c>
    </row>
    <row r="153" spans="2:11" x14ac:dyDescent="0.35">
      <c r="B153" s="1">
        <v>150</v>
      </c>
      <c r="C153" t="s">
        <v>169</v>
      </c>
      <c r="D153">
        <v>233</v>
      </c>
      <c r="E153">
        <v>230</v>
      </c>
      <c r="F153">
        <v>0</v>
      </c>
      <c r="G153">
        <v>0</v>
      </c>
      <c r="H153">
        <v>3</v>
      </c>
      <c r="I153" t="s">
        <v>132</v>
      </c>
      <c r="J153" t="s">
        <v>30</v>
      </c>
      <c r="K153" t="s">
        <v>11</v>
      </c>
    </row>
    <row r="154" spans="2:11" x14ac:dyDescent="0.35">
      <c r="B154" s="1">
        <v>151</v>
      </c>
      <c r="C154" t="s">
        <v>170</v>
      </c>
      <c r="D154">
        <v>213</v>
      </c>
      <c r="E154">
        <v>213</v>
      </c>
      <c r="F154">
        <v>0</v>
      </c>
      <c r="G154">
        <v>0</v>
      </c>
      <c r="H154">
        <v>0</v>
      </c>
      <c r="I154" t="s">
        <v>132</v>
      </c>
      <c r="J154" t="s">
        <v>171</v>
      </c>
      <c r="K154" t="s">
        <v>11</v>
      </c>
    </row>
    <row r="155" spans="2:11" x14ac:dyDescent="0.35">
      <c r="B155" s="1">
        <v>152</v>
      </c>
      <c r="C155" t="s">
        <v>172</v>
      </c>
      <c r="D155">
        <v>686</v>
      </c>
      <c r="E155">
        <v>641</v>
      </c>
      <c r="F155">
        <v>0</v>
      </c>
      <c r="G155">
        <v>0</v>
      </c>
      <c r="H155">
        <v>45</v>
      </c>
      <c r="I155" t="s">
        <v>132</v>
      </c>
      <c r="J155" t="s">
        <v>124</v>
      </c>
      <c r="K155" t="s">
        <v>11</v>
      </c>
    </row>
    <row r="156" spans="2:11" x14ac:dyDescent="0.35">
      <c r="B156" s="1">
        <v>153</v>
      </c>
      <c r="C156" t="s">
        <v>173</v>
      </c>
      <c r="D156">
        <v>800</v>
      </c>
      <c r="E156">
        <v>758</v>
      </c>
      <c r="F156">
        <v>0</v>
      </c>
      <c r="G156">
        <v>0</v>
      </c>
      <c r="H156">
        <v>42</v>
      </c>
      <c r="I156" t="s">
        <v>132</v>
      </c>
      <c r="J156" t="s">
        <v>96</v>
      </c>
      <c r="K156" t="s">
        <v>11</v>
      </c>
    </row>
    <row r="157" spans="2:11" x14ac:dyDescent="0.35">
      <c r="B157" s="1">
        <v>154</v>
      </c>
      <c r="C157" t="s">
        <v>174</v>
      </c>
      <c r="D157">
        <v>230</v>
      </c>
      <c r="E157">
        <v>178</v>
      </c>
      <c r="F157">
        <v>0</v>
      </c>
      <c r="G157">
        <v>0</v>
      </c>
      <c r="H157">
        <v>52</v>
      </c>
      <c r="I157" t="s">
        <v>132</v>
      </c>
      <c r="J157" t="s">
        <v>175</v>
      </c>
      <c r="K157" t="s">
        <v>11</v>
      </c>
    </row>
    <row r="158" spans="2:11" x14ac:dyDescent="0.35">
      <c r="B158" s="1">
        <v>155</v>
      </c>
      <c r="C158" t="s">
        <v>176</v>
      </c>
      <c r="D158">
        <v>281</v>
      </c>
      <c r="E158">
        <v>279</v>
      </c>
      <c r="F158">
        <v>0</v>
      </c>
      <c r="G158">
        <v>0</v>
      </c>
      <c r="H158">
        <v>2</v>
      </c>
      <c r="I158" t="s">
        <v>132</v>
      </c>
      <c r="J158" t="s">
        <v>24</v>
      </c>
      <c r="K158" t="s">
        <v>11</v>
      </c>
    </row>
    <row r="159" spans="2:11" x14ac:dyDescent="0.35">
      <c r="B159" s="1">
        <v>156</v>
      </c>
      <c r="C159" t="s">
        <v>177</v>
      </c>
      <c r="D159">
        <v>117</v>
      </c>
      <c r="E159">
        <v>114</v>
      </c>
      <c r="F159">
        <v>0</v>
      </c>
      <c r="G159">
        <v>0</v>
      </c>
      <c r="H159">
        <v>3</v>
      </c>
      <c r="I159" t="s">
        <v>132</v>
      </c>
      <c r="J159" t="s">
        <v>178</v>
      </c>
      <c r="K159" t="s">
        <v>11</v>
      </c>
    </row>
    <row r="160" spans="2:11" x14ac:dyDescent="0.35">
      <c r="B160" s="1">
        <v>157</v>
      </c>
      <c r="C160" t="s">
        <v>179</v>
      </c>
      <c r="D160">
        <v>167</v>
      </c>
      <c r="E160">
        <v>155</v>
      </c>
      <c r="F160">
        <v>3</v>
      </c>
      <c r="G160">
        <v>0</v>
      </c>
      <c r="H160">
        <v>9</v>
      </c>
      <c r="I160" t="s">
        <v>132</v>
      </c>
      <c r="J160" t="s">
        <v>89</v>
      </c>
      <c r="K160" t="s">
        <v>11</v>
      </c>
    </row>
    <row r="161" spans="2:11" x14ac:dyDescent="0.35">
      <c r="B161" s="1">
        <v>158</v>
      </c>
      <c r="C161" t="s">
        <v>180</v>
      </c>
      <c r="D161">
        <v>220</v>
      </c>
      <c r="E161">
        <v>214</v>
      </c>
      <c r="F161">
        <v>0</v>
      </c>
      <c r="G161">
        <v>0</v>
      </c>
      <c r="H161">
        <v>6</v>
      </c>
      <c r="I161" t="s">
        <v>132</v>
      </c>
      <c r="J161" t="s">
        <v>40</v>
      </c>
      <c r="K161" t="s">
        <v>11</v>
      </c>
    </row>
    <row r="162" spans="2:11" x14ac:dyDescent="0.35">
      <c r="B162" s="1">
        <v>159</v>
      </c>
      <c r="C162" t="s">
        <v>181</v>
      </c>
      <c r="D162">
        <v>128</v>
      </c>
      <c r="E162">
        <v>121</v>
      </c>
      <c r="F162">
        <v>0</v>
      </c>
      <c r="G162">
        <v>0</v>
      </c>
      <c r="H162">
        <v>7</v>
      </c>
      <c r="I162" t="s">
        <v>132</v>
      </c>
      <c r="J162" t="s">
        <v>182</v>
      </c>
      <c r="K162" t="s">
        <v>11</v>
      </c>
    </row>
    <row r="163" spans="2:11" x14ac:dyDescent="0.35">
      <c r="B163" s="1">
        <v>160</v>
      </c>
      <c r="C163" t="s">
        <v>183</v>
      </c>
      <c r="D163">
        <v>254</v>
      </c>
      <c r="E163">
        <v>242</v>
      </c>
      <c r="F163">
        <v>0</v>
      </c>
      <c r="G163">
        <v>0</v>
      </c>
      <c r="H163">
        <v>12</v>
      </c>
      <c r="I163" t="s">
        <v>132</v>
      </c>
      <c r="J163" t="s">
        <v>184</v>
      </c>
      <c r="K163" t="s">
        <v>11</v>
      </c>
    </row>
    <row r="164" spans="2:11" x14ac:dyDescent="0.35">
      <c r="B164" s="1">
        <v>161</v>
      </c>
      <c r="C164" t="s">
        <v>185</v>
      </c>
      <c r="D164">
        <v>108</v>
      </c>
      <c r="E164">
        <v>106</v>
      </c>
      <c r="F164">
        <v>0</v>
      </c>
      <c r="G164">
        <v>0</v>
      </c>
      <c r="H164">
        <v>2</v>
      </c>
      <c r="I164" t="s">
        <v>132</v>
      </c>
      <c r="J164" t="s">
        <v>122</v>
      </c>
      <c r="K164" t="s">
        <v>11</v>
      </c>
    </row>
    <row r="165" spans="2:11" x14ac:dyDescent="0.35">
      <c r="B165" s="1">
        <v>162</v>
      </c>
      <c r="C165" t="s">
        <v>186</v>
      </c>
      <c r="D165">
        <v>305</v>
      </c>
      <c r="E165">
        <v>295</v>
      </c>
      <c r="F165">
        <v>0</v>
      </c>
      <c r="G165">
        <v>0</v>
      </c>
      <c r="H165">
        <v>10</v>
      </c>
      <c r="I165" t="s">
        <v>132</v>
      </c>
      <c r="J165" t="s">
        <v>187</v>
      </c>
      <c r="K165" t="s">
        <v>11</v>
      </c>
    </row>
    <row r="166" spans="2:11" x14ac:dyDescent="0.35">
      <c r="B166" s="1">
        <v>163</v>
      </c>
      <c r="C166" t="s">
        <v>188</v>
      </c>
      <c r="D166">
        <v>508</v>
      </c>
      <c r="E166">
        <v>506</v>
      </c>
      <c r="F166">
        <v>0</v>
      </c>
      <c r="G166">
        <v>0</v>
      </c>
      <c r="H166">
        <v>2</v>
      </c>
      <c r="I166" t="s">
        <v>132</v>
      </c>
      <c r="J166" t="s">
        <v>178</v>
      </c>
      <c r="K166" t="s">
        <v>11</v>
      </c>
    </row>
    <row r="167" spans="2:11" x14ac:dyDescent="0.35">
      <c r="B167" s="1">
        <v>164</v>
      </c>
      <c r="C167" t="s">
        <v>189</v>
      </c>
      <c r="D167">
        <v>123</v>
      </c>
      <c r="E167">
        <v>123</v>
      </c>
      <c r="F167">
        <v>0</v>
      </c>
      <c r="G167">
        <v>0</v>
      </c>
      <c r="H167">
        <v>0</v>
      </c>
      <c r="I167" t="s">
        <v>132</v>
      </c>
      <c r="J167" t="s">
        <v>175</v>
      </c>
      <c r="K167" t="s">
        <v>11</v>
      </c>
    </row>
    <row r="168" spans="2:11" x14ac:dyDescent="0.35">
      <c r="B168" s="1">
        <v>165</v>
      </c>
      <c r="C168" t="s">
        <v>190</v>
      </c>
      <c r="D168">
        <v>204</v>
      </c>
      <c r="E168">
        <v>204</v>
      </c>
      <c r="F168">
        <v>0</v>
      </c>
      <c r="G168">
        <v>0</v>
      </c>
      <c r="H168">
        <v>0</v>
      </c>
      <c r="I168" t="s">
        <v>132</v>
      </c>
      <c r="J168" t="s">
        <v>17</v>
      </c>
      <c r="K168" t="s">
        <v>11</v>
      </c>
    </row>
    <row r="169" spans="2:11" x14ac:dyDescent="0.35">
      <c r="B169" s="1">
        <v>166</v>
      </c>
      <c r="C169" t="s">
        <v>191</v>
      </c>
      <c r="D169">
        <v>199</v>
      </c>
      <c r="E169">
        <v>199</v>
      </c>
      <c r="F169">
        <v>0</v>
      </c>
      <c r="G169">
        <v>0</v>
      </c>
      <c r="H169">
        <v>0</v>
      </c>
      <c r="I169" t="s">
        <v>132</v>
      </c>
      <c r="J169" t="s">
        <v>48</v>
      </c>
      <c r="K169" t="s">
        <v>11</v>
      </c>
    </row>
    <row r="170" spans="2:11" x14ac:dyDescent="0.35">
      <c r="B170" s="1">
        <v>167</v>
      </c>
      <c r="C170" t="s">
        <v>192</v>
      </c>
      <c r="D170">
        <v>125</v>
      </c>
      <c r="E170">
        <v>125</v>
      </c>
      <c r="F170">
        <v>0</v>
      </c>
      <c r="G170">
        <v>0</v>
      </c>
      <c r="H170">
        <v>0</v>
      </c>
      <c r="I170" t="s">
        <v>132</v>
      </c>
      <c r="J170" t="s">
        <v>112</v>
      </c>
      <c r="K170" t="s">
        <v>11</v>
      </c>
    </row>
    <row r="171" spans="2:11" x14ac:dyDescent="0.35">
      <c r="B171" s="1">
        <v>168</v>
      </c>
      <c r="C171" t="s">
        <v>193</v>
      </c>
      <c r="D171">
        <v>125</v>
      </c>
      <c r="E171">
        <v>110</v>
      </c>
      <c r="F171">
        <v>0</v>
      </c>
      <c r="G171">
        <v>15</v>
      </c>
      <c r="H171">
        <v>0</v>
      </c>
      <c r="I171" t="s">
        <v>132</v>
      </c>
      <c r="J171" t="s">
        <v>194</v>
      </c>
      <c r="K171" t="s">
        <v>11</v>
      </c>
    </row>
    <row r="172" spans="2:11" x14ac:dyDescent="0.35">
      <c r="B172" s="1">
        <v>169</v>
      </c>
      <c r="C172" t="s">
        <v>195</v>
      </c>
      <c r="D172">
        <v>136</v>
      </c>
      <c r="E172">
        <v>123</v>
      </c>
      <c r="F172">
        <v>13</v>
      </c>
      <c r="G172">
        <v>0</v>
      </c>
      <c r="H172">
        <v>0</v>
      </c>
      <c r="I172" t="s">
        <v>132</v>
      </c>
      <c r="J172" t="s">
        <v>194</v>
      </c>
      <c r="K172" t="s">
        <v>11</v>
      </c>
    </row>
    <row r="173" spans="2:11" x14ac:dyDescent="0.35">
      <c r="B173" s="1">
        <v>170</v>
      </c>
      <c r="C173" t="s">
        <v>196</v>
      </c>
      <c r="D173">
        <v>195</v>
      </c>
      <c r="E173">
        <v>126</v>
      </c>
      <c r="F173">
        <v>0</v>
      </c>
      <c r="G173">
        <v>0</v>
      </c>
      <c r="H173">
        <v>69</v>
      </c>
      <c r="I173" t="s">
        <v>132</v>
      </c>
      <c r="J173" t="s">
        <v>197</v>
      </c>
      <c r="K173" t="s">
        <v>11</v>
      </c>
    </row>
    <row r="174" spans="2:11" x14ac:dyDescent="0.35">
      <c r="B174" s="1">
        <v>171</v>
      </c>
      <c r="C174" t="s">
        <v>198</v>
      </c>
      <c r="D174">
        <v>216</v>
      </c>
      <c r="E174">
        <v>196</v>
      </c>
      <c r="F174">
        <v>0</v>
      </c>
      <c r="G174">
        <v>0</v>
      </c>
      <c r="H174">
        <v>20</v>
      </c>
      <c r="I174" t="s">
        <v>132</v>
      </c>
      <c r="J174" t="s">
        <v>53</v>
      </c>
      <c r="K174" t="s">
        <v>11</v>
      </c>
    </row>
    <row r="175" spans="2:11" x14ac:dyDescent="0.35">
      <c r="B175" s="1">
        <v>172</v>
      </c>
      <c r="C175" t="s">
        <v>199</v>
      </c>
      <c r="D175">
        <v>270</v>
      </c>
      <c r="E175">
        <v>212</v>
      </c>
      <c r="F175">
        <v>0</v>
      </c>
      <c r="G175">
        <v>48</v>
      </c>
      <c r="H175">
        <v>10</v>
      </c>
      <c r="I175" t="s">
        <v>132</v>
      </c>
      <c r="J175" t="s">
        <v>200</v>
      </c>
      <c r="K175" t="s">
        <v>11</v>
      </c>
    </row>
    <row r="176" spans="2:11" x14ac:dyDescent="0.35">
      <c r="B176" s="1">
        <v>173</v>
      </c>
      <c r="C176" t="s">
        <v>201</v>
      </c>
      <c r="D176">
        <v>169</v>
      </c>
      <c r="E176">
        <v>151</v>
      </c>
      <c r="F176">
        <v>0</v>
      </c>
      <c r="G176">
        <v>0</v>
      </c>
      <c r="H176">
        <v>18</v>
      </c>
      <c r="I176" t="s">
        <v>132</v>
      </c>
      <c r="J176" t="s">
        <v>160</v>
      </c>
      <c r="K176" t="s">
        <v>11</v>
      </c>
    </row>
    <row r="177" spans="2:11" x14ac:dyDescent="0.35">
      <c r="B177" s="1">
        <v>174</v>
      </c>
      <c r="C177" t="s">
        <v>202</v>
      </c>
      <c r="D177">
        <v>100</v>
      </c>
      <c r="E177">
        <v>84</v>
      </c>
      <c r="F177">
        <v>0</v>
      </c>
      <c r="G177">
        <v>0</v>
      </c>
      <c r="H177">
        <v>16</v>
      </c>
      <c r="I177" t="s">
        <v>132</v>
      </c>
      <c r="J177" t="s">
        <v>48</v>
      </c>
      <c r="K177" t="s">
        <v>11</v>
      </c>
    </row>
    <row r="178" spans="2:11" x14ac:dyDescent="0.35">
      <c r="B178" s="1">
        <v>175</v>
      </c>
      <c r="C178" t="s">
        <v>74</v>
      </c>
      <c r="D178">
        <v>410</v>
      </c>
      <c r="E178">
        <v>341</v>
      </c>
      <c r="F178">
        <v>0</v>
      </c>
      <c r="G178">
        <v>2</v>
      </c>
      <c r="H178">
        <v>67</v>
      </c>
      <c r="I178" t="s">
        <v>132</v>
      </c>
      <c r="J178" t="s">
        <v>200</v>
      </c>
      <c r="K178" t="s">
        <v>11</v>
      </c>
    </row>
    <row r="179" spans="2:11" x14ac:dyDescent="0.35">
      <c r="B179" s="1">
        <v>176</v>
      </c>
      <c r="C179" t="s">
        <v>203</v>
      </c>
      <c r="D179">
        <v>350</v>
      </c>
      <c r="E179">
        <v>198</v>
      </c>
      <c r="F179">
        <v>0</v>
      </c>
      <c r="G179">
        <v>142</v>
      </c>
      <c r="H179">
        <v>10</v>
      </c>
      <c r="I179" t="s">
        <v>132</v>
      </c>
      <c r="J179" t="s">
        <v>17</v>
      </c>
      <c r="K179" t="s">
        <v>11</v>
      </c>
    </row>
    <row r="180" spans="2:11" x14ac:dyDescent="0.35">
      <c r="B180" s="1">
        <v>177</v>
      </c>
      <c r="C180" t="s">
        <v>204</v>
      </c>
      <c r="D180">
        <v>258</v>
      </c>
      <c r="E180">
        <v>35</v>
      </c>
      <c r="F180">
        <v>0</v>
      </c>
      <c r="G180">
        <v>0</v>
      </c>
      <c r="H180">
        <v>223</v>
      </c>
      <c r="I180" t="s">
        <v>132</v>
      </c>
      <c r="J180" t="s">
        <v>40</v>
      </c>
      <c r="K180" t="s">
        <v>11</v>
      </c>
    </row>
    <row r="181" spans="2:11" x14ac:dyDescent="0.35">
      <c r="B181" s="1">
        <v>178</v>
      </c>
      <c r="C181" t="s">
        <v>205</v>
      </c>
      <c r="D181">
        <v>285</v>
      </c>
      <c r="E181">
        <v>114</v>
      </c>
      <c r="F181">
        <v>0</v>
      </c>
      <c r="G181">
        <v>161</v>
      </c>
      <c r="H181">
        <v>10</v>
      </c>
      <c r="I181" t="s">
        <v>132</v>
      </c>
      <c r="J181" t="s">
        <v>53</v>
      </c>
      <c r="K181" t="s">
        <v>11</v>
      </c>
    </row>
    <row r="182" spans="2:11" x14ac:dyDescent="0.35">
      <c r="B182" s="1">
        <v>179</v>
      </c>
      <c r="C182" t="s">
        <v>206</v>
      </c>
      <c r="D182">
        <v>101</v>
      </c>
      <c r="E182">
        <v>74</v>
      </c>
      <c r="F182">
        <v>27</v>
      </c>
      <c r="G182">
        <v>0</v>
      </c>
      <c r="H182">
        <v>0</v>
      </c>
      <c r="I182" t="s">
        <v>132</v>
      </c>
      <c r="J182" t="s">
        <v>13</v>
      </c>
      <c r="K182" t="s">
        <v>11</v>
      </c>
    </row>
    <row r="183" spans="2:11" x14ac:dyDescent="0.35">
      <c r="B183" s="1">
        <v>180</v>
      </c>
      <c r="C183" t="s">
        <v>207</v>
      </c>
      <c r="D183">
        <v>375</v>
      </c>
      <c r="E183">
        <v>286</v>
      </c>
      <c r="F183">
        <v>0</v>
      </c>
      <c r="G183">
        <v>89</v>
      </c>
      <c r="H183">
        <v>0</v>
      </c>
      <c r="I183" t="s">
        <v>132</v>
      </c>
      <c r="J183" t="s">
        <v>184</v>
      </c>
      <c r="K183" t="s">
        <v>11</v>
      </c>
    </row>
    <row r="184" spans="2:11" x14ac:dyDescent="0.35">
      <c r="B184" s="1">
        <v>181</v>
      </c>
      <c r="C184" t="s">
        <v>208</v>
      </c>
      <c r="D184">
        <v>111</v>
      </c>
      <c r="E184">
        <v>80</v>
      </c>
      <c r="F184">
        <v>0</v>
      </c>
      <c r="G184">
        <v>14</v>
      </c>
      <c r="H184">
        <v>17</v>
      </c>
      <c r="I184" t="s">
        <v>132</v>
      </c>
      <c r="J184" t="s">
        <v>209</v>
      </c>
      <c r="K184" t="s">
        <v>11</v>
      </c>
    </row>
    <row r="185" spans="2:11" x14ac:dyDescent="0.35">
      <c r="B185" s="1">
        <v>182</v>
      </c>
      <c r="C185" t="s">
        <v>210</v>
      </c>
      <c r="D185">
        <v>412</v>
      </c>
      <c r="E185">
        <v>295</v>
      </c>
      <c r="F185">
        <v>0</v>
      </c>
      <c r="G185">
        <v>114</v>
      </c>
      <c r="H185">
        <v>3</v>
      </c>
      <c r="I185" t="s">
        <v>132</v>
      </c>
      <c r="J185" t="s">
        <v>211</v>
      </c>
      <c r="K185" t="s">
        <v>11</v>
      </c>
    </row>
    <row r="186" spans="2:11" x14ac:dyDescent="0.35">
      <c r="B186" s="1">
        <v>183</v>
      </c>
      <c r="C186" t="s">
        <v>212</v>
      </c>
      <c r="D186">
        <v>128</v>
      </c>
      <c r="E186">
        <v>103</v>
      </c>
      <c r="F186">
        <v>0</v>
      </c>
      <c r="G186">
        <v>0</v>
      </c>
      <c r="H186">
        <v>25</v>
      </c>
      <c r="I186" t="s">
        <v>132</v>
      </c>
      <c r="J186" t="s">
        <v>24</v>
      </c>
      <c r="K186" t="s">
        <v>11</v>
      </c>
    </row>
    <row r="187" spans="2:11" x14ac:dyDescent="0.35">
      <c r="B187" s="1">
        <v>184</v>
      </c>
      <c r="C187" t="s">
        <v>213</v>
      </c>
      <c r="D187">
        <v>234</v>
      </c>
      <c r="E187">
        <v>214</v>
      </c>
      <c r="F187">
        <v>0</v>
      </c>
      <c r="G187">
        <v>20</v>
      </c>
      <c r="H187">
        <v>0</v>
      </c>
      <c r="I187" t="s">
        <v>132</v>
      </c>
      <c r="J187" t="s">
        <v>86</v>
      </c>
      <c r="K187" t="s">
        <v>11</v>
      </c>
    </row>
    <row r="188" spans="2:11" x14ac:dyDescent="0.35">
      <c r="B188" s="1">
        <v>185</v>
      </c>
      <c r="C188" t="s">
        <v>214</v>
      </c>
      <c r="D188">
        <v>148</v>
      </c>
      <c r="E188">
        <v>134</v>
      </c>
      <c r="F188">
        <v>0</v>
      </c>
      <c r="G188">
        <v>0</v>
      </c>
      <c r="H188">
        <v>14</v>
      </c>
      <c r="I188" t="s">
        <v>132</v>
      </c>
      <c r="J188" t="s">
        <v>215</v>
      </c>
      <c r="K188" t="s">
        <v>11</v>
      </c>
    </row>
    <row r="189" spans="2:11" x14ac:dyDescent="0.35">
      <c r="B189" s="1">
        <v>186</v>
      </c>
      <c r="C189" t="s">
        <v>216</v>
      </c>
      <c r="D189">
        <v>293</v>
      </c>
      <c r="E189">
        <v>208</v>
      </c>
      <c r="F189">
        <v>0</v>
      </c>
      <c r="G189">
        <v>85</v>
      </c>
      <c r="H189">
        <v>0</v>
      </c>
      <c r="I189" t="s">
        <v>132</v>
      </c>
      <c r="J189" t="s">
        <v>175</v>
      </c>
      <c r="K189" t="s">
        <v>11</v>
      </c>
    </row>
    <row r="190" spans="2:11" x14ac:dyDescent="0.35">
      <c r="B190" s="1">
        <v>187</v>
      </c>
      <c r="C190" t="s">
        <v>217</v>
      </c>
      <c r="D190">
        <v>321</v>
      </c>
      <c r="E190">
        <v>269</v>
      </c>
      <c r="F190">
        <v>0</v>
      </c>
      <c r="G190">
        <v>49</v>
      </c>
      <c r="H190">
        <v>3</v>
      </c>
      <c r="I190" t="s">
        <v>132</v>
      </c>
      <c r="J190" t="s">
        <v>218</v>
      </c>
      <c r="K190" t="s">
        <v>11</v>
      </c>
    </row>
    <row r="191" spans="2:11" x14ac:dyDescent="0.35">
      <c r="B191" s="1">
        <v>188</v>
      </c>
      <c r="C191" t="s">
        <v>219</v>
      </c>
      <c r="D191">
        <v>224</v>
      </c>
      <c r="E191">
        <v>183</v>
      </c>
      <c r="F191">
        <v>0</v>
      </c>
      <c r="G191">
        <v>38</v>
      </c>
      <c r="H191">
        <v>3</v>
      </c>
      <c r="I191" t="s">
        <v>132</v>
      </c>
      <c r="J191" t="s">
        <v>32</v>
      </c>
      <c r="K191" t="s">
        <v>11</v>
      </c>
    </row>
    <row r="192" spans="2:11" x14ac:dyDescent="0.35">
      <c r="B192" s="1">
        <v>189</v>
      </c>
      <c r="C192" t="s">
        <v>220</v>
      </c>
      <c r="D192">
        <v>315</v>
      </c>
      <c r="E192">
        <v>42</v>
      </c>
      <c r="F192">
        <v>268</v>
      </c>
      <c r="G192">
        <v>0</v>
      </c>
      <c r="H192">
        <v>5</v>
      </c>
      <c r="I192" t="s">
        <v>132</v>
      </c>
      <c r="J192" t="s">
        <v>211</v>
      </c>
      <c r="K192" t="s">
        <v>11</v>
      </c>
    </row>
    <row r="193" spans="2:11" x14ac:dyDescent="0.35">
      <c r="B193" s="1">
        <v>190</v>
      </c>
      <c r="C193" t="s">
        <v>221</v>
      </c>
      <c r="D193">
        <v>300</v>
      </c>
      <c r="E193">
        <v>95</v>
      </c>
      <c r="F193">
        <v>0</v>
      </c>
      <c r="G193">
        <v>205</v>
      </c>
      <c r="H193">
        <v>0</v>
      </c>
      <c r="I193" t="s">
        <v>132</v>
      </c>
      <c r="J193" t="s">
        <v>48</v>
      </c>
      <c r="K193" t="s">
        <v>11</v>
      </c>
    </row>
    <row r="194" spans="2:11" x14ac:dyDescent="0.35">
      <c r="B194" s="1">
        <v>191</v>
      </c>
      <c r="C194" t="s">
        <v>222</v>
      </c>
      <c r="D194">
        <v>224</v>
      </c>
      <c r="E194">
        <v>210</v>
      </c>
      <c r="F194">
        <v>0</v>
      </c>
      <c r="G194">
        <v>0</v>
      </c>
      <c r="H194">
        <v>14</v>
      </c>
      <c r="I194" t="s">
        <v>132</v>
      </c>
      <c r="J194" t="s">
        <v>122</v>
      </c>
      <c r="K194" t="s">
        <v>11</v>
      </c>
    </row>
    <row r="195" spans="2:11" x14ac:dyDescent="0.35">
      <c r="B195" s="1">
        <v>192</v>
      </c>
      <c r="C195" t="s">
        <v>223</v>
      </c>
      <c r="D195">
        <v>664</v>
      </c>
      <c r="E195">
        <v>662</v>
      </c>
      <c r="F195">
        <v>0</v>
      </c>
      <c r="G195">
        <v>0</v>
      </c>
      <c r="H195">
        <v>2</v>
      </c>
      <c r="I195" t="s">
        <v>132</v>
      </c>
      <c r="J195" t="s">
        <v>46</v>
      </c>
      <c r="K195" t="s">
        <v>11</v>
      </c>
    </row>
    <row r="196" spans="2:11" x14ac:dyDescent="0.35">
      <c r="B196" s="1">
        <v>193</v>
      </c>
      <c r="C196" t="s">
        <v>224</v>
      </c>
      <c r="D196">
        <v>500</v>
      </c>
      <c r="E196">
        <v>500</v>
      </c>
      <c r="F196">
        <v>0</v>
      </c>
      <c r="G196">
        <v>0</v>
      </c>
      <c r="H196">
        <v>0</v>
      </c>
      <c r="I196" t="s">
        <v>132</v>
      </c>
      <c r="J196" t="s">
        <v>184</v>
      </c>
      <c r="K196" t="s">
        <v>11</v>
      </c>
    </row>
    <row r="197" spans="2:11" x14ac:dyDescent="0.35">
      <c r="B197" s="1">
        <v>194</v>
      </c>
      <c r="C197" t="s">
        <v>225</v>
      </c>
      <c r="D197">
        <v>640</v>
      </c>
      <c r="E197">
        <v>512</v>
      </c>
      <c r="F197">
        <v>0</v>
      </c>
      <c r="G197">
        <v>0</v>
      </c>
      <c r="H197">
        <v>128</v>
      </c>
      <c r="I197" t="s">
        <v>132</v>
      </c>
      <c r="J197" t="s">
        <v>226</v>
      </c>
      <c r="K197" t="s">
        <v>11</v>
      </c>
    </row>
    <row r="198" spans="2:11" x14ac:dyDescent="0.35">
      <c r="B198" s="1">
        <v>195</v>
      </c>
      <c r="C198" t="s">
        <v>227</v>
      </c>
      <c r="D198">
        <v>270</v>
      </c>
      <c r="E198">
        <v>263</v>
      </c>
      <c r="F198">
        <v>7</v>
      </c>
      <c r="G198">
        <v>0</v>
      </c>
      <c r="H198">
        <v>0</v>
      </c>
      <c r="I198" t="s">
        <v>132</v>
      </c>
      <c r="J198" t="s">
        <v>228</v>
      </c>
      <c r="K198" t="s">
        <v>11</v>
      </c>
    </row>
    <row r="199" spans="2:11" x14ac:dyDescent="0.35">
      <c r="B199" s="1">
        <v>196</v>
      </c>
      <c r="C199" t="s">
        <v>229</v>
      </c>
      <c r="D199">
        <v>129</v>
      </c>
      <c r="E199">
        <v>121</v>
      </c>
      <c r="F199">
        <v>0</v>
      </c>
      <c r="G199">
        <v>0</v>
      </c>
      <c r="H199">
        <v>8</v>
      </c>
      <c r="I199" t="s">
        <v>132</v>
      </c>
      <c r="J199" t="s">
        <v>184</v>
      </c>
      <c r="K199" t="s">
        <v>11</v>
      </c>
    </row>
    <row r="200" spans="2:11" x14ac:dyDescent="0.35">
      <c r="B200" s="1">
        <v>197</v>
      </c>
      <c r="C200" t="s">
        <v>230</v>
      </c>
      <c r="D200">
        <v>250</v>
      </c>
      <c r="E200">
        <v>248</v>
      </c>
      <c r="F200">
        <v>0</v>
      </c>
      <c r="G200">
        <v>0</v>
      </c>
      <c r="H200">
        <v>2</v>
      </c>
      <c r="I200" t="s">
        <v>132</v>
      </c>
      <c r="J200" t="s">
        <v>197</v>
      </c>
      <c r="K200" t="s">
        <v>11</v>
      </c>
    </row>
    <row r="201" spans="2:11" x14ac:dyDescent="0.35">
      <c r="B201" s="1">
        <v>198</v>
      </c>
      <c r="C201" t="s">
        <v>231</v>
      </c>
      <c r="D201">
        <v>100</v>
      </c>
      <c r="E201">
        <v>98</v>
      </c>
      <c r="F201">
        <v>0</v>
      </c>
      <c r="G201">
        <v>0</v>
      </c>
      <c r="H201">
        <v>2</v>
      </c>
      <c r="I201" t="s">
        <v>132</v>
      </c>
      <c r="J201" t="s">
        <v>32</v>
      </c>
      <c r="K201" t="s">
        <v>11</v>
      </c>
    </row>
    <row r="202" spans="2:11" x14ac:dyDescent="0.35">
      <c r="B202" s="1">
        <v>199</v>
      </c>
      <c r="C202" t="s">
        <v>232</v>
      </c>
      <c r="D202">
        <v>65</v>
      </c>
      <c r="E202">
        <v>64</v>
      </c>
      <c r="F202">
        <v>0</v>
      </c>
      <c r="G202">
        <v>0</v>
      </c>
      <c r="H202">
        <v>1</v>
      </c>
      <c r="I202" t="s">
        <v>132</v>
      </c>
      <c r="J202" t="s">
        <v>40</v>
      </c>
      <c r="K202" t="s">
        <v>11</v>
      </c>
    </row>
    <row r="203" spans="2:11" x14ac:dyDescent="0.35">
      <c r="B203" s="1">
        <v>200</v>
      </c>
      <c r="C203" t="s">
        <v>233</v>
      </c>
      <c r="D203">
        <v>170</v>
      </c>
      <c r="E203">
        <v>166</v>
      </c>
      <c r="F203">
        <v>0</v>
      </c>
      <c r="G203">
        <v>0</v>
      </c>
      <c r="H203">
        <v>4</v>
      </c>
      <c r="I203" t="s">
        <v>132</v>
      </c>
      <c r="J203" t="s">
        <v>103</v>
      </c>
      <c r="K203" t="s">
        <v>11</v>
      </c>
    </row>
    <row r="204" spans="2:11" x14ac:dyDescent="0.35">
      <c r="B204" s="1">
        <v>201</v>
      </c>
      <c r="C204" t="s">
        <v>234</v>
      </c>
      <c r="D204">
        <v>514</v>
      </c>
      <c r="E204">
        <v>514</v>
      </c>
      <c r="F204">
        <v>0</v>
      </c>
      <c r="G204">
        <v>0</v>
      </c>
      <c r="H204">
        <v>0</v>
      </c>
      <c r="I204" t="s">
        <v>132</v>
      </c>
      <c r="J204" t="s">
        <v>103</v>
      </c>
      <c r="K204" t="s">
        <v>11</v>
      </c>
    </row>
    <row r="205" spans="2:11" x14ac:dyDescent="0.35">
      <c r="B205" s="1">
        <v>202</v>
      </c>
      <c r="C205" t="s">
        <v>235</v>
      </c>
      <c r="D205">
        <v>254</v>
      </c>
      <c r="E205">
        <v>246</v>
      </c>
      <c r="F205">
        <v>0</v>
      </c>
      <c r="G205">
        <v>0</v>
      </c>
      <c r="H205">
        <v>8</v>
      </c>
      <c r="I205" t="s">
        <v>132</v>
      </c>
      <c r="J205" t="s">
        <v>89</v>
      </c>
      <c r="K205" t="s">
        <v>11</v>
      </c>
    </row>
    <row r="206" spans="2:11" x14ac:dyDescent="0.35">
      <c r="B206" s="1">
        <v>203</v>
      </c>
      <c r="C206" t="s">
        <v>236</v>
      </c>
      <c r="D206">
        <v>350</v>
      </c>
      <c r="E206">
        <v>255</v>
      </c>
      <c r="F206">
        <v>0</v>
      </c>
      <c r="G206">
        <v>95</v>
      </c>
      <c r="H206">
        <v>0</v>
      </c>
      <c r="I206" t="s">
        <v>132</v>
      </c>
      <c r="J206" t="s">
        <v>171</v>
      </c>
      <c r="K206" t="s">
        <v>11</v>
      </c>
    </row>
    <row r="207" spans="2:11" x14ac:dyDescent="0.35">
      <c r="B207" s="1">
        <v>204</v>
      </c>
      <c r="C207" t="s">
        <v>237</v>
      </c>
      <c r="D207">
        <v>140</v>
      </c>
      <c r="E207">
        <v>139</v>
      </c>
      <c r="F207">
        <v>0</v>
      </c>
      <c r="G207">
        <v>0</v>
      </c>
      <c r="H207">
        <v>1</v>
      </c>
      <c r="I207" t="s">
        <v>132</v>
      </c>
      <c r="J207" t="s">
        <v>24</v>
      </c>
      <c r="K207" t="s">
        <v>11</v>
      </c>
    </row>
    <row r="208" spans="2:11" x14ac:dyDescent="0.35">
      <c r="B208" s="1">
        <v>205</v>
      </c>
      <c r="C208" t="s">
        <v>238</v>
      </c>
      <c r="D208">
        <v>754</v>
      </c>
      <c r="E208">
        <v>754</v>
      </c>
      <c r="F208">
        <v>0</v>
      </c>
      <c r="G208">
        <v>0</v>
      </c>
      <c r="H208">
        <v>0</v>
      </c>
      <c r="I208" t="s">
        <v>132</v>
      </c>
      <c r="J208" t="s">
        <v>17</v>
      </c>
      <c r="K208" t="s">
        <v>11</v>
      </c>
    </row>
    <row r="209" spans="2:11" x14ac:dyDescent="0.35">
      <c r="B209" s="1">
        <v>206</v>
      </c>
      <c r="C209" t="s">
        <v>239</v>
      </c>
      <c r="D209">
        <v>315</v>
      </c>
      <c r="E209">
        <v>315</v>
      </c>
      <c r="F209">
        <v>0</v>
      </c>
      <c r="G209">
        <v>0</v>
      </c>
      <c r="H209">
        <v>0</v>
      </c>
      <c r="I209" t="s">
        <v>132</v>
      </c>
      <c r="J209" t="s">
        <v>17</v>
      </c>
      <c r="K209" t="s">
        <v>11</v>
      </c>
    </row>
    <row r="210" spans="2:11" x14ac:dyDescent="0.35">
      <c r="B210" s="1">
        <v>207</v>
      </c>
      <c r="C210" t="s">
        <v>240</v>
      </c>
      <c r="D210">
        <v>669</v>
      </c>
      <c r="E210">
        <v>669</v>
      </c>
      <c r="F210">
        <v>0</v>
      </c>
      <c r="G210">
        <v>0</v>
      </c>
      <c r="H210">
        <v>0</v>
      </c>
      <c r="I210" t="s">
        <v>132</v>
      </c>
      <c r="J210" t="s">
        <v>241</v>
      </c>
      <c r="K210" t="s">
        <v>11</v>
      </c>
    </row>
    <row r="211" spans="2:11" x14ac:dyDescent="0.35">
      <c r="B211" s="1">
        <v>208</v>
      </c>
      <c r="C211" t="s">
        <v>242</v>
      </c>
      <c r="D211">
        <v>458</v>
      </c>
      <c r="E211">
        <v>404</v>
      </c>
      <c r="F211">
        <v>50</v>
      </c>
      <c r="G211">
        <v>0</v>
      </c>
      <c r="H211">
        <v>4</v>
      </c>
      <c r="I211" t="s">
        <v>132</v>
      </c>
      <c r="J211" t="s">
        <v>30</v>
      </c>
      <c r="K211" t="s">
        <v>11</v>
      </c>
    </row>
    <row r="212" spans="2:11" x14ac:dyDescent="0.35">
      <c r="B212" s="1">
        <v>209</v>
      </c>
      <c r="C212" t="s">
        <v>243</v>
      </c>
      <c r="D212">
        <v>170</v>
      </c>
      <c r="E212">
        <v>169</v>
      </c>
      <c r="F212">
        <v>0</v>
      </c>
      <c r="G212">
        <v>0</v>
      </c>
      <c r="H212">
        <v>1</v>
      </c>
      <c r="I212" t="s">
        <v>132</v>
      </c>
      <c r="J212" t="s">
        <v>89</v>
      </c>
      <c r="K212" t="s">
        <v>11</v>
      </c>
    </row>
    <row r="213" spans="2:11" x14ac:dyDescent="0.35">
      <c r="B213" s="1">
        <v>210</v>
      </c>
      <c r="C213" t="s">
        <v>244</v>
      </c>
      <c r="D213">
        <v>305</v>
      </c>
      <c r="E213">
        <v>279</v>
      </c>
      <c r="F213">
        <v>0</v>
      </c>
      <c r="G213">
        <v>0</v>
      </c>
      <c r="H213">
        <v>26</v>
      </c>
      <c r="I213" t="s">
        <v>132</v>
      </c>
      <c r="J213" t="s">
        <v>245</v>
      </c>
      <c r="K213" t="s">
        <v>11</v>
      </c>
    </row>
    <row r="214" spans="2:11" x14ac:dyDescent="0.35">
      <c r="B214" s="1">
        <v>211</v>
      </c>
      <c r="C214" t="s">
        <v>246</v>
      </c>
      <c r="D214">
        <v>259</v>
      </c>
      <c r="E214">
        <v>257</v>
      </c>
      <c r="F214">
        <v>0</v>
      </c>
      <c r="G214">
        <v>0</v>
      </c>
      <c r="H214">
        <v>2</v>
      </c>
      <c r="I214" t="s">
        <v>132</v>
      </c>
      <c r="J214" t="s">
        <v>218</v>
      </c>
      <c r="K214" t="s">
        <v>11</v>
      </c>
    </row>
    <row r="215" spans="2:11" x14ac:dyDescent="0.35">
      <c r="B215" s="1">
        <v>212</v>
      </c>
      <c r="C215" t="s">
        <v>247</v>
      </c>
      <c r="D215">
        <v>588</v>
      </c>
      <c r="E215">
        <v>580</v>
      </c>
      <c r="F215">
        <v>0</v>
      </c>
      <c r="G215">
        <v>8</v>
      </c>
      <c r="H215">
        <v>0</v>
      </c>
      <c r="I215" t="s">
        <v>132</v>
      </c>
      <c r="J215" t="s">
        <v>175</v>
      </c>
      <c r="K215" t="s">
        <v>11</v>
      </c>
    </row>
    <row r="216" spans="2:11" x14ac:dyDescent="0.35">
      <c r="B216" s="1">
        <v>213</v>
      </c>
      <c r="C216" t="s">
        <v>248</v>
      </c>
      <c r="D216">
        <v>752</v>
      </c>
      <c r="E216">
        <v>687</v>
      </c>
      <c r="F216">
        <v>0</v>
      </c>
      <c r="G216">
        <v>65</v>
      </c>
      <c r="H216">
        <v>0</v>
      </c>
      <c r="I216" t="s">
        <v>132</v>
      </c>
      <c r="J216" t="s">
        <v>184</v>
      </c>
      <c r="K216" t="s">
        <v>11</v>
      </c>
    </row>
    <row r="217" spans="2:11" x14ac:dyDescent="0.35">
      <c r="B217" s="1">
        <v>214</v>
      </c>
      <c r="C217" t="s">
        <v>249</v>
      </c>
      <c r="D217">
        <v>240</v>
      </c>
      <c r="E217">
        <v>240</v>
      </c>
      <c r="F217">
        <v>0</v>
      </c>
      <c r="G217">
        <v>0</v>
      </c>
      <c r="H217">
        <v>0</v>
      </c>
      <c r="I217" t="s">
        <v>132</v>
      </c>
      <c r="J217" t="s">
        <v>13</v>
      </c>
      <c r="K217" t="s">
        <v>11</v>
      </c>
    </row>
    <row r="218" spans="2:11" x14ac:dyDescent="0.35">
      <c r="B218" s="1">
        <v>215</v>
      </c>
      <c r="C218" t="s">
        <v>250</v>
      </c>
      <c r="D218">
        <v>178</v>
      </c>
      <c r="E218">
        <v>178</v>
      </c>
      <c r="F218">
        <v>0</v>
      </c>
      <c r="G218">
        <v>0</v>
      </c>
      <c r="H218">
        <v>0</v>
      </c>
      <c r="I218" t="s">
        <v>132</v>
      </c>
      <c r="J218" t="s">
        <v>151</v>
      </c>
      <c r="K218" t="s">
        <v>11</v>
      </c>
    </row>
    <row r="219" spans="2:11" x14ac:dyDescent="0.35">
      <c r="B219" s="1">
        <v>216</v>
      </c>
      <c r="C219" t="s">
        <v>251</v>
      </c>
      <c r="D219">
        <v>367</v>
      </c>
      <c r="E219">
        <v>360</v>
      </c>
      <c r="F219">
        <v>0</v>
      </c>
      <c r="G219">
        <v>0</v>
      </c>
      <c r="H219">
        <v>7</v>
      </c>
      <c r="I219" t="s">
        <v>132</v>
      </c>
      <c r="J219" t="s">
        <v>218</v>
      </c>
      <c r="K219" t="s">
        <v>11</v>
      </c>
    </row>
    <row r="220" spans="2:11" x14ac:dyDescent="0.35">
      <c r="B220" s="1">
        <v>217</v>
      </c>
      <c r="C220" t="s">
        <v>252</v>
      </c>
      <c r="D220">
        <v>328</v>
      </c>
      <c r="E220">
        <v>287</v>
      </c>
      <c r="F220">
        <v>0</v>
      </c>
      <c r="G220">
        <v>0</v>
      </c>
      <c r="H220">
        <v>41</v>
      </c>
      <c r="I220" t="s">
        <v>132</v>
      </c>
      <c r="J220" t="s">
        <v>40</v>
      </c>
      <c r="K220" t="s">
        <v>11</v>
      </c>
    </row>
    <row r="221" spans="2:11" x14ac:dyDescent="0.35">
      <c r="B221" s="1">
        <v>218</v>
      </c>
      <c r="C221" t="s">
        <v>253</v>
      </c>
      <c r="D221">
        <v>150</v>
      </c>
      <c r="E221">
        <v>136</v>
      </c>
      <c r="F221">
        <v>0</v>
      </c>
      <c r="G221">
        <v>0</v>
      </c>
      <c r="H221">
        <v>14</v>
      </c>
      <c r="I221" t="s">
        <v>132</v>
      </c>
      <c r="J221" t="s">
        <v>17</v>
      </c>
      <c r="K221" t="s">
        <v>11</v>
      </c>
    </row>
    <row r="222" spans="2:11" x14ac:dyDescent="0.35">
      <c r="B222" s="1">
        <v>219</v>
      </c>
      <c r="C222" t="s">
        <v>254</v>
      </c>
      <c r="D222">
        <v>117</v>
      </c>
      <c r="E222">
        <v>113</v>
      </c>
      <c r="F222">
        <v>0</v>
      </c>
      <c r="G222">
        <v>0</v>
      </c>
      <c r="H222">
        <v>4</v>
      </c>
      <c r="I222" t="s">
        <v>132</v>
      </c>
      <c r="J222" t="s">
        <v>112</v>
      </c>
      <c r="K222" t="s">
        <v>11</v>
      </c>
    </row>
    <row r="223" spans="2:11" x14ac:dyDescent="0.35">
      <c r="B223" s="1">
        <v>220</v>
      </c>
      <c r="C223" t="s">
        <v>255</v>
      </c>
      <c r="D223">
        <v>115</v>
      </c>
      <c r="E223">
        <v>115</v>
      </c>
      <c r="F223">
        <v>0</v>
      </c>
      <c r="G223">
        <v>0</v>
      </c>
      <c r="H223">
        <v>0</v>
      </c>
      <c r="I223" t="s">
        <v>132</v>
      </c>
      <c r="J223" t="s">
        <v>40</v>
      </c>
      <c r="K223" t="s">
        <v>11</v>
      </c>
    </row>
    <row r="224" spans="2:11" x14ac:dyDescent="0.35">
      <c r="B224" s="1">
        <v>221</v>
      </c>
      <c r="C224" t="s">
        <v>256</v>
      </c>
      <c r="D224">
        <v>466</v>
      </c>
      <c r="E224">
        <v>466</v>
      </c>
      <c r="F224">
        <v>0</v>
      </c>
      <c r="G224">
        <v>0</v>
      </c>
      <c r="H224">
        <v>0</v>
      </c>
      <c r="I224" t="s">
        <v>132</v>
      </c>
      <c r="J224" t="s">
        <v>178</v>
      </c>
      <c r="K224" t="s">
        <v>11</v>
      </c>
    </row>
    <row r="225" spans="2:11" x14ac:dyDescent="0.35">
      <c r="B225" s="1">
        <v>222</v>
      </c>
      <c r="C225" t="s">
        <v>257</v>
      </c>
      <c r="D225">
        <v>886</v>
      </c>
      <c r="E225">
        <v>515</v>
      </c>
      <c r="F225">
        <v>225</v>
      </c>
      <c r="G225">
        <v>0</v>
      </c>
      <c r="H225">
        <v>146</v>
      </c>
      <c r="I225" t="s">
        <v>132</v>
      </c>
      <c r="J225" t="s">
        <v>68</v>
      </c>
      <c r="K225" t="s">
        <v>11</v>
      </c>
    </row>
    <row r="226" spans="2:11" x14ac:dyDescent="0.35">
      <c r="B226" s="1">
        <v>223</v>
      </c>
      <c r="C226" t="s">
        <v>258</v>
      </c>
      <c r="D226">
        <v>740</v>
      </c>
      <c r="E226">
        <v>265</v>
      </c>
      <c r="F226">
        <v>475</v>
      </c>
      <c r="G226">
        <v>0</v>
      </c>
      <c r="H226">
        <v>0</v>
      </c>
      <c r="I226" t="s">
        <v>132</v>
      </c>
      <c r="J226" t="s">
        <v>24</v>
      </c>
      <c r="K226" t="s">
        <v>11</v>
      </c>
    </row>
    <row r="227" spans="2:11" x14ac:dyDescent="0.35">
      <c r="B227" s="1">
        <v>224</v>
      </c>
      <c r="C227" t="s">
        <v>259</v>
      </c>
      <c r="D227">
        <v>483</v>
      </c>
      <c r="E227">
        <v>243</v>
      </c>
      <c r="F227">
        <v>240</v>
      </c>
      <c r="G227">
        <v>0</v>
      </c>
      <c r="H227">
        <v>0</v>
      </c>
      <c r="I227" t="s">
        <v>132</v>
      </c>
      <c r="J227" t="s">
        <v>17</v>
      </c>
      <c r="K227" t="s">
        <v>11</v>
      </c>
    </row>
    <row r="228" spans="2:11" x14ac:dyDescent="0.35">
      <c r="B228" s="1">
        <v>225</v>
      </c>
      <c r="C228" t="s">
        <v>260</v>
      </c>
      <c r="D228">
        <v>415</v>
      </c>
      <c r="E228">
        <v>415</v>
      </c>
      <c r="F228">
        <v>0</v>
      </c>
      <c r="G228">
        <v>0</v>
      </c>
      <c r="H228">
        <v>0</v>
      </c>
      <c r="I228" t="s">
        <v>132</v>
      </c>
      <c r="J228" t="s">
        <v>211</v>
      </c>
      <c r="K228" t="s">
        <v>11</v>
      </c>
    </row>
    <row r="229" spans="2:11" x14ac:dyDescent="0.35">
      <c r="B229" s="1">
        <v>226</v>
      </c>
      <c r="C229" t="s">
        <v>261</v>
      </c>
      <c r="D229">
        <v>364</v>
      </c>
      <c r="E229">
        <v>50</v>
      </c>
      <c r="F229">
        <v>0</v>
      </c>
      <c r="G229">
        <v>81</v>
      </c>
      <c r="H229">
        <v>233</v>
      </c>
      <c r="I229" t="s">
        <v>132</v>
      </c>
      <c r="J229" t="s">
        <v>211</v>
      </c>
      <c r="K229" t="s">
        <v>11</v>
      </c>
    </row>
    <row r="230" spans="2:11" x14ac:dyDescent="0.35">
      <c r="B230" s="1">
        <v>227</v>
      </c>
      <c r="C230" t="s">
        <v>262</v>
      </c>
      <c r="D230">
        <v>0</v>
      </c>
      <c r="E230">
        <v>0</v>
      </c>
      <c r="F230">
        <v>0</v>
      </c>
      <c r="G230">
        <v>0</v>
      </c>
      <c r="H230">
        <v>0</v>
      </c>
      <c r="I230" t="s">
        <v>132</v>
      </c>
      <c r="J230" t="s">
        <v>211</v>
      </c>
      <c r="K230" t="s">
        <v>11</v>
      </c>
    </row>
    <row r="231" spans="2:11" x14ac:dyDescent="0.35">
      <c r="B231" s="1">
        <v>228</v>
      </c>
      <c r="C231" t="s">
        <v>263</v>
      </c>
      <c r="D231">
        <v>163</v>
      </c>
      <c r="E231">
        <v>160</v>
      </c>
      <c r="F231">
        <v>0</v>
      </c>
      <c r="G231">
        <v>0</v>
      </c>
      <c r="H231">
        <v>3</v>
      </c>
      <c r="I231" t="s">
        <v>132</v>
      </c>
      <c r="J231" t="s">
        <v>13</v>
      </c>
      <c r="K231" t="s">
        <v>11</v>
      </c>
    </row>
    <row r="232" spans="2:11" x14ac:dyDescent="0.35">
      <c r="B232" s="1">
        <v>229</v>
      </c>
      <c r="C232" t="s">
        <v>264</v>
      </c>
      <c r="D232">
        <v>290</v>
      </c>
      <c r="E232">
        <v>290</v>
      </c>
      <c r="F232">
        <v>0</v>
      </c>
      <c r="G232">
        <v>0</v>
      </c>
      <c r="H232">
        <v>0</v>
      </c>
      <c r="I232" t="s">
        <v>132</v>
      </c>
      <c r="J232" t="s">
        <v>53</v>
      </c>
      <c r="K232" t="s">
        <v>11</v>
      </c>
    </row>
    <row r="233" spans="2:11" x14ac:dyDescent="0.35">
      <c r="B233" s="1">
        <v>230</v>
      </c>
      <c r="C233" t="s">
        <v>265</v>
      </c>
      <c r="D233">
        <v>300</v>
      </c>
      <c r="E233">
        <v>300</v>
      </c>
      <c r="F233">
        <v>0</v>
      </c>
      <c r="G233">
        <v>0</v>
      </c>
      <c r="H233">
        <v>0</v>
      </c>
      <c r="I233" t="s">
        <v>132</v>
      </c>
      <c r="J233" t="s">
        <v>241</v>
      </c>
      <c r="K233" t="s">
        <v>11</v>
      </c>
    </row>
    <row r="234" spans="2:11" x14ac:dyDescent="0.35">
      <c r="B234" s="1">
        <v>231</v>
      </c>
      <c r="C234" t="s">
        <v>266</v>
      </c>
      <c r="D234">
        <v>607</v>
      </c>
      <c r="E234">
        <v>532</v>
      </c>
      <c r="F234">
        <v>0</v>
      </c>
      <c r="G234">
        <v>0</v>
      </c>
      <c r="H234">
        <v>75</v>
      </c>
      <c r="I234" t="s">
        <v>132</v>
      </c>
      <c r="J234" t="s">
        <v>42</v>
      </c>
      <c r="K234" t="s">
        <v>11</v>
      </c>
    </row>
    <row r="235" spans="2:11" x14ac:dyDescent="0.35">
      <c r="B235" s="1">
        <v>232</v>
      </c>
      <c r="C235" t="s">
        <v>267</v>
      </c>
      <c r="D235">
        <v>87</v>
      </c>
      <c r="E235">
        <v>87</v>
      </c>
      <c r="F235">
        <v>0</v>
      </c>
      <c r="G235">
        <v>0</v>
      </c>
      <c r="H235">
        <v>0</v>
      </c>
      <c r="I235" t="s">
        <v>132</v>
      </c>
      <c r="J235" t="s">
        <v>53</v>
      </c>
      <c r="K235" t="s">
        <v>11</v>
      </c>
    </row>
    <row r="236" spans="2:11" x14ac:dyDescent="0.35">
      <c r="B236" s="1">
        <v>233</v>
      </c>
      <c r="C236" t="s">
        <v>379</v>
      </c>
      <c r="D236">
        <v>1040</v>
      </c>
      <c r="E236">
        <v>1040</v>
      </c>
      <c r="F236">
        <v>0</v>
      </c>
      <c r="G236">
        <v>0</v>
      </c>
      <c r="H236">
        <v>0</v>
      </c>
      <c r="I236" t="s">
        <v>132</v>
      </c>
      <c r="J236" t="s">
        <v>160</v>
      </c>
      <c r="K236" t="s">
        <v>369</v>
      </c>
    </row>
    <row r="237" spans="2:11" x14ac:dyDescent="0.35">
      <c r="B237" s="1">
        <v>234</v>
      </c>
      <c r="C237" t="s">
        <v>115</v>
      </c>
      <c r="D237">
        <v>1424</v>
      </c>
      <c r="E237">
        <v>1356</v>
      </c>
      <c r="F237">
        <v>0</v>
      </c>
      <c r="G237">
        <v>0</v>
      </c>
      <c r="H237">
        <v>68</v>
      </c>
      <c r="I237" t="s">
        <v>132</v>
      </c>
      <c r="J237" t="s">
        <v>171</v>
      </c>
      <c r="K237" t="s">
        <v>369</v>
      </c>
    </row>
    <row r="238" spans="2:11" x14ac:dyDescent="0.35">
      <c r="B238" s="1">
        <v>235</v>
      </c>
      <c r="C238" t="s">
        <v>381</v>
      </c>
      <c r="D238">
        <v>1859</v>
      </c>
      <c r="E238">
        <v>1855</v>
      </c>
      <c r="F238">
        <v>0</v>
      </c>
      <c r="G238">
        <v>0</v>
      </c>
      <c r="H238">
        <v>4</v>
      </c>
      <c r="I238" t="s">
        <v>132</v>
      </c>
      <c r="J238" t="s">
        <v>10</v>
      </c>
      <c r="K238" t="s">
        <v>369</v>
      </c>
    </row>
    <row r="239" spans="2:11" x14ac:dyDescent="0.35">
      <c r="B239" s="1">
        <v>236</v>
      </c>
      <c r="C239" t="s">
        <v>382</v>
      </c>
      <c r="D239">
        <v>1666</v>
      </c>
      <c r="E239">
        <v>1229</v>
      </c>
      <c r="F239">
        <v>0</v>
      </c>
      <c r="G239">
        <v>431</v>
      </c>
      <c r="H239">
        <v>6</v>
      </c>
      <c r="I239" t="s">
        <v>132</v>
      </c>
      <c r="J239" t="s">
        <v>40</v>
      </c>
      <c r="K239" t="s">
        <v>369</v>
      </c>
    </row>
    <row r="240" spans="2:11" x14ac:dyDescent="0.35">
      <c r="B240" s="1">
        <v>237</v>
      </c>
      <c r="C240" t="s">
        <v>436</v>
      </c>
      <c r="D240">
        <v>2511</v>
      </c>
      <c r="E240">
        <v>2026</v>
      </c>
      <c r="F240">
        <v>0</v>
      </c>
      <c r="G240">
        <v>485</v>
      </c>
      <c r="H240">
        <v>0</v>
      </c>
      <c r="I240" t="s">
        <v>132</v>
      </c>
      <c r="J240" t="s">
        <v>96</v>
      </c>
      <c r="K240" t="s">
        <v>402</v>
      </c>
    </row>
    <row r="241" spans="2:11" x14ac:dyDescent="0.35">
      <c r="B241" s="1">
        <v>238</v>
      </c>
      <c r="C241" t="s">
        <v>437</v>
      </c>
      <c r="D241">
        <v>2657</v>
      </c>
      <c r="E241">
        <v>2586</v>
      </c>
      <c r="F241">
        <v>0</v>
      </c>
      <c r="G241">
        <v>71</v>
      </c>
      <c r="H241">
        <v>0</v>
      </c>
      <c r="I241" t="s">
        <v>132</v>
      </c>
      <c r="J241" t="s">
        <v>438</v>
      </c>
      <c r="K241" t="s">
        <v>402</v>
      </c>
    </row>
    <row r="242" spans="2:11" x14ac:dyDescent="0.35">
      <c r="B242" s="1">
        <v>239</v>
      </c>
      <c r="C242" t="s">
        <v>440</v>
      </c>
      <c r="D242">
        <v>2864</v>
      </c>
      <c r="E242">
        <v>2605</v>
      </c>
      <c r="F242">
        <v>0</v>
      </c>
      <c r="G242">
        <v>0</v>
      </c>
      <c r="H242">
        <v>259</v>
      </c>
      <c r="I242" t="s">
        <v>132</v>
      </c>
      <c r="J242" t="s">
        <v>30</v>
      </c>
      <c r="K242" t="s">
        <v>402</v>
      </c>
    </row>
    <row r="243" spans="2:11" x14ac:dyDescent="0.35">
      <c r="B243" s="1">
        <v>240</v>
      </c>
      <c r="C243" t="s">
        <v>441</v>
      </c>
      <c r="D243">
        <v>560</v>
      </c>
      <c r="E243">
        <v>556</v>
      </c>
      <c r="F243">
        <v>0</v>
      </c>
      <c r="G243">
        <v>0</v>
      </c>
      <c r="H243">
        <v>4</v>
      </c>
      <c r="I243" t="s">
        <v>132</v>
      </c>
      <c r="J243" t="s">
        <v>24</v>
      </c>
      <c r="K243" t="s">
        <v>402</v>
      </c>
    </row>
    <row r="244" spans="2:11" x14ac:dyDescent="0.35">
      <c r="B244" s="1">
        <v>241</v>
      </c>
      <c r="C244" t="s">
        <v>268</v>
      </c>
      <c r="D244">
        <v>703</v>
      </c>
      <c r="E244">
        <v>643</v>
      </c>
      <c r="F244">
        <v>0</v>
      </c>
      <c r="G244">
        <v>53</v>
      </c>
      <c r="H244">
        <v>7</v>
      </c>
      <c r="I244" t="s">
        <v>269</v>
      </c>
      <c r="J244" t="s">
        <v>91</v>
      </c>
      <c r="K244" t="s">
        <v>11</v>
      </c>
    </row>
    <row r="245" spans="2:11" x14ac:dyDescent="0.35">
      <c r="B245" s="1">
        <v>242</v>
      </c>
      <c r="C245" t="s">
        <v>270</v>
      </c>
      <c r="D245">
        <v>404</v>
      </c>
      <c r="E245">
        <v>365</v>
      </c>
      <c r="F245">
        <v>39</v>
      </c>
      <c r="G245">
        <v>0</v>
      </c>
      <c r="H245">
        <v>0</v>
      </c>
      <c r="I245" t="s">
        <v>269</v>
      </c>
      <c r="J245" t="s">
        <v>91</v>
      </c>
      <c r="K245" t="s">
        <v>11</v>
      </c>
    </row>
    <row r="246" spans="2:11" x14ac:dyDescent="0.35">
      <c r="B246" s="1">
        <v>243</v>
      </c>
      <c r="C246" t="s">
        <v>271</v>
      </c>
      <c r="D246">
        <v>300</v>
      </c>
      <c r="E246">
        <v>0</v>
      </c>
      <c r="F246">
        <v>0</v>
      </c>
      <c r="G246">
        <v>300</v>
      </c>
      <c r="H246">
        <v>0</v>
      </c>
      <c r="I246" t="s">
        <v>269</v>
      </c>
      <c r="J246" t="s">
        <v>272</v>
      </c>
      <c r="K246" t="s">
        <v>11</v>
      </c>
    </row>
    <row r="247" spans="2:11" x14ac:dyDescent="0.35">
      <c r="B247" s="1">
        <v>244</v>
      </c>
      <c r="C247" t="s">
        <v>383</v>
      </c>
      <c r="D247">
        <v>1550</v>
      </c>
      <c r="E247">
        <v>1430</v>
      </c>
      <c r="F247">
        <v>49</v>
      </c>
      <c r="G247">
        <v>0</v>
      </c>
      <c r="H247">
        <v>71</v>
      </c>
      <c r="I247" t="s">
        <v>269</v>
      </c>
      <c r="J247" t="s">
        <v>384</v>
      </c>
      <c r="K247" t="s">
        <v>369</v>
      </c>
    </row>
    <row r="248" spans="2:11" x14ac:dyDescent="0.35">
      <c r="B248" s="1">
        <v>245</v>
      </c>
      <c r="C248" t="s">
        <v>385</v>
      </c>
      <c r="D248">
        <v>2500</v>
      </c>
      <c r="E248">
        <v>2186</v>
      </c>
      <c r="F248">
        <v>314</v>
      </c>
      <c r="G248">
        <v>0</v>
      </c>
      <c r="H248">
        <v>0</v>
      </c>
      <c r="I248" t="s">
        <v>269</v>
      </c>
      <c r="J248" t="s">
        <v>68</v>
      </c>
      <c r="K248" t="s">
        <v>369</v>
      </c>
    </row>
    <row r="249" spans="2:11" x14ac:dyDescent="0.35">
      <c r="B249" s="1">
        <v>246</v>
      </c>
      <c r="C249" t="s">
        <v>386</v>
      </c>
      <c r="D249">
        <v>1300</v>
      </c>
      <c r="E249">
        <v>800</v>
      </c>
      <c r="F249">
        <v>494</v>
      </c>
      <c r="G249">
        <v>0</v>
      </c>
      <c r="H249">
        <v>6</v>
      </c>
      <c r="I249" t="s">
        <v>269</v>
      </c>
      <c r="J249" t="s">
        <v>241</v>
      </c>
      <c r="K249" t="s">
        <v>369</v>
      </c>
    </row>
    <row r="250" spans="2:11" x14ac:dyDescent="0.35">
      <c r="B250" s="1">
        <v>247</v>
      </c>
      <c r="C250" t="s">
        <v>387</v>
      </c>
      <c r="D250">
        <v>1060</v>
      </c>
      <c r="E250">
        <v>121</v>
      </c>
      <c r="F250">
        <v>0</v>
      </c>
      <c r="G250">
        <v>939</v>
      </c>
      <c r="H250">
        <v>0</v>
      </c>
      <c r="I250" t="s">
        <v>269</v>
      </c>
      <c r="J250" t="s">
        <v>24</v>
      </c>
      <c r="K250" t="s">
        <v>369</v>
      </c>
    </row>
    <row r="251" spans="2:11" x14ac:dyDescent="0.35">
      <c r="B251" s="1">
        <v>248</v>
      </c>
      <c r="C251" t="s">
        <v>273</v>
      </c>
      <c r="D251">
        <v>403</v>
      </c>
      <c r="E251">
        <v>228</v>
      </c>
      <c r="F251">
        <v>175</v>
      </c>
      <c r="G251">
        <v>0</v>
      </c>
      <c r="H251">
        <v>0</v>
      </c>
      <c r="I251" t="s">
        <v>274</v>
      </c>
      <c r="J251" t="s">
        <v>35</v>
      </c>
      <c r="K251" t="s">
        <v>11</v>
      </c>
    </row>
    <row r="252" spans="2:11" x14ac:dyDescent="0.35">
      <c r="B252" s="1">
        <v>249</v>
      </c>
      <c r="C252" t="s">
        <v>275</v>
      </c>
      <c r="D252">
        <v>648</v>
      </c>
      <c r="E252">
        <v>342</v>
      </c>
      <c r="F252">
        <v>0</v>
      </c>
      <c r="G252">
        <v>306</v>
      </c>
      <c r="H252">
        <v>0</v>
      </c>
      <c r="I252" t="s">
        <v>274</v>
      </c>
      <c r="J252" t="s">
        <v>103</v>
      </c>
      <c r="K252" t="s">
        <v>11</v>
      </c>
    </row>
    <row r="253" spans="2:11" x14ac:dyDescent="0.35">
      <c r="B253" s="1">
        <v>250</v>
      </c>
      <c r="C253" t="s">
        <v>276</v>
      </c>
      <c r="D253">
        <v>700</v>
      </c>
      <c r="E253">
        <v>286</v>
      </c>
      <c r="F253">
        <v>0</v>
      </c>
      <c r="G253">
        <v>414</v>
      </c>
      <c r="H253">
        <v>0</v>
      </c>
      <c r="I253" t="s">
        <v>274</v>
      </c>
      <c r="J253" t="s">
        <v>53</v>
      </c>
      <c r="K253" t="s">
        <v>11</v>
      </c>
    </row>
    <row r="254" spans="2:11" x14ac:dyDescent="0.35">
      <c r="B254" s="1">
        <v>251</v>
      </c>
      <c r="C254" t="s">
        <v>277</v>
      </c>
      <c r="D254">
        <v>375</v>
      </c>
      <c r="E254">
        <v>240</v>
      </c>
      <c r="F254">
        <v>135</v>
      </c>
      <c r="G254">
        <v>0</v>
      </c>
      <c r="H254">
        <v>0</v>
      </c>
      <c r="I254" t="s">
        <v>274</v>
      </c>
      <c r="J254" t="s">
        <v>61</v>
      </c>
      <c r="K254" t="s">
        <v>11</v>
      </c>
    </row>
    <row r="255" spans="2:11" x14ac:dyDescent="0.35">
      <c r="B255" s="1">
        <v>252</v>
      </c>
      <c r="C255" t="s">
        <v>278</v>
      </c>
      <c r="D255">
        <v>333</v>
      </c>
      <c r="E255">
        <v>333</v>
      </c>
      <c r="F255">
        <v>0</v>
      </c>
      <c r="G255">
        <v>0</v>
      </c>
      <c r="H255">
        <v>0</v>
      </c>
      <c r="I255" t="s">
        <v>274</v>
      </c>
      <c r="J255" t="s">
        <v>35</v>
      </c>
      <c r="K255" t="s">
        <v>11</v>
      </c>
    </row>
    <row r="256" spans="2:11" x14ac:dyDescent="0.35">
      <c r="B256" s="1">
        <v>253</v>
      </c>
      <c r="C256" t="s">
        <v>279</v>
      </c>
      <c r="D256">
        <v>725</v>
      </c>
      <c r="E256">
        <v>600</v>
      </c>
      <c r="F256">
        <v>0</v>
      </c>
      <c r="G256">
        <v>125</v>
      </c>
      <c r="H256">
        <v>0</v>
      </c>
      <c r="I256" t="s">
        <v>274</v>
      </c>
      <c r="J256" t="s">
        <v>61</v>
      </c>
      <c r="K256" t="s">
        <v>11</v>
      </c>
    </row>
    <row r="257" spans="2:11" x14ac:dyDescent="0.35">
      <c r="B257" s="1">
        <v>254</v>
      </c>
      <c r="C257" t="s">
        <v>280</v>
      </c>
      <c r="D257">
        <v>456</v>
      </c>
      <c r="E257">
        <v>389</v>
      </c>
      <c r="F257">
        <v>0</v>
      </c>
      <c r="G257">
        <v>29</v>
      </c>
      <c r="H257">
        <v>38</v>
      </c>
      <c r="I257" t="s">
        <v>274</v>
      </c>
      <c r="J257">
        <v>0</v>
      </c>
      <c r="K257" t="s">
        <v>11</v>
      </c>
    </row>
    <row r="258" spans="2:11" x14ac:dyDescent="0.35">
      <c r="B258" s="1">
        <v>255</v>
      </c>
      <c r="C258" t="s">
        <v>281</v>
      </c>
      <c r="D258">
        <v>998</v>
      </c>
      <c r="E258">
        <v>612</v>
      </c>
      <c r="F258">
        <v>386</v>
      </c>
      <c r="G258">
        <v>0</v>
      </c>
      <c r="H258">
        <v>0</v>
      </c>
      <c r="I258" t="s">
        <v>274</v>
      </c>
      <c r="J258">
        <v>0</v>
      </c>
      <c r="K258" t="s">
        <v>11</v>
      </c>
    </row>
    <row r="259" spans="2:11" x14ac:dyDescent="0.35">
      <c r="B259" s="1">
        <v>256</v>
      </c>
      <c r="C259" t="s">
        <v>282</v>
      </c>
      <c r="D259">
        <v>185</v>
      </c>
      <c r="E259">
        <v>125</v>
      </c>
      <c r="F259">
        <v>0</v>
      </c>
      <c r="G259">
        <v>0</v>
      </c>
      <c r="H259">
        <v>60</v>
      </c>
      <c r="I259" t="s">
        <v>274</v>
      </c>
      <c r="J259">
        <v>0</v>
      </c>
      <c r="K259" t="s">
        <v>11</v>
      </c>
    </row>
    <row r="260" spans="2:11" x14ac:dyDescent="0.35">
      <c r="B260" s="1">
        <v>257</v>
      </c>
      <c r="C260" t="s">
        <v>283</v>
      </c>
      <c r="D260">
        <v>715</v>
      </c>
      <c r="E260">
        <v>694</v>
      </c>
      <c r="F260">
        <v>0</v>
      </c>
      <c r="G260">
        <v>0</v>
      </c>
      <c r="H260">
        <v>21</v>
      </c>
      <c r="I260" t="s">
        <v>274</v>
      </c>
      <c r="J260" t="s">
        <v>89</v>
      </c>
      <c r="K260" t="s">
        <v>11</v>
      </c>
    </row>
    <row r="261" spans="2:11" x14ac:dyDescent="0.35">
      <c r="B261" s="1">
        <v>258</v>
      </c>
      <c r="C261" t="s">
        <v>284</v>
      </c>
      <c r="D261">
        <v>827</v>
      </c>
      <c r="E261">
        <v>620</v>
      </c>
      <c r="F261">
        <v>0</v>
      </c>
      <c r="G261">
        <v>207</v>
      </c>
      <c r="H261">
        <v>0</v>
      </c>
      <c r="I261" t="s">
        <v>274</v>
      </c>
      <c r="J261" t="s">
        <v>40</v>
      </c>
      <c r="K261" t="s">
        <v>11</v>
      </c>
    </row>
    <row r="262" spans="2:11" x14ac:dyDescent="0.35">
      <c r="B262" s="1">
        <v>259</v>
      </c>
      <c r="C262" t="s">
        <v>285</v>
      </c>
      <c r="D262">
        <v>660</v>
      </c>
      <c r="E262">
        <v>660</v>
      </c>
      <c r="F262">
        <v>0</v>
      </c>
      <c r="G262">
        <v>0</v>
      </c>
      <c r="H262">
        <v>0</v>
      </c>
      <c r="I262" t="s">
        <v>274</v>
      </c>
      <c r="J262" t="s">
        <v>38</v>
      </c>
      <c r="K262" t="s">
        <v>11</v>
      </c>
    </row>
    <row r="263" spans="2:11" x14ac:dyDescent="0.35">
      <c r="B263" s="1">
        <v>260</v>
      </c>
      <c r="C263" t="s">
        <v>286</v>
      </c>
      <c r="D263">
        <v>600</v>
      </c>
      <c r="E263">
        <v>465</v>
      </c>
      <c r="F263">
        <v>120</v>
      </c>
      <c r="G263">
        <v>15</v>
      </c>
      <c r="H263">
        <v>0</v>
      </c>
      <c r="I263" t="s">
        <v>274</v>
      </c>
      <c r="J263">
        <v>0</v>
      </c>
      <c r="K263" t="s">
        <v>11</v>
      </c>
    </row>
    <row r="264" spans="2:11" x14ac:dyDescent="0.35">
      <c r="B264" s="1">
        <v>261</v>
      </c>
      <c r="C264" t="s">
        <v>287</v>
      </c>
      <c r="D264">
        <v>287</v>
      </c>
      <c r="E264">
        <v>286</v>
      </c>
      <c r="F264">
        <v>0</v>
      </c>
      <c r="G264">
        <v>0</v>
      </c>
      <c r="H264">
        <v>1</v>
      </c>
      <c r="I264" t="s">
        <v>274</v>
      </c>
      <c r="J264">
        <v>0</v>
      </c>
      <c r="K264" t="s">
        <v>11</v>
      </c>
    </row>
    <row r="265" spans="2:11" x14ac:dyDescent="0.35">
      <c r="B265" s="1">
        <v>262</v>
      </c>
      <c r="C265" t="s">
        <v>288</v>
      </c>
      <c r="D265">
        <v>612</v>
      </c>
      <c r="E265">
        <v>470</v>
      </c>
      <c r="F265">
        <v>142</v>
      </c>
      <c r="G265">
        <v>0</v>
      </c>
      <c r="H265">
        <v>0</v>
      </c>
      <c r="I265" t="s">
        <v>274</v>
      </c>
      <c r="J265">
        <v>0</v>
      </c>
      <c r="K265" t="s">
        <v>11</v>
      </c>
    </row>
    <row r="266" spans="2:11" x14ac:dyDescent="0.35">
      <c r="B266" s="1">
        <v>263</v>
      </c>
      <c r="C266" t="s">
        <v>289</v>
      </c>
      <c r="D266">
        <v>500</v>
      </c>
      <c r="E266">
        <v>380</v>
      </c>
      <c r="F266">
        <v>0</v>
      </c>
      <c r="G266">
        <v>120</v>
      </c>
      <c r="H266">
        <v>0</v>
      </c>
      <c r="I266" t="s">
        <v>274</v>
      </c>
      <c r="J266" t="s">
        <v>272</v>
      </c>
      <c r="K266" t="s">
        <v>11</v>
      </c>
    </row>
    <row r="267" spans="2:11" x14ac:dyDescent="0.35">
      <c r="B267" s="1">
        <v>264</v>
      </c>
      <c r="C267" t="s">
        <v>290</v>
      </c>
      <c r="D267">
        <v>800</v>
      </c>
      <c r="E267">
        <v>204</v>
      </c>
      <c r="F267">
        <v>0</v>
      </c>
      <c r="G267">
        <v>596</v>
      </c>
      <c r="H267">
        <v>0</v>
      </c>
      <c r="I267" t="s">
        <v>274</v>
      </c>
      <c r="J267" t="s">
        <v>53</v>
      </c>
      <c r="K267" t="s">
        <v>11</v>
      </c>
    </row>
    <row r="268" spans="2:11" x14ac:dyDescent="0.35">
      <c r="B268" s="1">
        <v>265</v>
      </c>
      <c r="C268" t="s">
        <v>291</v>
      </c>
      <c r="D268">
        <v>648</v>
      </c>
      <c r="E268">
        <v>272</v>
      </c>
      <c r="F268">
        <v>0</v>
      </c>
      <c r="G268">
        <v>376</v>
      </c>
      <c r="H268">
        <v>0</v>
      </c>
      <c r="I268" t="s">
        <v>274</v>
      </c>
      <c r="J268" t="s">
        <v>40</v>
      </c>
      <c r="K268" t="s">
        <v>11</v>
      </c>
    </row>
    <row r="269" spans="2:11" x14ac:dyDescent="0.35">
      <c r="B269" s="1">
        <v>266</v>
      </c>
      <c r="C269" t="s">
        <v>292</v>
      </c>
      <c r="D269">
        <v>851</v>
      </c>
      <c r="E269">
        <v>578</v>
      </c>
      <c r="F269">
        <v>0</v>
      </c>
      <c r="G269">
        <v>273</v>
      </c>
      <c r="H269">
        <v>0</v>
      </c>
      <c r="I269" t="s">
        <v>274</v>
      </c>
      <c r="J269" t="s">
        <v>42</v>
      </c>
      <c r="K269" t="s">
        <v>11</v>
      </c>
    </row>
    <row r="270" spans="2:11" x14ac:dyDescent="0.35">
      <c r="B270" s="1">
        <v>267</v>
      </c>
      <c r="C270" t="s">
        <v>293</v>
      </c>
      <c r="D270">
        <v>216</v>
      </c>
      <c r="E270">
        <v>216</v>
      </c>
      <c r="F270">
        <v>0</v>
      </c>
      <c r="G270">
        <v>0</v>
      </c>
      <c r="H270">
        <v>0</v>
      </c>
      <c r="I270" t="s">
        <v>274</v>
      </c>
      <c r="J270" t="s">
        <v>53</v>
      </c>
      <c r="K270" t="s">
        <v>11</v>
      </c>
    </row>
    <row r="271" spans="2:11" x14ac:dyDescent="0.35">
      <c r="B271" s="1">
        <v>268</v>
      </c>
      <c r="C271" t="s">
        <v>294</v>
      </c>
      <c r="D271">
        <v>603</v>
      </c>
      <c r="E271">
        <v>350</v>
      </c>
      <c r="F271">
        <v>253</v>
      </c>
      <c r="G271">
        <v>0</v>
      </c>
      <c r="H271">
        <v>0</v>
      </c>
      <c r="I271" t="s">
        <v>274</v>
      </c>
      <c r="J271" t="s">
        <v>103</v>
      </c>
      <c r="K271" t="s">
        <v>11</v>
      </c>
    </row>
    <row r="272" spans="2:11" x14ac:dyDescent="0.35">
      <c r="B272" s="1">
        <v>269</v>
      </c>
      <c r="C272" t="s">
        <v>295</v>
      </c>
      <c r="D272">
        <v>500</v>
      </c>
      <c r="E272">
        <v>350</v>
      </c>
      <c r="F272">
        <v>0</v>
      </c>
      <c r="G272">
        <v>150</v>
      </c>
      <c r="H272">
        <v>0</v>
      </c>
      <c r="I272" t="s">
        <v>274</v>
      </c>
      <c r="J272" t="s">
        <v>91</v>
      </c>
      <c r="K272" t="s">
        <v>11</v>
      </c>
    </row>
    <row r="273" spans="2:11" x14ac:dyDescent="0.35">
      <c r="B273" s="1">
        <v>270</v>
      </c>
      <c r="C273" t="s">
        <v>296</v>
      </c>
      <c r="D273">
        <v>110</v>
      </c>
      <c r="E273">
        <v>110</v>
      </c>
      <c r="F273">
        <v>0</v>
      </c>
      <c r="G273">
        <v>0</v>
      </c>
      <c r="H273">
        <v>0</v>
      </c>
      <c r="I273" t="s">
        <v>274</v>
      </c>
      <c r="J273" t="s">
        <v>35</v>
      </c>
      <c r="K273" t="s">
        <v>11</v>
      </c>
    </row>
    <row r="274" spans="2:11" x14ac:dyDescent="0.35">
      <c r="B274" s="1">
        <v>271</v>
      </c>
      <c r="C274" t="s">
        <v>297</v>
      </c>
      <c r="D274">
        <v>600</v>
      </c>
      <c r="E274">
        <v>600</v>
      </c>
      <c r="F274">
        <v>0</v>
      </c>
      <c r="G274">
        <v>0</v>
      </c>
      <c r="H274">
        <v>0</v>
      </c>
      <c r="I274" t="s">
        <v>274</v>
      </c>
      <c r="J274" t="s">
        <v>91</v>
      </c>
      <c r="K274" t="s">
        <v>11</v>
      </c>
    </row>
    <row r="275" spans="2:11" x14ac:dyDescent="0.35">
      <c r="B275" s="1">
        <v>272</v>
      </c>
      <c r="C275" t="s">
        <v>298</v>
      </c>
      <c r="D275">
        <v>273</v>
      </c>
      <c r="E275">
        <v>50</v>
      </c>
      <c r="F275">
        <v>0</v>
      </c>
      <c r="G275">
        <v>223</v>
      </c>
      <c r="H275">
        <v>0</v>
      </c>
      <c r="I275" t="s">
        <v>274</v>
      </c>
      <c r="J275" t="s">
        <v>24</v>
      </c>
      <c r="K275" t="s">
        <v>11</v>
      </c>
    </row>
    <row r="276" spans="2:11" x14ac:dyDescent="0.35">
      <c r="B276" s="1">
        <v>273</v>
      </c>
      <c r="C276" t="s">
        <v>299</v>
      </c>
      <c r="D276">
        <v>200</v>
      </c>
      <c r="E276">
        <v>200</v>
      </c>
      <c r="F276">
        <v>0</v>
      </c>
      <c r="G276">
        <v>0</v>
      </c>
      <c r="H276">
        <v>0</v>
      </c>
      <c r="I276" t="s">
        <v>274</v>
      </c>
      <c r="J276" t="s">
        <v>96</v>
      </c>
      <c r="K276" t="s">
        <v>11</v>
      </c>
    </row>
    <row r="277" spans="2:11" x14ac:dyDescent="0.35">
      <c r="B277" s="1">
        <v>274</v>
      </c>
      <c r="C277" t="s">
        <v>300</v>
      </c>
      <c r="D277">
        <v>150</v>
      </c>
      <c r="E277">
        <v>100</v>
      </c>
      <c r="F277">
        <v>0</v>
      </c>
      <c r="G277">
        <v>50</v>
      </c>
      <c r="H277">
        <v>0</v>
      </c>
      <c r="I277" t="s">
        <v>274</v>
      </c>
      <c r="J277" t="s">
        <v>61</v>
      </c>
      <c r="K277" t="s">
        <v>11</v>
      </c>
    </row>
    <row r="278" spans="2:11" x14ac:dyDescent="0.35">
      <c r="B278" s="1">
        <v>275</v>
      </c>
      <c r="C278" t="s">
        <v>301</v>
      </c>
      <c r="D278">
        <v>200</v>
      </c>
      <c r="E278">
        <v>150</v>
      </c>
      <c r="F278">
        <v>0</v>
      </c>
      <c r="G278">
        <v>50</v>
      </c>
      <c r="H278">
        <v>0</v>
      </c>
      <c r="I278" t="s">
        <v>274</v>
      </c>
      <c r="J278" t="s">
        <v>61</v>
      </c>
      <c r="K278" t="s">
        <v>11</v>
      </c>
    </row>
    <row r="279" spans="2:11" x14ac:dyDescent="0.35">
      <c r="B279" s="1">
        <v>276</v>
      </c>
      <c r="C279" t="s">
        <v>388</v>
      </c>
      <c r="D279">
        <v>2400</v>
      </c>
      <c r="E279">
        <v>2395</v>
      </c>
      <c r="F279">
        <v>0</v>
      </c>
      <c r="G279">
        <v>0</v>
      </c>
      <c r="H279">
        <v>5</v>
      </c>
      <c r="I279" t="s">
        <v>274</v>
      </c>
      <c r="J279" t="s">
        <v>24</v>
      </c>
      <c r="K279" t="s">
        <v>369</v>
      </c>
    </row>
    <row r="280" spans="2:11" x14ac:dyDescent="0.35">
      <c r="B280" s="1">
        <v>277</v>
      </c>
      <c r="C280" t="s">
        <v>389</v>
      </c>
      <c r="D280">
        <v>1340</v>
      </c>
      <c r="E280">
        <v>1300</v>
      </c>
      <c r="F280">
        <v>0</v>
      </c>
      <c r="G280">
        <v>40</v>
      </c>
      <c r="H280">
        <v>0</v>
      </c>
      <c r="I280" t="s">
        <v>274</v>
      </c>
      <c r="J280" t="s">
        <v>28</v>
      </c>
      <c r="K280" t="s">
        <v>369</v>
      </c>
    </row>
    <row r="281" spans="2:11" x14ac:dyDescent="0.35">
      <c r="B281" s="1">
        <v>278</v>
      </c>
      <c r="C281" t="s">
        <v>390</v>
      </c>
      <c r="D281">
        <v>1877</v>
      </c>
      <c r="E281">
        <v>1860</v>
      </c>
      <c r="F281">
        <v>0</v>
      </c>
      <c r="G281">
        <v>17</v>
      </c>
      <c r="H281">
        <v>0</v>
      </c>
      <c r="I281" t="s">
        <v>274</v>
      </c>
      <c r="J281" t="s">
        <v>42</v>
      </c>
      <c r="K281" t="s">
        <v>369</v>
      </c>
    </row>
    <row r="282" spans="2:11" x14ac:dyDescent="0.35">
      <c r="B282" s="1">
        <v>279</v>
      </c>
      <c r="C282" t="s">
        <v>391</v>
      </c>
      <c r="D282">
        <v>1300</v>
      </c>
      <c r="E282">
        <v>1170</v>
      </c>
      <c r="F282">
        <v>130</v>
      </c>
      <c r="G282">
        <v>0</v>
      </c>
      <c r="H282">
        <v>0</v>
      </c>
      <c r="I282" t="s">
        <v>274</v>
      </c>
      <c r="J282" t="s">
        <v>72</v>
      </c>
      <c r="K282" t="s">
        <v>369</v>
      </c>
    </row>
    <row r="283" spans="2:11" x14ac:dyDescent="0.35">
      <c r="B283" s="1">
        <v>280</v>
      </c>
      <c r="C283" t="s">
        <v>392</v>
      </c>
      <c r="D283">
        <v>2743</v>
      </c>
      <c r="E283">
        <v>2335</v>
      </c>
      <c r="F283">
        <v>383</v>
      </c>
      <c r="G283">
        <v>25</v>
      </c>
      <c r="H283">
        <v>0</v>
      </c>
      <c r="I283" t="s">
        <v>274</v>
      </c>
      <c r="J283" t="s">
        <v>38</v>
      </c>
      <c r="K283" t="s">
        <v>369</v>
      </c>
    </row>
    <row r="284" spans="2:11" x14ac:dyDescent="0.35">
      <c r="B284" s="1">
        <v>281</v>
      </c>
      <c r="C284" t="s">
        <v>443</v>
      </c>
      <c r="D284">
        <v>3884</v>
      </c>
      <c r="E284">
        <v>3424</v>
      </c>
      <c r="F284">
        <v>0</v>
      </c>
      <c r="G284">
        <v>460</v>
      </c>
      <c r="H284">
        <v>0</v>
      </c>
      <c r="I284" t="s">
        <v>274</v>
      </c>
      <c r="J284" t="s">
        <v>13</v>
      </c>
      <c r="K284" t="s">
        <v>402</v>
      </c>
    </row>
    <row r="285" spans="2:11" x14ac:dyDescent="0.35">
      <c r="B285" s="1">
        <v>282</v>
      </c>
      <c r="C285" t="s">
        <v>444</v>
      </c>
      <c r="D285">
        <v>1532</v>
      </c>
      <c r="E285">
        <v>1289</v>
      </c>
      <c r="F285">
        <v>0</v>
      </c>
      <c r="G285">
        <v>243</v>
      </c>
      <c r="H285">
        <v>0</v>
      </c>
      <c r="I285" t="s">
        <v>274</v>
      </c>
      <c r="J285" t="s">
        <v>53</v>
      </c>
      <c r="K285" t="s">
        <v>402</v>
      </c>
    </row>
    <row r="286" spans="2:11" x14ac:dyDescent="0.35">
      <c r="B286" s="1">
        <v>283</v>
      </c>
      <c r="C286" t="s">
        <v>445</v>
      </c>
      <c r="D286">
        <v>5782</v>
      </c>
      <c r="E286">
        <v>4955</v>
      </c>
      <c r="F286">
        <v>0</v>
      </c>
      <c r="G286">
        <v>753</v>
      </c>
      <c r="H286">
        <v>0</v>
      </c>
      <c r="I286" t="s">
        <v>274</v>
      </c>
      <c r="J286" t="s">
        <v>446</v>
      </c>
      <c r="K286" t="s">
        <v>402</v>
      </c>
    </row>
    <row r="287" spans="2:11" x14ac:dyDescent="0.35">
      <c r="B287" s="1">
        <v>284</v>
      </c>
      <c r="C287" t="s">
        <v>302</v>
      </c>
      <c r="D287">
        <v>330</v>
      </c>
      <c r="E287">
        <v>189</v>
      </c>
      <c r="F287">
        <v>0</v>
      </c>
      <c r="G287">
        <v>0</v>
      </c>
      <c r="H287">
        <v>141</v>
      </c>
      <c r="I287" t="s">
        <v>303</v>
      </c>
      <c r="J287" t="s">
        <v>68</v>
      </c>
      <c r="K287" t="s">
        <v>11</v>
      </c>
    </row>
    <row r="288" spans="2:11" x14ac:dyDescent="0.35">
      <c r="B288" s="1">
        <v>285</v>
      </c>
      <c r="C288" t="s">
        <v>304</v>
      </c>
      <c r="D288">
        <v>510</v>
      </c>
      <c r="E288">
        <v>310</v>
      </c>
      <c r="F288">
        <v>0</v>
      </c>
      <c r="G288">
        <v>200</v>
      </c>
      <c r="H288">
        <v>0</v>
      </c>
      <c r="I288" t="s">
        <v>303</v>
      </c>
      <c r="J288" t="s">
        <v>68</v>
      </c>
      <c r="K288" t="s">
        <v>11</v>
      </c>
    </row>
    <row r="289" spans="2:11" x14ac:dyDescent="0.35">
      <c r="B289" s="1">
        <v>286</v>
      </c>
      <c r="C289" t="s">
        <v>305</v>
      </c>
      <c r="D289">
        <v>356</v>
      </c>
      <c r="E289">
        <v>215</v>
      </c>
      <c r="F289">
        <v>0</v>
      </c>
      <c r="G289">
        <v>0</v>
      </c>
      <c r="H289">
        <v>141</v>
      </c>
      <c r="I289" t="s">
        <v>303</v>
      </c>
      <c r="J289" t="s">
        <v>24</v>
      </c>
      <c r="K289" t="s">
        <v>11</v>
      </c>
    </row>
    <row r="290" spans="2:11" x14ac:dyDescent="0.35">
      <c r="B290" s="1">
        <v>287</v>
      </c>
      <c r="C290" t="s">
        <v>306</v>
      </c>
      <c r="D290">
        <v>400</v>
      </c>
      <c r="E290">
        <v>85</v>
      </c>
      <c r="F290">
        <v>0</v>
      </c>
      <c r="G290">
        <v>315</v>
      </c>
      <c r="H290">
        <v>0</v>
      </c>
      <c r="I290" t="s">
        <v>303</v>
      </c>
      <c r="J290" t="s">
        <v>24</v>
      </c>
      <c r="K290" t="s">
        <v>11</v>
      </c>
    </row>
    <row r="291" spans="2:11" x14ac:dyDescent="0.35">
      <c r="B291" s="1">
        <v>288</v>
      </c>
      <c r="C291" t="s">
        <v>307</v>
      </c>
      <c r="D291">
        <v>630</v>
      </c>
      <c r="E291">
        <v>523</v>
      </c>
      <c r="F291">
        <v>0</v>
      </c>
      <c r="G291">
        <v>0</v>
      </c>
      <c r="H291">
        <v>107</v>
      </c>
      <c r="I291" t="s">
        <v>303</v>
      </c>
      <c r="J291" t="s">
        <v>24</v>
      </c>
      <c r="K291" t="s">
        <v>11</v>
      </c>
    </row>
    <row r="292" spans="2:11" x14ac:dyDescent="0.35">
      <c r="B292" s="1">
        <v>289</v>
      </c>
      <c r="C292" t="s">
        <v>308</v>
      </c>
      <c r="D292">
        <v>700</v>
      </c>
      <c r="E292">
        <v>600</v>
      </c>
      <c r="F292">
        <v>100</v>
      </c>
      <c r="G292">
        <v>0</v>
      </c>
      <c r="H292">
        <v>0</v>
      </c>
      <c r="I292" t="s">
        <v>303</v>
      </c>
      <c r="J292" t="s">
        <v>226</v>
      </c>
      <c r="K292" t="s">
        <v>11</v>
      </c>
    </row>
    <row r="293" spans="2:11" x14ac:dyDescent="0.35">
      <c r="B293" s="1">
        <v>290</v>
      </c>
      <c r="C293" t="s">
        <v>309</v>
      </c>
      <c r="D293">
        <v>441</v>
      </c>
      <c r="E293">
        <v>396</v>
      </c>
      <c r="F293">
        <v>0</v>
      </c>
      <c r="G293">
        <v>45</v>
      </c>
      <c r="H293">
        <v>0</v>
      </c>
      <c r="I293" t="s">
        <v>303</v>
      </c>
      <c r="J293" t="s">
        <v>137</v>
      </c>
      <c r="K293" t="s">
        <v>11</v>
      </c>
    </row>
    <row r="294" spans="2:11" x14ac:dyDescent="0.35">
      <c r="B294" s="1">
        <v>291</v>
      </c>
      <c r="C294" t="s">
        <v>310</v>
      </c>
      <c r="D294">
        <v>125</v>
      </c>
      <c r="E294">
        <v>100</v>
      </c>
      <c r="F294">
        <v>0</v>
      </c>
      <c r="G294">
        <v>25</v>
      </c>
      <c r="H294">
        <v>0</v>
      </c>
      <c r="I294" t="s">
        <v>303</v>
      </c>
      <c r="J294" t="s">
        <v>35</v>
      </c>
      <c r="K294" t="s">
        <v>11</v>
      </c>
    </row>
    <row r="295" spans="2:11" x14ac:dyDescent="0.35">
      <c r="B295" s="1">
        <v>292</v>
      </c>
      <c r="C295" t="s">
        <v>311</v>
      </c>
      <c r="D295">
        <v>70</v>
      </c>
      <c r="E295">
        <v>70</v>
      </c>
      <c r="F295">
        <v>0</v>
      </c>
      <c r="G295">
        <v>0</v>
      </c>
      <c r="H295">
        <v>0</v>
      </c>
      <c r="I295" t="s">
        <v>303</v>
      </c>
      <c r="J295" t="s">
        <v>72</v>
      </c>
      <c r="K295" t="s">
        <v>11</v>
      </c>
    </row>
    <row r="296" spans="2:11" x14ac:dyDescent="0.35">
      <c r="B296" s="1">
        <v>293</v>
      </c>
      <c r="C296" t="s">
        <v>312</v>
      </c>
      <c r="D296">
        <v>460</v>
      </c>
      <c r="E296">
        <v>460</v>
      </c>
      <c r="F296">
        <v>0</v>
      </c>
      <c r="G296">
        <v>0</v>
      </c>
      <c r="H296">
        <v>0</v>
      </c>
      <c r="I296" t="s">
        <v>303</v>
      </c>
      <c r="J296" t="s">
        <v>313</v>
      </c>
      <c r="K296" t="s">
        <v>11</v>
      </c>
    </row>
    <row r="297" spans="2:11" x14ac:dyDescent="0.35">
      <c r="B297" s="1">
        <v>294</v>
      </c>
      <c r="C297" t="s">
        <v>314</v>
      </c>
      <c r="D297">
        <v>200</v>
      </c>
      <c r="E297">
        <v>200</v>
      </c>
      <c r="F297">
        <v>0</v>
      </c>
      <c r="G297">
        <v>0</v>
      </c>
      <c r="H297">
        <v>0</v>
      </c>
      <c r="I297" t="s">
        <v>303</v>
      </c>
      <c r="J297" t="s">
        <v>313</v>
      </c>
      <c r="K297" t="s">
        <v>11</v>
      </c>
    </row>
    <row r="298" spans="2:11" x14ac:dyDescent="0.35">
      <c r="B298" s="1">
        <v>295</v>
      </c>
      <c r="C298" t="s">
        <v>315</v>
      </c>
      <c r="D298">
        <v>300</v>
      </c>
      <c r="E298">
        <v>250</v>
      </c>
      <c r="F298">
        <v>0</v>
      </c>
      <c r="G298">
        <v>50</v>
      </c>
      <c r="H298">
        <v>0</v>
      </c>
      <c r="I298" t="s">
        <v>303</v>
      </c>
      <c r="J298" t="s">
        <v>68</v>
      </c>
      <c r="K298" t="s">
        <v>11</v>
      </c>
    </row>
    <row r="299" spans="2:11" x14ac:dyDescent="0.35">
      <c r="B299" s="1">
        <v>296</v>
      </c>
      <c r="C299" t="s">
        <v>316</v>
      </c>
      <c r="D299">
        <v>800</v>
      </c>
      <c r="E299">
        <v>660</v>
      </c>
      <c r="F299">
        <v>140</v>
      </c>
      <c r="G299">
        <v>0</v>
      </c>
      <c r="H299">
        <v>0</v>
      </c>
      <c r="I299" t="s">
        <v>303</v>
      </c>
      <c r="J299" t="s">
        <v>317</v>
      </c>
      <c r="K299" t="s">
        <v>11</v>
      </c>
    </row>
    <row r="300" spans="2:11" x14ac:dyDescent="0.35">
      <c r="B300" s="1">
        <v>297</v>
      </c>
      <c r="C300" t="s">
        <v>318</v>
      </c>
      <c r="D300">
        <v>705</v>
      </c>
      <c r="E300">
        <v>460</v>
      </c>
      <c r="F300">
        <v>0</v>
      </c>
      <c r="G300">
        <v>245</v>
      </c>
      <c r="H300">
        <v>0</v>
      </c>
      <c r="I300" t="s">
        <v>303</v>
      </c>
      <c r="J300" t="s">
        <v>137</v>
      </c>
      <c r="K300" t="s">
        <v>11</v>
      </c>
    </row>
    <row r="301" spans="2:11" x14ac:dyDescent="0.35">
      <c r="B301" s="1">
        <v>298</v>
      </c>
      <c r="C301" t="s">
        <v>319</v>
      </c>
      <c r="D301">
        <v>400</v>
      </c>
      <c r="E301">
        <v>274</v>
      </c>
      <c r="F301">
        <v>0</v>
      </c>
      <c r="G301">
        <v>126</v>
      </c>
      <c r="H301">
        <v>0</v>
      </c>
      <c r="I301" t="s">
        <v>303</v>
      </c>
      <c r="J301" t="s">
        <v>313</v>
      </c>
      <c r="K301" t="s">
        <v>11</v>
      </c>
    </row>
    <row r="302" spans="2:11" x14ac:dyDescent="0.35">
      <c r="B302" s="1">
        <v>299</v>
      </c>
      <c r="C302" t="s">
        <v>320</v>
      </c>
      <c r="D302">
        <v>600</v>
      </c>
      <c r="E302">
        <v>460</v>
      </c>
      <c r="F302">
        <v>0</v>
      </c>
      <c r="G302">
        <v>140</v>
      </c>
      <c r="H302">
        <v>0</v>
      </c>
      <c r="I302" t="s">
        <v>303</v>
      </c>
      <c r="J302">
        <v>0</v>
      </c>
      <c r="K302" t="s">
        <v>11</v>
      </c>
    </row>
    <row r="303" spans="2:11" x14ac:dyDescent="0.35">
      <c r="B303" s="1">
        <v>300</v>
      </c>
      <c r="C303" t="s">
        <v>321</v>
      </c>
      <c r="D303">
        <v>318</v>
      </c>
      <c r="E303">
        <v>125</v>
      </c>
      <c r="F303">
        <v>0</v>
      </c>
      <c r="G303">
        <v>193</v>
      </c>
      <c r="H303">
        <v>0</v>
      </c>
      <c r="I303" t="s">
        <v>303</v>
      </c>
      <c r="J303">
        <v>0</v>
      </c>
      <c r="K303" t="s">
        <v>11</v>
      </c>
    </row>
    <row r="304" spans="2:11" x14ac:dyDescent="0.35">
      <c r="B304" s="1">
        <v>301</v>
      </c>
      <c r="C304" t="s">
        <v>448</v>
      </c>
      <c r="D304">
        <v>1403</v>
      </c>
      <c r="E304">
        <v>1327</v>
      </c>
      <c r="F304">
        <v>0</v>
      </c>
      <c r="G304">
        <v>76</v>
      </c>
      <c r="H304">
        <v>0</v>
      </c>
      <c r="I304" t="s">
        <v>303</v>
      </c>
      <c r="J304" t="s">
        <v>61</v>
      </c>
      <c r="K304" t="s">
        <v>402</v>
      </c>
    </row>
    <row r="305" spans="2:11" x14ac:dyDescent="0.35">
      <c r="B305" s="1">
        <v>302</v>
      </c>
      <c r="C305" t="s">
        <v>449</v>
      </c>
      <c r="D305">
        <v>1050</v>
      </c>
      <c r="E305">
        <v>1002</v>
      </c>
      <c r="F305">
        <v>0</v>
      </c>
      <c r="G305">
        <v>0</v>
      </c>
      <c r="H305">
        <v>48</v>
      </c>
      <c r="I305" t="s">
        <v>303</v>
      </c>
      <c r="J305" t="s">
        <v>419</v>
      </c>
      <c r="K305" t="s">
        <v>402</v>
      </c>
    </row>
    <row r="306" spans="2:11" x14ac:dyDescent="0.35">
      <c r="B306" s="1">
        <v>303</v>
      </c>
      <c r="C306" t="s">
        <v>450</v>
      </c>
      <c r="D306">
        <v>441</v>
      </c>
      <c r="E306">
        <v>441</v>
      </c>
      <c r="F306">
        <v>0</v>
      </c>
      <c r="G306">
        <v>0</v>
      </c>
      <c r="H306">
        <v>0</v>
      </c>
      <c r="I306" t="s">
        <v>303</v>
      </c>
      <c r="J306" t="s">
        <v>28</v>
      </c>
      <c r="K306" t="s">
        <v>402</v>
      </c>
    </row>
    <row r="307" spans="2:11" x14ac:dyDescent="0.35">
      <c r="B307" s="1">
        <v>304</v>
      </c>
      <c r="C307" t="s">
        <v>451</v>
      </c>
      <c r="D307">
        <v>75</v>
      </c>
      <c r="E307">
        <v>75</v>
      </c>
      <c r="F307">
        <v>0</v>
      </c>
      <c r="G307">
        <v>0</v>
      </c>
      <c r="H307">
        <v>0</v>
      </c>
      <c r="I307" t="s">
        <v>303</v>
      </c>
      <c r="J307">
        <v>0</v>
      </c>
      <c r="K307" t="s">
        <v>402</v>
      </c>
    </row>
    <row r="308" spans="2:11" x14ac:dyDescent="0.35">
      <c r="B308" s="1">
        <v>305</v>
      </c>
      <c r="C308" t="s">
        <v>452</v>
      </c>
      <c r="D308">
        <v>60</v>
      </c>
      <c r="E308">
        <v>60</v>
      </c>
      <c r="F308">
        <v>0</v>
      </c>
      <c r="G308">
        <v>0</v>
      </c>
      <c r="H308">
        <v>0</v>
      </c>
      <c r="I308" t="s">
        <v>303</v>
      </c>
      <c r="J308">
        <v>0</v>
      </c>
      <c r="K308" t="s">
        <v>402</v>
      </c>
    </row>
    <row r="309" spans="2:11" x14ac:dyDescent="0.35">
      <c r="B309" s="1">
        <v>306</v>
      </c>
      <c r="C309" t="s">
        <v>453</v>
      </c>
      <c r="D309">
        <v>41</v>
      </c>
      <c r="E309">
        <v>41</v>
      </c>
      <c r="F309">
        <v>0</v>
      </c>
      <c r="G309">
        <v>0</v>
      </c>
      <c r="H309">
        <v>0</v>
      </c>
      <c r="I309" t="s">
        <v>303</v>
      </c>
      <c r="J309">
        <v>0</v>
      </c>
      <c r="K309" t="s">
        <v>402</v>
      </c>
    </row>
    <row r="310" spans="2:11" x14ac:dyDescent="0.35">
      <c r="B310" s="1">
        <v>307</v>
      </c>
      <c r="C310" t="s">
        <v>454</v>
      </c>
      <c r="D310">
        <v>75</v>
      </c>
      <c r="E310">
        <v>75</v>
      </c>
      <c r="F310">
        <v>0</v>
      </c>
      <c r="G310">
        <v>0</v>
      </c>
      <c r="H310">
        <v>0</v>
      </c>
      <c r="I310" t="s">
        <v>303</v>
      </c>
      <c r="J310">
        <v>0</v>
      </c>
      <c r="K310" t="s">
        <v>402</v>
      </c>
    </row>
    <row r="311" spans="2:11" x14ac:dyDescent="0.35">
      <c r="B311" s="1">
        <v>308</v>
      </c>
      <c r="C311" t="s">
        <v>456</v>
      </c>
      <c r="D311">
        <v>85</v>
      </c>
      <c r="E311">
        <v>85</v>
      </c>
      <c r="F311">
        <v>0</v>
      </c>
      <c r="G311">
        <v>0</v>
      </c>
      <c r="H311">
        <v>0</v>
      </c>
      <c r="I311" t="s">
        <v>303</v>
      </c>
      <c r="J311">
        <v>0</v>
      </c>
      <c r="K311" t="s">
        <v>402</v>
      </c>
    </row>
    <row r="312" spans="2:11" x14ac:dyDescent="0.35">
      <c r="B312" s="1">
        <v>309</v>
      </c>
      <c r="C312" t="s">
        <v>458</v>
      </c>
      <c r="D312">
        <v>100</v>
      </c>
      <c r="E312">
        <v>100</v>
      </c>
      <c r="F312">
        <v>0</v>
      </c>
      <c r="G312">
        <v>0</v>
      </c>
      <c r="H312">
        <v>0</v>
      </c>
      <c r="I312" t="s">
        <v>303</v>
      </c>
      <c r="J312">
        <v>0</v>
      </c>
      <c r="K312" t="s">
        <v>402</v>
      </c>
    </row>
    <row r="313" spans="2:11" x14ac:dyDescent="0.35">
      <c r="B313" s="1">
        <v>310</v>
      </c>
      <c r="C313" t="s">
        <v>460</v>
      </c>
      <c r="D313">
        <v>1700</v>
      </c>
      <c r="E313">
        <v>1590</v>
      </c>
      <c r="F313">
        <v>0</v>
      </c>
      <c r="G313">
        <v>110</v>
      </c>
      <c r="H313">
        <v>0</v>
      </c>
      <c r="I313" t="s">
        <v>303</v>
      </c>
      <c r="J313" t="s">
        <v>380</v>
      </c>
      <c r="K313" t="s">
        <v>402</v>
      </c>
    </row>
    <row r="314" spans="2:11" x14ac:dyDescent="0.35">
      <c r="B314" s="1">
        <v>311</v>
      </c>
      <c r="C314" t="s">
        <v>461</v>
      </c>
      <c r="D314">
        <v>2350</v>
      </c>
      <c r="E314">
        <v>2350</v>
      </c>
      <c r="F314">
        <v>0</v>
      </c>
      <c r="G314">
        <v>0</v>
      </c>
      <c r="H314">
        <v>0</v>
      </c>
      <c r="I314" t="s">
        <v>303</v>
      </c>
      <c r="J314">
        <v>0</v>
      </c>
      <c r="K314" t="s">
        <v>402</v>
      </c>
    </row>
    <row r="315" spans="2:11" x14ac:dyDescent="0.35">
      <c r="B315" s="1">
        <v>312</v>
      </c>
      <c r="C315" t="s">
        <v>322</v>
      </c>
      <c r="D315">
        <v>601</v>
      </c>
      <c r="E315">
        <v>531</v>
      </c>
      <c r="F315">
        <v>0</v>
      </c>
      <c r="G315">
        <v>70</v>
      </c>
      <c r="H315">
        <v>0</v>
      </c>
      <c r="I315" t="s">
        <v>323</v>
      </c>
      <c r="J315">
        <v>0</v>
      </c>
      <c r="K315" t="s">
        <v>11</v>
      </c>
    </row>
    <row r="316" spans="2:11" x14ac:dyDescent="0.35">
      <c r="B316" s="1">
        <v>313</v>
      </c>
      <c r="C316" t="s">
        <v>324</v>
      </c>
      <c r="D316">
        <v>459</v>
      </c>
      <c r="E316">
        <v>400</v>
      </c>
      <c r="F316">
        <v>0</v>
      </c>
      <c r="G316">
        <v>0</v>
      </c>
      <c r="H316">
        <v>59</v>
      </c>
      <c r="I316" t="s">
        <v>323</v>
      </c>
      <c r="J316" t="s">
        <v>103</v>
      </c>
      <c r="K316" t="s">
        <v>11</v>
      </c>
    </row>
    <row r="317" spans="2:11" x14ac:dyDescent="0.35">
      <c r="B317" s="1">
        <v>314</v>
      </c>
      <c r="C317" t="s">
        <v>325</v>
      </c>
      <c r="D317">
        <v>307</v>
      </c>
      <c r="E317">
        <v>305</v>
      </c>
      <c r="F317">
        <v>0</v>
      </c>
      <c r="G317">
        <v>0</v>
      </c>
      <c r="H317">
        <v>2</v>
      </c>
      <c r="I317" t="s">
        <v>323</v>
      </c>
      <c r="J317" t="s">
        <v>40</v>
      </c>
      <c r="K317" t="s">
        <v>11</v>
      </c>
    </row>
    <row r="318" spans="2:11" x14ac:dyDescent="0.35">
      <c r="B318" s="1">
        <v>315</v>
      </c>
      <c r="C318" t="s">
        <v>326</v>
      </c>
      <c r="D318">
        <v>623</v>
      </c>
      <c r="E318">
        <v>330</v>
      </c>
      <c r="F318">
        <v>0</v>
      </c>
      <c r="G318">
        <v>293</v>
      </c>
      <c r="H318">
        <v>0</v>
      </c>
      <c r="I318" t="s">
        <v>323</v>
      </c>
      <c r="J318" t="s">
        <v>327</v>
      </c>
      <c r="K318" t="s">
        <v>11</v>
      </c>
    </row>
    <row r="319" spans="2:11" x14ac:dyDescent="0.35">
      <c r="B319" s="1">
        <v>316</v>
      </c>
      <c r="C319" t="s">
        <v>328</v>
      </c>
      <c r="D319">
        <v>522</v>
      </c>
      <c r="E319">
        <v>336</v>
      </c>
      <c r="F319">
        <v>0</v>
      </c>
      <c r="G319">
        <v>186</v>
      </c>
      <c r="H319">
        <v>0</v>
      </c>
      <c r="I319" t="s">
        <v>323</v>
      </c>
      <c r="J319" t="s">
        <v>68</v>
      </c>
      <c r="K319" t="s">
        <v>11</v>
      </c>
    </row>
    <row r="320" spans="2:11" x14ac:dyDescent="0.35">
      <c r="B320" s="1">
        <v>317</v>
      </c>
      <c r="C320" t="s">
        <v>329</v>
      </c>
      <c r="D320">
        <v>520</v>
      </c>
      <c r="E320">
        <v>275</v>
      </c>
      <c r="F320">
        <v>0</v>
      </c>
      <c r="G320">
        <v>245</v>
      </c>
      <c r="H320">
        <v>0</v>
      </c>
      <c r="I320" t="s">
        <v>323</v>
      </c>
      <c r="J320" t="s">
        <v>48</v>
      </c>
      <c r="K320" t="s">
        <v>11</v>
      </c>
    </row>
    <row r="321" spans="2:11" x14ac:dyDescent="0.35">
      <c r="B321" s="1">
        <v>318</v>
      </c>
      <c r="C321" t="s">
        <v>330</v>
      </c>
      <c r="D321">
        <v>500</v>
      </c>
      <c r="E321">
        <v>0</v>
      </c>
      <c r="F321">
        <v>0</v>
      </c>
      <c r="G321">
        <v>500</v>
      </c>
      <c r="H321">
        <v>0</v>
      </c>
      <c r="I321" t="s">
        <v>323</v>
      </c>
      <c r="J321" t="s">
        <v>134</v>
      </c>
      <c r="K321" t="s">
        <v>11</v>
      </c>
    </row>
    <row r="322" spans="2:11" x14ac:dyDescent="0.35">
      <c r="B322" s="1">
        <v>319</v>
      </c>
      <c r="C322" t="s">
        <v>331</v>
      </c>
      <c r="D322">
        <v>300</v>
      </c>
      <c r="E322">
        <v>42</v>
      </c>
      <c r="F322">
        <v>0</v>
      </c>
      <c r="G322">
        <v>258</v>
      </c>
      <c r="H322">
        <v>0</v>
      </c>
      <c r="I322" t="s">
        <v>323</v>
      </c>
      <c r="J322" t="s">
        <v>272</v>
      </c>
      <c r="K322" t="s">
        <v>11</v>
      </c>
    </row>
    <row r="323" spans="2:11" x14ac:dyDescent="0.35">
      <c r="B323" s="1">
        <v>320</v>
      </c>
      <c r="C323" t="s">
        <v>332</v>
      </c>
      <c r="D323">
        <v>505</v>
      </c>
      <c r="E323">
        <v>505</v>
      </c>
      <c r="F323">
        <v>0</v>
      </c>
      <c r="G323">
        <v>0</v>
      </c>
      <c r="H323">
        <v>0</v>
      </c>
      <c r="I323" t="s">
        <v>323</v>
      </c>
      <c r="J323" t="s">
        <v>317</v>
      </c>
      <c r="K323" t="s">
        <v>11</v>
      </c>
    </row>
    <row r="324" spans="2:11" x14ac:dyDescent="0.35">
      <c r="B324" s="1">
        <v>321</v>
      </c>
      <c r="C324" t="s">
        <v>333</v>
      </c>
      <c r="D324">
        <v>300</v>
      </c>
      <c r="E324">
        <v>150</v>
      </c>
      <c r="F324">
        <v>0</v>
      </c>
      <c r="G324">
        <v>150</v>
      </c>
      <c r="H324">
        <v>0</v>
      </c>
      <c r="I324" t="s">
        <v>323</v>
      </c>
      <c r="J324" t="s">
        <v>61</v>
      </c>
      <c r="K324" t="s">
        <v>11</v>
      </c>
    </row>
    <row r="325" spans="2:11" x14ac:dyDescent="0.35">
      <c r="B325" s="1">
        <v>322</v>
      </c>
      <c r="C325" t="s">
        <v>334</v>
      </c>
      <c r="D325">
        <v>341</v>
      </c>
      <c r="E325">
        <v>341</v>
      </c>
      <c r="F325">
        <v>0</v>
      </c>
      <c r="G325">
        <v>0</v>
      </c>
      <c r="H325">
        <v>0</v>
      </c>
      <c r="I325" t="s">
        <v>323</v>
      </c>
      <c r="J325" t="s">
        <v>137</v>
      </c>
      <c r="K325" t="s">
        <v>11</v>
      </c>
    </row>
    <row r="326" spans="2:11" x14ac:dyDescent="0.35">
      <c r="B326" s="1">
        <v>323</v>
      </c>
      <c r="C326" t="s">
        <v>335</v>
      </c>
      <c r="D326">
        <v>750</v>
      </c>
      <c r="E326">
        <v>339</v>
      </c>
      <c r="F326">
        <v>0</v>
      </c>
      <c r="G326">
        <v>411</v>
      </c>
      <c r="H326">
        <v>0</v>
      </c>
      <c r="I326" t="s">
        <v>323</v>
      </c>
      <c r="J326" t="s">
        <v>317</v>
      </c>
      <c r="K326" t="s">
        <v>11</v>
      </c>
    </row>
    <row r="327" spans="2:11" x14ac:dyDescent="0.35">
      <c r="B327" s="1">
        <v>324</v>
      </c>
      <c r="C327" t="s">
        <v>336</v>
      </c>
      <c r="D327">
        <v>350</v>
      </c>
      <c r="E327">
        <v>350</v>
      </c>
      <c r="F327">
        <v>0</v>
      </c>
      <c r="G327">
        <v>0</v>
      </c>
      <c r="H327">
        <v>0</v>
      </c>
      <c r="I327" t="s">
        <v>323</v>
      </c>
      <c r="J327" t="s">
        <v>317</v>
      </c>
      <c r="K327" t="s">
        <v>11</v>
      </c>
    </row>
    <row r="328" spans="2:11" x14ac:dyDescent="0.35">
      <c r="B328" s="1">
        <v>325</v>
      </c>
      <c r="C328" t="s">
        <v>337</v>
      </c>
      <c r="D328">
        <v>566</v>
      </c>
      <c r="E328">
        <v>566</v>
      </c>
      <c r="F328">
        <v>0</v>
      </c>
      <c r="G328">
        <v>0</v>
      </c>
      <c r="H328">
        <v>0</v>
      </c>
      <c r="I328" t="s">
        <v>323</v>
      </c>
      <c r="J328">
        <v>0</v>
      </c>
      <c r="K328" t="s">
        <v>11</v>
      </c>
    </row>
    <row r="329" spans="2:11" x14ac:dyDescent="0.35">
      <c r="B329" s="1">
        <v>326</v>
      </c>
      <c r="C329" t="s">
        <v>338</v>
      </c>
      <c r="D329">
        <v>803</v>
      </c>
      <c r="E329">
        <v>803</v>
      </c>
      <c r="F329">
        <v>0</v>
      </c>
      <c r="G329">
        <v>0</v>
      </c>
      <c r="H329">
        <v>0</v>
      </c>
      <c r="I329" t="s">
        <v>323</v>
      </c>
      <c r="J329">
        <v>0</v>
      </c>
      <c r="K329" t="s">
        <v>11</v>
      </c>
    </row>
    <row r="330" spans="2:11" x14ac:dyDescent="0.35">
      <c r="B330" s="1">
        <v>327</v>
      </c>
      <c r="C330" t="s">
        <v>339</v>
      </c>
      <c r="D330">
        <v>500</v>
      </c>
      <c r="E330">
        <v>266</v>
      </c>
      <c r="F330">
        <v>0</v>
      </c>
      <c r="G330">
        <v>0</v>
      </c>
      <c r="H330">
        <v>234</v>
      </c>
      <c r="I330" t="s">
        <v>323</v>
      </c>
      <c r="J330">
        <v>0</v>
      </c>
      <c r="K330" t="s">
        <v>11</v>
      </c>
    </row>
    <row r="331" spans="2:11" x14ac:dyDescent="0.35">
      <c r="B331" s="1">
        <v>328</v>
      </c>
      <c r="C331" t="s">
        <v>340</v>
      </c>
      <c r="D331">
        <v>241</v>
      </c>
      <c r="E331">
        <v>241</v>
      </c>
      <c r="F331">
        <v>0</v>
      </c>
      <c r="G331">
        <v>0</v>
      </c>
      <c r="H331">
        <v>0</v>
      </c>
      <c r="I331" t="s">
        <v>323</v>
      </c>
      <c r="J331">
        <v>0</v>
      </c>
      <c r="K331" t="s">
        <v>11</v>
      </c>
    </row>
    <row r="332" spans="2:11" x14ac:dyDescent="0.35">
      <c r="B332" s="1">
        <v>329</v>
      </c>
      <c r="C332" t="s">
        <v>341</v>
      </c>
      <c r="D332">
        <v>212</v>
      </c>
      <c r="E332">
        <v>53</v>
      </c>
      <c r="F332">
        <v>0</v>
      </c>
      <c r="G332">
        <v>0</v>
      </c>
      <c r="H332">
        <v>159</v>
      </c>
      <c r="I332" t="s">
        <v>323</v>
      </c>
      <c r="J332">
        <v>0</v>
      </c>
      <c r="K332" t="s">
        <v>11</v>
      </c>
    </row>
    <row r="333" spans="2:11" x14ac:dyDescent="0.35">
      <c r="B333" s="1">
        <v>330</v>
      </c>
      <c r="C333" t="s">
        <v>342</v>
      </c>
      <c r="D333">
        <v>50</v>
      </c>
      <c r="E333">
        <v>33</v>
      </c>
      <c r="F333">
        <v>0</v>
      </c>
      <c r="G333">
        <v>0</v>
      </c>
      <c r="H333">
        <v>17</v>
      </c>
      <c r="I333" t="s">
        <v>323</v>
      </c>
      <c r="J333">
        <v>0</v>
      </c>
      <c r="K333" t="s">
        <v>11</v>
      </c>
    </row>
    <row r="334" spans="2:11" x14ac:dyDescent="0.35">
      <c r="B334" s="1">
        <v>331</v>
      </c>
      <c r="C334" t="s">
        <v>343</v>
      </c>
      <c r="D334">
        <v>99</v>
      </c>
      <c r="E334">
        <v>78</v>
      </c>
      <c r="F334">
        <v>0</v>
      </c>
      <c r="G334">
        <v>0</v>
      </c>
      <c r="H334">
        <v>21</v>
      </c>
      <c r="I334" t="s">
        <v>323</v>
      </c>
      <c r="J334">
        <v>0</v>
      </c>
      <c r="K334" t="s">
        <v>11</v>
      </c>
    </row>
    <row r="335" spans="2:11" x14ac:dyDescent="0.35">
      <c r="B335" s="1">
        <v>332</v>
      </c>
      <c r="C335" t="s">
        <v>344</v>
      </c>
      <c r="D335">
        <v>160</v>
      </c>
      <c r="E335">
        <v>160</v>
      </c>
      <c r="F335">
        <v>0</v>
      </c>
      <c r="G335">
        <v>0</v>
      </c>
      <c r="H335">
        <v>0</v>
      </c>
      <c r="I335" t="s">
        <v>323</v>
      </c>
      <c r="J335">
        <v>0</v>
      </c>
      <c r="K335" t="s">
        <v>11</v>
      </c>
    </row>
    <row r="336" spans="2:11" x14ac:dyDescent="0.35">
      <c r="B336" s="1">
        <v>333</v>
      </c>
      <c r="C336" t="s">
        <v>345</v>
      </c>
      <c r="D336">
        <v>50</v>
      </c>
      <c r="E336">
        <v>50</v>
      </c>
      <c r="F336">
        <v>0</v>
      </c>
      <c r="G336">
        <v>0</v>
      </c>
      <c r="H336">
        <v>0</v>
      </c>
      <c r="I336" t="s">
        <v>323</v>
      </c>
      <c r="J336" t="s">
        <v>24</v>
      </c>
      <c r="K336" t="s">
        <v>11</v>
      </c>
    </row>
    <row r="337" spans="2:11" x14ac:dyDescent="0.35">
      <c r="B337" s="1">
        <v>334</v>
      </c>
      <c r="C337" t="s">
        <v>346</v>
      </c>
      <c r="D337">
        <v>150</v>
      </c>
      <c r="E337">
        <v>150</v>
      </c>
      <c r="F337">
        <v>0</v>
      </c>
      <c r="G337">
        <v>0</v>
      </c>
      <c r="H337">
        <v>0</v>
      </c>
      <c r="I337" t="s">
        <v>323</v>
      </c>
      <c r="J337" t="s">
        <v>194</v>
      </c>
      <c r="K337" t="s">
        <v>11</v>
      </c>
    </row>
    <row r="338" spans="2:11" x14ac:dyDescent="0.35">
      <c r="B338" s="1">
        <v>335</v>
      </c>
      <c r="C338" t="s">
        <v>347</v>
      </c>
      <c r="D338">
        <v>130</v>
      </c>
      <c r="E338">
        <v>130</v>
      </c>
      <c r="F338">
        <v>0</v>
      </c>
      <c r="G338">
        <v>0</v>
      </c>
      <c r="H338">
        <v>0</v>
      </c>
      <c r="I338" t="s">
        <v>323</v>
      </c>
      <c r="J338" t="s">
        <v>13</v>
      </c>
      <c r="K338" t="s">
        <v>11</v>
      </c>
    </row>
    <row r="339" spans="2:11" x14ac:dyDescent="0.35">
      <c r="B339" s="1">
        <v>336</v>
      </c>
      <c r="C339" t="s">
        <v>348</v>
      </c>
      <c r="D339">
        <v>225</v>
      </c>
      <c r="E339">
        <v>225</v>
      </c>
      <c r="F339">
        <v>0</v>
      </c>
      <c r="G339">
        <v>0</v>
      </c>
      <c r="H339">
        <v>0</v>
      </c>
      <c r="I339" t="s">
        <v>323</v>
      </c>
      <c r="J339" t="s">
        <v>24</v>
      </c>
      <c r="K339" t="s">
        <v>11</v>
      </c>
    </row>
    <row r="340" spans="2:11" x14ac:dyDescent="0.35">
      <c r="B340" s="1">
        <v>337</v>
      </c>
      <c r="C340" t="s">
        <v>349</v>
      </c>
      <c r="D340">
        <v>600</v>
      </c>
      <c r="E340">
        <v>450</v>
      </c>
      <c r="F340">
        <v>0</v>
      </c>
      <c r="G340">
        <v>150</v>
      </c>
      <c r="H340">
        <v>0</v>
      </c>
      <c r="I340" t="s">
        <v>323</v>
      </c>
      <c r="J340" t="s">
        <v>53</v>
      </c>
      <c r="K340" t="s">
        <v>11</v>
      </c>
    </row>
    <row r="341" spans="2:11" x14ac:dyDescent="0.35">
      <c r="B341" s="1">
        <v>338</v>
      </c>
      <c r="C341" t="s">
        <v>350</v>
      </c>
      <c r="D341">
        <v>622</v>
      </c>
      <c r="E341">
        <v>622</v>
      </c>
      <c r="F341">
        <v>0</v>
      </c>
      <c r="G341">
        <v>0</v>
      </c>
      <c r="H341">
        <v>0</v>
      </c>
      <c r="I341" t="s">
        <v>323</v>
      </c>
      <c r="J341" t="s">
        <v>89</v>
      </c>
      <c r="K341" t="s">
        <v>11</v>
      </c>
    </row>
    <row r="342" spans="2:11" x14ac:dyDescent="0.35">
      <c r="B342" s="1">
        <v>339</v>
      </c>
      <c r="C342" t="s">
        <v>351</v>
      </c>
      <c r="D342">
        <v>686</v>
      </c>
      <c r="E342">
        <v>683</v>
      </c>
      <c r="F342">
        <v>0</v>
      </c>
      <c r="G342">
        <v>0</v>
      </c>
      <c r="H342">
        <v>3</v>
      </c>
      <c r="I342" t="s">
        <v>323</v>
      </c>
      <c r="J342" t="s">
        <v>30</v>
      </c>
      <c r="K342" t="s">
        <v>11</v>
      </c>
    </row>
    <row r="343" spans="2:11" x14ac:dyDescent="0.35">
      <c r="B343" s="1">
        <v>340</v>
      </c>
      <c r="C343" t="s">
        <v>352</v>
      </c>
      <c r="D343">
        <v>346</v>
      </c>
      <c r="E343">
        <v>346</v>
      </c>
      <c r="F343">
        <v>0</v>
      </c>
      <c r="G343">
        <v>0</v>
      </c>
      <c r="H343">
        <v>0</v>
      </c>
      <c r="I343" t="s">
        <v>323</v>
      </c>
      <c r="J343" t="s">
        <v>30</v>
      </c>
      <c r="K343" t="s">
        <v>11</v>
      </c>
    </row>
    <row r="344" spans="2:11" x14ac:dyDescent="0.35">
      <c r="B344" s="1">
        <v>341</v>
      </c>
      <c r="C344" t="s">
        <v>353</v>
      </c>
      <c r="D344">
        <v>100</v>
      </c>
      <c r="E344">
        <v>5</v>
      </c>
      <c r="F344">
        <v>0</v>
      </c>
      <c r="G344">
        <v>95</v>
      </c>
      <c r="H344">
        <v>0</v>
      </c>
      <c r="I344" t="s">
        <v>323</v>
      </c>
      <c r="J344" t="s">
        <v>354</v>
      </c>
      <c r="K344" t="s">
        <v>11</v>
      </c>
    </row>
    <row r="345" spans="2:11" x14ac:dyDescent="0.35">
      <c r="B345" s="1">
        <v>342</v>
      </c>
      <c r="C345" t="s">
        <v>355</v>
      </c>
      <c r="D345">
        <v>900</v>
      </c>
      <c r="E345">
        <v>650</v>
      </c>
      <c r="F345">
        <v>0</v>
      </c>
      <c r="G345">
        <v>250</v>
      </c>
      <c r="H345">
        <v>0</v>
      </c>
      <c r="I345" t="s">
        <v>323</v>
      </c>
      <c r="J345" t="s">
        <v>40</v>
      </c>
      <c r="K345" t="s">
        <v>11</v>
      </c>
    </row>
    <row r="346" spans="2:11" x14ac:dyDescent="0.35">
      <c r="B346" s="1">
        <v>343</v>
      </c>
      <c r="C346" t="s">
        <v>356</v>
      </c>
      <c r="D346">
        <v>329</v>
      </c>
      <c r="E346">
        <v>329</v>
      </c>
      <c r="F346">
        <v>0</v>
      </c>
      <c r="G346">
        <v>0</v>
      </c>
      <c r="H346">
        <v>0</v>
      </c>
      <c r="I346" t="s">
        <v>323</v>
      </c>
      <c r="J346" t="s">
        <v>272</v>
      </c>
      <c r="K346" t="s">
        <v>11</v>
      </c>
    </row>
    <row r="347" spans="2:11" x14ac:dyDescent="0.35">
      <c r="B347" s="1">
        <v>344</v>
      </c>
      <c r="C347" t="s">
        <v>357</v>
      </c>
      <c r="D347">
        <v>220</v>
      </c>
      <c r="E347">
        <v>220</v>
      </c>
      <c r="F347">
        <v>0</v>
      </c>
      <c r="G347">
        <v>0</v>
      </c>
      <c r="H347">
        <v>0</v>
      </c>
      <c r="I347" t="s">
        <v>323</v>
      </c>
      <c r="J347" t="s">
        <v>30</v>
      </c>
      <c r="K347" t="s">
        <v>11</v>
      </c>
    </row>
    <row r="348" spans="2:11" x14ac:dyDescent="0.35">
      <c r="B348" s="1">
        <v>345</v>
      </c>
      <c r="C348" t="s">
        <v>358</v>
      </c>
      <c r="D348">
        <v>485</v>
      </c>
      <c r="E348">
        <v>400</v>
      </c>
      <c r="F348">
        <v>0</v>
      </c>
      <c r="G348">
        <v>85</v>
      </c>
      <c r="H348">
        <v>0</v>
      </c>
      <c r="I348" t="s">
        <v>323</v>
      </c>
      <c r="J348" t="s">
        <v>61</v>
      </c>
      <c r="K348" t="s">
        <v>11</v>
      </c>
    </row>
    <row r="349" spans="2:11" x14ac:dyDescent="0.35">
      <c r="B349" s="1">
        <v>346</v>
      </c>
      <c r="C349" t="s">
        <v>359</v>
      </c>
      <c r="D349">
        <v>250</v>
      </c>
      <c r="E349">
        <v>250</v>
      </c>
      <c r="F349">
        <v>0</v>
      </c>
      <c r="G349">
        <v>0</v>
      </c>
      <c r="H349">
        <v>0</v>
      </c>
      <c r="I349" t="s">
        <v>323</v>
      </c>
      <c r="J349" t="s">
        <v>13</v>
      </c>
      <c r="K349" t="s">
        <v>11</v>
      </c>
    </row>
    <row r="350" spans="2:11" x14ac:dyDescent="0.35">
      <c r="B350" s="1">
        <v>347</v>
      </c>
      <c r="C350" t="s">
        <v>360</v>
      </c>
      <c r="D350">
        <v>452</v>
      </c>
      <c r="E350">
        <v>452</v>
      </c>
      <c r="F350">
        <v>0</v>
      </c>
      <c r="G350">
        <v>0</v>
      </c>
      <c r="H350">
        <v>0</v>
      </c>
      <c r="I350" t="s">
        <v>323</v>
      </c>
      <c r="J350" t="s">
        <v>272</v>
      </c>
      <c r="K350" t="s">
        <v>11</v>
      </c>
    </row>
    <row r="351" spans="2:11" x14ac:dyDescent="0.35">
      <c r="B351" s="1">
        <v>348</v>
      </c>
      <c r="C351" t="s">
        <v>361</v>
      </c>
      <c r="D351">
        <v>75</v>
      </c>
      <c r="E351">
        <v>5</v>
      </c>
      <c r="F351">
        <v>0</v>
      </c>
      <c r="G351">
        <v>70</v>
      </c>
      <c r="H351">
        <v>0</v>
      </c>
      <c r="I351" t="s">
        <v>323</v>
      </c>
      <c r="J351" t="s">
        <v>48</v>
      </c>
      <c r="K351" t="s">
        <v>11</v>
      </c>
    </row>
    <row r="352" spans="2:11" x14ac:dyDescent="0.35">
      <c r="B352" s="1">
        <v>349</v>
      </c>
      <c r="C352" t="s">
        <v>362</v>
      </c>
      <c r="D352">
        <v>200</v>
      </c>
      <c r="E352">
        <v>150</v>
      </c>
      <c r="F352">
        <v>0</v>
      </c>
      <c r="G352">
        <v>50</v>
      </c>
      <c r="H352">
        <v>0</v>
      </c>
      <c r="I352" t="s">
        <v>323</v>
      </c>
      <c r="J352" t="s">
        <v>53</v>
      </c>
      <c r="K352" t="s">
        <v>11</v>
      </c>
    </row>
    <row r="353" spans="2:11" x14ac:dyDescent="0.35">
      <c r="B353" s="1">
        <v>350</v>
      </c>
      <c r="C353" t="s">
        <v>363</v>
      </c>
      <c r="D353">
        <v>125</v>
      </c>
      <c r="E353">
        <v>125</v>
      </c>
      <c r="F353">
        <v>0</v>
      </c>
      <c r="G353">
        <v>0</v>
      </c>
      <c r="H353">
        <v>0</v>
      </c>
      <c r="I353" t="s">
        <v>323</v>
      </c>
      <c r="J353" t="s">
        <v>17</v>
      </c>
      <c r="K353" t="s">
        <v>11</v>
      </c>
    </row>
    <row r="354" spans="2:11" x14ac:dyDescent="0.35">
      <c r="B354" s="1">
        <v>351</v>
      </c>
      <c r="C354" t="s">
        <v>364</v>
      </c>
      <c r="D354">
        <v>228</v>
      </c>
      <c r="E354">
        <v>228</v>
      </c>
      <c r="F354">
        <v>0</v>
      </c>
      <c r="G354">
        <v>0</v>
      </c>
      <c r="H354">
        <v>0</v>
      </c>
      <c r="I354" t="s">
        <v>323</v>
      </c>
      <c r="J354" t="s">
        <v>40</v>
      </c>
      <c r="K354" t="s">
        <v>11</v>
      </c>
    </row>
    <row r="355" spans="2:11" x14ac:dyDescent="0.35">
      <c r="B355" s="1">
        <v>352</v>
      </c>
      <c r="C355" t="s">
        <v>365</v>
      </c>
      <c r="D355">
        <v>125</v>
      </c>
      <c r="E355">
        <v>125</v>
      </c>
      <c r="F355">
        <v>0</v>
      </c>
      <c r="G355">
        <v>0</v>
      </c>
      <c r="H355">
        <v>0</v>
      </c>
      <c r="I355" t="s">
        <v>323</v>
      </c>
      <c r="J355" t="s">
        <v>40</v>
      </c>
      <c r="K355" t="s">
        <v>11</v>
      </c>
    </row>
    <row r="356" spans="2:11" x14ac:dyDescent="0.35">
      <c r="B356" s="1">
        <v>353</v>
      </c>
      <c r="C356" t="s">
        <v>366</v>
      </c>
      <c r="D356">
        <v>25</v>
      </c>
      <c r="E356">
        <v>5</v>
      </c>
      <c r="F356">
        <v>0</v>
      </c>
      <c r="G356">
        <v>20</v>
      </c>
      <c r="H356">
        <v>0</v>
      </c>
      <c r="I356" t="s">
        <v>323</v>
      </c>
      <c r="J356" t="s">
        <v>40</v>
      </c>
      <c r="K356" t="s">
        <v>11</v>
      </c>
    </row>
    <row r="357" spans="2:11" x14ac:dyDescent="0.35">
      <c r="B357" s="1">
        <v>354</v>
      </c>
      <c r="C357" t="s">
        <v>367</v>
      </c>
      <c r="D357">
        <v>35</v>
      </c>
      <c r="E357">
        <v>0</v>
      </c>
      <c r="F357">
        <v>0</v>
      </c>
      <c r="G357">
        <v>35</v>
      </c>
      <c r="H357">
        <v>0</v>
      </c>
      <c r="I357" t="s">
        <v>323</v>
      </c>
      <c r="J357" t="s">
        <v>17</v>
      </c>
      <c r="K357" t="s">
        <v>11</v>
      </c>
    </row>
    <row r="358" spans="2:11" x14ac:dyDescent="0.35">
      <c r="B358" s="1">
        <v>355</v>
      </c>
      <c r="C358" t="s">
        <v>463</v>
      </c>
      <c r="D358">
        <v>1388</v>
      </c>
      <c r="E358">
        <v>1140</v>
      </c>
      <c r="F358">
        <v>0</v>
      </c>
      <c r="G358">
        <v>248</v>
      </c>
      <c r="H358">
        <v>0</v>
      </c>
      <c r="I358" t="s">
        <v>323</v>
      </c>
      <c r="J358" t="s">
        <v>68</v>
      </c>
      <c r="K358" t="s">
        <v>402</v>
      </c>
    </row>
    <row r="359" spans="2:11" x14ac:dyDescent="0.35">
      <c r="B359" s="1">
        <v>356</v>
      </c>
      <c r="C359" t="s">
        <v>464</v>
      </c>
      <c r="D359">
        <v>532</v>
      </c>
      <c r="E359">
        <v>337</v>
      </c>
      <c r="F359">
        <v>0</v>
      </c>
      <c r="G359">
        <v>195</v>
      </c>
      <c r="H359">
        <v>0</v>
      </c>
      <c r="I359" t="s">
        <v>323</v>
      </c>
      <c r="J359" t="s">
        <v>197</v>
      </c>
      <c r="K359" t="s">
        <v>402</v>
      </c>
    </row>
    <row r="360" spans="2:11" x14ac:dyDescent="0.35">
      <c r="B360" s="1">
        <v>357</v>
      </c>
      <c r="C360" t="s">
        <v>465</v>
      </c>
      <c r="D360">
        <v>182</v>
      </c>
      <c r="E360">
        <v>182</v>
      </c>
      <c r="F360">
        <v>0</v>
      </c>
      <c r="G360">
        <v>0</v>
      </c>
      <c r="H360">
        <v>0</v>
      </c>
      <c r="I360" t="s">
        <v>323</v>
      </c>
      <c r="J360" t="s">
        <v>40</v>
      </c>
      <c r="K360" t="s">
        <v>402</v>
      </c>
    </row>
    <row r="361" spans="2:11" x14ac:dyDescent="0.35">
      <c r="B361" s="1">
        <v>358</v>
      </c>
      <c r="C361" t="s">
        <v>466</v>
      </c>
      <c r="D361">
        <v>968</v>
      </c>
      <c r="E361">
        <v>968</v>
      </c>
      <c r="F361">
        <v>0</v>
      </c>
      <c r="G361">
        <v>0</v>
      </c>
      <c r="H361">
        <v>0</v>
      </c>
      <c r="I361" t="s">
        <v>323</v>
      </c>
      <c r="J361" t="s">
        <v>17</v>
      </c>
      <c r="K361" t="s">
        <v>402</v>
      </c>
    </row>
    <row r="362" spans="2:11" x14ac:dyDescent="0.35">
      <c r="B362" s="1">
        <v>359</v>
      </c>
      <c r="C362" t="s">
        <v>467</v>
      </c>
      <c r="D362">
        <v>1745</v>
      </c>
      <c r="E362">
        <v>1745</v>
      </c>
      <c r="F362">
        <v>0</v>
      </c>
      <c r="G362">
        <v>0</v>
      </c>
      <c r="H362">
        <v>0</v>
      </c>
      <c r="I362" t="s">
        <v>323</v>
      </c>
      <c r="J362">
        <v>0</v>
      </c>
      <c r="K362" t="s">
        <v>402</v>
      </c>
    </row>
  </sheetData>
  <mergeCells count="7">
    <mergeCell ref="K2:K4"/>
    <mergeCell ref="B2:B4"/>
    <mergeCell ref="C2:C4"/>
    <mergeCell ref="D2:D4"/>
    <mergeCell ref="E2:H2"/>
    <mergeCell ref="I2:I4"/>
    <mergeCell ref="J2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K11" sqref="K11"/>
    </sheetView>
  </sheetViews>
  <sheetFormatPr defaultRowHeight="15.5" x14ac:dyDescent="0.35"/>
  <sheetData>
    <row r="1" spans="2:8" x14ac:dyDescent="0.35">
      <c r="B1" s="40" t="s">
        <v>0</v>
      </c>
      <c r="C1" s="43" t="s">
        <v>469</v>
      </c>
      <c r="D1" s="46" t="s">
        <v>468</v>
      </c>
      <c r="E1" s="49"/>
      <c r="F1" s="49"/>
      <c r="G1" s="49"/>
      <c r="H1" s="49"/>
    </row>
    <row r="2" spans="2:8" x14ac:dyDescent="0.35">
      <c r="B2" s="41"/>
      <c r="C2" s="44"/>
      <c r="D2" s="47"/>
      <c r="E2" s="3" t="s">
        <v>3</v>
      </c>
      <c r="F2" s="3" t="s">
        <v>4</v>
      </c>
      <c r="G2" s="3" t="s">
        <v>4</v>
      </c>
      <c r="H2" s="3" t="s">
        <v>5</v>
      </c>
    </row>
    <row r="3" spans="2:8" ht="16" thickBot="1" x14ac:dyDescent="0.4">
      <c r="B3" s="42"/>
      <c r="C3" s="45"/>
      <c r="D3" s="48"/>
      <c r="E3" s="4" t="s">
        <v>6</v>
      </c>
      <c r="F3" s="4" t="s">
        <v>6</v>
      </c>
      <c r="G3" s="4" t="s">
        <v>7</v>
      </c>
      <c r="H3" s="4" t="s">
        <v>8</v>
      </c>
    </row>
    <row r="4" spans="2:8" ht="16" thickTop="1" x14ac:dyDescent="0.35">
      <c r="B4" s="1">
        <v>1</v>
      </c>
      <c r="C4" t="s">
        <v>9</v>
      </c>
      <c r="D4">
        <v>697</v>
      </c>
      <c r="E4">
        <v>465</v>
      </c>
      <c r="F4">
        <v>0</v>
      </c>
      <c r="G4">
        <v>0</v>
      </c>
      <c r="H4">
        <v>232</v>
      </c>
    </row>
    <row r="5" spans="2:8" x14ac:dyDescent="0.35">
      <c r="B5" s="1">
        <v>2</v>
      </c>
      <c r="C5" t="s">
        <v>12</v>
      </c>
      <c r="D5">
        <v>295</v>
      </c>
      <c r="E5">
        <v>206</v>
      </c>
      <c r="F5">
        <v>0</v>
      </c>
      <c r="G5">
        <v>0</v>
      </c>
      <c r="H5">
        <v>89</v>
      </c>
    </row>
    <row r="6" spans="2:8" x14ac:dyDescent="0.35">
      <c r="B6" s="1">
        <v>3</v>
      </c>
      <c r="C6" t="s">
        <v>14</v>
      </c>
      <c r="D6">
        <v>596</v>
      </c>
      <c r="E6">
        <v>358</v>
      </c>
      <c r="F6">
        <v>0</v>
      </c>
      <c r="G6">
        <v>0</v>
      </c>
      <c r="H6">
        <v>238</v>
      </c>
    </row>
    <row r="7" spans="2:8" x14ac:dyDescent="0.35">
      <c r="B7" s="1">
        <v>4</v>
      </c>
      <c r="C7" t="s">
        <v>15</v>
      </c>
      <c r="D7">
        <v>282</v>
      </c>
      <c r="E7">
        <v>241</v>
      </c>
      <c r="F7">
        <v>0</v>
      </c>
      <c r="G7">
        <v>0</v>
      </c>
      <c r="H7">
        <v>41</v>
      </c>
    </row>
    <row r="8" spans="2:8" x14ac:dyDescent="0.35">
      <c r="B8" s="1">
        <v>5</v>
      </c>
      <c r="C8" t="s">
        <v>16</v>
      </c>
      <c r="D8">
        <v>225</v>
      </c>
      <c r="E8">
        <v>203</v>
      </c>
      <c r="F8">
        <v>0</v>
      </c>
      <c r="G8">
        <v>0</v>
      </c>
      <c r="H8">
        <v>22</v>
      </c>
    </row>
    <row r="9" spans="2:8" x14ac:dyDescent="0.35">
      <c r="B9" s="1">
        <v>6</v>
      </c>
      <c r="C9" t="s">
        <v>18</v>
      </c>
      <c r="D9">
        <v>189</v>
      </c>
      <c r="E9">
        <v>108</v>
      </c>
      <c r="F9">
        <v>0</v>
      </c>
      <c r="G9">
        <v>0</v>
      </c>
      <c r="H9">
        <v>81</v>
      </c>
    </row>
  </sheetData>
  <mergeCells count="4">
    <mergeCell ref="B1:B3"/>
    <mergeCell ref="C1:C3"/>
    <mergeCell ref="D1:D3"/>
    <mergeCell ref="E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9"/>
  <sheetViews>
    <sheetView topLeftCell="A20" workbookViewId="0">
      <selection activeCell="C20" sqref="C20:C49"/>
    </sheetView>
  </sheetViews>
  <sheetFormatPr defaultRowHeight="15.5" x14ac:dyDescent="0.35"/>
  <cols>
    <col min="2" max="2" width="3.83203125" bestFit="1" customWidth="1"/>
    <col min="3" max="3" width="16.5" bestFit="1" customWidth="1"/>
    <col min="4" max="8" width="9" style="1"/>
    <col min="11" max="11" width="22.08203125" bestFit="1" customWidth="1"/>
    <col min="14" max="14" width="13.83203125" bestFit="1" customWidth="1"/>
  </cols>
  <sheetData>
    <row r="2" spans="2:15" x14ac:dyDescent="0.35">
      <c r="B2" s="40" t="s">
        <v>0</v>
      </c>
      <c r="C2" s="43" t="s">
        <v>469</v>
      </c>
      <c r="D2" s="46" t="s">
        <v>468</v>
      </c>
      <c r="E2" s="49"/>
      <c r="F2" s="49"/>
      <c r="G2" s="49"/>
      <c r="H2" s="49"/>
    </row>
    <row r="3" spans="2:15" x14ac:dyDescent="0.35">
      <c r="B3" s="41"/>
      <c r="C3" s="44"/>
      <c r="D3" s="47"/>
      <c r="E3" s="3" t="s">
        <v>3</v>
      </c>
      <c r="F3" s="3" t="s">
        <v>4</v>
      </c>
      <c r="G3" s="3" t="s">
        <v>4</v>
      </c>
      <c r="H3" s="3" t="s">
        <v>5</v>
      </c>
    </row>
    <row r="4" spans="2:15" ht="16" thickBot="1" x14ac:dyDescent="0.4">
      <c r="B4" s="42"/>
      <c r="C4" s="45"/>
      <c r="D4" s="48"/>
      <c r="E4" s="4" t="s">
        <v>6</v>
      </c>
      <c r="F4" s="4" t="s">
        <v>6</v>
      </c>
      <c r="G4" s="4" t="s">
        <v>7</v>
      </c>
      <c r="H4" s="4" t="s">
        <v>8</v>
      </c>
    </row>
    <row r="5" spans="2:15" ht="16" thickTop="1" x14ac:dyDescent="0.35">
      <c r="B5" s="1">
        <v>1</v>
      </c>
      <c r="C5" s="9" t="s">
        <v>19</v>
      </c>
      <c r="D5" s="1">
        <v>855</v>
      </c>
      <c r="E5" s="1">
        <v>496</v>
      </c>
      <c r="F5" s="1">
        <v>0</v>
      </c>
      <c r="G5" s="1">
        <v>0</v>
      </c>
      <c r="H5" s="1">
        <v>359</v>
      </c>
      <c r="J5" s="1">
        <v>1</v>
      </c>
      <c r="K5" s="9" t="s">
        <v>473</v>
      </c>
      <c r="L5" s="10">
        <v>190</v>
      </c>
      <c r="M5" s="13">
        <v>1</v>
      </c>
      <c r="N5" s="13" t="s">
        <v>19</v>
      </c>
      <c r="O5" s="14">
        <v>855</v>
      </c>
    </row>
    <row r="6" spans="2:15" x14ac:dyDescent="0.35">
      <c r="B6" s="1">
        <v>2</v>
      </c>
      <c r="C6" s="9" t="s">
        <v>21</v>
      </c>
      <c r="D6" s="1">
        <v>515</v>
      </c>
      <c r="E6" s="1">
        <v>407</v>
      </c>
      <c r="F6" s="1">
        <v>0</v>
      </c>
      <c r="G6" s="1">
        <v>0</v>
      </c>
      <c r="H6" s="1">
        <v>108</v>
      </c>
      <c r="J6" s="1">
        <v>2</v>
      </c>
      <c r="K6" s="9" t="s">
        <v>474</v>
      </c>
      <c r="L6" s="10">
        <v>9</v>
      </c>
      <c r="M6" s="13">
        <v>2</v>
      </c>
      <c r="N6" s="13" t="s">
        <v>21</v>
      </c>
      <c r="O6" s="14">
        <v>515</v>
      </c>
    </row>
    <row r="7" spans="2:15" x14ac:dyDescent="0.35">
      <c r="B7" s="1">
        <v>3</v>
      </c>
      <c r="C7" s="9" t="s">
        <v>22</v>
      </c>
      <c r="D7" s="1">
        <v>717</v>
      </c>
      <c r="E7" s="1">
        <v>500</v>
      </c>
      <c r="F7" s="1">
        <v>0</v>
      </c>
      <c r="G7" s="1">
        <v>0</v>
      </c>
      <c r="H7" s="1">
        <v>217</v>
      </c>
      <c r="J7" s="1">
        <v>3</v>
      </c>
      <c r="K7" s="9" t="s">
        <v>475</v>
      </c>
      <c r="L7" s="10">
        <v>41</v>
      </c>
      <c r="M7" s="13">
        <v>3</v>
      </c>
      <c r="N7" s="13" t="s">
        <v>22</v>
      </c>
      <c r="O7" s="14">
        <v>717</v>
      </c>
    </row>
    <row r="8" spans="2:15" x14ac:dyDescent="0.35">
      <c r="B8" s="1">
        <v>4</v>
      </c>
      <c r="C8" s="9" t="s">
        <v>23</v>
      </c>
      <c r="D8" s="1">
        <v>480</v>
      </c>
      <c r="E8" s="1">
        <v>190</v>
      </c>
      <c r="F8" s="1">
        <v>0</v>
      </c>
      <c r="G8" s="1">
        <v>0</v>
      </c>
      <c r="H8" s="1">
        <v>290</v>
      </c>
      <c r="J8" s="1">
        <v>4</v>
      </c>
      <c r="K8" s="9" t="s">
        <v>476</v>
      </c>
      <c r="L8" s="10">
        <v>165</v>
      </c>
      <c r="M8" s="13">
        <v>4</v>
      </c>
      <c r="N8" s="13" t="s">
        <v>23</v>
      </c>
      <c r="O8" s="14">
        <v>480</v>
      </c>
    </row>
    <row r="9" spans="2:15" x14ac:dyDescent="0.35">
      <c r="B9" s="1">
        <v>5</v>
      </c>
      <c r="C9" s="9" t="s">
        <v>25</v>
      </c>
      <c r="D9" s="1">
        <v>500</v>
      </c>
      <c r="E9" s="1">
        <v>245</v>
      </c>
      <c r="F9" s="1">
        <v>86</v>
      </c>
      <c r="G9" s="1">
        <v>0</v>
      </c>
      <c r="H9" s="1">
        <v>169</v>
      </c>
      <c r="J9" s="1">
        <v>5</v>
      </c>
      <c r="K9" s="9" t="s">
        <v>477</v>
      </c>
      <c r="L9" s="10">
        <v>166</v>
      </c>
      <c r="M9" s="13">
        <v>5</v>
      </c>
      <c r="N9" s="13" t="s">
        <v>25</v>
      </c>
      <c r="O9" s="14">
        <v>500</v>
      </c>
    </row>
    <row r="10" spans="2:15" x14ac:dyDescent="0.35">
      <c r="B10" s="1">
        <v>6</v>
      </c>
      <c r="C10" s="9" t="s">
        <v>27</v>
      </c>
      <c r="D10" s="1">
        <v>346</v>
      </c>
      <c r="E10" s="1">
        <v>210</v>
      </c>
      <c r="F10" s="1">
        <v>0</v>
      </c>
      <c r="G10" s="1">
        <v>0</v>
      </c>
      <c r="H10" s="1">
        <v>136</v>
      </c>
      <c r="J10" s="1">
        <v>6</v>
      </c>
      <c r="K10" s="9" t="s">
        <v>478</v>
      </c>
      <c r="L10" s="10">
        <v>500</v>
      </c>
      <c r="M10" s="13">
        <v>6</v>
      </c>
      <c r="N10" s="13" t="s">
        <v>27</v>
      </c>
      <c r="O10" s="14">
        <v>346</v>
      </c>
    </row>
    <row r="11" spans="2:15" x14ac:dyDescent="0.35">
      <c r="B11" s="1">
        <v>7</v>
      </c>
      <c r="C11" s="9" t="s">
        <v>29</v>
      </c>
      <c r="D11" s="1">
        <v>673</v>
      </c>
      <c r="E11" s="1">
        <v>516</v>
      </c>
      <c r="F11" s="1">
        <v>157</v>
      </c>
      <c r="G11" s="1">
        <v>0</v>
      </c>
      <c r="H11" s="1">
        <v>0</v>
      </c>
      <c r="J11" s="1">
        <v>7</v>
      </c>
      <c r="K11" s="9" t="s">
        <v>479</v>
      </c>
      <c r="L11" s="10">
        <v>120</v>
      </c>
      <c r="M11" s="13">
        <v>7</v>
      </c>
      <c r="N11" s="13" t="s">
        <v>29</v>
      </c>
      <c r="O11" s="14">
        <v>673</v>
      </c>
    </row>
    <row r="12" spans="2:15" x14ac:dyDescent="0.35">
      <c r="B12" s="1">
        <v>8</v>
      </c>
      <c r="C12" s="9" t="s">
        <v>31</v>
      </c>
      <c r="D12" s="1">
        <v>200</v>
      </c>
      <c r="E12" s="1">
        <v>0</v>
      </c>
      <c r="F12" s="1">
        <v>0</v>
      </c>
      <c r="G12" s="1">
        <v>200</v>
      </c>
      <c r="H12" s="1">
        <v>0</v>
      </c>
      <c r="J12" s="1">
        <v>8</v>
      </c>
      <c r="K12" s="9" t="s">
        <v>480</v>
      </c>
      <c r="L12" s="10">
        <v>210</v>
      </c>
      <c r="M12" s="13">
        <v>8</v>
      </c>
      <c r="N12" s="13" t="s">
        <v>31</v>
      </c>
      <c r="O12" s="14">
        <v>200</v>
      </c>
    </row>
    <row r="13" spans="2:15" x14ac:dyDescent="0.35">
      <c r="B13" s="1">
        <v>9</v>
      </c>
      <c r="C13" s="9" t="s">
        <v>33</v>
      </c>
      <c r="D13" s="1">
        <v>300</v>
      </c>
      <c r="E13" s="1">
        <v>0</v>
      </c>
      <c r="F13" s="1">
        <v>0</v>
      </c>
      <c r="G13" s="1">
        <v>300</v>
      </c>
      <c r="H13" s="1">
        <v>0</v>
      </c>
      <c r="J13" s="1">
        <v>9</v>
      </c>
      <c r="K13" s="9" t="s">
        <v>481</v>
      </c>
      <c r="L13" s="10">
        <v>806</v>
      </c>
      <c r="M13" s="13">
        <v>9</v>
      </c>
      <c r="N13" s="13" t="s">
        <v>33</v>
      </c>
      <c r="O13" s="14">
        <v>300</v>
      </c>
    </row>
    <row r="14" spans="2:15" x14ac:dyDescent="0.35">
      <c r="B14" s="1">
        <v>10</v>
      </c>
      <c r="C14" s="9" t="s">
        <v>34</v>
      </c>
      <c r="D14" s="1">
        <v>181</v>
      </c>
      <c r="E14" s="1">
        <v>146</v>
      </c>
      <c r="F14" s="1">
        <v>0</v>
      </c>
      <c r="G14" s="1">
        <v>0</v>
      </c>
      <c r="H14" s="1">
        <v>35</v>
      </c>
      <c r="J14" s="1">
        <v>10</v>
      </c>
      <c r="K14" s="9" t="s">
        <v>482</v>
      </c>
      <c r="L14" s="10">
        <v>117</v>
      </c>
      <c r="M14" s="13">
        <v>10</v>
      </c>
      <c r="N14" s="13" t="s">
        <v>34</v>
      </c>
      <c r="O14" s="14">
        <v>181</v>
      </c>
    </row>
    <row r="15" spans="2:15" x14ac:dyDescent="0.35">
      <c r="B15" s="1">
        <v>11</v>
      </c>
      <c r="C15" s="9" t="s">
        <v>36</v>
      </c>
      <c r="D15" s="1">
        <v>358</v>
      </c>
      <c r="E15" s="1">
        <v>104</v>
      </c>
      <c r="F15" s="1">
        <v>0</v>
      </c>
      <c r="G15" s="1">
        <v>0</v>
      </c>
      <c r="H15" s="1">
        <v>254</v>
      </c>
      <c r="J15" s="1">
        <v>11</v>
      </c>
      <c r="K15" s="9" t="s">
        <v>483</v>
      </c>
      <c r="L15" s="10">
        <v>162</v>
      </c>
      <c r="M15" s="13">
        <v>11</v>
      </c>
      <c r="N15" s="13" t="s">
        <v>36</v>
      </c>
      <c r="O15" s="14">
        <v>358</v>
      </c>
    </row>
    <row r="16" spans="2:15" x14ac:dyDescent="0.35">
      <c r="B16" s="1">
        <v>12</v>
      </c>
      <c r="C16" s="9" t="s">
        <v>37</v>
      </c>
      <c r="D16" s="1">
        <v>853</v>
      </c>
      <c r="E16" s="1">
        <v>821</v>
      </c>
      <c r="F16" s="1">
        <v>0</v>
      </c>
      <c r="G16" s="1">
        <v>0</v>
      </c>
      <c r="H16" s="1">
        <v>32</v>
      </c>
      <c r="J16" s="1">
        <v>12</v>
      </c>
      <c r="K16" s="9" t="s">
        <v>484</v>
      </c>
      <c r="L16" s="10">
        <v>245</v>
      </c>
      <c r="M16" s="13">
        <v>12</v>
      </c>
      <c r="N16" s="13" t="s">
        <v>37</v>
      </c>
      <c r="O16" s="14">
        <v>853</v>
      </c>
    </row>
    <row r="17" spans="2:15" x14ac:dyDescent="0.35">
      <c r="B17" s="1">
        <v>13</v>
      </c>
      <c r="C17" s="9" t="s">
        <v>39</v>
      </c>
      <c r="D17" s="1">
        <v>159</v>
      </c>
      <c r="E17" s="1">
        <v>117</v>
      </c>
      <c r="F17" s="1">
        <v>0</v>
      </c>
      <c r="G17" s="1">
        <v>0</v>
      </c>
      <c r="H17" s="1">
        <v>42</v>
      </c>
      <c r="J17" s="1">
        <v>13</v>
      </c>
      <c r="K17" s="9" t="s">
        <v>485</v>
      </c>
      <c r="L17" s="10">
        <v>496</v>
      </c>
      <c r="M17" s="13">
        <v>13</v>
      </c>
      <c r="N17" s="13" t="s">
        <v>39</v>
      </c>
      <c r="O17" s="14">
        <v>159</v>
      </c>
    </row>
    <row r="18" spans="2:15" x14ac:dyDescent="0.35">
      <c r="B18" s="1">
        <v>14</v>
      </c>
      <c r="C18" s="9" t="s">
        <v>41</v>
      </c>
      <c r="D18" s="1">
        <v>153</v>
      </c>
      <c r="E18" s="1">
        <v>121</v>
      </c>
      <c r="F18" s="1">
        <v>0</v>
      </c>
      <c r="G18" s="1">
        <v>0</v>
      </c>
      <c r="H18" s="1">
        <v>32</v>
      </c>
      <c r="J18" s="1">
        <v>14</v>
      </c>
      <c r="K18" s="9" t="s">
        <v>486</v>
      </c>
      <c r="L18" s="10">
        <v>407</v>
      </c>
      <c r="M18" s="13">
        <v>14</v>
      </c>
      <c r="N18" s="13" t="s">
        <v>41</v>
      </c>
      <c r="O18" s="14">
        <v>153</v>
      </c>
    </row>
    <row r="19" spans="2:15" x14ac:dyDescent="0.35">
      <c r="B19" s="1">
        <v>15</v>
      </c>
      <c r="C19" s="9" t="s">
        <v>43</v>
      </c>
      <c r="D19" s="1">
        <v>14</v>
      </c>
      <c r="E19" s="1">
        <v>11</v>
      </c>
      <c r="F19" s="1">
        <v>0</v>
      </c>
      <c r="G19" s="1">
        <v>0</v>
      </c>
      <c r="H19" s="1">
        <v>3</v>
      </c>
      <c r="J19" s="1">
        <v>15</v>
      </c>
      <c r="K19" s="9" t="s">
        <v>487</v>
      </c>
      <c r="L19" s="10">
        <v>516</v>
      </c>
      <c r="M19" s="13">
        <v>15</v>
      </c>
      <c r="N19" s="13" t="s">
        <v>43</v>
      </c>
      <c r="O19" s="14">
        <v>14</v>
      </c>
    </row>
    <row r="20" spans="2:15" x14ac:dyDescent="0.35">
      <c r="B20" s="1">
        <v>16</v>
      </c>
      <c r="C20" t="s">
        <v>45</v>
      </c>
      <c r="D20" s="1">
        <v>417</v>
      </c>
      <c r="E20" s="1">
        <v>331</v>
      </c>
      <c r="F20" s="1">
        <v>0</v>
      </c>
      <c r="G20" s="1">
        <v>0</v>
      </c>
      <c r="H20" s="1">
        <v>86</v>
      </c>
      <c r="J20" s="1">
        <v>16</v>
      </c>
      <c r="K20" s="12" t="s">
        <v>488</v>
      </c>
      <c r="L20" s="12">
        <v>120</v>
      </c>
      <c r="M20" s="15">
        <v>16</v>
      </c>
      <c r="N20" s="15" t="s">
        <v>495</v>
      </c>
      <c r="O20" s="16">
        <v>120</v>
      </c>
    </row>
    <row r="21" spans="2:15" x14ac:dyDescent="0.35">
      <c r="B21" s="1">
        <v>17</v>
      </c>
      <c r="C21" t="s">
        <v>47</v>
      </c>
      <c r="D21" s="1">
        <v>103</v>
      </c>
      <c r="E21" s="1">
        <v>75</v>
      </c>
      <c r="F21" s="1">
        <v>0</v>
      </c>
      <c r="G21" s="1">
        <v>0</v>
      </c>
      <c r="H21" s="1">
        <v>28</v>
      </c>
      <c r="J21" s="1">
        <v>17</v>
      </c>
      <c r="K21" s="10" t="s">
        <v>489</v>
      </c>
      <c r="L21" s="10">
        <v>256</v>
      </c>
      <c r="M21" s="15">
        <v>17</v>
      </c>
      <c r="N21" s="15" t="s">
        <v>496</v>
      </c>
      <c r="O21" s="16">
        <v>256</v>
      </c>
    </row>
    <row r="22" spans="2:15" x14ac:dyDescent="0.35">
      <c r="B22" s="1">
        <v>18</v>
      </c>
      <c r="C22" t="s">
        <v>49</v>
      </c>
      <c r="D22" s="1">
        <v>288</v>
      </c>
      <c r="E22" s="1">
        <v>270</v>
      </c>
      <c r="F22" s="1">
        <v>0</v>
      </c>
      <c r="G22" s="1">
        <v>0</v>
      </c>
      <c r="H22" s="1">
        <v>18</v>
      </c>
      <c r="J22" s="1">
        <v>18</v>
      </c>
      <c r="K22" s="10" t="s">
        <v>490</v>
      </c>
      <c r="L22" s="10">
        <v>215</v>
      </c>
      <c r="M22" s="15">
        <v>18</v>
      </c>
      <c r="N22" s="15" t="s">
        <v>497</v>
      </c>
      <c r="O22" s="16">
        <v>215</v>
      </c>
    </row>
    <row r="23" spans="2:15" x14ac:dyDescent="0.35">
      <c r="B23" s="1">
        <v>19</v>
      </c>
      <c r="C23" t="s">
        <v>50</v>
      </c>
      <c r="D23" s="1">
        <v>209</v>
      </c>
      <c r="E23" s="1">
        <v>163</v>
      </c>
      <c r="F23" s="1">
        <v>0</v>
      </c>
      <c r="G23" s="1">
        <v>0</v>
      </c>
      <c r="H23" s="1">
        <v>46</v>
      </c>
      <c r="J23" s="1">
        <v>19</v>
      </c>
      <c r="K23" s="10" t="s">
        <v>491</v>
      </c>
      <c r="L23" s="10">
        <v>136</v>
      </c>
      <c r="M23" s="15">
        <v>19</v>
      </c>
      <c r="N23" s="15" t="s">
        <v>498</v>
      </c>
      <c r="O23" s="16">
        <v>136</v>
      </c>
    </row>
    <row r="24" spans="2:15" x14ac:dyDescent="0.35">
      <c r="B24" s="1">
        <v>20</v>
      </c>
      <c r="C24" t="s">
        <v>51</v>
      </c>
      <c r="D24" s="1">
        <v>485</v>
      </c>
      <c r="E24" s="1">
        <v>454</v>
      </c>
      <c r="F24" s="1">
        <v>0</v>
      </c>
      <c r="G24" s="1">
        <v>0</v>
      </c>
      <c r="H24" s="1">
        <v>31</v>
      </c>
      <c r="J24" s="1">
        <v>20</v>
      </c>
      <c r="K24" s="10" t="s">
        <v>492</v>
      </c>
      <c r="L24" s="10">
        <v>280</v>
      </c>
      <c r="M24" s="15">
        <v>20</v>
      </c>
      <c r="N24" s="15" t="s">
        <v>499</v>
      </c>
      <c r="O24" s="16">
        <v>280</v>
      </c>
    </row>
    <row r="25" spans="2:15" x14ac:dyDescent="0.35">
      <c r="B25" s="1">
        <v>21</v>
      </c>
      <c r="C25" t="s">
        <v>52</v>
      </c>
      <c r="D25" s="1">
        <v>203</v>
      </c>
      <c r="E25" s="1">
        <v>107</v>
      </c>
      <c r="F25" s="1">
        <v>0</v>
      </c>
      <c r="G25" s="1">
        <v>0</v>
      </c>
      <c r="H25" s="1">
        <v>96</v>
      </c>
      <c r="J25" s="1">
        <v>21</v>
      </c>
      <c r="K25" s="10" t="s">
        <v>493</v>
      </c>
      <c r="L25" s="10">
        <v>79</v>
      </c>
      <c r="M25" s="15">
        <v>21</v>
      </c>
      <c r="N25" s="15" t="s">
        <v>500</v>
      </c>
      <c r="O25" s="16">
        <v>79</v>
      </c>
    </row>
    <row r="26" spans="2:15" x14ac:dyDescent="0.35">
      <c r="B26" s="1">
        <v>22</v>
      </c>
      <c r="C26" t="s">
        <v>54</v>
      </c>
      <c r="D26" s="1">
        <v>306</v>
      </c>
      <c r="E26" s="1">
        <v>285</v>
      </c>
      <c r="F26" s="1">
        <v>0</v>
      </c>
      <c r="G26" s="1">
        <v>0</v>
      </c>
      <c r="H26" s="1">
        <v>21</v>
      </c>
      <c r="J26" s="1">
        <v>22</v>
      </c>
      <c r="K26" s="10" t="s">
        <v>494</v>
      </c>
      <c r="L26" s="10">
        <v>105</v>
      </c>
      <c r="M26" s="15">
        <v>22</v>
      </c>
      <c r="N26" s="15" t="s">
        <v>501</v>
      </c>
      <c r="O26" s="16">
        <v>105</v>
      </c>
    </row>
    <row r="27" spans="2:15" x14ac:dyDescent="0.35">
      <c r="B27" s="1">
        <v>23</v>
      </c>
      <c r="C27" t="s">
        <v>56</v>
      </c>
      <c r="D27" s="1">
        <v>301</v>
      </c>
      <c r="E27" s="1">
        <v>245</v>
      </c>
      <c r="F27" s="1">
        <v>0</v>
      </c>
      <c r="G27" s="1">
        <v>0</v>
      </c>
      <c r="H27" s="1">
        <v>56</v>
      </c>
    </row>
    <row r="28" spans="2:15" x14ac:dyDescent="0.35">
      <c r="B28" s="1">
        <v>24</v>
      </c>
      <c r="C28" t="s">
        <v>57</v>
      </c>
      <c r="D28" s="1">
        <v>555</v>
      </c>
      <c r="E28" s="1">
        <v>443</v>
      </c>
      <c r="F28" s="1">
        <v>0</v>
      </c>
      <c r="G28" s="1">
        <v>0</v>
      </c>
      <c r="H28" s="1">
        <v>112</v>
      </c>
    </row>
    <row r="29" spans="2:15" x14ac:dyDescent="0.35">
      <c r="B29" s="1">
        <v>25</v>
      </c>
      <c r="C29" t="s">
        <v>59</v>
      </c>
      <c r="D29" s="1">
        <v>680</v>
      </c>
      <c r="E29" s="1">
        <v>176</v>
      </c>
      <c r="F29" s="1">
        <v>0</v>
      </c>
      <c r="G29" s="1">
        <v>0</v>
      </c>
      <c r="H29" s="1">
        <v>504</v>
      </c>
    </row>
    <row r="30" spans="2:15" x14ac:dyDescent="0.35">
      <c r="B30" s="1">
        <v>26</v>
      </c>
      <c r="C30" t="s">
        <v>60</v>
      </c>
      <c r="D30" s="1">
        <v>870</v>
      </c>
      <c r="E30" s="1">
        <v>841</v>
      </c>
      <c r="F30" s="1">
        <v>0</v>
      </c>
      <c r="G30" s="1">
        <v>0</v>
      </c>
      <c r="H30" s="1">
        <v>29</v>
      </c>
    </row>
    <row r="31" spans="2:15" x14ac:dyDescent="0.35">
      <c r="B31" s="1">
        <v>27</v>
      </c>
      <c r="C31" t="s">
        <v>62</v>
      </c>
      <c r="D31" s="1">
        <v>225</v>
      </c>
      <c r="E31" s="1">
        <v>191</v>
      </c>
      <c r="F31" s="1">
        <v>0</v>
      </c>
      <c r="G31" s="1">
        <v>0</v>
      </c>
      <c r="H31" s="1">
        <v>34</v>
      </c>
    </row>
    <row r="32" spans="2:15" x14ac:dyDescent="0.35">
      <c r="B32" s="1">
        <v>28</v>
      </c>
      <c r="C32" t="s">
        <v>63</v>
      </c>
      <c r="D32" s="1">
        <v>86</v>
      </c>
      <c r="E32" s="1">
        <v>84</v>
      </c>
      <c r="F32" s="1">
        <v>0</v>
      </c>
      <c r="G32" s="1">
        <v>0</v>
      </c>
      <c r="H32" s="1">
        <v>2</v>
      </c>
    </row>
    <row r="33" spans="2:8" x14ac:dyDescent="0.35">
      <c r="B33" s="1">
        <v>29</v>
      </c>
      <c r="C33" t="s">
        <v>64</v>
      </c>
      <c r="D33" s="1">
        <v>333</v>
      </c>
      <c r="E33" s="1">
        <v>108</v>
      </c>
      <c r="F33" s="1">
        <v>225</v>
      </c>
      <c r="G33" s="1">
        <v>0</v>
      </c>
      <c r="H33" s="1">
        <v>0</v>
      </c>
    </row>
    <row r="34" spans="2:8" x14ac:dyDescent="0.35">
      <c r="B34" s="1">
        <v>30</v>
      </c>
      <c r="C34" t="s">
        <v>65</v>
      </c>
      <c r="D34" s="1">
        <v>177</v>
      </c>
      <c r="E34" s="1">
        <v>177</v>
      </c>
      <c r="F34" s="1">
        <v>0</v>
      </c>
      <c r="G34" s="1">
        <v>0</v>
      </c>
      <c r="H34" s="1">
        <v>0</v>
      </c>
    </row>
    <row r="35" spans="2:8" x14ac:dyDescent="0.35">
      <c r="B35" s="1">
        <v>31</v>
      </c>
      <c r="C35" t="s">
        <v>66</v>
      </c>
      <c r="D35" s="1">
        <v>30</v>
      </c>
      <c r="E35" s="1">
        <v>30</v>
      </c>
      <c r="F35" s="1">
        <v>0</v>
      </c>
      <c r="G35" s="1">
        <v>0</v>
      </c>
      <c r="H35" s="1">
        <v>0</v>
      </c>
    </row>
    <row r="36" spans="2:8" x14ac:dyDescent="0.35">
      <c r="B36" s="1">
        <v>32</v>
      </c>
      <c r="C36" t="s">
        <v>67</v>
      </c>
      <c r="D36" s="1">
        <v>28</v>
      </c>
      <c r="E36" s="1">
        <v>28</v>
      </c>
      <c r="F36" s="1">
        <v>0</v>
      </c>
      <c r="G36" s="1">
        <v>0</v>
      </c>
      <c r="H36" s="1">
        <v>0</v>
      </c>
    </row>
    <row r="37" spans="2:8" x14ac:dyDescent="0.35">
      <c r="B37" s="1">
        <v>33</v>
      </c>
      <c r="C37" t="s">
        <v>69</v>
      </c>
      <c r="D37" s="1">
        <v>300</v>
      </c>
      <c r="E37" s="1">
        <v>0</v>
      </c>
      <c r="F37" s="1">
        <v>0</v>
      </c>
      <c r="G37" s="1">
        <v>300</v>
      </c>
      <c r="H37" s="1">
        <v>0</v>
      </c>
    </row>
    <row r="38" spans="2:8" x14ac:dyDescent="0.35">
      <c r="B38" s="1">
        <v>34</v>
      </c>
      <c r="C38" t="s">
        <v>368</v>
      </c>
      <c r="D38" s="1">
        <v>1807</v>
      </c>
      <c r="E38" s="1">
        <v>1471</v>
      </c>
      <c r="F38" s="1">
        <v>0</v>
      </c>
      <c r="G38" s="1">
        <v>0</v>
      </c>
      <c r="H38" s="1">
        <v>336</v>
      </c>
    </row>
    <row r="39" spans="2:8" x14ac:dyDescent="0.35">
      <c r="B39" s="1">
        <v>35</v>
      </c>
      <c r="C39" t="s">
        <v>370</v>
      </c>
      <c r="D39" s="1">
        <v>1305</v>
      </c>
      <c r="E39" s="1">
        <v>405</v>
      </c>
      <c r="F39" s="1">
        <v>0</v>
      </c>
      <c r="G39" s="1">
        <v>0</v>
      </c>
      <c r="H39" s="1">
        <v>900</v>
      </c>
    </row>
    <row r="40" spans="2:8" x14ac:dyDescent="0.35">
      <c r="B40" s="1">
        <v>36</v>
      </c>
      <c r="C40" t="s">
        <v>371</v>
      </c>
      <c r="D40" s="1">
        <v>1678</v>
      </c>
      <c r="E40" s="1">
        <v>1212</v>
      </c>
      <c r="F40" s="1">
        <v>0</v>
      </c>
      <c r="G40" s="1">
        <v>0</v>
      </c>
      <c r="H40" s="1">
        <v>466</v>
      </c>
    </row>
    <row r="41" spans="2:8" x14ac:dyDescent="0.35">
      <c r="B41" s="1">
        <v>37</v>
      </c>
      <c r="C41" t="s">
        <v>372</v>
      </c>
      <c r="D41" s="1">
        <v>2161</v>
      </c>
      <c r="E41" s="1">
        <v>1814</v>
      </c>
      <c r="F41" s="1">
        <v>0</v>
      </c>
      <c r="G41" s="1">
        <v>0</v>
      </c>
      <c r="H41" s="1">
        <v>347</v>
      </c>
    </row>
    <row r="42" spans="2:8" x14ac:dyDescent="0.35">
      <c r="B42" s="1">
        <v>38</v>
      </c>
      <c r="C42" t="s">
        <v>401</v>
      </c>
      <c r="D42" s="1">
        <v>3589</v>
      </c>
      <c r="E42" s="1">
        <v>3188</v>
      </c>
      <c r="F42" s="1">
        <v>0</v>
      </c>
      <c r="G42" s="1">
        <v>0</v>
      </c>
      <c r="H42" s="1">
        <v>401</v>
      </c>
    </row>
    <row r="43" spans="2:8" x14ac:dyDescent="0.35">
      <c r="B43" s="1">
        <v>39</v>
      </c>
      <c r="C43" t="s">
        <v>405</v>
      </c>
      <c r="D43" s="1">
        <v>548</v>
      </c>
      <c r="E43" s="1">
        <v>513</v>
      </c>
      <c r="F43" s="1">
        <v>0</v>
      </c>
      <c r="G43" s="1">
        <v>0</v>
      </c>
      <c r="H43" s="1">
        <v>35</v>
      </c>
    </row>
    <row r="44" spans="2:8" x14ac:dyDescent="0.35">
      <c r="B44" s="1">
        <v>40</v>
      </c>
      <c r="C44" t="s">
        <v>407</v>
      </c>
      <c r="D44" s="1">
        <v>83</v>
      </c>
      <c r="E44" s="1">
        <v>83</v>
      </c>
      <c r="F44" s="1">
        <v>0</v>
      </c>
      <c r="G44" s="1">
        <v>0</v>
      </c>
      <c r="H44" s="1">
        <v>0</v>
      </c>
    </row>
    <row r="45" spans="2:8" x14ac:dyDescent="0.35">
      <c r="B45" s="1">
        <v>41</v>
      </c>
      <c r="C45" t="s">
        <v>189</v>
      </c>
      <c r="D45" s="1">
        <v>476</v>
      </c>
      <c r="E45" s="1">
        <v>476</v>
      </c>
      <c r="F45" s="1">
        <v>0</v>
      </c>
      <c r="G45" s="1">
        <v>0</v>
      </c>
      <c r="H45" s="1">
        <v>0</v>
      </c>
    </row>
    <row r="46" spans="2:8" x14ac:dyDescent="0.35">
      <c r="B46" s="1">
        <v>42</v>
      </c>
      <c r="C46" t="s">
        <v>410</v>
      </c>
      <c r="D46" s="1">
        <v>238</v>
      </c>
      <c r="E46" s="1">
        <v>220</v>
      </c>
      <c r="F46" s="1">
        <v>0</v>
      </c>
      <c r="G46" s="1">
        <v>0</v>
      </c>
      <c r="H46" s="1">
        <v>18</v>
      </c>
    </row>
    <row r="47" spans="2:8" x14ac:dyDescent="0.35">
      <c r="B47" s="1">
        <v>43</v>
      </c>
      <c r="C47" t="s">
        <v>412</v>
      </c>
      <c r="D47" s="1">
        <v>834</v>
      </c>
      <c r="E47" s="1">
        <v>675</v>
      </c>
      <c r="F47" s="1">
        <v>0</v>
      </c>
      <c r="G47" s="1">
        <v>0</v>
      </c>
      <c r="H47" s="1">
        <v>159</v>
      </c>
    </row>
    <row r="48" spans="2:8" x14ac:dyDescent="0.35">
      <c r="B48" s="1">
        <v>44</v>
      </c>
      <c r="C48" t="s">
        <v>414</v>
      </c>
      <c r="D48" s="1">
        <v>619</v>
      </c>
      <c r="E48" s="1">
        <v>560</v>
      </c>
      <c r="F48" s="1">
        <v>0</v>
      </c>
      <c r="G48" s="1">
        <v>0</v>
      </c>
      <c r="H48" s="1">
        <v>59</v>
      </c>
    </row>
    <row r="49" spans="2:8" x14ac:dyDescent="0.35">
      <c r="B49" s="1">
        <v>45</v>
      </c>
      <c r="C49" t="s">
        <v>416</v>
      </c>
      <c r="D49" s="1">
        <v>495</v>
      </c>
      <c r="E49" s="1">
        <v>495</v>
      </c>
      <c r="F49" s="1">
        <v>0</v>
      </c>
      <c r="G49" s="1">
        <v>0</v>
      </c>
      <c r="H49" s="1">
        <v>0</v>
      </c>
    </row>
  </sheetData>
  <mergeCells count="4">
    <mergeCell ref="B2:B4"/>
    <mergeCell ref="C2:C4"/>
    <mergeCell ref="D2:D4"/>
    <mergeCell ref="E2:H2"/>
  </mergeCells>
  <pageMargins left="0.7" right="0.7" top="0.75" bottom="0.75" header="0.3" footer="0.3"/>
  <pageSetup paperSize="256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9"/>
  <sheetViews>
    <sheetView workbookViewId="0">
      <selection activeCell="B1" sqref="B1:H3"/>
    </sheetView>
  </sheetViews>
  <sheetFormatPr defaultRowHeight="15.5" x14ac:dyDescent="0.35"/>
  <sheetData>
    <row r="1" spans="2:8" x14ac:dyDescent="0.35">
      <c r="B1" s="40" t="s">
        <v>0</v>
      </c>
      <c r="C1" s="43" t="s">
        <v>469</v>
      </c>
      <c r="D1" s="46" t="s">
        <v>468</v>
      </c>
      <c r="E1" s="49"/>
      <c r="F1" s="49"/>
      <c r="G1" s="49"/>
      <c r="H1" s="49"/>
    </row>
    <row r="2" spans="2:8" x14ac:dyDescent="0.35">
      <c r="B2" s="41"/>
      <c r="C2" s="44"/>
      <c r="D2" s="47"/>
      <c r="E2" s="3" t="s">
        <v>3</v>
      </c>
      <c r="F2" s="3" t="s">
        <v>4</v>
      </c>
      <c r="G2" s="3" t="s">
        <v>4</v>
      </c>
      <c r="H2" s="3" t="s">
        <v>5</v>
      </c>
    </row>
    <row r="3" spans="2:8" ht="16" thickBot="1" x14ac:dyDescent="0.4">
      <c r="B3" s="42"/>
      <c r="C3" s="45"/>
      <c r="D3" s="48"/>
      <c r="E3" s="4" t="s">
        <v>6</v>
      </c>
      <c r="F3" s="4" t="s">
        <v>6</v>
      </c>
      <c r="G3" s="4" t="s">
        <v>7</v>
      </c>
      <c r="H3" s="4" t="s">
        <v>8</v>
      </c>
    </row>
    <row r="4" spans="2:8" ht="16" thickTop="1" x14ac:dyDescent="0.35">
      <c r="B4" s="1">
        <v>1</v>
      </c>
      <c r="C4" t="s">
        <v>70</v>
      </c>
      <c r="D4">
        <v>383</v>
      </c>
      <c r="E4">
        <v>381</v>
      </c>
      <c r="F4">
        <v>0</v>
      </c>
      <c r="G4">
        <v>0</v>
      </c>
      <c r="H4">
        <v>2</v>
      </c>
    </row>
    <row r="5" spans="2:8" x14ac:dyDescent="0.35">
      <c r="B5" s="1">
        <v>2</v>
      </c>
      <c r="C5" t="s">
        <v>73</v>
      </c>
      <c r="D5">
        <v>688</v>
      </c>
      <c r="E5">
        <v>538</v>
      </c>
      <c r="F5">
        <v>0</v>
      </c>
      <c r="G5">
        <v>0</v>
      </c>
      <c r="H5">
        <v>150</v>
      </c>
    </row>
    <row r="6" spans="2:8" x14ac:dyDescent="0.35">
      <c r="B6" s="1">
        <v>3</v>
      </c>
      <c r="C6" t="s">
        <v>74</v>
      </c>
      <c r="D6">
        <v>116</v>
      </c>
      <c r="E6">
        <v>115</v>
      </c>
      <c r="F6">
        <v>0</v>
      </c>
      <c r="G6">
        <v>0</v>
      </c>
      <c r="H6">
        <v>1</v>
      </c>
    </row>
    <row r="7" spans="2:8" x14ac:dyDescent="0.35">
      <c r="B7" s="1">
        <v>4</v>
      </c>
      <c r="C7" t="s">
        <v>76</v>
      </c>
      <c r="D7">
        <v>233</v>
      </c>
      <c r="E7">
        <v>233</v>
      </c>
      <c r="F7">
        <v>0</v>
      </c>
      <c r="G7">
        <v>0</v>
      </c>
      <c r="H7">
        <v>0</v>
      </c>
    </row>
    <row r="8" spans="2:8" x14ac:dyDescent="0.35">
      <c r="B8" s="1">
        <v>5</v>
      </c>
      <c r="C8" t="s">
        <v>77</v>
      </c>
      <c r="D8">
        <v>268</v>
      </c>
      <c r="E8">
        <v>268</v>
      </c>
      <c r="F8">
        <v>0</v>
      </c>
      <c r="G8">
        <v>0</v>
      </c>
      <c r="H8">
        <v>0</v>
      </c>
    </row>
    <row r="9" spans="2:8" x14ac:dyDescent="0.35">
      <c r="B9" s="1">
        <v>6</v>
      </c>
      <c r="C9" t="s">
        <v>78</v>
      </c>
      <c r="D9">
        <v>285</v>
      </c>
      <c r="E9">
        <v>268</v>
      </c>
      <c r="F9">
        <v>0</v>
      </c>
      <c r="G9">
        <v>0</v>
      </c>
      <c r="H9">
        <v>17</v>
      </c>
    </row>
    <row r="10" spans="2:8" x14ac:dyDescent="0.35">
      <c r="B10" s="1">
        <v>7</v>
      </c>
      <c r="C10" t="s">
        <v>79</v>
      </c>
      <c r="D10">
        <v>115</v>
      </c>
      <c r="E10">
        <v>115</v>
      </c>
      <c r="F10">
        <v>0</v>
      </c>
      <c r="G10">
        <v>0</v>
      </c>
      <c r="H10">
        <v>0</v>
      </c>
    </row>
    <row r="11" spans="2:8" x14ac:dyDescent="0.35">
      <c r="B11" s="1">
        <v>8</v>
      </c>
      <c r="C11" t="s">
        <v>80</v>
      </c>
      <c r="D11">
        <v>400</v>
      </c>
      <c r="E11">
        <v>400</v>
      </c>
      <c r="F11">
        <v>0</v>
      </c>
      <c r="G11">
        <v>0</v>
      </c>
      <c r="H11">
        <v>0</v>
      </c>
    </row>
    <row r="12" spans="2:8" x14ac:dyDescent="0.35">
      <c r="B12" s="1">
        <v>9</v>
      </c>
      <c r="C12" t="s">
        <v>81</v>
      </c>
      <c r="D12">
        <v>116</v>
      </c>
      <c r="E12">
        <v>115</v>
      </c>
      <c r="F12">
        <v>0</v>
      </c>
      <c r="G12">
        <v>0</v>
      </c>
      <c r="H12">
        <v>1</v>
      </c>
    </row>
    <row r="13" spans="2:8" x14ac:dyDescent="0.35">
      <c r="B13" s="1">
        <v>10</v>
      </c>
      <c r="C13" t="s">
        <v>83</v>
      </c>
      <c r="D13">
        <v>222</v>
      </c>
      <c r="E13">
        <v>222</v>
      </c>
      <c r="F13">
        <v>0</v>
      </c>
      <c r="G13">
        <v>0</v>
      </c>
      <c r="H13">
        <v>0</v>
      </c>
    </row>
    <row r="14" spans="2:8" x14ac:dyDescent="0.35">
      <c r="B14" s="1">
        <v>11</v>
      </c>
      <c r="C14" t="s">
        <v>84</v>
      </c>
      <c r="D14">
        <v>316</v>
      </c>
      <c r="E14">
        <v>315</v>
      </c>
      <c r="F14">
        <v>0</v>
      </c>
      <c r="G14">
        <v>0</v>
      </c>
      <c r="H14">
        <v>1</v>
      </c>
    </row>
    <row r="15" spans="2:8" x14ac:dyDescent="0.35">
      <c r="B15" s="1">
        <v>12</v>
      </c>
      <c r="C15" t="s">
        <v>85</v>
      </c>
      <c r="D15">
        <v>416</v>
      </c>
      <c r="E15">
        <v>415</v>
      </c>
      <c r="F15">
        <v>0</v>
      </c>
      <c r="G15">
        <v>0</v>
      </c>
      <c r="H15">
        <v>1</v>
      </c>
    </row>
    <row r="16" spans="2:8" x14ac:dyDescent="0.35">
      <c r="B16" s="1">
        <v>13</v>
      </c>
      <c r="C16" t="s">
        <v>87</v>
      </c>
      <c r="D16">
        <v>299</v>
      </c>
      <c r="E16">
        <v>294</v>
      </c>
      <c r="F16">
        <v>0</v>
      </c>
      <c r="G16">
        <v>0</v>
      </c>
      <c r="H16">
        <v>5</v>
      </c>
    </row>
    <row r="17" spans="2:8" x14ac:dyDescent="0.35">
      <c r="B17" s="1">
        <v>14</v>
      </c>
      <c r="C17" t="s">
        <v>88</v>
      </c>
      <c r="D17">
        <v>300</v>
      </c>
      <c r="E17">
        <v>300</v>
      </c>
      <c r="F17">
        <v>0</v>
      </c>
      <c r="G17">
        <v>0</v>
      </c>
      <c r="H17">
        <v>0</v>
      </c>
    </row>
    <row r="18" spans="2:8" x14ac:dyDescent="0.35">
      <c r="B18" s="1">
        <v>15</v>
      </c>
      <c r="C18" t="s">
        <v>90</v>
      </c>
      <c r="D18">
        <v>210</v>
      </c>
      <c r="E18">
        <v>203</v>
      </c>
      <c r="F18">
        <v>0</v>
      </c>
      <c r="G18">
        <v>0</v>
      </c>
      <c r="H18">
        <v>7</v>
      </c>
    </row>
    <row r="19" spans="2:8" x14ac:dyDescent="0.35">
      <c r="B19" s="1">
        <v>16</v>
      </c>
      <c r="C19" t="s">
        <v>92</v>
      </c>
      <c r="D19">
        <v>364</v>
      </c>
      <c r="E19">
        <v>353</v>
      </c>
      <c r="F19">
        <v>0</v>
      </c>
      <c r="G19">
        <v>0</v>
      </c>
      <c r="H19">
        <v>11</v>
      </c>
    </row>
    <row r="20" spans="2:8" x14ac:dyDescent="0.35">
      <c r="B20" s="1">
        <v>17</v>
      </c>
      <c r="C20" t="s">
        <v>93</v>
      </c>
      <c r="D20">
        <v>318</v>
      </c>
      <c r="E20">
        <v>318</v>
      </c>
      <c r="F20">
        <v>0</v>
      </c>
      <c r="G20">
        <v>0</v>
      </c>
      <c r="H20">
        <v>0</v>
      </c>
    </row>
    <row r="21" spans="2:8" x14ac:dyDescent="0.35">
      <c r="B21" s="1">
        <v>18</v>
      </c>
      <c r="C21" t="s">
        <v>95</v>
      </c>
      <c r="D21">
        <v>157</v>
      </c>
      <c r="E21">
        <v>157</v>
      </c>
      <c r="F21">
        <v>0</v>
      </c>
      <c r="G21">
        <v>0</v>
      </c>
      <c r="H21">
        <v>0</v>
      </c>
    </row>
    <row r="22" spans="2:8" x14ac:dyDescent="0.35">
      <c r="B22" s="1">
        <v>19</v>
      </c>
      <c r="C22" t="s">
        <v>97</v>
      </c>
      <c r="D22">
        <v>210</v>
      </c>
      <c r="E22">
        <v>210</v>
      </c>
      <c r="F22">
        <v>0</v>
      </c>
      <c r="G22">
        <v>0</v>
      </c>
      <c r="H22">
        <v>0</v>
      </c>
    </row>
    <row r="23" spans="2:8" x14ac:dyDescent="0.35">
      <c r="B23" s="1">
        <v>20</v>
      </c>
      <c r="C23" t="s">
        <v>98</v>
      </c>
      <c r="D23">
        <v>138</v>
      </c>
      <c r="E23">
        <v>138</v>
      </c>
      <c r="F23">
        <v>0</v>
      </c>
      <c r="G23">
        <v>0</v>
      </c>
      <c r="H23">
        <v>0</v>
      </c>
    </row>
    <row r="24" spans="2:8" x14ac:dyDescent="0.35">
      <c r="B24" s="1">
        <v>21</v>
      </c>
      <c r="C24" t="s">
        <v>99</v>
      </c>
      <c r="D24">
        <v>91</v>
      </c>
      <c r="E24">
        <v>91</v>
      </c>
      <c r="F24">
        <v>0</v>
      </c>
      <c r="G24">
        <v>0</v>
      </c>
      <c r="H24">
        <v>0</v>
      </c>
    </row>
    <row r="25" spans="2:8" x14ac:dyDescent="0.35">
      <c r="B25" s="1">
        <v>22</v>
      </c>
      <c r="C25" t="s">
        <v>100</v>
      </c>
      <c r="D25">
        <v>136</v>
      </c>
      <c r="E25">
        <v>136</v>
      </c>
      <c r="F25">
        <v>0</v>
      </c>
      <c r="G25">
        <v>0</v>
      </c>
      <c r="H25">
        <v>0</v>
      </c>
    </row>
    <row r="26" spans="2:8" x14ac:dyDescent="0.35">
      <c r="B26" s="1">
        <v>23</v>
      </c>
      <c r="C26" t="s">
        <v>101</v>
      </c>
      <c r="D26">
        <v>99</v>
      </c>
      <c r="E26">
        <v>98</v>
      </c>
      <c r="F26">
        <v>0</v>
      </c>
      <c r="G26">
        <v>0</v>
      </c>
      <c r="H26">
        <v>1</v>
      </c>
    </row>
    <row r="27" spans="2:8" x14ac:dyDescent="0.35">
      <c r="B27" s="1">
        <v>24</v>
      </c>
      <c r="C27" t="s">
        <v>102</v>
      </c>
      <c r="D27">
        <v>45</v>
      </c>
      <c r="E27">
        <v>45</v>
      </c>
      <c r="F27">
        <v>0</v>
      </c>
      <c r="G27">
        <v>0</v>
      </c>
      <c r="H27">
        <v>0</v>
      </c>
    </row>
    <row r="28" spans="2:8" x14ac:dyDescent="0.35">
      <c r="B28" s="1">
        <v>25</v>
      </c>
      <c r="C28" t="s">
        <v>104</v>
      </c>
      <c r="D28">
        <v>94</v>
      </c>
      <c r="E28">
        <v>94</v>
      </c>
      <c r="F28">
        <v>0</v>
      </c>
      <c r="G28">
        <v>0</v>
      </c>
      <c r="H28">
        <v>0</v>
      </c>
    </row>
    <row r="29" spans="2:8" x14ac:dyDescent="0.35">
      <c r="B29" s="1">
        <v>26</v>
      </c>
      <c r="C29" t="s">
        <v>105</v>
      </c>
      <c r="D29">
        <v>350</v>
      </c>
      <c r="E29">
        <v>350</v>
      </c>
      <c r="F29">
        <v>0</v>
      </c>
      <c r="G29">
        <v>0</v>
      </c>
      <c r="H29">
        <v>0</v>
      </c>
    </row>
    <row r="30" spans="2:8" x14ac:dyDescent="0.35">
      <c r="B30" s="1">
        <v>27</v>
      </c>
      <c r="C30" t="s">
        <v>106</v>
      </c>
      <c r="D30">
        <v>15</v>
      </c>
      <c r="E30">
        <v>15</v>
      </c>
      <c r="F30">
        <v>0</v>
      </c>
      <c r="G30">
        <v>0</v>
      </c>
      <c r="H30">
        <v>0</v>
      </c>
    </row>
    <row r="31" spans="2:8" x14ac:dyDescent="0.35">
      <c r="B31" s="1">
        <v>28</v>
      </c>
      <c r="C31" t="s">
        <v>107</v>
      </c>
      <c r="D31">
        <v>63</v>
      </c>
      <c r="E31">
        <v>63</v>
      </c>
      <c r="F31">
        <v>0</v>
      </c>
      <c r="G31">
        <v>0</v>
      </c>
      <c r="H31">
        <v>0</v>
      </c>
    </row>
    <row r="32" spans="2:8" x14ac:dyDescent="0.35">
      <c r="B32" s="1">
        <v>29</v>
      </c>
      <c r="C32" t="s">
        <v>108</v>
      </c>
      <c r="D32">
        <v>96</v>
      </c>
      <c r="E32">
        <v>96</v>
      </c>
      <c r="F32">
        <v>0</v>
      </c>
      <c r="G32">
        <v>0</v>
      </c>
      <c r="H32">
        <v>0</v>
      </c>
    </row>
    <row r="33" spans="2:8" x14ac:dyDescent="0.35">
      <c r="B33" s="1">
        <v>30</v>
      </c>
      <c r="C33" t="s">
        <v>109</v>
      </c>
      <c r="D33">
        <v>35</v>
      </c>
      <c r="E33">
        <v>35</v>
      </c>
      <c r="F33">
        <v>0</v>
      </c>
      <c r="G33">
        <v>0</v>
      </c>
      <c r="H33">
        <v>0</v>
      </c>
    </row>
    <row r="34" spans="2:8" x14ac:dyDescent="0.35">
      <c r="B34" s="1">
        <v>31</v>
      </c>
      <c r="C34" t="s">
        <v>110</v>
      </c>
      <c r="D34">
        <v>25</v>
      </c>
      <c r="E34">
        <v>25</v>
      </c>
      <c r="F34">
        <v>0</v>
      </c>
      <c r="G34">
        <v>0</v>
      </c>
      <c r="H34">
        <v>0</v>
      </c>
    </row>
    <row r="35" spans="2:8" x14ac:dyDescent="0.35">
      <c r="B35" s="1">
        <v>32</v>
      </c>
      <c r="C35" t="s">
        <v>111</v>
      </c>
      <c r="D35">
        <v>25</v>
      </c>
      <c r="E35">
        <v>25</v>
      </c>
      <c r="F35">
        <v>0</v>
      </c>
      <c r="G35">
        <v>0</v>
      </c>
      <c r="H35">
        <v>0</v>
      </c>
    </row>
    <row r="36" spans="2:8" x14ac:dyDescent="0.35">
      <c r="B36" s="1">
        <v>33</v>
      </c>
      <c r="C36" t="s">
        <v>113</v>
      </c>
      <c r="D36">
        <v>35</v>
      </c>
      <c r="E36">
        <v>35</v>
      </c>
      <c r="F36">
        <v>0</v>
      </c>
      <c r="G36">
        <v>0</v>
      </c>
      <c r="H36">
        <v>0</v>
      </c>
    </row>
    <row r="37" spans="2:8" x14ac:dyDescent="0.35">
      <c r="B37" s="1">
        <v>34</v>
      </c>
      <c r="C37" t="s">
        <v>114</v>
      </c>
      <c r="D37">
        <v>100</v>
      </c>
      <c r="E37">
        <v>100</v>
      </c>
      <c r="F37">
        <v>0</v>
      </c>
      <c r="G37">
        <v>0</v>
      </c>
      <c r="H37">
        <v>0</v>
      </c>
    </row>
    <row r="38" spans="2:8" x14ac:dyDescent="0.35">
      <c r="B38" s="1">
        <v>35</v>
      </c>
      <c r="C38" t="s">
        <v>115</v>
      </c>
      <c r="D38">
        <v>621</v>
      </c>
      <c r="E38">
        <v>621</v>
      </c>
      <c r="F38">
        <v>0</v>
      </c>
      <c r="G38">
        <v>0</v>
      </c>
      <c r="H38">
        <v>0</v>
      </c>
    </row>
    <row r="39" spans="2:8" x14ac:dyDescent="0.35">
      <c r="B39" s="1">
        <v>36</v>
      </c>
      <c r="C39" t="s">
        <v>116</v>
      </c>
      <c r="D39">
        <v>300</v>
      </c>
      <c r="E39">
        <v>300</v>
      </c>
      <c r="F39">
        <v>0</v>
      </c>
      <c r="G39">
        <v>0</v>
      </c>
      <c r="H39">
        <v>0</v>
      </c>
    </row>
    <row r="40" spans="2:8" x14ac:dyDescent="0.35">
      <c r="B40" s="1">
        <v>37</v>
      </c>
      <c r="C40" t="s">
        <v>117</v>
      </c>
      <c r="D40">
        <v>250</v>
      </c>
      <c r="E40">
        <v>249</v>
      </c>
      <c r="F40">
        <v>0</v>
      </c>
      <c r="G40">
        <v>0</v>
      </c>
      <c r="H40">
        <v>1</v>
      </c>
    </row>
    <row r="41" spans="2:8" x14ac:dyDescent="0.35">
      <c r="B41" s="1">
        <v>38</v>
      </c>
      <c r="C41" t="s">
        <v>118</v>
      </c>
      <c r="D41">
        <v>200</v>
      </c>
      <c r="E41">
        <v>200</v>
      </c>
      <c r="F41">
        <v>0</v>
      </c>
      <c r="G41">
        <v>0</v>
      </c>
      <c r="H41">
        <v>0</v>
      </c>
    </row>
    <row r="42" spans="2:8" x14ac:dyDescent="0.35">
      <c r="B42" s="1">
        <v>39</v>
      </c>
      <c r="C42" t="s">
        <v>119</v>
      </c>
      <c r="D42">
        <v>82</v>
      </c>
      <c r="E42">
        <v>82</v>
      </c>
      <c r="F42">
        <v>0</v>
      </c>
      <c r="G42">
        <v>0</v>
      </c>
      <c r="H42">
        <v>0</v>
      </c>
    </row>
    <row r="43" spans="2:8" x14ac:dyDescent="0.35">
      <c r="B43" s="1">
        <v>40</v>
      </c>
      <c r="C43" t="s">
        <v>120</v>
      </c>
      <c r="D43">
        <v>175</v>
      </c>
      <c r="E43">
        <v>175</v>
      </c>
      <c r="F43">
        <v>0</v>
      </c>
      <c r="G43">
        <v>0</v>
      </c>
      <c r="H43">
        <v>0</v>
      </c>
    </row>
    <row r="44" spans="2:8" x14ac:dyDescent="0.35">
      <c r="B44" s="1">
        <v>41</v>
      </c>
      <c r="C44" t="s">
        <v>121</v>
      </c>
      <c r="D44">
        <v>135</v>
      </c>
      <c r="E44">
        <v>135</v>
      </c>
      <c r="F44">
        <v>0</v>
      </c>
      <c r="G44">
        <v>0</v>
      </c>
      <c r="H44">
        <v>0</v>
      </c>
    </row>
    <row r="45" spans="2:8" x14ac:dyDescent="0.35">
      <c r="B45" s="1">
        <v>42</v>
      </c>
      <c r="C45" t="s">
        <v>123</v>
      </c>
      <c r="D45">
        <v>132</v>
      </c>
      <c r="E45">
        <v>132</v>
      </c>
      <c r="F45">
        <v>0</v>
      </c>
      <c r="G45">
        <v>0</v>
      </c>
      <c r="H45">
        <v>0</v>
      </c>
    </row>
    <row r="46" spans="2:8" x14ac:dyDescent="0.35">
      <c r="B46" s="1">
        <v>43</v>
      </c>
      <c r="C46" t="s">
        <v>125</v>
      </c>
      <c r="D46">
        <v>206</v>
      </c>
      <c r="E46">
        <v>206</v>
      </c>
      <c r="F46">
        <v>0</v>
      </c>
      <c r="G46">
        <v>0</v>
      </c>
      <c r="H46">
        <v>0</v>
      </c>
    </row>
    <row r="47" spans="2:8" x14ac:dyDescent="0.35">
      <c r="B47" s="1">
        <v>44</v>
      </c>
      <c r="C47" t="s">
        <v>126</v>
      </c>
      <c r="D47">
        <v>305</v>
      </c>
      <c r="E47">
        <v>305</v>
      </c>
      <c r="F47">
        <v>0</v>
      </c>
      <c r="G47">
        <v>0</v>
      </c>
      <c r="H47">
        <v>0</v>
      </c>
    </row>
    <row r="48" spans="2:8" x14ac:dyDescent="0.35">
      <c r="B48" s="1">
        <v>45</v>
      </c>
      <c r="C48" t="s">
        <v>127</v>
      </c>
      <c r="D48">
        <v>120</v>
      </c>
      <c r="E48">
        <v>119</v>
      </c>
      <c r="F48">
        <v>0</v>
      </c>
      <c r="G48">
        <v>0</v>
      </c>
      <c r="H48">
        <v>1</v>
      </c>
    </row>
    <row r="49" spans="2:8" x14ac:dyDescent="0.35">
      <c r="B49" s="1">
        <v>46</v>
      </c>
      <c r="C49" t="s">
        <v>128</v>
      </c>
      <c r="D49">
        <v>320</v>
      </c>
      <c r="E49">
        <v>220</v>
      </c>
      <c r="F49">
        <v>0</v>
      </c>
      <c r="G49">
        <v>100</v>
      </c>
      <c r="H49">
        <v>0</v>
      </c>
    </row>
    <row r="50" spans="2:8" x14ac:dyDescent="0.35">
      <c r="B50" s="1">
        <v>47</v>
      </c>
      <c r="C50" t="s">
        <v>129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2:8" x14ac:dyDescent="0.35">
      <c r="B51" s="1">
        <v>48</v>
      </c>
      <c r="C51" t="s">
        <v>130</v>
      </c>
      <c r="D51">
        <v>100</v>
      </c>
      <c r="E51">
        <v>0</v>
      </c>
      <c r="F51">
        <v>100</v>
      </c>
      <c r="G51">
        <v>0</v>
      </c>
      <c r="H51">
        <v>0</v>
      </c>
    </row>
    <row r="52" spans="2:8" x14ac:dyDescent="0.35">
      <c r="B52" s="1">
        <v>49</v>
      </c>
      <c r="C52" t="s">
        <v>374</v>
      </c>
      <c r="D52">
        <v>2644</v>
      </c>
      <c r="E52">
        <v>2644</v>
      </c>
      <c r="F52">
        <v>0</v>
      </c>
      <c r="G52">
        <v>0</v>
      </c>
      <c r="H52">
        <v>0</v>
      </c>
    </row>
    <row r="53" spans="2:8" x14ac:dyDescent="0.35">
      <c r="B53" s="1">
        <v>50</v>
      </c>
      <c r="C53" t="s">
        <v>376</v>
      </c>
      <c r="D53">
        <v>1255</v>
      </c>
      <c r="E53">
        <v>1240</v>
      </c>
      <c r="F53">
        <v>0</v>
      </c>
      <c r="G53">
        <v>0</v>
      </c>
      <c r="H53">
        <v>15</v>
      </c>
    </row>
    <row r="54" spans="2:8" x14ac:dyDescent="0.35">
      <c r="B54" s="1">
        <v>51</v>
      </c>
      <c r="C54" t="s">
        <v>377</v>
      </c>
      <c r="D54">
        <v>1717</v>
      </c>
      <c r="E54">
        <v>1653</v>
      </c>
      <c r="F54">
        <v>0</v>
      </c>
      <c r="G54">
        <v>0</v>
      </c>
      <c r="H54">
        <v>64</v>
      </c>
    </row>
    <row r="55" spans="2:8" x14ac:dyDescent="0.35">
      <c r="B55" s="1">
        <v>52</v>
      </c>
      <c r="C55" t="s">
        <v>378</v>
      </c>
      <c r="D55">
        <v>1270</v>
      </c>
      <c r="E55">
        <v>1262</v>
      </c>
      <c r="F55">
        <v>0</v>
      </c>
      <c r="G55">
        <v>0</v>
      </c>
      <c r="H55">
        <v>8</v>
      </c>
    </row>
    <row r="56" spans="2:8" x14ac:dyDescent="0.35">
      <c r="B56" s="1">
        <v>53</v>
      </c>
      <c r="C56" t="s">
        <v>379</v>
      </c>
      <c r="D56">
        <v>1743</v>
      </c>
      <c r="E56">
        <v>1743</v>
      </c>
      <c r="F56">
        <v>0</v>
      </c>
      <c r="G56">
        <v>0</v>
      </c>
      <c r="H56">
        <v>0</v>
      </c>
    </row>
    <row r="57" spans="2:8" x14ac:dyDescent="0.35">
      <c r="B57" s="1">
        <v>54</v>
      </c>
      <c r="C57" t="s">
        <v>418</v>
      </c>
      <c r="D57">
        <v>4229</v>
      </c>
      <c r="E57">
        <v>3811</v>
      </c>
      <c r="F57">
        <v>0</v>
      </c>
      <c r="G57">
        <v>0</v>
      </c>
      <c r="H57">
        <v>418</v>
      </c>
    </row>
    <row r="58" spans="2:8" x14ac:dyDescent="0.35">
      <c r="B58" s="1">
        <v>55</v>
      </c>
      <c r="C58" t="s">
        <v>420</v>
      </c>
      <c r="D58">
        <v>6439</v>
      </c>
      <c r="E58">
        <v>6439</v>
      </c>
      <c r="F58">
        <v>0</v>
      </c>
      <c r="G58">
        <v>0</v>
      </c>
      <c r="H58">
        <v>0</v>
      </c>
    </row>
    <row r="59" spans="2:8" x14ac:dyDescent="0.35">
      <c r="B59" s="1">
        <v>56</v>
      </c>
      <c r="C59" t="s">
        <v>421</v>
      </c>
      <c r="D59">
        <v>3506</v>
      </c>
      <c r="E59">
        <v>3229</v>
      </c>
      <c r="F59">
        <v>0</v>
      </c>
      <c r="G59">
        <v>0</v>
      </c>
      <c r="H59">
        <v>277</v>
      </c>
    </row>
    <row r="60" spans="2:8" x14ac:dyDescent="0.35">
      <c r="B60" s="1">
        <v>57</v>
      </c>
      <c r="C60" t="s">
        <v>422</v>
      </c>
      <c r="D60">
        <v>3580</v>
      </c>
      <c r="E60">
        <v>3080</v>
      </c>
      <c r="F60">
        <v>0</v>
      </c>
      <c r="G60">
        <v>0</v>
      </c>
      <c r="H60">
        <v>500</v>
      </c>
    </row>
    <row r="61" spans="2:8" x14ac:dyDescent="0.35">
      <c r="B61" s="1">
        <v>58</v>
      </c>
      <c r="C61" t="s">
        <v>423</v>
      </c>
      <c r="D61">
        <v>3258</v>
      </c>
      <c r="E61">
        <v>3239</v>
      </c>
      <c r="F61">
        <v>0</v>
      </c>
      <c r="G61">
        <v>0</v>
      </c>
      <c r="H61">
        <v>19</v>
      </c>
    </row>
    <row r="62" spans="2:8" x14ac:dyDescent="0.35">
      <c r="B62" s="1">
        <v>59</v>
      </c>
      <c r="C62" t="s">
        <v>424</v>
      </c>
      <c r="D62">
        <v>3500</v>
      </c>
      <c r="E62">
        <v>3467</v>
      </c>
      <c r="F62">
        <v>0</v>
      </c>
      <c r="G62">
        <v>0</v>
      </c>
      <c r="H62">
        <v>33</v>
      </c>
    </row>
    <row r="63" spans="2:8" x14ac:dyDescent="0.35">
      <c r="B63" s="1">
        <v>60</v>
      </c>
      <c r="C63" t="s">
        <v>426</v>
      </c>
      <c r="D63">
        <v>1885</v>
      </c>
      <c r="E63">
        <v>1875</v>
      </c>
      <c r="F63">
        <v>0</v>
      </c>
      <c r="G63">
        <v>0</v>
      </c>
      <c r="H63">
        <v>10</v>
      </c>
    </row>
    <row r="64" spans="2:8" x14ac:dyDescent="0.35">
      <c r="B64" s="1">
        <v>61</v>
      </c>
      <c r="C64" t="s">
        <v>427</v>
      </c>
      <c r="D64">
        <v>2284</v>
      </c>
      <c r="E64">
        <v>2284</v>
      </c>
      <c r="F64">
        <v>0</v>
      </c>
      <c r="G64">
        <v>0</v>
      </c>
      <c r="H64">
        <v>0</v>
      </c>
    </row>
    <row r="65" spans="2:8" x14ac:dyDescent="0.35">
      <c r="B65" s="1">
        <v>62</v>
      </c>
      <c r="C65" t="s">
        <v>428</v>
      </c>
      <c r="D65">
        <v>1135</v>
      </c>
      <c r="E65">
        <v>1135</v>
      </c>
      <c r="F65">
        <v>0</v>
      </c>
      <c r="G65">
        <v>0</v>
      </c>
      <c r="H65">
        <v>0</v>
      </c>
    </row>
    <row r="66" spans="2:8" x14ac:dyDescent="0.35">
      <c r="B66" s="1">
        <v>63</v>
      </c>
      <c r="C66" t="s">
        <v>430</v>
      </c>
      <c r="D66">
        <v>708</v>
      </c>
      <c r="E66">
        <v>708</v>
      </c>
      <c r="F66">
        <v>0</v>
      </c>
      <c r="G66">
        <v>0</v>
      </c>
      <c r="H66">
        <v>0</v>
      </c>
    </row>
    <row r="67" spans="2:8" x14ac:dyDescent="0.35">
      <c r="B67" s="1">
        <v>64</v>
      </c>
      <c r="C67" t="s">
        <v>431</v>
      </c>
      <c r="D67">
        <v>600</v>
      </c>
      <c r="E67">
        <v>600</v>
      </c>
      <c r="F67">
        <v>0</v>
      </c>
      <c r="G67">
        <v>0</v>
      </c>
      <c r="H67">
        <v>0</v>
      </c>
    </row>
    <row r="68" spans="2:8" x14ac:dyDescent="0.35">
      <c r="B68" s="1">
        <v>65</v>
      </c>
      <c r="C68" t="s">
        <v>432</v>
      </c>
      <c r="D68">
        <v>583</v>
      </c>
      <c r="E68">
        <v>583</v>
      </c>
      <c r="F68">
        <v>0</v>
      </c>
      <c r="G68">
        <v>0</v>
      </c>
      <c r="H68">
        <v>0</v>
      </c>
    </row>
    <row r="69" spans="2:8" x14ac:dyDescent="0.35">
      <c r="B69" s="1">
        <v>66</v>
      </c>
      <c r="C69" t="s">
        <v>434</v>
      </c>
      <c r="D69">
        <v>300</v>
      </c>
      <c r="E69">
        <v>170</v>
      </c>
      <c r="F69">
        <v>128</v>
      </c>
      <c r="G69">
        <v>0</v>
      </c>
      <c r="H69">
        <v>2</v>
      </c>
    </row>
  </sheetData>
  <mergeCells count="4">
    <mergeCell ref="B1:B3"/>
    <mergeCell ref="C1:C3"/>
    <mergeCell ref="D1:D3"/>
    <mergeCell ref="E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6"/>
  <sheetViews>
    <sheetView workbookViewId="0">
      <selection activeCell="B2" sqref="B2:H126"/>
    </sheetView>
  </sheetViews>
  <sheetFormatPr defaultRowHeight="15.5" x14ac:dyDescent="0.35"/>
  <cols>
    <col min="2" max="2" width="4.5" bestFit="1" customWidth="1"/>
    <col min="3" max="3" width="18.58203125" bestFit="1" customWidth="1"/>
    <col min="4" max="4" width="8.5" style="1" customWidth="1"/>
    <col min="5" max="5" width="8" style="1" customWidth="1"/>
    <col min="6" max="6" width="7.75" style="1" customWidth="1"/>
    <col min="7" max="7" width="7.58203125" style="1" customWidth="1"/>
    <col min="8" max="8" width="7.75" style="1" customWidth="1"/>
  </cols>
  <sheetData>
    <row r="2" spans="2:8" x14ac:dyDescent="0.35">
      <c r="B2" s="40" t="s">
        <v>0</v>
      </c>
      <c r="C2" s="43" t="s">
        <v>469</v>
      </c>
      <c r="D2" s="46" t="s">
        <v>468</v>
      </c>
      <c r="E2" s="49"/>
      <c r="F2" s="49"/>
      <c r="G2" s="49"/>
      <c r="H2" s="49"/>
    </row>
    <row r="3" spans="2:8" x14ac:dyDescent="0.35">
      <c r="B3" s="41"/>
      <c r="C3" s="44"/>
      <c r="D3" s="47"/>
      <c r="E3" s="3" t="s">
        <v>3</v>
      </c>
      <c r="F3" s="3" t="s">
        <v>4</v>
      </c>
      <c r="G3" s="3" t="s">
        <v>4</v>
      </c>
      <c r="H3" s="3" t="s">
        <v>5</v>
      </c>
    </row>
    <row r="4" spans="2:8" ht="16" thickBot="1" x14ac:dyDescent="0.4">
      <c r="B4" s="42"/>
      <c r="C4" s="45"/>
      <c r="D4" s="48"/>
      <c r="E4" s="4" t="s">
        <v>6</v>
      </c>
      <c r="F4" s="4" t="s">
        <v>6</v>
      </c>
      <c r="G4" s="4" t="s">
        <v>7</v>
      </c>
      <c r="H4" s="4" t="s">
        <v>8</v>
      </c>
    </row>
    <row r="5" spans="2:8" ht="16" thickTop="1" x14ac:dyDescent="0.35">
      <c r="B5" s="1">
        <v>1</v>
      </c>
      <c r="C5" t="s">
        <v>131</v>
      </c>
      <c r="D5" s="1">
        <v>67</v>
      </c>
      <c r="E5" s="1">
        <v>67</v>
      </c>
      <c r="F5" s="1">
        <v>0</v>
      </c>
      <c r="G5" s="1">
        <v>0</v>
      </c>
      <c r="H5" s="1">
        <v>0</v>
      </c>
    </row>
    <row r="6" spans="2:8" x14ac:dyDescent="0.35">
      <c r="B6" s="1">
        <v>2</v>
      </c>
      <c r="C6" t="s">
        <v>133</v>
      </c>
      <c r="D6" s="1">
        <v>159</v>
      </c>
      <c r="E6" s="1">
        <v>157</v>
      </c>
      <c r="F6" s="1">
        <v>0</v>
      </c>
      <c r="G6" s="1">
        <v>0</v>
      </c>
      <c r="H6" s="1">
        <v>2</v>
      </c>
    </row>
    <row r="7" spans="2:8" x14ac:dyDescent="0.35">
      <c r="B7" s="1">
        <v>3</v>
      </c>
      <c r="C7" t="s">
        <v>135</v>
      </c>
      <c r="D7" s="1">
        <v>146</v>
      </c>
      <c r="E7" s="1">
        <v>145</v>
      </c>
      <c r="F7" s="1">
        <v>0</v>
      </c>
      <c r="G7" s="1">
        <v>0</v>
      </c>
      <c r="H7" s="1">
        <v>1</v>
      </c>
    </row>
    <row r="8" spans="2:8" x14ac:dyDescent="0.35">
      <c r="B8" s="1">
        <v>4</v>
      </c>
      <c r="C8" t="s">
        <v>136</v>
      </c>
      <c r="D8" s="1">
        <v>51</v>
      </c>
      <c r="E8" s="1">
        <v>49</v>
      </c>
      <c r="F8" s="1">
        <v>0</v>
      </c>
      <c r="G8" s="1">
        <v>0</v>
      </c>
      <c r="H8" s="1">
        <v>2</v>
      </c>
    </row>
    <row r="9" spans="2:8" x14ac:dyDescent="0.35">
      <c r="B9" s="1">
        <v>5</v>
      </c>
      <c r="C9" t="s">
        <v>138</v>
      </c>
      <c r="D9" s="1">
        <v>145</v>
      </c>
      <c r="E9" s="1">
        <v>144</v>
      </c>
      <c r="F9" s="1">
        <v>0</v>
      </c>
      <c r="G9" s="1">
        <v>0</v>
      </c>
      <c r="H9" s="1">
        <v>1</v>
      </c>
    </row>
    <row r="10" spans="2:8" x14ac:dyDescent="0.35">
      <c r="B10" s="1">
        <v>6</v>
      </c>
      <c r="C10" t="s">
        <v>139</v>
      </c>
      <c r="D10" s="1">
        <v>305</v>
      </c>
      <c r="E10" s="1">
        <v>302</v>
      </c>
      <c r="F10" s="1">
        <v>0</v>
      </c>
      <c r="G10" s="1">
        <v>0</v>
      </c>
      <c r="H10" s="1">
        <v>3</v>
      </c>
    </row>
    <row r="11" spans="2:8" x14ac:dyDescent="0.35">
      <c r="B11" s="1">
        <v>7</v>
      </c>
      <c r="C11" t="s">
        <v>140</v>
      </c>
      <c r="D11" s="1">
        <v>80</v>
      </c>
      <c r="E11" s="1">
        <v>79</v>
      </c>
      <c r="F11" s="1">
        <v>0</v>
      </c>
      <c r="G11" s="1">
        <v>0</v>
      </c>
      <c r="H11" s="1">
        <v>1</v>
      </c>
    </row>
    <row r="12" spans="2:8" x14ac:dyDescent="0.35">
      <c r="B12" s="1">
        <v>8</v>
      </c>
      <c r="C12" t="s">
        <v>141</v>
      </c>
      <c r="D12" s="1">
        <v>654</v>
      </c>
      <c r="E12" s="1">
        <v>648</v>
      </c>
      <c r="F12" s="1">
        <v>0</v>
      </c>
      <c r="G12" s="1">
        <v>2</v>
      </c>
      <c r="H12" s="1">
        <v>4</v>
      </c>
    </row>
    <row r="13" spans="2:8" x14ac:dyDescent="0.35">
      <c r="B13" s="1">
        <v>9</v>
      </c>
      <c r="C13" t="s">
        <v>142</v>
      </c>
      <c r="D13" s="1">
        <v>45</v>
      </c>
      <c r="E13" s="1">
        <v>43</v>
      </c>
      <c r="F13" s="1">
        <v>0</v>
      </c>
      <c r="G13" s="1">
        <v>0</v>
      </c>
      <c r="H13" s="1">
        <v>2</v>
      </c>
    </row>
    <row r="14" spans="2:8" x14ac:dyDescent="0.35">
      <c r="B14" s="1">
        <v>10</v>
      </c>
      <c r="C14" t="s">
        <v>143</v>
      </c>
      <c r="D14" s="1">
        <v>313</v>
      </c>
      <c r="E14" s="1">
        <v>309</v>
      </c>
      <c r="F14" s="1">
        <v>0</v>
      </c>
      <c r="G14" s="1">
        <v>0</v>
      </c>
      <c r="H14" s="1">
        <v>4</v>
      </c>
    </row>
    <row r="15" spans="2:8" x14ac:dyDescent="0.35">
      <c r="B15" s="1">
        <v>11</v>
      </c>
      <c r="C15" t="s">
        <v>145</v>
      </c>
      <c r="D15" s="1">
        <v>150</v>
      </c>
      <c r="E15" s="1">
        <v>150</v>
      </c>
      <c r="F15" s="1">
        <v>0</v>
      </c>
      <c r="G15" s="1">
        <v>0</v>
      </c>
      <c r="H15" s="1">
        <v>0</v>
      </c>
    </row>
    <row r="16" spans="2:8" x14ac:dyDescent="0.35">
      <c r="B16" s="1">
        <v>12</v>
      </c>
      <c r="C16" t="s">
        <v>146</v>
      </c>
      <c r="D16" s="1">
        <v>50</v>
      </c>
      <c r="E16" s="1">
        <v>35</v>
      </c>
      <c r="F16" s="1">
        <v>0</v>
      </c>
      <c r="G16" s="1">
        <v>0</v>
      </c>
      <c r="H16" s="1">
        <v>15</v>
      </c>
    </row>
    <row r="17" spans="2:8" x14ac:dyDescent="0.35">
      <c r="B17" s="1">
        <v>13</v>
      </c>
      <c r="C17" t="s">
        <v>147</v>
      </c>
      <c r="D17" s="1">
        <v>271</v>
      </c>
      <c r="E17" s="1">
        <v>264</v>
      </c>
      <c r="F17" s="1">
        <v>0</v>
      </c>
      <c r="G17" s="1">
        <v>0</v>
      </c>
      <c r="H17" s="1">
        <v>7</v>
      </c>
    </row>
    <row r="18" spans="2:8" x14ac:dyDescent="0.35">
      <c r="B18" s="1">
        <v>14</v>
      </c>
      <c r="C18" t="s">
        <v>148</v>
      </c>
      <c r="D18" s="1">
        <v>471</v>
      </c>
      <c r="E18" s="1">
        <v>471</v>
      </c>
      <c r="F18" s="1">
        <v>0</v>
      </c>
      <c r="G18" s="1">
        <v>0</v>
      </c>
      <c r="H18" s="1">
        <v>0</v>
      </c>
    </row>
    <row r="19" spans="2:8" x14ac:dyDescent="0.35">
      <c r="B19" s="1">
        <v>15</v>
      </c>
      <c r="C19" t="s">
        <v>149</v>
      </c>
      <c r="D19" s="1">
        <v>138</v>
      </c>
      <c r="E19" s="1">
        <v>135</v>
      </c>
      <c r="F19" s="1">
        <v>0</v>
      </c>
      <c r="G19" s="1">
        <v>0</v>
      </c>
      <c r="H19" s="1">
        <v>3</v>
      </c>
    </row>
    <row r="20" spans="2:8" x14ac:dyDescent="0.35">
      <c r="B20" s="1">
        <v>16</v>
      </c>
      <c r="C20" t="s">
        <v>150</v>
      </c>
      <c r="D20" s="1">
        <v>75</v>
      </c>
      <c r="E20" s="1">
        <v>72</v>
      </c>
      <c r="F20" s="1">
        <v>0</v>
      </c>
      <c r="G20" s="1">
        <v>0</v>
      </c>
      <c r="H20" s="1">
        <v>3</v>
      </c>
    </row>
    <row r="21" spans="2:8" x14ac:dyDescent="0.35">
      <c r="B21" s="1">
        <v>17</v>
      </c>
      <c r="C21" t="s">
        <v>152</v>
      </c>
      <c r="D21" s="1">
        <v>12</v>
      </c>
      <c r="E21" s="1">
        <v>12</v>
      </c>
      <c r="F21" s="1">
        <v>0</v>
      </c>
      <c r="G21" s="1">
        <v>0</v>
      </c>
      <c r="H21" s="1">
        <v>0</v>
      </c>
    </row>
    <row r="22" spans="2:8" x14ac:dyDescent="0.35">
      <c r="B22" s="1">
        <v>18</v>
      </c>
      <c r="C22" t="s">
        <v>153</v>
      </c>
      <c r="D22" s="1">
        <v>389</v>
      </c>
      <c r="E22" s="1">
        <v>385</v>
      </c>
      <c r="F22" s="1">
        <v>0</v>
      </c>
      <c r="G22" s="1">
        <v>0</v>
      </c>
      <c r="H22" s="1">
        <v>4</v>
      </c>
    </row>
    <row r="23" spans="2:8" x14ac:dyDescent="0.35">
      <c r="B23" s="1">
        <v>19</v>
      </c>
      <c r="C23" t="s">
        <v>154</v>
      </c>
      <c r="D23" s="1">
        <v>125</v>
      </c>
      <c r="E23" s="1">
        <v>84</v>
      </c>
      <c r="F23" s="1">
        <v>0</v>
      </c>
      <c r="G23" s="1">
        <v>0</v>
      </c>
      <c r="H23" s="1">
        <v>41</v>
      </c>
    </row>
    <row r="24" spans="2:8" x14ac:dyDescent="0.35">
      <c r="B24" s="1">
        <v>20</v>
      </c>
      <c r="C24" t="s">
        <v>155</v>
      </c>
      <c r="D24" s="1">
        <v>297</v>
      </c>
      <c r="E24" s="1">
        <v>281</v>
      </c>
      <c r="F24" s="1">
        <v>0</v>
      </c>
      <c r="G24" s="1">
        <v>0</v>
      </c>
      <c r="H24" s="1">
        <v>16</v>
      </c>
    </row>
    <row r="25" spans="2:8" x14ac:dyDescent="0.35">
      <c r="B25" s="1">
        <v>21</v>
      </c>
      <c r="C25" t="s">
        <v>156</v>
      </c>
      <c r="D25" s="1">
        <v>233</v>
      </c>
      <c r="E25" s="1">
        <v>226</v>
      </c>
      <c r="F25" s="1">
        <v>0</v>
      </c>
      <c r="G25" s="1">
        <v>3</v>
      </c>
      <c r="H25" s="1">
        <v>4</v>
      </c>
    </row>
    <row r="26" spans="2:8" x14ac:dyDescent="0.35">
      <c r="B26" s="1">
        <v>22</v>
      </c>
      <c r="C26" t="s">
        <v>157</v>
      </c>
      <c r="D26" s="1">
        <v>597</v>
      </c>
      <c r="E26" s="1">
        <v>547</v>
      </c>
      <c r="F26" s="1">
        <v>0</v>
      </c>
      <c r="G26" s="1">
        <v>2</v>
      </c>
      <c r="H26" s="1">
        <v>48</v>
      </c>
    </row>
    <row r="27" spans="2:8" x14ac:dyDescent="0.35">
      <c r="B27" s="1">
        <v>23</v>
      </c>
      <c r="C27" t="s">
        <v>158</v>
      </c>
      <c r="D27" s="1">
        <v>289</v>
      </c>
      <c r="E27" s="1">
        <v>289</v>
      </c>
      <c r="F27" s="1">
        <v>0</v>
      </c>
      <c r="G27" s="1">
        <v>0</v>
      </c>
      <c r="H27" s="1">
        <v>0</v>
      </c>
    </row>
    <row r="28" spans="2:8" x14ac:dyDescent="0.35">
      <c r="B28" s="1">
        <v>24</v>
      </c>
      <c r="C28" t="s">
        <v>159</v>
      </c>
      <c r="D28" s="1">
        <v>625</v>
      </c>
      <c r="E28" s="1">
        <v>615</v>
      </c>
      <c r="F28" s="1">
        <v>0</v>
      </c>
      <c r="G28" s="1">
        <v>0</v>
      </c>
      <c r="H28" s="1">
        <v>10</v>
      </c>
    </row>
    <row r="29" spans="2:8" x14ac:dyDescent="0.35">
      <c r="B29" s="1">
        <v>25</v>
      </c>
      <c r="C29" t="s">
        <v>161</v>
      </c>
      <c r="D29" s="1">
        <v>868</v>
      </c>
      <c r="E29" s="1">
        <v>837</v>
      </c>
      <c r="F29" s="1">
        <v>0</v>
      </c>
      <c r="G29" s="1">
        <v>0</v>
      </c>
      <c r="H29" s="1">
        <v>31</v>
      </c>
    </row>
    <row r="30" spans="2:8" x14ac:dyDescent="0.35">
      <c r="B30" s="1">
        <v>26</v>
      </c>
      <c r="C30" t="s">
        <v>163</v>
      </c>
      <c r="D30" s="1">
        <v>467</v>
      </c>
      <c r="E30" s="1">
        <v>342</v>
      </c>
      <c r="F30" s="1">
        <v>3</v>
      </c>
      <c r="G30" s="1">
        <v>0</v>
      </c>
      <c r="H30" s="1">
        <v>122</v>
      </c>
    </row>
    <row r="31" spans="2:8" x14ac:dyDescent="0.35">
      <c r="B31" s="1">
        <v>27</v>
      </c>
      <c r="C31" t="s">
        <v>164</v>
      </c>
      <c r="D31" s="1">
        <v>300</v>
      </c>
      <c r="E31" s="1">
        <v>206</v>
      </c>
      <c r="F31" s="1">
        <v>0</v>
      </c>
      <c r="G31" s="1">
        <v>0</v>
      </c>
      <c r="H31" s="1">
        <v>94</v>
      </c>
    </row>
    <row r="32" spans="2:8" x14ac:dyDescent="0.35">
      <c r="B32" s="1">
        <v>28</v>
      </c>
      <c r="C32" t="s">
        <v>165</v>
      </c>
      <c r="D32" s="1">
        <v>193</v>
      </c>
      <c r="E32" s="1">
        <v>182</v>
      </c>
      <c r="F32" s="1">
        <v>0</v>
      </c>
      <c r="G32" s="1">
        <v>0</v>
      </c>
      <c r="H32" s="1">
        <v>11</v>
      </c>
    </row>
    <row r="33" spans="2:8" x14ac:dyDescent="0.35">
      <c r="B33" s="1">
        <v>29</v>
      </c>
      <c r="C33" t="s">
        <v>166</v>
      </c>
      <c r="D33" s="1">
        <v>265</v>
      </c>
      <c r="E33" s="1">
        <v>256</v>
      </c>
      <c r="F33" s="1">
        <v>0</v>
      </c>
      <c r="G33" s="1">
        <v>0</v>
      </c>
      <c r="H33" s="1">
        <v>9</v>
      </c>
    </row>
    <row r="34" spans="2:8" x14ac:dyDescent="0.35">
      <c r="B34" s="1">
        <v>30</v>
      </c>
      <c r="C34" t="s">
        <v>167</v>
      </c>
      <c r="D34" s="1">
        <v>576</v>
      </c>
      <c r="E34" s="1">
        <v>576</v>
      </c>
      <c r="F34" s="1">
        <v>0</v>
      </c>
      <c r="G34" s="1">
        <v>0</v>
      </c>
      <c r="H34" s="1">
        <v>0</v>
      </c>
    </row>
    <row r="35" spans="2:8" x14ac:dyDescent="0.35">
      <c r="B35" s="1">
        <v>31</v>
      </c>
      <c r="C35" t="s">
        <v>168</v>
      </c>
      <c r="D35" s="1">
        <v>111</v>
      </c>
      <c r="E35" s="1">
        <v>111</v>
      </c>
      <c r="F35" s="1">
        <v>0</v>
      </c>
      <c r="G35" s="1">
        <v>0</v>
      </c>
      <c r="H35" s="1">
        <v>0</v>
      </c>
    </row>
    <row r="36" spans="2:8" x14ac:dyDescent="0.35">
      <c r="B36" s="1">
        <v>32</v>
      </c>
      <c r="C36" t="s">
        <v>169</v>
      </c>
      <c r="D36" s="1">
        <v>233</v>
      </c>
      <c r="E36" s="1">
        <v>230</v>
      </c>
      <c r="F36" s="1">
        <v>0</v>
      </c>
      <c r="G36" s="1">
        <v>0</v>
      </c>
      <c r="H36" s="1">
        <v>3</v>
      </c>
    </row>
    <row r="37" spans="2:8" x14ac:dyDescent="0.35">
      <c r="B37" s="1">
        <v>33</v>
      </c>
      <c r="C37" t="s">
        <v>170</v>
      </c>
      <c r="D37" s="1">
        <v>213</v>
      </c>
      <c r="E37" s="1">
        <v>213</v>
      </c>
      <c r="F37" s="1">
        <v>0</v>
      </c>
      <c r="G37" s="1">
        <v>0</v>
      </c>
      <c r="H37" s="1">
        <v>0</v>
      </c>
    </row>
    <row r="38" spans="2:8" x14ac:dyDescent="0.35">
      <c r="B38" s="1">
        <v>34</v>
      </c>
      <c r="C38" t="s">
        <v>172</v>
      </c>
      <c r="D38" s="1">
        <v>686</v>
      </c>
      <c r="E38" s="1">
        <v>641</v>
      </c>
      <c r="F38" s="1">
        <v>0</v>
      </c>
      <c r="G38" s="1">
        <v>0</v>
      </c>
      <c r="H38" s="1">
        <v>45</v>
      </c>
    </row>
    <row r="39" spans="2:8" x14ac:dyDescent="0.35">
      <c r="B39" s="1">
        <v>35</v>
      </c>
      <c r="C39" t="s">
        <v>173</v>
      </c>
      <c r="D39" s="1">
        <v>800</v>
      </c>
      <c r="E39" s="1">
        <v>758</v>
      </c>
      <c r="F39" s="1">
        <v>0</v>
      </c>
      <c r="G39" s="1">
        <v>0</v>
      </c>
      <c r="H39" s="1">
        <v>42</v>
      </c>
    </row>
    <row r="40" spans="2:8" x14ac:dyDescent="0.35">
      <c r="B40" s="1">
        <v>36</v>
      </c>
      <c r="C40" t="s">
        <v>174</v>
      </c>
      <c r="D40" s="1">
        <v>230</v>
      </c>
      <c r="E40" s="1">
        <v>178</v>
      </c>
      <c r="F40" s="1">
        <v>0</v>
      </c>
      <c r="G40" s="1">
        <v>0</v>
      </c>
      <c r="H40" s="1">
        <v>52</v>
      </c>
    </row>
    <row r="41" spans="2:8" x14ac:dyDescent="0.35">
      <c r="B41" s="1">
        <v>37</v>
      </c>
      <c r="C41" t="s">
        <v>176</v>
      </c>
      <c r="D41" s="1">
        <v>281</v>
      </c>
      <c r="E41" s="1">
        <v>279</v>
      </c>
      <c r="F41" s="1">
        <v>0</v>
      </c>
      <c r="G41" s="1">
        <v>0</v>
      </c>
      <c r="H41" s="1">
        <v>2</v>
      </c>
    </row>
    <row r="42" spans="2:8" x14ac:dyDescent="0.35">
      <c r="B42" s="1">
        <v>38</v>
      </c>
      <c r="C42" t="s">
        <v>177</v>
      </c>
      <c r="D42" s="1">
        <v>117</v>
      </c>
      <c r="E42" s="1">
        <v>114</v>
      </c>
      <c r="F42" s="1">
        <v>0</v>
      </c>
      <c r="G42" s="1">
        <v>0</v>
      </c>
      <c r="H42" s="1">
        <v>3</v>
      </c>
    </row>
    <row r="43" spans="2:8" x14ac:dyDescent="0.35">
      <c r="B43" s="1">
        <v>39</v>
      </c>
      <c r="C43" t="s">
        <v>179</v>
      </c>
      <c r="D43" s="1">
        <v>167</v>
      </c>
      <c r="E43" s="1">
        <v>155</v>
      </c>
      <c r="F43" s="1">
        <v>3</v>
      </c>
      <c r="G43" s="1">
        <v>0</v>
      </c>
      <c r="H43" s="1">
        <v>9</v>
      </c>
    </row>
    <row r="44" spans="2:8" x14ac:dyDescent="0.35">
      <c r="B44" s="1">
        <v>40</v>
      </c>
      <c r="C44" t="s">
        <v>180</v>
      </c>
      <c r="D44" s="1">
        <v>220</v>
      </c>
      <c r="E44" s="1">
        <v>214</v>
      </c>
      <c r="F44" s="1">
        <v>0</v>
      </c>
      <c r="G44" s="1">
        <v>0</v>
      </c>
      <c r="H44" s="1">
        <v>6</v>
      </c>
    </row>
    <row r="45" spans="2:8" x14ac:dyDescent="0.35">
      <c r="B45" s="1">
        <v>41</v>
      </c>
      <c r="C45" t="s">
        <v>181</v>
      </c>
      <c r="D45" s="1">
        <v>128</v>
      </c>
      <c r="E45" s="1">
        <v>121</v>
      </c>
      <c r="F45" s="1">
        <v>0</v>
      </c>
      <c r="G45" s="1">
        <v>0</v>
      </c>
      <c r="H45" s="1">
        <v>7</v>
      </c>
    </row>
    <row r="46" spans="2:8" x14ac:dyDescent="0.35">
      <c r="B46" s="1">
        <v>42</v>
      </c>
      <c r="C46" t="s">
        <v>183</v>
      </c>
      <c r="D46" s="1">
        <v>254</v>
      </c>
      <c r="E46" s="1">
        <v>242</v>
      </c>
      <c r="F46" s="1">
        <v>0</v>
      </c>
      <c r="G46" s="1">
        <v>0</v>
      </c>
      <c r="H46" s="1">
        <v>12</v>
      </c>
    </row>
    <row r="47" spans="2:8" x14ac:dyDescent="0.35">
      <c r="B47" s="1">
        <v>43</v>
      </c>
      <c r="C47" t="s">
        <v>185</v>
      </c>
      <c r="D47" s="1">
        <v>108</v>
      </c>
      <c r="E47" s="1">
        <v>106</v>
      </c>
      <c r="F47" s="1">
        <v>0</v>
      </c>
      <c r="G47" s="1">
        <v>0</v>
      </c>
      <c r="H47" s="1">
        <v>2</v>
      </c>
    </row>
    <row r="48" spans="2:8" x14ac:dyDescent="0.35">
      <c r="B48" s="1">
        <v>44</v>
      </c>
      <c r="C48" t="s">
        <v>186</v>
      </c>
      <c r="D48" s="1">
        <v>305</v>
      </c>
      <c r="E48" s="1">
        <v>295</v>
      </c>
      <c r="F48" s="1">
        <v>0</v>
      </c>
      <c r="G48" s="1">
        <v>0</v>
      </c>
      <c r="H48" s="1">
        <v>10</v>
      </c>
    </row>
    <row r="49" spans="2:8" x14ac:dyDescent="0.35">
      <c r="B49" s="1">
        <v>45</v>
      </c>
      <c r="C49" t="s">
        <v>188</v>
      </c>
      <c r="D49" s="1">
        <v>508</v>
      </c>
      <c r="E49" s="1">
        <v>506</v>
      </c>
      <c r="F49" s="1">
        <v>0</v>
      </c>
      <c r="G49" s="1">
        <v>0</v>
      </c>
      <c r="H49" s="1">
        <v>2</v>
      </c>
    </row>
    <row r="50" spans="2:8" x14ac:dyDescent="0.35">
      <c r="B50" s="1">
        <v>46</v>
      </c>
      <c r="C50" t="s">
        <v>189</v>
      </c>
      <c r="D50" s="1">
        <v>123</v>
      </c>
      <c r="E50" s="1">
        <v>123</v>
      </c>
      <c r="F50" s="1">
        <v>0</v>
      </c>
      <c r="G50" s="1">
        <v>0</v>
      </c>
      <c r="H50" s="1">
        <v>0</v>
      </c>
    </row>
    <row r="51" spans="2:8" x14ac:dyDescent="0.35">
      <c r="B51" s="1">
        <v>47</v>
      </c>
      <c r="C51" t="s">
        <v>190</v>
      </c>
      <c r="D51" s="1">
        <v>204</v>
      </c>
      <c r="E51" s="1">
        <v>204</v>
      </c>
      <c r="F51" s="1">
        <v>0</v>
      </c>
      <c r="G51" s="1">
        <v>0</v>
      </c>
      <c r="H51" s="1">
        <v>0</v>
      </c>
    </row>
    <row r="52" spans="2:8" x14ac:dyDescent="0.35">
      <c r="B52" s="1">
        <v>48</v>
      </c>
      <c r="C52" t="s">
        <v>191</v>
      </c>
      <c r="D52" s="1">
        <v>199</v>
      </c>
      <c r="E52" s="1">
        <v>199</v>
      </c>
      <c r="F52" s="1">
        <v>0</v>
      </c>
      <c r="G52" s="1">
        <v>0</v>
      </c>
      <c r="H52" s="1">
        <v>0</v>
      </c>
    </row>
    <row r="53" spans="2:8" x14ac:dyDescent="0.35">
      <c r="B53" s="1">
        <v>49</v>
      </c>
      <c r="C53" t="s">
        <v>192</v>
      </c>
      <c r="D53" s="1">
        <v>125</v>
      </c>
      <c r="E53" s="1">
        <v>125</v>
      </c>
      <c r="F53" s="1">
        <v>0</v>
      </c>
      <c r="G53" s="1">
        <v>0</v>
      </c>
      <c r="H53" s="1">
        <v>0</v>
      </c>
    </row>
    <row r="54" spans="2:8" x14ac:dyDescent="0.35">
      <c r="B54" s="1">
        <v>50</v>
      </c>
      <c r="C54" t="s">
        <v>193</v>
      </c>
      <c r="D54" s="1">
        <v>125</v>
      </c>
      <c r="E54" s="1">
        <v>110</v>
      </c>
      <c r="F54" s="1">
        <v>0</v>
      </c>
      <c r="G54" s="1">
        <v>15</v>
      </c>
      <c r="H54" s="1">
        <v>0</v>
      </c>
    </row>
    <row r="55" spans="2:8" x14ac:dyDescent="0.35">
      <c r="B55" s="1">
        <v>51</v>
      </c>
      <c r="C55" t="s">
        <v>195</v>
      </c>
      <c r="D55" s="1">
        <v>136</v>
      </c>
      <c r="E55" s="1">
        <v>123</v>
      </c>
      <c r="F55" s="1">
        <v>13</v>
      </c>
      <c r="G55" s="1">
        <v>0</v>
      </c>
      <c r="H55" s="1">
        <v>0</v>
      </c>
    </row>
    <row r="56" spans="2:8" x14ac:dyDescent="0.35">
      <c r="B56" s="1">
        <v>52</v>
      </c>
      <c r="C56" t="s">
        <v>196</v>
      </c>
      <c r="D56" s="1">
        <v>195</v>
      </c>
      <c r="E56" s="1">
        <v>126</v>
      </c>
      <c r="F56" s="1">
        <v>0</v>
      </c>
      <c r="G56" s="1">
        <v>0</v>
      </c>
      <c r="H56" s="1">
        <v>69</v>
      </c>
    </row>
    <row r="57" spans="2:8" x14ac:dyDescent="0.35">
      <c r="B57" s="1">
        <v>53</v>
      </c>
      <c r="C57" t="s">
        <v>198</v>
      </c>
      <c r="D57" s="1">
        <v>216</v>
      </c>
      <c r="E57" s="1">
        <v>196</v>
      </c>
      <c r="F57" s="1">
        <v>0</v>
      </c>
      <c r="G57" s="1">
        <v>0</v>
      </c>
      <c r="H57" s="1">
        <v>20</v>
      </c>
    </row>
    <row r="58" spans="2:8" x14ac:dyDescent="0.35">
      <c r="B58" s="1">
        <v>54</v>
      </c>
      <c r="C58" t="s">
        <v>199</v>
      </c>
      <c r="D58" s="1">
        <v>270</v>
      </c>
      <c r="E58" s="1">
        <v>212</v>
      </c>
      <c r="F58" s="1">
        <v>0</v>
      </c>
      <c r="G58" s="1">
        <v>48</v>
      </c>
      <c r="H58" s="1">
        <v>10</v>
      </c>
    </row>
    <row r="59" spans="2:8" x14ac:dyDescent="0.35">
      <c r="B59" s="1">
        <v>55</v>
      </c>
      <c r="C59" t="s">
        <v>201</v>
      </c>
      <c r="D59" s="1">
        <v>169</v>
      </c>
      <c r="E59" s="1">
        <v>151</v>
      </c>
      <c r="F59" s="1">
        <v>0</v>
      </c>
      <c r="G59" s="1">
        <v>0</v>
      </c>
      <c r="H59" s="1">
        <v>18</v>
      </c>
    </row>
    <row r="60" spans="2:8" x14ac:dyDescent="0.35">
      <c r="B60" s="1">
        <v>56</v>
      </c>
      <c r="C60" t="s">
        <v>202</v>
      </c>
      <c r="D60" s="1">
        <v>100</v>
      </c>
      <c r="E60" s="1">
        <v>84</v>
      </c>
      <c r="F60" s="1">
        <v>0</v>
      </c>
      <c r="G60" s="1">
        <v>0</v>
      </c>
      <c r="H60" s="1">
        <v>16</v>
      </c>
    </row>
    <row r="61" spans="2:8" x14ac:dyDescent="0.35">
      <c r="B61" s="1">
        <v>57</v>
      </c>
      <c r="C61" t="s">
        <v>74</v>
      </c>
      <c r="D61" s="1">
        <v>410</v>
      </c>
      <c r="E61" s="1">
        <v>341</v>
      </c>
      <c r="F61" s="1">
        <v>0</v>
      </c>
      <c r="G61" s="1">
        <v>2</v>
      </c>
      <c r="H61" s="1">
        <v>67</v>
      </c>
    </row>
    <row r="62" spans="2:8" x14ac:dyDescent="0.35">
      <c r="B62" s="1">
        <v>58</v>
      </c>
      <c r="C62" t="s">
        <v>203</v>
      </c>
      <c r="D62" s="1">
        <v>350</v>
      </c>
      <c r="E62" s="1">
        <v>198</v>
      </c>
      <c r="F62" s="1">
        <v>0</v>
      </c>
      <c r="G62" s="1">
        <v>142</v>
      </c>
      <c r="H62" s="1">
        <v>10</v>
      </c>
    </row>
    <row r="63" spans="2:8" x14ac:dyDescent="0.35">
      <c r="B63" s="1">
        <v>59</v>
      </c>
      <c r="C63" t="s">
        <v>204</v>
      </c>
      <c r="D63" s="1">
        <v>258</v>
      </c>
      <c r="E63" s="1">
        <v>35</v>
      </c>
      <c r="F63" s="1">
        <v>0</v>
      </c>
      <c r="G63" s="1">
        <v>0</v>
      </c>
      <c r="H63" s="1">
        <v>223</v>
      </c>
    </row>
    <row r="64" spans="2:8" x14ac:dyDescent="0.35">
      <c r="B64" s="1">
        <v>60</v>
      </c>
      <c r="C64" t="s">
        <v>205</v>
      </c>
      <c r="D64" s="1">
        <v>285</v>
      </c>
      <c r="E64" s="1">
        <v>114</v>
      </c>
      <c r="F64" s="1">
        <v>0</v>
      </c>
      <c r="G64" s="1">
        <v>161</v>
      </c>
      <c r="H64" s="1">
        <v>10</v>
      </c>
    </row>
    <row r="65" spans="2:8" x14ac:dyDescent="0.35">
      <c r="B65" s="1">
        <v>61</v>
      </c>
      <c r="C65" t="s">
        <v>206</v>
      </c>
      <c r="D65" s="1">
        <v>101</v>
      </c>
      <c r="E65" s="1">
        <v>74</v>
      </c>
      <c r="F65" s="1">
        <v>27</v>
      </c>
      <c r="G65" s="1">
        <v>0</v>
      </c>
      <c r="H65" s="1">
        <v>0</v>
      </c>
    </row>
    <row r="66" spans="2:8" x14ac:dyDescent="0.35">
      <c r="B66" s="1">
        <v>62</v>
      </c>
      <c r="C66" t="s">
        <v>207</v>
      </c>
      <c r="D66" s="1">
        <v>375</v>
      </c>
      <c r="E66" s="1">
        <v>286</v>
      </c>
      <c r="F66" s="1">
        <v>0</v>
      </c>
      <c r="G66" s="1">
        <v>89</v>
      </c>
      <c r="H66" s="1">
        <v>0</v>
      </c>
    </row>
    <row r="67" spans="2:8" x14ac:dyDescent="0.35">
      <c r="B67" s="1">
        <v>63</v>
      </c>
      <c r="C67" t="s">
        <v>208</v>
      </c>
      <c r="D67" s="1">
        <v>111</v>
      </c>
      <c r="E67" s="1">
        <v>80</v>
      </c>
      <c r="F67" s="1">
        <v>0</v>
      </c>
      <c r="G67" s="1">
        <v>14</v>
      </c>
      <c r="H67" s="1">
        <v>17</v>
      </c>
    </row>
    <row r="68" spans="2:8" x14ac:dyDescent="0.35">
      <c r="B68" s="1">
        <v>64</v>
      </c>
      <c r="C68" t="s">
        <v>210</v>
      </c>
      <c r="D68" s="1">
        <v>412</v>
      </c>
      <c r="E68" s="1">
        <v>295</v>
      </c>
      <c r="F68" s="1">
        <v>0</v>
      </c>
      <c r="G68" s="1">
        <v>114</v>
      </c>
      <c r="H68" s="1">
        <v>3</v>
      </c>
    </row>
    <row r="69" spans="2:8" x14ac:dyDescent="0.35">
      <c r="B69" s="1">
        <v>65</v>
      </c>
      <c r="C69" t="s">
        <v>212</v>
      </c>
      <c r="D69" s="1">
        <v>128</v>
      </c>
      <c r="E69" s="1">
        <v>103</v>
      </c>
      <c r="F69" s="1">
        <v>0</v>
      </c>
      <c r="G69" s="1">
        <v>0</v>
      </c>
      <c r="H69" s="1">
        <v>25</v>
      </c>
    </row>
    <row r="70" spans="2:8" x14ac:dyDescent="0.35">
      <c r="B70" s="1">
        <v>66</v>
      </c>
      <c r="C70" t="s">
        <v>213</v>
      </c>
      <c r="D70" s="1">
        <v>234</v>
      </c>
      <c r="E70" s="1">
        <v>214</v>
      </c>
      <c r="F70" s="1">
        <v>0</v>
      </c>
      <c r="G70" s="1">
        <v>20</v>
      </c>
      <c r="H70" s="1">
        <v>0</v>
      </c>
    </row>
    <row r="71" spans="2:8" x14ac:dyDescent="0.35">
      <c r="B71" s="1">
        <v>67</v>
      </c>
      <c r="C71" t="s">
        <v>214</v>
      </c>
      <c r="D71" s="1">
        <v>148</v>
      </c>
      <c r="E71" s="1">
        <v>134</v>
      </c>
      <c r="F71" s="1">
        <v>0</v>
      </c>
      <c r="G71" s="1">
        <v>0</v>
      </c>
      <c r="H71" s="1">
        <v>14</v>
      </c>
    </row>
    <row r="72" spans="2:8" x14ac:dyDescent="0.35">
      <c r="B72" s="1">
        <v>68</v>
      </c>
      <c r="C72" t="s">
        <v>216</v>
      </c>
      <c r="D72" s="1">
        <v>293</v>
      </c>
      <c r="E72" s="1">
        <v>208</v>
      </c>
      <c r="F72" s="1">
        <v>0</v>
      </c>
      <c r="G72" s="1">
        <v>85</v>
      </c>
      <c r="H72" s="1">
        <v>0</v>
      </c>
    </row>
    <row r="73" spans="2:8" x14ac:dyDescent="0.35">
      <c r="B73" s="1">
        <v>69</v>
      </c>
      <c r="C73" t="s">
        <v>217</v>
      </c>
      <c r="D73" s="1">
        <v>321</v>
      </c>
      <c r="E73" s="1">
        <v>269</v>
      </c>
      <c r="F73" s="1">
        <v>0</v>
      </c>
      <c r="G73" s="1">
        <v>49</v>
      </c>
      <c r="H73" s="1">
        <v>3</v>
      </c>
    </row>
    <row r="74" spans="2:8" x14ac:dyDescent="0.35">
      <c r="B74" s="1">
        <v>70</v>
      </c>
      <c r="C74" t="s">
        <v>219</v>
      </c>
      <c r="D74" s="1">
        <v>224</v>
      </c>
      <c r="E74" s="1">
        <v>183</v>
      </c>
      <c r="F74" s="1">
        <v>0</v>
      </c>
      <c r="G74" s="1">
        <v>38</v>
      </c>
      <c r="H74" s="1">
        <v>3</v>
      </c>
    </row>
    <row r="75" spans="2:8" x14ac:dyDescent="0.35">
      <c r="B75" s="1">
        <v>71</v>
      </c>
      <c r="C75" t="s">
        <v>220</v>
      </c>
      <c r="D75" s="1">
        <v>315</v>
      </c>
      <c r="E75" s="1">
        <v>42</v>
      </c>
      <c r="F75" s="1">
        <v>268</v>
      </c>
      <c r="G75" s="1">
        <v>0</v>
      </c>
      <c r="H75" s="1">
        <v>5</v>
      </c>
    </row>
    <row r="76" spans="2:8" x14ac:dyDescent="0.35">
      <c r="B76" s="1">
        <v>72</v>
      </c>
      <c r="C76" t="s">
        <v>221</v>
      </c>
      <c r="D76" s="1">
        <v>300</v>
      </c>
      <c r="E76" s="1">
        <v>95</v>
      </c>
      <c r="F76" s="1">
        <v>0</v>
      </c>
      <c r="G76" s="1">
        <v>205</v>
      </c>
      <c r="H76" s="1">
        <v>0</v>
      </c>
    </row>
    <row r="77" spans="2:8" x14ac:dyDescent="0.35">
      <c r="B77" s="1">
        <v>73</v>
      </c>
      <c r="C77" t="s">
        <v>222</v>
      </c>
      <c r="D77" s="1">
        <v>224</v>
      </c>
      <c r="E77" s="1">
        <v>210</v>
      </c>
      <c r="F77" s="1">
        <v>0</v>
      </c>
      <c r="G77" s="1">
        <v>0</v>
      </c>
      <c r="H77" s="1">
        <v>14</v>
      </c>
    </row>
    <row r="78" spans="2:8" x14ac:dyDescent="0.35">
      <c r="B78" s="1">
        <v>74</v>
      </c>
      <c r="C78" t="s">
        <v>223</v>
      </c>
      <c r="D78" s="1">
        <v>664</v>
      </c>
      <c r="E78" s="1">
        <v>662</v>
      </c>
      <c r="F78" s="1">
        <v>0</v>
      </c>
      <c r="G78" s="1">
        <v>0</v>
      </c>
      <c r="H78" s="1">
        <v>2</v>
      </c>
    </row>
    <row r="79" spans="2:8" x14ac:dyDescent="0.35">
      <c r="B79" s="1">
        <v>75</v>
      </c>
      <c r="C79" t="s">
        <v>224</v>
      </c>
      <c r="D79" s="1">
        <v>500</v>
      </c>
      <c r="E79" s="1">
        <v>500</v>
      </c>
      <c r="F79" s="1">
        <v>0</v>
      </c>
      <c r="G79" s="1">
        <v>0</v>
      </c>
      <c r="H79" s="1">
        <v>0</v>
      </c>
    </row>
    <row r="80" spans="2:8" x14ac:dyDescent="0.35">
      <c r="B80" s="1">
        <v>76</v>
      </c>
      <c r="C80" t="s">
        <v>225</v>
      </c>
      <c r="D80" s="1">
        <v>640</v>
      </c>
      <c r="E80" s="1">
        <v>512</v>
      </c>
      <c r="F80" s="1">
        <v>0</v>
      </c>
      <c r="G80" s="1">
        <v>0</v>
      </c>
      <c r="H80" s="1">
        <v>128</v>
      </c>
    </row>
    <row r="81" spans="2:8" x14ac:dyDescent="0.35">
      <c r="B81" s="1">
        <v>77</v>
      </c>
      <c r="C81" t="s">
        <v>227</v>
      </c>
      <c r="D81" s="1">
        <v>270</v>
      </c>
      <c r="E81" s="1">
        <v>263</v>
      </c>
      <c r="F81" s="1">
        <v>7</v>
      </c>
      <c r="G81" s="1">
        <v>0</v>
      </c>
      <c r="H81" s="1">
        <v>0</v>
      </c>
    </row>
    <row r="82" spans="2:8" x14ac:dyDescent="0.35">
      <c r="B82" s="1">
        <v>78</v>
      </c>
      <c r="C82" t="s">
        <v>229</v>
      </c>
      <c r="D82" s="1">
        <v>129</v>
      </c>
      <c r="E82" s="1">
        <v>121</v>
      </c>
      <c r="F82" s="1">
        <v>0</v>
      </c>
      <c r="G82" s="1">
        <v>0</v>
      </c>
      <c r="H82" s="1">
        <v>8</v>
      </c>
    </row>
    <row r="83" spans="2:8" x14ac:dyDescent="0.35">
      <c r="B83" s="1">
        <v>79</v>
      </c>
      <c r="C83" t="s">
        <v>230</v>
      </c>
      <c r="D83" s="1">
        <v>250</v>
      </c>
      <c r="E83" s="1">
        <v>248</v>
      </c>
      <c r="F83" s="1">
        <v>0</v>
      </c>
      <c r="G83" s="1">
        <v>0</v>
      </c>
      <c r="H83" s="1">
        <v>2</v>
      </c>
    </row>
    <row r="84" spans="2:8" x14ac:dyDescent="0.35">
      <c r="B84" s="1">
        <v>80</v>
      </c>
      <c r="C84" t="s">
        <v>231</v>
      </c>
      <c r="D84" s="1">
        <v>100</v>
      </c>
      <c r="E84" s="1">
        <v>98</v>
      </c>
      <c r="F84" s="1">
        <v>0</v>
      </c>
      <c r="G84" s="1">
        <v>0</v>
      </c>
      <c r="H84" s="1">
        <v>2</v>
      </c>
    </row>
    <row r="85" spans="2:8" x14ac:dyDescent="0.35">
      <c r="B85" s="1">
        <v>81</v>
      </c>
      <c r="C85" t="s">
        <v>232</v>
      </c>
      <c r="D85" s="1">
        <v>65</v>
      </c>
      <c r="E85" s="1">
        <v>64</v>
      </c>
      <c r="F85" s="1">
        <v>0</v>
      </c>
      <c r="G85" s="1">
        <v>0</v>
      </c>
      <c r="H85" s="1">
        <v>1</v>
      </c>
    </row>
    <row r="86" spans="2:8" x14ac:dyDescent="0.35">
      <c r="B86" s="1">
        <v>82</v>
      </c>
      <c r="C86" t="s">
        <v>233</v>
      </c>
      <c r="D86" s="1">
        <v>170</v>
      </c>
      <c r="E86" s="1">
        <v>166</v>
      </c>
      <c r="F86" s="1">
        <v>0</v>
      </c>
      <c r="G86" s="1">
        <v>0</v>
      </c>
      <c r="H86" s="1">
        <v>4</v>
      </c>
    </row>
    <row r="87" spans="2:8" x14ac:dyDescent="0.35">
      <c r="B87" s="1">
        <v>83</v>
      </c>
      <c r="C87" t="s">
        <v>234</v>
      </c>
      <c r="D87" s="1">
        <v>514</v>
      </c>
      <c r="E87" s="1">
        <v>514</v>
      </c>
      <c r="F87" s="1">
        <v>0</v>
      </c>
      <c r="G87" s="1">
        <v>0</v>
      </c>
      <c r="H87" s="1">
        <v>0</v>
      </c>
    </row>
    <row r="88" spans="2:8" x14ac:dyDescent="0.35">
      <c r="B88" s="1">
        <v>84</v>
      </c>
      <c r="C88" t="s">
        <v>235</v>
      </c>
      <c r="D88" s="1">
        <v>254</v>
      </c>
      <c r="E88" s="1">
        <v>246</v>
      </c>
      <c r="F88" s="1">
        <v>0</v>
      </c>
      <c r="G88" s="1">
        <v>0</v>
      </c>
      <c r="H88" s="1">
        <v>8</v>
      </c>
    </row>
    <row r="89" spans="2:8" x14ac:dyDescent="0.35">
      <c r="B89" s="1">
        <v>85</v>
      </c>
      <c r="C89" t="s">
        <v>236</v>
      </c>
      <c r="D89" s="1">
        <v>350</v>
      </c>
      <c r="E89" s="1">
        <v>255</v>
      </c>
      <c r="F89" s="1">
        <v>0</v>
      </c>
      <c r="G89" s="1">
        <v>95</v>
      </c>
      <c r="H89" s="1">
        <v>0</v>
      </c>
    </row>
    <row r="90" spans="2:8" x14ac:dyDescent="0.35">
      <c r="B90" s="1">
        <v>86</v>
      </c>
      <c r="C90" t="s">
        <v>237</v>
      </c>
      <c r="D90" s="1">
        <v>140</v>
      </c>
      <c r="E90" s="1">
        <v>139</v>
      </c>
      <c r="F90" s="1">
        <v>0</v>
      </c>
      <c r="G90" s="1">
        <v>0</v>
      </c>
      <c r="H90" s="1">
        <v>1</v>
      </c>
    </row>
    <row r="91" spans="2:8" x14ac:dyDescent="0.35">
      <c r="B91" s="1">
        <v>87</v>
      </c>
      <c r="C91" t="s">
        <v>238</v>
      </c>
      <c r="D91" s="1">
        <v>754</v>
      </c>
      <c r="E91" s="1">
        <v>754</v>
      </c>
      <c r="F91" s="1">
        <v>0</v>
      </c>
      <c r="G91" s="1">
        <v>0</v>
      </c>
      <c r="H91" s="1">
        <v>0</v>
      </c>
    </row>
    <row r="92" spans="2:8" x14ac:dyDescent="0.35">
      <c r="B92" s="1">
        <v>88</v>
      </c>
      <c r="C92" t="s">
        <v>239</v>
      </c>
      <c r="D92" s="1">
        <v>315</v>
      </c>
      <c r="E92" s="1">
        <v>315</v>
      </c>
      <c r="F92" s="1">
        <v>0</v>
      </c>
      <c r="G92" s="1">
        <v>0</v>
      </c>
      <c r="H92" s="1">
        <v>0</v>
      </c>
    </row>
    <row r="93" spans="2:8" x14ac:dyDescent="0.35">
      <c r="B93" s="1">
        <v>89</v>
      </c>
      <c r="C93" t="s">
        <v>240</v>
      </c>
      <c r="D93" s="1">
        <v>669</v>
      </c>
      <c r="E93" s="1">
        <v>669</v>
      </c>
      <c r="F93" s="1">
        <v>0</v>
      </c>
      <c r="G93" s="1">
        <v>0</v>
      </c>
      <c r="H93" s="1">
        <v>0</v>
      </c>
    </row>
    <row r="94" spans="2:8" x14ac:dyDescent="0.35">
      <c r="B94" s="1">
        <v>90</v>
      </c>
      <c r="C94" t="s">
        <v>242</v>
      </c>
      <c r="D94" s="1">
        <v>458</v>
      </c>
      <c r="E94" s="1">
        <v>404</v>
      </c>
      <c r="F94" s="1">
        <v>50</v>
      </c>
      <c r="G94" s="1">
        <v>0</v>
      </c>
      <c r="H94" s="1">
        <v>4</v>
      </c>
    </row>
    <row r="95" spans="2:8" x14ac:dyDescent="0.35">
      <c r="B95" s="1">
        <v>91</v>
      </c>
      <c r="C95" t="s">
        <v>243</v>
      </c>
      <c r="D95" s="1">
        <v>170</v>
      </c>
      <c r="E95" s="1">
        <v>169</v>
      </c>
      <c r="F95" s="1">
        <v>0</v>
      </c>
      <c r="G95" s="1">
        <v>0</v>
      </c>
      <c r="H95" s="1">
        <v>1</v>
      </c>
    </row>
    <row r="96" spans="2:8" x14ac:dyDescent="0.35">
      <c r="B96" s="1">
        <v>92</v>
      </c>
      <c r="C96" t="s">
        <v>244</v>
      </c>
      <c r="D96" s="1">
        <v>305</v>
      </c>
      <c r="E96" s="1">
        <v>279</v>
      </c>
      <c r="F96" s="1">
        <v>0</v>
      </c>
      <c r="G96" s="1">
        <v>0</v>
      </c>
      <c r="H96" s="1">
        <v>26</v>
      </c>
    </row>
    <row r="97" spans="2:8" x14ac:dyDescent="0.35">
      <c r="B97" s="1">
        <v>93</v>
      </c>
      <c r="C97" t="s">
        <v>246</v>
      </c>
      <c r="D97" s="1">
        <v>259</v>
      </c>
      <c r="E97" s="1">
        <v>257</v>
      </c>
      <c r="F97" s="1">
        <v>0</v>
      </c>
      <c r="G97" s="1">
        <v>0</v>
      </c>
      <c r="H97" s="1">
        <v>2</v>
      </c>
    </row>
    <row r="98" spans="2:8" x14ac:dyDescent="0.35">
      <c r="B98" s="1">
        <v>94</v>
      </c>
      <c r="C98" t="s">
        <v>247</v>
      </c>
      <c r="D98" s="1">
        <v>588</v>
      </c>
      <c r="E98" s="1">
        <v>580</v>
      </c>
      <c r="F98" s="1">
        <v>0</v>
      </c>
      <c r="G98" s="1">
        <v>8</v>
      </c>
      <c r="H98" s="1">
        <v>0</v>
      </c>
    </row>
    <row r="99" spans="2:8" x14ac:dyDescent="0.35">
      <c r="B99" s="1">
        <v>95</v>
      </c>
      <c r="C99" t="s">
        <v>248</v>
      </c>
      <c r="D99" s="1">
        <v>752</v>
      </c>
      <c r="E99" s="1">
        <v>687</v>
      </c>
      <c r="F99" s="1">
        <v>0</v>
      </c>
      <c r="G99" s="1">
        <v>65</v>
      </c>
      <c r="H99" s="1">
        <v>0</v>
      </c>
    </row>
    <row r="100" spans="2:8" x14ac:dyDescent="0.35">
      <c r="B100" s="1">
        <v>96</v>
      </c>
      <c r="C100" t="s">
        <v>249</v>
      </c>
      <c r="D100" s="1">
        <v>240</v>
      </c>
      <c r="E100" s="1">
        <v>240</v>
      </c>
      <c r="F100" s="1">
        <v>0</v>
      </c>
      <c r="G100" s="1">
        <v>0</v>
      </c>
      <c r="H100" s="1">
        <v>0</v>
      </c>
    </row>
    <row r="101" spans="2:8" x14ac:dyDescent="0.35">
      <c r="B101" s="1">
        <v>97</v>
      </c>
      <c r="C101" t="s">
        <v>250</v>
      </c>
      <c r="D101" s="1">
        <v>178</v>
      </c>
      <c r="E101" s="1">
        <v>178</v>
      </c>
      <c r="F101" s="1">
        <v>0</v>
      </c>
      <c r="G101" s="1">
        <v>0</v>
      </c>
      <c r="H101" s="1">
        <v>0</v>
      </c>
    </row>
    <row r="102" spans="2:8" x14ac:dyDescent="0.35">
      <c r="B102" s="1">
        <v>98</v>
      </c>
      <c r="C102" t="s">
        <v>251</v>
      </c>
      <c r="D102" s="1">
        <v>367</v>
      </c>
      <c r="E102" s="1">
        <v>360</v>
      </c>
      <c r="F102" s="1">
        <v>0</v>
      </c>
      <c r="G102" s="1">
        <v>0</v>
      </c>
      <c r="H102" s="1">
        <v>7</v>
      </c>
    </row>
    <row r="103" spans="2:8" x14ac:dyDescent="0.35">
      <c r="B103" s="1">
        <v>99</v>
      </c>
      <c r="C103" t="s">
        <v>252</v>
      </c>
      <c r="D103" s="1">
        <v>328</v>
      </c>
      <c r="E103" s="1">
        <v>287</v>
      </c>
      <c r="F103" s="1">
        <v>0</v>
      </c>
      <c r="G103" s="1">
        <v>0</v>
      </c>
      <c r="H103" s="1">
        <v>41</v>
      </c>
    </row>
    <row r="104" spans="2:8" x14ac:dyDescent="0.35">
      <c r="B104" s="1">
        <v>100</v>
      </c>
      <c r="C104" t="s">
        <v>253</v>
      </c>
      <c r="D104" s="1">
        <v>150</v>
      </c>
      <c r="E104" s="1">
        <v>136</v>
      </c>
      <c r="F104" s="1">
        <v>0</v>
      </c>
      <c r="G104" s="1">
        <v>0</v>
      </c>
      <c r="H104" s="1">
        <v>14</v>
      </c>
    </row>
    <row r="105" spans="2:8" x14ac:dyDescent="0.35">
      <c r="B105" s="1">
        <v>101</v>
      </c>
      <c r="C105" t="s">
        <v>254</v>
      </c>
      <c r="D105" s="1">
        <v>117</v>
      </c>
      <c r="E105" s="1">
        <v>113</v>
      </c>
      <c r="F105" s="1">
        <v>0</v>
      </c>
      <c r="G105" s="1">
        <v>0</v>
      </c>
      <c r="H105" s="1">
        <v>4</v>
      </c>
    </row>
    <row r="106" spans="2:8" x14ac:dyDescent="0.35">
      <c r="B106" s="1">
        <v>102</v>
      </c>
      <c r="C106" t="s">
        <v>255</v>
      </c>
      <c r="D106" s="1">
        <v>115</v>
      </c>
      <c r="E106" s="1">
        <v>115</v>
      </c>
      <c r="F106" s="1">
        <v>0</v>
      </c>
      <c r="G106" s="1">
        <v>0</v>
      </c>
      <c r="H106" s="1">
        <v>0</v>
      </c>
    </row>
    <row r="107" spans="2:8" x14ac:dyDescent="0.35">
      <c r="B107" s="1">
        <v>103</v>
      </c>
      <c r="C107" t="s">
        <v>256</v>
      </c>
      <c r="D107" s="1">
        <v>466</v>
      </c>
      <c r="E107" s="1">
        <v>466</v>
      </c>
      <c r="F107" s="1">
        <v>0</v>
      </c>
      <c r="G107" s="1">
        <v>0</v>
      </c>
      <c r="H107" s="1">
        <v>0</v>
      </c>
    </row>
    <row r="108" spans="2:8" x14ac:dyDescent="0.35">
      <c r="B108" s="1">
        <v>104</v>
      </c>
      <c r="C108" t="s">
        <v>257</v>
      </c>
      <c r="D108" s="1">
        <v>886</v>
      </c>
      <c r="E108" s="1">
        <v>515</v>
      </c>
      <c r="F108" s="1">
        <v>225</v>
      </c>
      <c r="G108" s="1">
        <v>0</v>
      </c>
      <c r="H108" s="1">
        <v>146</v>
      </c>
    </row>
    <row r="109" spans="2:8" x14ac:dyDescent="0.35">
      <c r="B109" s="1">
        <v>105</v>
      </c>
      <c r="C109" t="s">
        <v>258</v>
      </c>
      <c r="D109" s="1">
        <v>740</v>
      </c>
      <c r="E109" s="1">
        <v>265</v>
      </c>
      <c r="F109" s="1">
        <v>475</v>
      </c>
      <c r="G109" s="1">
        <v>0</v>
      </c>
      <c r="H109" s="1">
        <v>0</v>
      </c>
    </row>
    <row r="110" spans="2:8" x14ac:dyDescent="0.35">
      <c r="B110" s="1">
        <v>106</v>
      </c>
      <c r="C110" t="s">
        <v>259</v>
      </c>
      <c r="D110" s="1">
        <v>483</v>
      </c>
      <c r="E110" s="1">
        <v>243</v>
      </c>
      <c r="F110" s="1">
        <v>240</v>
      </c>
      <c r="G110" s="1">
        <v>0</v>
      </c>
      <c r="H110" s="1">
        <v>0</v>
      </c>
    </row>
    <row r="111" spans="2:8" x14ac:dyDescent="0.35">
      <c r="B111" s="1">
        <v>107</v>
      </c>
      <c r="C111" t="s">
        <v>260</v>
      </c>
      <c r="D111" s="1">
        <v>415</v>
      </c>
      <c r="E111" s="1">
        <v>415</v>
      </c>
      <c r="F111" s="1">
        <v>0</v>
      </c>
      <c r="G111" s="1">
        <v>0</v>
      </c>
      <c r="H111" s="1">
        <v>0</v>
      </c>
    </row>
    <row r="112" spans="2:8" x14ac:dyDescent="0.35">
      <c r="B112" s="1">
        <v>108</v>
      </c>
      <c r="C112" t="s">
        <v>261</v>
      </c>
      <c r="D112" s="1">
        <v>364</v>
      </c>
      <c r="E112" s="1">
        <v>50</v>
      </c>
      <c r="F112" s="1">
        <v>0</v>
      </c>
      <c r="G112" s="1">
        <v>81</v>
      </c>
      <c r="H112" s="1">
        <v>233</v>
      </c>
    </row>
    <row r="113" spans="2:8" x14ac:dyDescent="0.35">
      <c r="B113" s="1">
        <v>109</v>
      </c>
      <c r="C113" t="s">
        <v>262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</row>
    <row r="114" spans="2:8" x14ac:dyDescent="0.35">
      <c r="B114" s="1">
        <v>110</v>
      </c>
      <c r="C114" t="s">
        <v>263</v>
      </c>
      <c r="D114" s="1">
        <v>163</v>
      </c>
      <c r="E114" s="1">
        <v>160</v>
      </c>
      <c r="F114" s="1">
        <v>0</v>
      </c>
      <c r="G114" s="1">
        <v>0</v>
      </c>
      <c r="H114" s="1">
        <v>3</v>
      </c>
    </row>
    <row r="115" spans="2:8" x14ac:dyDescent="0.35">
      <c r="B115" s="1">
        <v>111</v>
      </c>
      <c r="C115" t="s">
        <v>264</v>
      </c>
      <c r="D115" s="1">
        <v>290</v>
      </c>
      <c r="E115" s="1">
        <v>290</v>
      </c>
      <c r="F115" s="1">
        <v>0</v>
      </c>
      <c r="G115" s="1">
        <v>0</v>
      </c>
      <c r="H115" s="1">
        <v>0</v>
      </c>
    </row>
    <row r="116" spans="2:8" x14ac:dyDescent="0.35">
      <c r="B116" s="1">
        <v>112</v>
      </c>
      <c r="C116" t="s">
        <v>265</v>
      </c>
      <c r="D116" s="1">
        <v>300</v>
      </c>
      <c r="E116" s="1">
        <v>300</v>
      </c>
      <c r="F116" s="1">
        <v>0</v>
      </c>
      <c r="G116" s="1">
        <v>0</v>
      </c>
      <c r="H116" s="1">
        <v>0</v>
      </c>
    </row>
    <row r="117" spans="2:8" x14ac:dyDescent="0.35">
      <c r="B117" s="1">
        <v>113</v>
      </c>
      <c r="C117" t="s">
        <v>266</v>
      </c>
      <c r="D117" s="1">
        <v>607</v>
      </c>
      <c r="E117" s="1">
        <v>532</v>
      </c>
      <c r="F117" s="1">
        <v>0</v>
      </c>
      <c r="G117" s="1">
        <v>0</v>
      </c>
      <c r="H117" s="1">
        <v>75</v>
      </c>
    </row>
    <row r="118" spans="2:8" x14ac:dyDescent="0.35">
      <c r="B118" s="1">
        <v>114</v>
      </c>
      <c r="C118" t="s">
        <v>267</v>
      </c>
      <c r="D118" s="1">
        <v>87</v>
      </c>
      <c r="E118" s="1">
        <v>87</v>
      </c>
      <c r="F118" s="1">
        <v>0</v>
      </c>
      <c r="G118" s="1">
        <v>0</v>
      </c>
      <c r="H118" s="1">
        <v>0</v>
      </c>
    </row>
    <row r="119" spans="2:8" x14ac:dyDescent="0.35">
      <c r="B119" s="1">
        <v>115</v>
      </c>
      <c r="C119" t="s">
        <v>379</v>
      </c>
      <c r="D119" s="1">
        <v>1040</v>
      </c>
      <c r="E119" s="1">
        <v>1040</v>
      </c>
      <c r="F119" s="1">
        <v>0</v>
      </c>
      <c r="G119" s="1">
        <v>0</v>
      </c>
      <c r="H119" s="1">
        <v>0</v>
      </c>
    </row>
    <row r="120" spans="2:8" x14ac:dyDescent="0.35">
      <c r="B120" s="1">
        <v>116</v>
      </c>
      <c r="C120" t="s">
        <v>115</v>
      </c>
      <c r="D120" s="1">
        <v>1424</v>
      </c>
      <c r="E120" s="1">
        <v>1356</v>
      </c>
      <c r="F120" s="1">
        <v>0</v>
      </c>
      <c r="G120" s="1">
        <v>0</v>
      </c>
      <c r="H120" s="1">
        <v>68</v>
      </c>
    </row>
    <row r="121" spans="2:8" x14ac:dyDescent="0.35">
      <c r="B121" s="1">
        <v>117</v>
      </c>
      <c r="C121" t="s">
        <v>381</v>
      </c>
      <c r="D121" s="1">
        <v>1859</v>
      </c>
      <c r="E121" s="1">
        <v>1855</v>
      </c>
      <c r="F121" s="1">
        <v>0</v>
      </c>
      <c r="G121" s="1">
        <v>0</v>
      </c>
      <c r="H121" s="1">
        <v>4</v>
      </c>
    </row>
    <row r="122" spans="2:8" x14ac:dyDescent="0.35">
      <c r="B122" s="1">
        <v>118</v>
      </c>
      <c r="C122" t="s">
        <v>382</v>
      </c>
      <c r="D122" s="1">
        <v>1666</v>
      </c>
      <c r="E122" s="1">
        <v>1229</v>
      </c>
      <c r="F122" s="1">
        <v>0</v>
      </c>
      <c r="G122" s="1">
        <v>431</v>
      </c>
      <c r="H122" s="1">
        <v>6</v>
      </c>
    </row>
    <row r="123" spans="2:8" x14ac:dyDescent="0.35">
      <c r="B123" s="1">
        <v>119</v>
      </c>
      <c r="C123" t="s">
        <v>436</v>
      </c>
      <c r="D123" s="1">
        <v>2511</v>
      </c>
      <c r="E123" s="1">
        <v>2026</v>
      </c>
      <c r="F123" s="1">
        <v>0</v>
      </c>
      <c r="G123" s="1">
        <v>485</v>
      </c>
      <c r="H123" s="1">
        <v>0</v>
      </c>
    </row>
    <row r="124" spans="2:8" x14ac:dyDescent="0.35">
      <c r="B124" s="1">
        <v>120</v>
      </c>
      <c r="C124" t="s">
        <v>437</v>
      </c>
      <c r="D124" s="1">
        <v>2657</v>
      </c>
      <c r="E124" s="1">
        <v>2586</v>
      </c>
      <c r="F124" s="1">
        <v>0</v>
      </c>
      <c r="G124" s="1">
        <v>71</v>
      </c>
      <c r="H124" s="1">
        <v>0</v>
      </c>
    </row>
    <row r="125" spans="2:8" x14ac:dyDescent="0.35">
      <c r="B125" s="1">
        <v>121</v>
      </c>
      <c r="C125" t="s">
        <v>440</v>
      </c>
      <c r="D125" s="1">
        <v>2864</v>
      </c>
      <c r="E125" s="1">
        <v>2605</v>
      </c>
      <c r="F125" s="1">
        <v>0</v>
      </c>
      <c r="G125" s="1">
        <v>0</v>
      </c>
      <c r="H125" s="1">
        <v>259</v>
      </c>
    </row>
    <row r="126" spans="2:8" x14ac:dyDescent="0.35">
      <c r="B126" s="1">
        <v>122</v>
      </c>
      <c r="C126" t="s">
        <v>441</v>
      </c>
      <c r="D126" s="1">
        <v>560</v>
      </c>
      <c r="E126" s="1">
        <v>556</v>
      </c>
      <c r="F126" s="1">
        <v>0</v>
      </c>
      <c r="G126" s="1">
        <v>0</v>
      </c>
      <c r="H126" s="1">
        <v>4</v>
      </c>
    </row>
  </sheetData>
  <mergeCells count="4">
    <mergeCell ref="B2:B4"/>
    <mergeCell ref="C2:C4"/>
    <mergeCell ref="D2:D4"/>
    <mergeCell ref="E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B2" sqref="B2:H4"/>
    </sheetView>
  </sheetViews>
  <sheetFormatPr defaultRowHeight="15.5" x14ac:dyDescent="0.35"/>
  <cols>
    <col min="2" max="2" width="3.83203125" bestFit="1" customWidth="1"/>
    <col min="3" max="3" width="17.08203125" bestFit="1" customWidth="1"/>
    <col min="4" max="4" width="9" style="1"/>
  </cols>
  <sheetData>
    <row r="2" spans="2:8" x14ac:dyDescent="0.35">
      <c r="B2" s="40" t="s">
        <v>0</v>
      </c>
      <c r="C2" s="43" t="s">
        <v>469</v>
      </c>
      <c r="D2" s="46" t="s">
        <v>468</v>
      </c>
      <c r="E2" s="49"/>
      <c r="F2" s="49"/>
      <c r="G2" s="49"/>
      <c r="H2" s="49"/>
    </row>
    <row r="3" spans="2:8" x14ac:dyDescent="0.35">
      <c r="B3" s="41"/>
      <c r="C3" s="44"/>
      <c r="D3" s="47"/>
      <c r="E3" s="3" t="s">
        <v>3</v>
      </c>
      <c r="F3" s="3" t="s">
        <v>4</v>
      </c>
      <c r="G3" s="3" t="s">
        <v>4</v>
      </c>
      <c r="H3" s="3" t="s">
        <v>5</v>
      </c>
    </row>
    <row r="4" spans="2:8" ht="16" thickBot="1" x14ac:dyDescent="0.4">
      <c r="B4" s="42"/>
      <c r="C4" s="45"/>
      <c r="D4" s="48"/>
      <c r="E4" s="4" t="s">
        <v>6</v>
      </c>
      <c r="F4" s="4" t="s">
        <v>6</v>
      </c>
      <c r="G4" s="4" t="s">
        <v>7</v>
      </c>
      <c r="H4" s="4" t="s">
        <v>8</v>
      </c>
    </row>
    <row r="5" spans="2:8" ht="16" thickTop="1" x14ac:dyDescent="0.35">
      <c r="B5" s="10">
        <v>1</v>
      </c>
      <c r="C5" s="10" t="s">
        <v>19</v>
      </c>
      <c r="D5" s="11">
        <v>855</v>
      </c>
      <c r="E5" s="1">
        <v>496</v>
      </c>
      <c r="F5" s="1">
        <v>0</v>
      </c>
      <c r="G5" s="1">
        <v>0</v>
      </c>
      <c r="H5" s="1">
        <v>359</v>
      </c>
    </row>
    <row r="6" spans="2:8" x14ac:dyDescent="0.35">
      <c r="B6" s="10">
        <v>2</v>
      </c>
      <c r="C6" s="10" t="s">
        <v>21</v>
      </c>
      <c r="D6" s="11">
        <v>515</v>
      </c>
      <c r="E6" s="1">
        <v>407</v>
      </c>
      <c r="F6" s="1">
        <v>0</v>
      </c>
      <c r="G6" s="1">
        <v>0</v>
      </c>
      <c r="H6" s="1">
        <v>108</v>
      </c>
    </row>
    <row r="7" spans="2:8" x14ac:dyDescent="0.35">
      <c r="B7" s="10">
        <v>3</v>
      </c>
      <c r="C7" s="10" t="s">
        <v>22</v>
      </c>
      <c r="D7" s="11">
        <v>717</v>
      </c>
      <c r="E7" s="1">
        <v>500</v>
      </c>
      <c r="F7" s="1">
        <v>0</v>
      </c>
      <c r="G7" s="1">
        <v>0</v>
      </c>
      <c r="H7" s="1">
        <v>217</v>
      </c>
    </row>
    <row r="8" spans="2:8" x14ac:dyDescent="0.35">
      <c r="B8" s="10">
        <v>4</v>
      </c>
      <c r="C8" s="10" t="s">
        <v>23</v>
      </c>
      <c r="D8" s="11">
        <v>480</v>
      </c>
      <c r="E8" s="1">
        <v>190</v>
      </c>
      <c r="F8" s="1">
        <v>0</v>
      </c>
      <c r="G8" s="1">
        <v>0</v>
      </c>
      <c r="H8" s="1">
        <v>290</v>
      </c>
    </row>
    <row r="9" spans="2:8" x14ac:dyDescent="0.35">
      <c r="B9" s="10">
        <v>5</v>
      </c>
      <c r="C9" s="10" t="s">
        <v>25</v>
      </c>
      <c r="D9" s="11">
        <v>500</v>
      </c>
      <c r="E9" s="1">
        <v>245</v>
      </c>
      <c r="F9" s="1">
        <v>86</v>
      </c>
      <c r="G9" s="1">
        <v>0</v>
      </c>
      <c r="H9" s="1">
        <v>169</v>
      </c>
    </row>
    <row r="10" spans="2:8" x14ac:dyDescent="0.35">
      <c r="B10" s="10">
        <v>6</v>
      </c>
      <c r="C10" s="10" t="s">
        <v>27</v>
      </c>
      <c r="D10" s="11">
        <v>346</v>
      </c>
      <c r="E10" s="1">
        <v>210</v>
      </c>
      <c r="F10" s="1">
        <v>0</v>
      </c>
      <c r="G10" s="1">
        <v>0</v>
      </c>
      <c r="H10" s="1">
        <v>136</v>
      </c>
    </row>
    <row r="11" spans="2:8" x14ac:dyDescent="0.35">
      <c r="B11" s="10">
        <v>7</v>
      </c>
      <c r="C11" s="10" t="s">
        <v>29</v>
      </c>
      <c r="D11" s="11">
        <v>673</v>
      </c>
      <c r="E11" s="1">
        <v>516</v>
      </c>
      <c r="F11" s="1">
        <v>157</v>
      </c>
      <c r="G11" s="1">
        <v>0</v>
      </c>
      <c r="H11" s="1">
        <v>0</v>
      </c>
    </row>
    <row r="12" spans="2:8" x14ac:dyDescent="0.35">
      <c r="B12" s="10">
        <v>8</v>
      </c>
      <c r="C12" s="10" t="s">
        <v>31</v>
      </c>
      <c r="D12" s="11">
        <v>200</v>
      </c>
      <c r="E12" s="1">
        <v>0</v>
      </c>
      <c r="F12" s="1">
        <v>0</v>
      </c>
      <c r="G12" s="1">
        <v>200</v>
      </c>
      <c r="H12" s="1">
        <v>0</v>
      </c>
    </row>
    <row r="13" spans="2:8" x14ac:dyDescent="0.35">
      <c r="B13" s="10">
        <v>9</v>
      </c>
      <c r="C13" s="10" t="s">
        <v>33</v>
      </c>
      <c r="D13" s="11">
        <v>300</v>
      </c>
      <c r="E13" s="1">
        <v>0</v>
      </c>
      <c r="F13" s="1">
        <v>0</v>
      </c>
      <c r="G13" s="1">
        <v>300</v>
      </c>
      <c r="H13" s="1">
        <v>0</v>
      </c>
    </row>
    <row r="14" spans="2:8" x14ac:dyDescent="0.35">
      <c r="B14" s="10">
        <v>10</v>
      </c>
      <c r="C14" s="10" t="s">
        <v>34</v>
      </c>
      <c r="D14" s="11">
        <v>181</v>
      </c>
      <c r="E14" s="1">
        <v>146</v>
      </c>
      <c r="F14" s="1">
        <v>0</v>
      </c>
      <c r="G14" s="1">
        <v>0</v>
      </c>
      <c r="H14" s="1">
        <v>35</v>
      </c>
    </row>
    <row r="15" spans="2:8" x14ac:dyDescent="0.35">
      <c r="B15" s="10">
        <v>11</v>
      </c>
      <c r="C15" s="10" t="s">
        <v>36</v>
      </c>
      <c r="D15" s="11">
        <v>358</v>
      </c>
      <c r="E15" s="1">
        <v>104</v>
      </c>
      <c r="F15" s="1">
        <v>0</v>
      </c>
      <c r="G15" s="1">
        <v>0</v>
      </c>
      <c r="H15" s="1">
        <v>254</v>
      </c>
    </row>
    <row r="16" spans="2:8" x14ac:dyDescent="0.35">
      <c r="B16" s="10">
        <v>12</v>
      </c>
      <c r="C16" s="10" t="s">
        <v>37</v>
      </c>
      <c r="D16" s="11">
        <v>853</v>
      </c>
      <c r="E16" s="1">
        <v>821</v>
      </c>
      <c r="F16" s="1">
        <v>0</v>
      </c>
      <c r="G16" s="1">
        <v>0</v>
      </c>
      <c r="H16" s="1">
        <v>32</v>
      </c>
    </row>
    <row r="17" spans="2:8" x14ac:dyDescent="0.35">
      <c r="B17" s="10">
        <v>13</v>
      </c>
      <c r="C17" s="10" t="s">
        <v>39</v>
      </c>
      <c r="D17" s="11">
        <v>159</v>
      </c>
      <c r="E17" s="1">
        <v>117</v>
      </c>
      <c r="F17" s="1">
        <v>0</v>
      </c>
      <c r="G17" s="1">
        <v>0</v>
      </c>
      <c r="H17" s="1">
        <v>42</v>
      </c>
    </row>
    <row r="18" spans="2:8" x14ac:dyDescent="0.35">
      <c r="B18" s="10">
        <v>14</v>
      </c>
      <c r="C18" s="10" t="s">
        <v>41</v>
      </c>
      <c r="D18" s="11">
        <v>153</v>
      </c>
      <c r="E18" s="1">
        <v>121</v>
      </c>
      <c r="F18" s="1">
        <v>0</v>
      </c>
      <c r="G18" s="1">
        <v>0</v>
      </c>
      <c r="H18" s="1">
        <v>32</v>
      </c>
    </row>
    <row r="19" spans="2:8" x14ac:dyDescent="0.35">
      <c r="B19" s="10">
        <v>15</v>
      </c>
      <c r="C19" s="10" t="s">
        <v>43</v>
      </c>
      <c r="D19" s="11">
        <v>14</v>
      </c>
      <c r="E19" s="1">
        <v>11</v>
      </c>
      <c r="F19" s="1">
        <v>0</v>
      </c>
      <c r="G19" s="1">
        <v>0</v>
      </c>
      <c r="H19" s="1">
        <v>3</v>
      </c>
    </row>
    <row r="20" spans="2:8" x14ac:dyDescent="0.35">
      <c r="B20" s="10">
        <v>16</v>
      </c>
      <c r="C20" s="10" t="s">
        <v>495</v>
      </c>
      <c r="D20" s="11">
        <v>120</v>
      </c>
      <c r="E20" s="1" t="s">
        <v>417</v>
      </c>
      <c r="F20" s="1" t="s">
        <v>417</v>
      </c>
      <c r="G20" s="1" t="s">
        <v>417</v>
      </c>
      <c r="H20" s="1" t="s">
        <v>417</v>
      </c>
    </row>
    <row r="21" spans="2:8" x14ac:dyDescent="0.35">
      <c r="B21" s="10">
        <v>17</v>
      </c>
      <c r="C21" s="10" t="s">
        <v>496</v>
      </c>
      <c r="D21" s="11">
        <v>256</v>
      </c>
      <c r="E21" s="1" t="s">
        <v>417</v>
      </c>
      <c r="F21" s="1" t="s">
        <v>417</v>
      </c>
      <c r="G21" s="1" t="s">
        <v>417</v>
      </c>
      <c r="H21" s="1" t="s">
        <v>417</v>
      </c>
    </row>
    <row r="22" spans="2:8" x14ac:dyDescent="0.35">
      <c r="B22" s="10">
        <v>18</v>
      </c>
      <c r="C22" s="10" t="s">
        <v>497</v>
      </c>
      <c r="D22" s="11">
        <v>215</v>
      </c>
      <c r="E22" s="1" t="s">
        <v>417</v>
      </c>
      <c r="F22" s="1" t="s">
        <v>417</v>
      </c>
      <c r="G22" s="1" t="s">
        <v>417</v>
      </c>
      <c r="H22" s="1" t="s">
        <v>417</v>
      </c>
    </row>
    <row r="23" spans="2:8" x14ac:dyDescent="0.35">
      <c r="B23" s="10">
        <v>19</v>
      </c>
      <c r="C23" s="10" t="s">
        <v>498</v>
      </c>
      <c r="D23" s="11">
        <v>136</v>
      </c>
      <c r="E23" s="1" t="s">
        <v>417</v>
      </c>
      <c r="F23" s="1" t="s">
        <v>417</v>
      </c>
      <c r="G23" s="1" t="s">
        <v>417</v>
      </c>
      <c r="H23" s="1" t="s">
        <v>417</v>
      </c>
    </row>
    <row r="24" spans="2:8" x14ac:dyDescent="0.35">
      <c r="B24" s="10">
        <v>20</v>
      </c>
      <c r="C24" s="10" t="s">
        <v>499</v>
      </c>
      <c r="D24" s="11">
        <v>280</v>
      </c>
      <c r="E24" s="1" t="s">
        <v>417</v>
      </c>
      <c r="F24" s="1" t="s">
        <v>417</v>
      </c>
      <c r="G24" s="1" t="s">
        <v>417</v>
      </c>
      <c r="H24" s="1" t="s">
        <v>417</v>
      </c>
    </row>
    <row r="25" spans="2:8" x14ac:dyDescent="0.35">
      <c r="B25" s="10">
        <v>21</v>
      </c>
      <c r="C25" s="10" t="s">
        <v>500</v>
      </c>
      <c r="D25" s="11">
        <v>79</v>
      </c>
      <c r="E25" s="1" t="s">
        <v>417</v>
      </c>
      <c r="F25" s="1" t="s">
        <v>417</v>
      </c>
      <c r="G25" s="1" t="s">
        <v>417</v>
      </c>
      <c r="H25" s="1" t="s">
        <v>417</v>
      </c>
    </row>
    <row r="26" spans="2:8" x14ac:dyDescent="0.35">
      <c r="B26" s="17">
        <v>22</v>
      </c>
      <c r="C26" s="17" t="s">
        <v>501</v>
      </c>
      <c r="D26" s="18">
        <v>105</v>
      </c>
      <c r="E26" s="19" t="s">
        <v>417</v>
      </c>
      <c r="F26" s="19" t="s">
        <v>417</v>
      </c>
      <c r="G26" s="19" t="s">
        <v>417</v>
      </c>
      <c r="H26" s="19" t="s">
        <v>417</v>
      </c>
    </row>
  </sheetData>
  <mergeCells count="4">
    <mergeCell ref="B2:B4"/>
    <mergeCell ref="C2:C4"/>
    <mergeCell ref="D2:D4"/>
    <mergeCell ref="E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workbookViewId="0">
      <selection activeCell="B2" sqref="B2:H4"/>
    </sheetView>
  </sheetViews>
  <sheetFormatPr defaultRowHeight="15.5" x14ac:dyDescent="0.35"/>
  <cols>
    <col min="2" max="2" width="4.5" bestFit="1" customWidth="1"/>
    <col min="3" max="3" width="18.08203125" customWidth="1"/>
    <col min="4" max="8" width="9" style="1"/>
  </cols>
  <sheetData>
    <row r="2" spans="2:8" x14ac:dyDescent="0.35">
      <c r="B2" s="40" t="s">
        <v>0</v>
      </c>
      <c r="C2" s="43" t="s">
        <v>469</v>
      </c>
      <c r="D2" s="46" t="s">
        <v>468</v>
      </c>
      <c r="E2" s="49" t="s">
        <v>502</v>
      </c>
      <c r="F2" s="49"/>
      <c r="G2" s="49"/>
      <c r="H2" s="49"/>
    </row>
    <row r="3" spans="2:8" x14ac:dyDescent="0.35">
      <c r="B3" s="41"/>
      <c r="C3" s="44"/>
      <c r="D3" s="47"/>
      <c r="E3" s="3" t="s">
        <v>3</v>
      </c>
      <c r="F3" s="3" t="s">
        <v>4</v>
      </c>
      <c r="G3" s="3" t="s">
        <v>4</v>
      </c>
      <c r="H3" s="3" t="s">
        <v>5</v>
      </c>
    </row>
    <row r="4" spans="2:8" ht="16" thickBot="1" x14ac:dyDescent="0.4">
      <c r="B4" s="42"/>
      <c r="C4" s="45"/>
      <c r="D4" s="48"/>
      <c r="E4" s="4" t="s">
        <v>6</v>
      </c>
      <c r="F4" s="4" t="s">
        <v>6</v>
      </c>
      <c r="G4" s="4" t="s">
        <v>7</v>
      </c>
      <c r="H4" s="4" t="s">
        <v>8</v>
      </c>
    </row>
    <row r="5" spans="2:8" ht="16" thickTop="1" x14ac:dyDescent="0.35">
      <c r="B5" s="1">
        <v>1</v>
      </c>
      <c r="C5" t="s">
        <v>273</v>
      </c>
      <c r="D5" s="1">
        <v>403</v>
      </c>
      <c r="E5" s="1">
        <v>228</v>
      </c>
      <c r="F5" s="1">
        <v>175</v>
      </c>
      <c r="G5" s="1">
        <v>0</v>
      </c>
      <c r="H5" s="1">
        <v>0</v>
      </c>
    </row>
    <row r="6" spans="2:8" x14ac:dyDescent="0.35">
      <c r="B6" s="1">
        <v>2</v>
      </c>
      <c r="C6" t="s">
        <v>275</v>
      </c>
      <c r="D6" s="1">
        <v>648</v>
      </c>
      <c r="E6" s="1">
        <v>342</v>
      </c>
      <c r="F6" s="1">
        <v>0</v>
      </c>
      <c r="G6" s="1">
        <v>306</v>
      </c>
      <c r="H6" s="1">
        <v>0</v>
      </c>
    </row>
    <row r="7" spans="2:8" x14ac:dyDescent="0.35">
      <c r="B7" s="1">
        <v>3</v>
      </c>
      <c r="C7" t="s">
        <v>276</v>
      </c>
      <c r="D7" s="1">
        <v>700</v>
      </c>
      <c r="E7" s="1">
        <v>286</v>
      </c>
      <c r="F7" s="1">
        <v>0</v>
      </c>
      <c r="G7" s="1">
        <v>414</v>
      </c>
      <c r="H7" s="1">
        <v>0</v>
      </c>
    </row>
    <row r="8" spans="2:8" x14ac:dyDescent="0.35">
      <c r="B8" s="1">
        <v>4</v>
      </c>
      <c r="C8" t="s">
        <v>277</v>
      </c>
      <c r="D8" s="1">
        <v>375</v>
      </c>
      <c r="E8" s="1">
        <v>240</v>
      </c>
      <c r="F8" s="1">
        <v>135</v>
      </c>
      <c r="G8" s="1">
        <v>0</v>
      </c>
      <c r="H8" s="1">
        <v>0</v>
      </c>
    </row>
    <row r="9" spans="2:8" x14ac:dyDescent="0.35">
      <c r="B9" s="1">
        <v>5</v>
      </c>
      <c r="C9" t="s">
        <v>278</v>
      </c>
      <c r="D9" s="1">
        <v>333</v>
      </c>
      <c r="E9" s="1">
        <v>333</v>
      </c>
      <c r="F9" s="1">
        <v>0</v>
      </c>
      <c r="G9" s="1">
        <v>0</v>
      </c>
      <c r="H9" s="1">
        <v>0</v>
      </c>
    </row>
    <row r="10" spans="2:8" x14ac:dyDescent="0.35">
      <c r="B10" s="1">
        <v>6</v>
      </c>
      <c r="C10" t="s">
        <v>279</v>
      </c>
      <c r="D10" s="1">
        <v>725</v>
      </c>
      <c r="E10" s="1">
        <v>600</v>
      </c>
      <c r="F10" s="1">
        <v>0</v>
      </c>
      <c r="G10" s="1">
        <v>125</v>
      </c>
      <c r="H10" s="1">
        <v>0</v>
      </c>
    </row>
    <row r="11" spans="2:8" x14ac:dyDescent="0.35">
      <c r="B11" s="1">
        <v>7</v>
      </c>
      <c r="C11" t="s">
        <v>280</v>
      </c>
      <c r="D11" s="1">
        <v>456</v>
      </c>
      <c r="E11" s="1">
        <v>389</v>
      </c>
      <c r="F11" s="1">
        <v>0</v>
      </c>
      <c r="G11" s="1">
        <v>29</v>
      </c>
      <c r="H11" s="1">
        <v>38</v>
      </c>
    </row>
    <row r="12" spans="2:8" x14ac:dyDescent="0.35">
      <c r="B12" s="1">
        <v>8</v>
      </c>
      <c r="C12" t="s">
        <v>281</v>
      </c>
      <c r="D12" s="1">
        <v>998</v>
      </c>
      <c r="E12" s="1">
        <v>612</v>
      </c>
      <c r="F12" s="1">
        <v>386</v>
      </c>
      <c r="G12" s="1">
        <v>0</v>
      </c>
      <c r="H12" s="1">
        <v>0</v>
      </c>
    </row>
    <row r="13" spans="2:8" x14ac:dyDescent="0.35">
      <c r="B13" s="1">
        <v>9</v>
      </c>
      <c r="C13" t="s">
        <v>282</v>
      </c>
      <c r="D13" s="1">
        <v>185</v>
      </c>
      <c r="E13" s="1">
        <v>125</v>
      </c>
      <c r="F13" s="1">
        <v>0</v>
      </c>
      <c r="G13" s="1">
        <v>0</v>
      </c>
      <c r="H13" s="1">
        <v>60</v>
      </c>
    </row>
    <row r="14" spans="2:8" x14ac:dyDescent="0.35">
      <c r="B14" s="1">
        <v>10</v>
      </c>
      <c r="C14" t="s">
        <v>283</v>
      </c>
      <c r="D14" s="1">
        <v>715</v>
      </c>
      <c r="E14" s="1">
        <v>694</v>
      </c>
      <c r="F14" s="1">
        <v>0</v>
      </c>
      <c r="G14" s="1">
        <v>0</v>
      </c>
      <c r="H14" s="1">
        <v>21</v>
      </c>
    </row>
    <row r="15" spans="2:8" x14ac:dyDescent="0.35">
      <c r="B15" s="1">
        <v>11</v>
      </c>
      <c r="C15" t="s">
        <v>284</v>
      </c>
      <c r="D15" s="1">
        <v>827</v>
      </c>
      <c r="E15" s="1">
        <v>620</v>
      </c>
      <c r="F15" s="1">
        <v>0</v>
      </c>
      <c r="G15" s="1">
        <v>207</v>
      </c>
      <c r="H15" s="1">
        <v>0</v>
      </c>
    </row>
    <row r="16" spans="2:8" x14ac:dyDescent="0.35">
      <c r="B16" s="1">
        <v>12</v>
      </c>
      <c r="C16" t="s">
        <v>285</v>
      </c>
      <c r="D16" s="1">
        <v>660</v>
      </c>
      <c r="E16" s="1">
        <v>660</v>
      </c>
      <c r="F16" s="1">
        <v>0</v>
      </c>
      <c r="G16" s="1">
        <v>0</v>
      </c>
      <c r="H16" s="1">
        <v>0</v>
      </c>
    </row>
    <row r="17" spans="2:8" x14ac:dyDescent="0.35">
      <c r="B17" s="1">
        <v>13</v>
      </c>
      <c r="C17" t="s">
        <v>286</v>
      </c>
      <c r="D17" s="1">
        <v>600</v>
      </c>
      <c r="E17" s="1">
        <v>465</v>
      </c>
      <c r="F17" s="1">
        <v>120</v>
      </c>
      <c r="G17" s="1">
        <v>15</v>
      </c>
      <c r="H17" s="1">
        <v>0</v>
      </c>
    </row>
    <row r="18" spans="2:8" x14ac:dyDescent="0.35">
      <c r="B18" s="1">
        <v>14</v>
      </c>
      <c r="C18" t="s">
        <v>287</v>
      </c>
      <c r="D18" s="1">
        <v>287</v>
      </c>
      <c r="E18" s="1">
        <v>286</v>
      </c>
      <c r="F18" s="1">
        <v>0</v>
      </c>
      <c r="G18" s="1">
        <v>0</v>
      </c>
      <c r="H18" s="1">
        <v>1</v>
      </c>
    </row>
    <row r="19" spans="2:8" x14ac:dyDescent="0.35">
      <c r="B19" s="1">
        <v>15</v>
      </c>
      <c r="C19" t="s">
        <v>288</v>
      </c>
      <c r="D19" s="1">
        <v>612</v>
      </c>
      <c r="E19" s="1">
        <v>470</v>
      </c>
      <c r="F19" s="1">
        <v>142</v>
      </c>
      <c r="G19" s="1">
        <v>0</v>
      </c>
      <c r="H19" s="1">
        <v>0</v>
      </c>
    </row>
    <row r="20" spans="2:8" x14ac:dyDescent="0.35">
      <c r="B20" s="1">
        <v>16</v>
      </c>
      <c r="C20" t="s">
        <v>289</v>
      </c>
      <c r="D20" s="1">
        <v>500</v>
      </c>
      <c r="E20" s="1">
        <v>380</v>
      </c>
      <c r="F20" s="1">
        <v>0</v>
      </c>
      <c r="G20" s="1">
        <v>120</v>
      </c>
      <c r="H20" s="1">
        <v>0</v>
      </c>
    </row>
    <row r="21" spans="2:8" x14ac:dyDescent="0.35">
      <c r="B21" s="1">
        <v>17</v>
      </c>
      <c r="C21" t="s">
        <v>290</v>
      </c>
      <c r="D21" s="1">
        <v>800</v>
      </c>
      <c r="E21" s="1">
        <v>204</v>
      </c>
      <c r="F21" s="1">
        <v>0</v>
      </c>
      <c r="G21" s="1">
        <v>596</v>
      </c>
      <c r="H21" s="1">
        <v>0</v>
      </c>
    </row>
    <row r="22" spans="2:8" x14ac:dyDescent="0.35">
      <c r="B22" s="1">
        <v>18</v>
      </c>
      <c r="C22" t="s">
        <v>291</v>
      </c>
      <c r="D22" s="1">
        <v>648</v>
      </c>
      <c r="E22" s="1">
        <v>272</v>
      </c>
      <c r="F22" s="1">
        <v>0</v>
      </c>
      <c r="G22" s="1">
        <v>376</v>
      </c>
      <c r="H22" s="1">
        <v>0</v>
      </c>
    </row>
    <row r="23" spans="2:8" x14ac:dyDescent="0.35">
      <c r="B23" s="1">
        <v>19</v>
      </c>
      <c r="C23" t="s">
        <v>292</v>
      </c>
      <c r="D23" s="1">
        <v>851</v>
      </c>
      <c r="E23" s="1">
        <v>578</v>
      </c>
      <c r="F23" s="1">
        <v>0</v>
      </c>
      <c r="G23" s="1">
        <v>273</v>
      </c>
      <c r="H23" s="1">
        <v>0</v>
      </c>
    </row>
    <row r="24" spans="2:8" x14ac:dyDescent="0.35">
      <c r="B24" s="1">
        <v>20</v>
      </c>
      <c r="C24" t="s">
        <v>293</v>
      </c>
      <c r="D24" s="1">
        <v>216</v>
      </c>
      <c r="E24" s="1">
        <v>216</v>
      </c>
      <c r="F24" s="1">
        <v>0</v>
      </c>
      <c r="G24" s="1">
        <v>0</v>
      </c>
      <c r="H24" s="1">
        <v>0</v>
      </c>
    </row>
    <row r="25" spans="2:8" x14ac:dyDescent="0.35">
      <c r="B25" s="1">
        <v>21</v>
      </c>
      <c r="C25" t="s">
        <v>294</v>
      </c>
      <c r="D25" s="1">
        <v>603</v>
      </c>
      <c r="E25" s="1">
        <v>350</v>
      </c>
      <c r="F25" s="1">
        <v>253</v>
      </c>
      <c r="G25" s="1">
        <v>0</v>
      </c>
      <c r="H25" s="1">
        <v>0</v>
      </c>
    </row>
    <row r="26" spans="2:8" x14ac:dyDescent="0.35">
      <c r="B26" s="1">
        <v>22</v>
      </c>
      <c r="C26" t="s">
        <v>295</v>
      </c>
      <c r="D26" s="1">
        <v>500</v>
      </c>
      <c r="E26" s="1">
        <v>350</v>
      </c>
      <c r="F26" s="1">
        <v>0</v>
      </c>
      <c r="G26" s="1">
        <v>150</v>
      </c>
      <c r="H26" s="1">
        <v>0</v>
      </c>
    </row>
    <row r="27" spans="2:8" x14ac:dyDescent="0.35">
      <c r="B27" s="1">
        <v>23</v>
      </c>
      <c r="C27" t="s">
        <v>296</v>
      </c>
      <c r="D27" s="1">
        <v>110</v>
      </c>
      <c r="E27" s="1">
        <v>110</v>
      </c>
      <c r="F27" s="1">
        <v>0</v>
      </c>
      <c r="G27" s="1">
        <v>0</v>
      </c>
      <c r="H27" s="1">
        <v>0</v>
      </c>
    </row>
    <row r="28" spans="2:8" x14ac:dyDescent="0.35">
      <c r="B28" s="1">
        <v>24</v>
      </c>
      <c r="C28" t="s">
        <v>297</v>
      </c>
      <c r="D28" s="1">
        <v>600</v>
      </c>
      <c r="E28" s="1">
        <v>600</v>
      </c>
      <c r="F28" s="1">
        <v>0</v>
      </c>
      <c r="G28" s="1">
        <v>0</v>
      </c>
      <c r="H28" s="1">
        <v>0</v>
      </c>
    </row>
    <row r="29" spans="2:8" x14ac:dyDescent="0.35">
      <c r="B29" s="1">
        <v>25</v>
      </c>
      <c r="C29" t="s">
        <v>298</v>
      </c>
      <c r="D29" s="1">
        <v>273</v>
      </c>
      <c r="E29" s="1">
        <v>50</v>
      </c>
      <c r="F29" s="1">
        <v>0</v>
      </c>
      <c r="G29" s="1">
        <v>223</v>
      </c>
      <c r="H29" s="1">
        <v>0</v>
      </c>
    </row>
    <row r="30" spans="2:8" x14ac:dyDescent="0.35">
      <c r="B30" s="1">
        <v>26</v>
      </c>
      <c r="C30" t="s">
        <v>299</v>
      </c>
      <c r="D30" s="1">
        <v>200</v>
      </c>
      <c r="E30" s="1">
        <v>200</v>
      </c>
      <c r="F30" s="1">
        <v>0</v>
      </c>
      <c r="G30" s="1">
        <v>0</v>
      </c>
      <c r="H30" s="1">
        <v>0</v>
      </c>
    </row>
    <row r="31" spans="2:8" x14ac:dyDescent="0.35">
      <c r="B31" s="1">
        <v>27</v>
      </c>
      <c r="C31" t="s">
        <v>300</v>
      </c>
      <c r="D31" s="1">
        <v>150</v>
      </c>
      <c r="E31" s="1">
        <v>100</v>
      </c>
      <c r="F31" s="1">
        <v>0</v>
      </c>
      <c r="G31" s="1">
        <v>50</v>
      </c>
      <c r="H31" s="1">
        <v>0</v>
      </c>
    </row>
    <row r="32" spans="2:8" x14ac:dyDescent="0.35">
      <c r="B32" s="1">
        <v>28</v>
      </c>
      <c r="C32" t="s">
        <v>301</v>
      </c>
      <c r="D32" s="1">
        <v>200</v>
      </c>
      <c r="E32" s="1">
        <v>150</v>
      </c>
      <c r="F32" s="1">
        <v>0</v>
      </c>
      <c r="G32" s="1">
        <v>50</v>
      </c>
      <c r="H32" s="1">
        <v>0</v>
      </c>
    </row>
    <row r="33" spans="2:8" x14ac:dyDescent="0.35">
      <c r="B33" s="1">
        <v>29</v>
      </c>
      <c r="C33" t="s">
        <v>388</v>
      </c>
      <c r="D33" s="1">
        <v>2400</v>
      </c>
      <c r="E33" s="1">
        <v>2395</v>
      </c>
      <c r="F33" s="1">
        <v>0</v>
      </c>
      <c r="G33" s="1">
        <v>0</v>
      </c>
      <c r="H33" s="1">
        <v>5</v>
      </c>
    </row>
    <row r="34" spans="2:8" x14ac:dyDescent="0.35">
      <c r="B34" s="1">
        <v>30</v>
      </c>
      <c r="C34" t="s">
        <v>389</v>
      </c>
      <c r="D34" s="1">
        <v>1340</v>
      </c>
      <c r="E34" s="1">
        <v>1300</v>
      </c>
      <c r="F34" s="1">
        <v>0</v>
      </c>
      <c r="G34" s="1">
        <v>40</v>
      </c>
      <c r="H34" s="1">
        <v>0</v>
      </c>
    </row>
    <row r="35" spans="2:8" x14ac:dyDescent="0.35">
      <c r="B35" s="1">
        <v>31</v>
      </c>
      <c r="C35" t="s">
        <v>390</v>
      </c>
      <c r="D35" s="1">
        <v>1877</v>
      </c>
      <c r="E35" s="1">
        <v>1860</v>
      </c>
      <c r="F35" s="1">
        <v>0</v>
      </c>
      <c r="G35" s="1">
        <v>17</v>
      </c>
      <c r="H35" s="1">
        <v>0</v>
      </c>
    </row>
    <row r="36" spans="2:8" x14ac:dyDescent="0.35">
      <c r="B36" s="1">
        <v>32</v>
      </c>
      <c r="C36" t="s">
        <v>391</v>
      </c>
      <c r="D36" s="1">
        <v>1300</v>
      </c>
      <c r="E36" s="1">
        <v>1170</v>
      </c>
      <c r="F36" s="1">
        <v>130</v>
      </c>
      <c r="G36" s="1">
        <v>0</v>
      </c>
      <c r="H36" s="1">
        <v>0</v>
      </c>
    </row>
    <row r="37" spans="2:8" x14ac:dyDescent="0.35">
      <c r="B37" s="1">
        <v>33</v>
      </c>
      <c r="C37" t="s">
        <v>392</v>
      </c>
      <c r="D37" s="1">
        <v>2743</v>
      </c>
      <c r="E37" s="1">
        <v>2335</v>
      </c>
      <c r="F37" s="1">
        <v>383</v>
      </c>
      <c r="G37" s="1">
        <v>25</v>
      </c>
      <c r="H37" s="1">
        <v>0</v>
      </c>
    </row>
    <row r="38" spans="2:8" x14ac:dyDescent="0.35">
      <c r="B38" s="1">
        <v>34</v>
      </c>
      <c r="C38" t="s">
        <v>443</v>
      </c>
      <c r="D38" s="1">
        <v>3884</v>
      </c>
      <c r="E38" s="1">
        <v>3424</v>
      </c>
      <c r="F38" s="1">
        <v>0</v>
      </c>
      <c r="G38" s="1">
        <v>460</v>
      </c>
      <c r="H38" s="1">
        <v>0</v>
      </c>
    </row>
    <row r="39" spans="2:8" x14ac:dyDescent="0.35">
      <c r="B39" s="1">
        <v>35</v>
      </c>
      <c r="C39" t="s">
        <v>444</v>
      </c>
      <c r="D39" s="1">
        <v>1532</v>
      </c>
      <c r="E39" s="1">
        <v>1289</v>
      </c>
      <c r="F39" s="1">
        <v>0</v>
      </c>
      <c r="G39" s="1">
        <v>243</v>
      </c>
      <c r="H39" s="1">
        <v>0</v>
      </c>
    </row>
    <row r="40" spans="2:8" x14ac:dyDescent="0.35">
      <c r="B40" s="1">
        <v>36</v>
      </c>
      <c r="C40" t="s">
        <v>445</v>
      </c>
      <c r="D40" s="1">
        <v>5782</v>
      </c>
      <c r="E40" s="1">
        <v>4955</v>
      </c>
      <c r="F40" s="1">
        <v>0</v>
      </c>
      <c r="G40" s="1">
        <v>753</v>
      </c>
      <c r="H40" s="1">
        <v>0</v>
      </c>
    </row>
  </sheetData>
  <mergeCells count="4">
    <mergeCell ref="B2:B4"/>
    <mergeCell ref="C2:C4"/>
    <mergeCell ref="D2:D4"/>
    <mergeCell ref="E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Luasan DI</vt:lpstr>
      <vt:lpstr>Sheet1</vt:lpstr>
      <vt:lpstr>Sheet2</vt:lpstr>
      <vt:lpstr>DI Mataram</vt:lpstr>
      <vt:lpstr>DI Lobar</vt:lpstr>
      <vt:lpstr>DI Loteng</vt:lpstr>
      <vt:lpstr>DI Lotim</vt:lpstr>
      <vt:lpstr>DI Lout</vt:lpstr>
      <vt:lpstr>sumbawa</vt:lpstr>
      <vt:lpstr>Sheet9</vt:lpstr>
      <vt:lpstr>Sheet10</vt:lpstr>
      <vt:lpstr>Sheet11</vt:lpstr>
      <vt:lpstr>Sheet12</vt:lpstr>
      <vt:lpstr>&gt;3000 Ha</vt:lpstr>
      <vt:lpstr>1000-3000</vt:lpstr>
      <vt:lpstr>&lt;1000</vt:lpstr>
      <vt:lpstr>'&gt;3000 Ha'!Print_Area</vt:lpstr>
      <vt:lpstr>'Luasan DI'!Print_Area</vt:lpstr>
      <vt:lpstr>'Luasan DI'!Print_Titles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2018-02-05T08:53:55Z</cp:lastPrinted>
  <dcterms:created xsi:type="dcterms:W3CDTF">2016-11-11T06:14:46Z</dcterms:created>
  <dcterms:modified xsi:type="dcterms:W3CDTF">2018-02-05T08:54:43Z</dcterms:modified>
</cp:coreProperties>
</file>