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60" yWindow="675" windowWidth="20730" windowHeight="8715" tabRatio="807"/>
  </bookViews>
  <sheets>
    <sheet name="PNS" sheetId="1" r:id="rId1"/>
    <sheet name="Rekap Golongan" sheetId="13" r:id="rId2"/>
    <sheet name="Rekap Pendidikan" sheetId="14" r:id="rId3"/>
    <sheet name="Non PNS" sheetId="12" r:id="rId4"/>
    <sheet name="Format (3)" sheetId="15" r:id="rId5"/>
    <sheet name="Data Jabatan" sheetId="2" r:id="rId6"/>
    <sheet name="Data Pendidikan" sheetId="4" r:id="rId7"/>
    <sheet name="Penempatan" sheetId="6" r:id="rId8"/>
    <sheet name="Format (2)" sheetId="7" r:id="rId9"/>
    <sheet name="Dit SUPA (2)" sheetId="8" r:id="rId10"/>
    <sheet name="Dit SDA" sheetId="9" state="hidden" r:id="rId11"/>
    <sheet name="Dit IRWA" sheetId="10" state="hidden" r:id="rId12"/>
    <sheet name="Dit OP" sheetId="11" state="hidden" r:id="rId13"/>
    <sheet name="Sheet1" sheetId="16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5" hidden="1">'Data Jabatan'!#REF!</definedName>
    <definedName name="_xlnm._FilterDatabase" localSheetId="7" hidden="1">Penempatan!#REF!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 localSheetId="8">#REF!</definedName>
    <definedName name="_xlnm.Database" localSheetId="4">#REF!</definedName>
    <definedName name="_xlnm.Database" localSheetId="7">#REF!</definedName>
    <definedName name="_xlnm.Database">#REF!</definedName>
    <definedName name="dd">'[1]Sumber Data Jabatan'!$B$4:$B$118</definedName>
    <definedName name="Jabatan" localSheetId="7">Penempatan!$A$1:$D$589</definedName>
    <definedName name="Jabatan">'Data Jabatan'!$A$1:$D$589</definedName>
    <definedName name="Jabatan2" localSheetId="7">Penempatan!$B$1:$C$589</definedName>
    <definedName name="Jabatan2">'Data Jabatan'!$B$1:$C$589</definedName>
    <definedName name="JBT">'[2]Sumber Data Jabatan'!$B$4:$B$118</definedName>
    <definedName name="OK" localSheetId="11">#REF!</definedName>
    <definedName name="OK" localSheetId="12">#REF!</definedName>
    <definedName name="OK" localSheetId="10">#REF!</definedName>
    <definedName name="OK" localSheetId="9">#REF!</definedName>
    <definedName name="OK" localSheetId="8">#REF!</definedName>
    <definedName name="OK" localSheetId="4">#REF!</definedName>
    <definedName name="OK" localSheetId="7">#REF!</definedName>
    <definedName name="OK">#REF!</definedName>
    <definedName name="PangkatPNS">[3]Sheet1!$F$2:$F$17</definedName>
    <definedName name="Pendidikan">'Data Pendidikan'!$A$1:$D$584</definedName>
    <definedName name="Pendidikan2">'Data Pendidikan'!$A$1:$D$584</definedName>
    <definedName name="_xlnm.Print_Area" localSheetId="5">'Data Jabatan'!$A$1:$D$589</definedName>
    <definedName name="_xlnm.Print_Area" localSheetId="6">'Data Pendidikan'!$A$1:$D$597</definedName>
    <definedName name="_xlnm.Print_Area" localSheetId="4">'Format (3)'!$A$1:$Z$580</definedName>
    <definedName name="_xlnm.Print_Area" localSheetId="3">'Non PNS'!$A$1:$H$135</definedName>
    <definedName name="_xlnm.Print_Area" localSheetId="7">Penempatan!$A$1:$D$589</definedName>
    <definedName name="_xlnm.Print_Area" localSheetId="0">PNS!$A$1:$AG$580</definedName>
    <definedName name="_xlnm.Print_Area" localSheetId="1">'Rekap Golongan'!$A$1:$I$60</definedName>
    <definedName name="_xlnm.Print_Titles" localSheetId="5">'Data Jabatan'!#REF!</definedName>
    <definedName name="_xlnm.Print_Titles" localSheetId="11">'Dit IRWA'!$5:$6</definedName>
    <definedName name="_xlnm.Print_Titles" localSheetId="12">'Dit OP'!$5:$6</definedName>
    <definedName name="_xlnm.Print_Titles" localSheetId="10">'Dit SDA'!$5:$6</definedName>
    <definedName name="_xlnm.Print_Titles" localSheetId="9">'Dit SUPA (2)'!$5:$6</definedName>
    <definedName name="_xlnm.Print_Titles" localSheetId="8">'Format (2)'!$5:$6</definedName>
    <definedName name="_xlnm.Print_Titles" localSheetId="4">'Format (3)'!$5:$6</definedName>
    <definedName name="_xlnm.Print_Titles" localSheetId="3">'Non PNS'!$9:$9</definedName>
    <definedName name="_xlnm.Print_Titles" localSheetId="7">Penempatan!#REF!</definedName>
    <definedName name="_xlnm.Print_Titles" localSheetId="0">PNS!$5:$6</definedName>
    <definedName name="ww">'[4]Sumber Data Jabatan'!$B$4:$B$118</definedName>
    <definedName name="WWW">'[5]Sumber Data Jabatan'!$B$4:$B$118</definedName>
  </definedNames>
  <calcPr calcId="124519"/>
</workbook>
</file>

<file path=xl/calcChain.xml><?xml version="1.0" encoding="utf-8"?>
<calcChain xmlns="http://schemas.openxmlformats.org/spreadsheetml/2006/main">
  <c r="D10" i="14"/>
  <c r="C8"/>
  <c r="C9"/>
  <c r="C7"/>
  <c r="C6"/>
  <c r="C5"/>
  <c r="D4"/>
  <c r="D3"/>
  <c r="C4"/>
  <c r="C3"/>
  <c r="B5" i="16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AA545" i="15"/>
  <c r="AA544"/>
  <c r="AA300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264"/>
  <c r="AA126"/>
  <c r="AA263"/>
  <c r="AA522"/>
  <c r="AA521"/>
  <c r="AA262"/>
  <c r="AA414"/>
  <c r="AA520"/>
  <c r="AA519"/>
  <c r="AA518"/>
  <c r="AA125"/>
  <c r="AA517"/>
  <c r="AA516"/>
  <c r="AA428"/>
  <c r="AA515"/>
  <c r="AA413"/>
  <c r="AA412"/>
  <c r="AA514"/>
  <c r="AA513"/>
  <c r="AA411"/>
  <c r="AA512"/>
  <c r="AA511"/>
  <c r="AA510"/>
  <c r="AA509"/>
  <c r="AA508"/>
  <c r="AA507"/>
  <c r="AA506"/>
  <c r="AA505"/>
  <c r="AA299"/>
  <c r="AA298"/>
  <c r="AA462"/>
  <c r="AA261"/>
  <c r="AA260"/>
  <c r="AA504"/>
  <c r="AA297"/>
  <c r="AA296"/>
  <c r="AA410"/>
  <c r="AA409"/>
  <c r="AA295"/>
  <c r="AA408"/>
  <c r="AA461"/>
  <c r="AA294"/>
  <c r="AA293"/>
  <c r="AA259"/>
  <c r="AA407"/>
  <c r="AA503"/>
  <c r="AA502"/>
  <c r="AA501"/>
  <c r="AA122"/>
  <c r="AA500"/>
  <c r="AA121"/>
  <c r="AA499"/>
  <c r="AA498"/>
  <c r="AA120"/>
  <c r="AA497"/>
  <c r="AA496"/>
  <c r="AA495"/>
  <c r="AA119"/>
  <c r="AA494"/>
  <c r="AA493"/>
  <c r="AA492"/>
  <c r="AA124"/>
  <c r="AA491"/>
  <c r="AA490"/>
  <c r="AA118"/>
  <c r="AA489"/>
  <c r="AA117"/>
  <c r="AA116"/>
  <c r="AA123"/>
  <c r="AA115"/>
  <c r="AA114"/>
  <c r="AA488"/>
  <c r="AA487"/>
  <c r="AA486"/>
  <c r="AA485"/>
  <c r="AA484"/>
  <c r="AA483"/>
  <c r="AA482"/>
  <c r="AA113"/>
  <c r="AA481"/>
  <c r="AA480"/>
  <c r="AA258"/>
  <c r="AA479"/>
  <c r="AA478"/>
  <c r="AA24"/>
  <c r="AA477"/>
  <c r="AA476"/>
  <c r="AA475"/>
  <c r="AA474"/>
  <c r="AA473"/>
  <c r="AA472"/>
  <c r="AA471"/>
  <c r="AA470"/>
  <c r="AA469"/>
  <c r="AA468"/>
  <c r="AA467"/>
  <c r="AA466"/>
  <c r="AA465"/>
  <c r="AA464"/>
  <c r="AA463"/>
  <c r="AA112"/>
  <c r="AA155"/>
  <c r="AA111"/>
  <c r="AA257"/>
  <c r="AA110"/>
  <c r="AA256"/>
  <c r="AA109"/>
  <c r="AA406"/>
  <c r="AA255"/>
  <c r="AA108"/>
  <c r="AA292"/>
  <c r="AA405"/>
  <c r="AA254"/>
  <c r="AA107"/>
  <c r="AA106"/>
  <c r="AA105"/>
  <c r="AA404"/>
  <c r="AA104"/>
  <c r="AA103"/>
  <c r="AA253"/>
  <c r="AA102"/>
  <c r="AA252"/>
  <c r="AA403"/>
  <c r="AA460"/>
  <c r="AA251"/>
  <c r="AA250"/>
  <c r="AA249"/>
  <c r="AA248"/>
  <c r="AA247"/>
  <c r="AA246"/>
  <c r="AA101"/>
  <c r="AA245"/>
  <c r="AA100"/>
  <c r="AA402"/>
  <c r="AA244"/>
  <c r="AA243"/>
  <c r="AA459"/>
  <c r="AA242"/>
  <c r="AA458"/>
  <c r="AA99"/>
  <c r="AA457"/>
  <c r="AA241"/>
  <c r="AA98"/>
  <c r="AA456"/>
  <c r="AA240"/>
  <c r="AA97"/>
  <c r="AA239"/>
  <c r="AA455"/>
  <c r="AA238"/>
  <c r="AA154"/>
  <c r="AA237"/>
  <c r="AA236"/>
  <c r="AA454"/>
  <c r="AA96"/>
  <c r="AA95"/>
  <c r="AA235"/>
  <c r="AA234"/>
  <c r="AA233"/>
  <c r="AA401"/>
  <c r="AA232"/>
  <c r="AA231"/>
  <c r="AA230"/>
  <c r="AA229"/>
  <c r="AA291"/>
  <c r="AA94"/>
  <c r="AA228"/>
  <c r="AA227"/>
  <c r="AA226"/>
  <c r="AA400"/>
  <c r="AA225"/>
  <c r="AA224"/>
  <c r="AA93"/>
  <c r="AA223"/>
  <c r="AA222"/>
  <c r="AA221"/>
  <c r="AA92"/>
  <c r="AA91"/>
  <c r="AA399"/>
  <c r="AA220"/>
  <c r="AA90"/>
  <c r="AA89"/>
  <c r="AA219"/>
  <c r="AA398"/>
  <c r="AA218"/>
  <c r="AA217"/>
  <c r="AA88"/>
  <c r="AA153"/>
  <c r="AA216"/>
  <c r="AA215"/>
  <c r="AA214"/>
  <c r="AA213"/>
  <c r="AA212"/>
  <c r="AA211"/>
  <c r="AA571"/>
  <c r="AA570"/>
  <c r="AA569"/>
  <c r="AA568"/>
  <c r="AA567"/>
  <c r="AA566"/>
  <c r="AA565"/>
  <c r="AA397"/>
  <c r="AA396"/>
  <c r="AA395"/>
  <c r="AA394"/>
  <c r="AA393"/>
  <c r="AA427"/>
  <c r="AA392"/>
  <c r="AA435"/>
  <c r="AA210"/>
  <c r="AA391"/>
  <c r="AA390"/>
  <c r="AA389"/>
  <c r="AA388"/>
  <c r="AA209"/>
  <c r="AA387"/>
  <c r="AA386"/>
  <c r="AA385"/>
  <c r="AA384"/>
  <c r="AA434"/>
  <c r="AA383"/>
  <c r="AA208"/>
  <c r="AA382"/>
  <c r="AA381"/>
  <c r="AA380"/>
  <c r="AA207"/>
  <c r="AA379"/>
  <c r="AA378"/>
  <c r="AA377"/>
  <c r="AA376"/>
  <c r="AA14"/>
  <c r="AA206"/>
  <c r="AA433"/>
  <c r="AA375"/>
  <c r="AA205"/>
  <c r="AA374"/>
  <c r="AA373"/>
  <c r="AA432"/>
  <c r="AA426"/>
  <c r="AA372"/>
  <c r="AA204"/>
  <c r="AA203"/>
  <c r="AA425"/>
  <c r="AA424"/>
  <c r="AA202"/>
  <c r="AA371"/>
  <c r="AA370"/>
  <c r="AA369"/>
  <c r="AA368"/>
  <c r="AA367"/>
  <c r="AA366"/>
  <c r="AA365"/>
  <c r="AA364"/>
  <c r="AA431"/>
  <c r="AA363"/>
  <c r="AA201"/>
  <c r="AA200"/>
  <c r="AA199"/>
  <c r="AA362"/>
  <c r="AA361"/>
  <c r="AA430"/>
  <c r="AA423"/>
  <c r="AA429"/>
  <c r="AA360"/>
  <c r="AA359"/>
  <c r="AA358"/>
  <c r="AA357"/>
  <c r="AA356"/>
  <c r="AA198"/>
  <c r="AA453"/>
  <c r="AA355"/>
  <c r="AA422"/>
  <c r="AA87"/>
  <c r="AA354"/>
  <c r="AA353"/>
  <c r="AA452"/>
  <c r="AA86"/>
  <c r="AA352"/>
  <c r="AA451"/>
  <c r="AA152"/>
  <c r="AA151"/>
  <c r="AA197"/>
  <c r="AA351"/>
  <c r="AA350"/>
  <c r="AA450"/>
  <c r="AA349"/>
  <c r="AA34"/>
  <c r="AA196"/>
  <c r="AA348"/>
  <c r="AA150"/>
  <c r="AA347"/>
  <c r="AA346"/>
  <c r="AA345"/>
  <c r="AA344"/>
  <c r="AA195"/>
  <c r="AA421"/>
  <c r="AA343"/>
  <c r="AA342"/>
  <c r="AA420"/>
  <c r="AA149"/>
  <c r="AA85"/>
  <c r="AA84"/>
  <c r="AA83"/>
  <c r="AA82"/>
  <c r="AA81"/>
  <c r="AA80"/>
  <c r="AA79"/>
  <c r="AA557"/>
  <c r="AA556"/>
  <c r="AA78"/>
  <c r="AA77"/>
  <c r="AA76"/>
  <c r="AA555"/>
  <c r="AA554"/>
  <c r="AA75"/>
  <c r="AA148"/>
  <c r="AA553"/>
  <c r="AA74"/>
  <c r="AA147"/>
  <c r="AA290"/>
  <c r="AA73"/>
  <c r="AA552"/>
  <c r="AA289"/>
  <c r="AA72"/>
  <c r="AA31"/>
  <c r="AA71"/>
  <c r="AA70"/>
  <c r="AA288"/>
  <c r="AA69"/>
  <c r="AA551"/>
  <c r="AA68"/>
  <c r="AA67"/>
  <c r="AA66"/>
  <c r="AA65"/>
  <c r="AA64"/>
  <c r="AA63"/>
  <c r="AA550"/>
  <c r="AA62"/>
  <c r="AA61"/>
  <c r="AA287"/>
  <c r="AA286"/>
  <c r="AA60"/>
  <c r="AA549"/>
  <c r="AA548"/>
  <c r="AA547"/>
  <c r="AA59"/>
  <c r="AA546"/>
  <c r="AA58"/>
  <c r="AA57"/>
  <c r="AA56"/>
  <c r="AA55"/>
  <c r="AA54"/>
  <c r="AA564"/>
  <c r="AA449"/>
  <c r="AA30"/>
  <c r="AA285"/>
  <c r="AA448"/>
  <c r="AA341"/>
  <c r="AA11"/>
  <c r="AA340"/>
  <c r="AA194"/>
  <c r="AA193"/>
  <c r="AA192"/>
  <c r="AA191"/>
  <c r="AA339"/>
  <c r="AA146"/>
  <c r="AA35"/>
  <c r="AA190"/>
  <c r="AA7"/>
  <c r="AA13"/>
  <c r="AA338"/>
  <c r="AA284"/>
  <c r="AA189"/>
  <c r="AA53"/>
  <c r="AA337"/>
  <c r="AA52"/>
  <c r="AA145"/>
  <c r="AA336"/>
  <c r="AA283"/>
  <c r="AA51"/>
  <c r="AA144"/>
  <c r="AA188"/>
  <c r="AA187"/>
  <c r="AA186"/>
  <c r="AA143"/>
  <c r="AA335"/>
  <c r="AA282"/>
  <c r="AA185"/>
  <c r="AA142"/>
  <c r="AA141"/>
  <c r="AA281"/>
  <c r="AA334"/>
  <c r="AA140"/>
  <c r="AA333"/>
  <c r="AA280"/>
  <c r="AA332"/>
  <c r="AA331"/>
  <c r="AA139"/>
  <c r="AA447"/>
  <c r="AA446"/>
  <c r="AA330"/>
  <c r="AA184"/>
  <c r="AA183"/>
  <c r="AA329"/>
  <c r="AA23"/>
  <c r="AA279"/>
  <c r="AA278"/>
  <c r="AA277"/>
  <c r="AA50"/>
  <c r="AA276"/>
  <c r="AA138"/>
  <c r="AA49"/>
  <c r="AA328"/>
  <c r="AA327"/>
  <c r="AA326"/>
  <c r="AA325"/>
  <c r="AA324"/>
  <c r="AA323"/>
  <c r="AA445"/>
  <c r="AA137"/>
  <c r="AA182"/>
  <c r="AA322"/>
  <c r="AA321"/>
  <c r="AA275"/>
  <c r="AA444"/>
  <c r="AA181"/>
  <c r="AA180"/>
  <c r="AA179"/>
  <c r="AA178"/>
  <c r="AA48"/>
  <c r="AA177"/>
  <c r="AA176"/>
  <c r="AA320"/>
  <c r="AA47"/>
  <c r="AA443"/>
  <c r="AA442"/>
  <c r="AA274"/>
  <c r="AA319"/>
  <c r="AA318"/>
  <c r="AA273"/>
  <c r="AA272"/>
  <c r="AA175"/>
  <c r="AA317"/>
  <c r="AA271"/>
  <c r="AA136"/>
  <c r="AA135"/>
  <c r="AA316"/>
  <c r="AA441"/>
  <c r="AA134"/>
  <c r="AA270"/>
  <c r="AA174"/>
  <c r="AA269"/>
  <c r="AA133"/>
  <c r="AA132"/>
  <c r="AA315"/>
  <c r="AA131"/>
  <c r="AA268"/>
  <c r="AA130"/>
  <c r="AA440"/>
  <c r="AA129"/>
  <c r="AA314"/>
  <c r="AA46"/>
  <c r="AA267"/>
  <c r="AA313"/>
  <c r="AA312"/>
  <c r="AA45"/>
  <c r="AA33"/>
  <c r="AA563"/>
  <c r="AA562"/>
  <c r="AA561"/>
  <c r="AA560"/>
  <c r="AA559"/>
  <c r="AA32"/>
  <c r="AA173"/>
  <c r="AA172"/>
  <c r="AA44"/>
  <c r="AA43"/>
  <c r="AA311"/>
  <c r="AA310"/>
  <c r="AA171"/>
  <c r="AA309"/>
  <c r="AA170"/>
  <c r="AA42"/>
  <c r="AA308"/>
  <c r="AA169"/>
  <c r="AA168"/>
  <c r="AA419"/>
  <c r="AA167"/>
  <c r="AA418"/>
  <c r="AA307"/>
  <c r="AA41"/>
  <c r="AA166"/>
  <c r="AA40"/>
  <c r="AA417"/>
  <c r="AA165"/>
  <c r="AA164"/>
  <c r="AA10"/>
  <c r="AA9"/>
  <c r="AA416"/>
  <c r="AA163"/>
  <c r="AA306"/>
  <c r="AA162"/>
  <c r="AA439"/>
  <c r="AA438"/>
  <c r="AA305"/>
  <c r="AA558"/>
  <c r="AA437"/>
  <c r="AA436"/>
  <c r="AA304"/>
  <c r="AA303"/>
  <c r="AA302"/>
  <c r="AA266"/>
  <c r="AA161"/>
  <c r="AA128"/>
  <c r="AA127"/>
  <c r="AA39"/>
  <c r="AA29"/>
  <c r="AA26"/>
  <c r="AA25"/>
  <c r="AA22"/>
  <c r="AA21"/>
  <c r="AA20"/>
  <c r="AA19"/>
  <c r="AA18"/>
  <c r="AA17"/>
  <c r="AA16"/>
  <c r="AA8"/>
  <c r="AA415"/>
  <c r="AA301"/>
  <c r="AA265"/>
  <c r="AA160"/>
  <c r="AA159"/>
  <c r="AA158"/>
  <c r="AA157"/>
  <c r="AA156"/>
  <c r="AA38"/>
  <c r="AA37"/>
  <c r="AA36"/>
  <c r="AA28"/>
  <c r="AA27"/>
  <c r="AA15"/>
  <c r="AA12"/>
  <c r="E19" i="13"/>
  <c r="E20"/>
  <c r="E18"/>
  <c r="E17"/>
  <c r="E16"/>
  <c r="E15"/>
  <c r="E14"/>
  <c r="E13"/>
  <c r="E12"/>
  <c r="E11"/>
  <c r="E10"/>
  <c r="E9"/>
  <c r="E8"/>
  <c r="E21" l="1"/>
  <c r="AA8" i="1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7"/>
  <c r="J124" i="12" l="1"/>
  <c r="I124"/>
  <c r="I102"/>
  <c r="I84"/>
  <c r="I103" s="1"/>
  <c r="K50"/>
</calcChain>
</file>

<file path=xl/sharedStrings.xml><?xml version="1.0" encoding="utf-8"?>
<sst xmlns="http://schemas.openxmlformats.org/spreadsheetml/2006/main" count="52432" uniqueCount="3268">
  <si>
    <t>no</t>
  </si>
  <si>
    <t>Nama</t>
  </si>
  <si>
    <t>NIP Lama</t>
  </si>
  <si>
    <t>NIP Baru</t>
  </si>
  <si>
    <t>Tempat/Tanggal Lahir</t>
  </si>
  <si>
    <t>GOL</t>
  </si>
  <si>
    <t>TMT</t>
  </si>
  <si>
    <t>Masa Kerja</t>
  </si>
  <si>
    <t>1</t>
  </si>
  <si>
    <t>Dra. Nuraini Hastuti, MM</t>
  </si>
  <si>
    <t>2</t>
  </si>
  <si>
    <t>3</t>
  </si>
  <si>
    <t>4</t>
  </si>
  <si>
    <t>Anang Moh. Farriansyah, ST. MT</t>
  </si>
  <si>
    <t>5</t>
  </si>
  <si>
    <t>Ir. Suryo Edi Purnomo, ME</t>
  </si>
  <si>
    <t>6</t>
  </si>
  <si>
    <t>Asep Qomarudin, ST, MM</t>
  </si>
  <si>
    <t>7</t>
  </si>
  <si>
    <t>Sampurno, ST. M. Tech</t>
  </si>
  <si>
    <t>8</t>
  </si>
  <si>
    <t>Lalu Erwin Rusdianto, ST. MT.</t>
  </si>
  <si>
    <t>9</t>
  </si>
  <si>
    <t>10</t>
  </si>
  <si>
    <t>Eyep Pamungkas, ST. MT.</t>
  </si>
  <si>
    <t>11</t>
  </si>
  <si>
    <t>Abdul Hafiz,ST,MSc,Sp.</t>
  </si>
  <si>
    <t>12</t>
  </si>
  <si>
    <t>Ir. Asdin Julaidy, MM, MT</t>
  </si>
  <si>
    <t>13</t>
  </si>
  <si>
    <t>14</t>
  </si>
  <si>
    <t>Ir. Japarussidik, MT</t>
  </si>
  <si>
    <t>15</t>
  </si>
  <si>
    <t>Fadlun Nisa ST, M.Tech</t>
  </si>
  <si>
    <t>16</t>
  </si>
  <si>
    <t>Edy Wahyunan, ST, M.Tech</t>
  </si>
  <si>
    <t>17</t>
  </si>
  <si>
    <t>Dra. Erni Kumala Dewi</t>
  </si>
  <si>
    <t>18</t>
  </si>
  <si>
    <t>Ketut Kariharta, ST, MT</t>
  </si>
  <si>
    <t>19</t>
  </si>
  <si>
    <t>20</t>
  </si>
  <si>
    <t>Murham, SH</t>
  </si>
  <si>
    <t>21</t>
  </si>
  <si>
    <t>Iris Juita Konstituantini, SE</t>
  </si>
  <si>
    <t>22</t>
  </si>
  <si>
    <t>Sigid Budiyono, SH, MM</t>
  </si>
  <si>
    <t>23</t>
  </si>
  <si>
    <t>Dra. Sri Muryani</t>
  </si>
  <si>
    <t>24</t>
  </si>
  <si>
    <t>25</t>
  </si>
  <si>
    <t>Baiq Sri Wahyuni, ST, MT</t>
  </si>
  <si>
    <t>26</t>
  </si>
  <si>
    <t>Lalu Muh. Nurhatim, ST, MT</t>
  </si>
  <si>
    <t>27</t>
  </si>
  <si>
    <t>Lalu Muhammad  Asgar, ST.MM</t>
  </si>
  <si>
    <t>28</t>
  </si>
  <si>
    <t>Drs. Saefuddin Hamzah Zaenal</t>
  </si>
  <si>
    <t>29</t>
  </si>
  <si>
    <t>Ir. Zainal Abidin</t>
  </si>
  <si>
    <t>30</t>
  </si>
  <si>
    <t>Nugroho Bangun Widodo, ST, MT</t>
  </si>
  <si>
    <t>31</t>
  </si>
  <si>
    <t>Muhammad Arkan, ST</t>
  </si>
  <si>
    <t>32</t>
  </si>
  <si>
    <t>I Nyoman Suartika, S. Sos, MM</t>
  </si>
  <si>
    <t>33</t>
  </si>
  <si>
    <t>Muhadi, ST</t>
  </si>
  <si>
    <t>34</t>
  </si>
  <si>
    <t>Nini Utari, S.Adm</t>
  </si>
  <si>
    <t>35</t>
  </si>
  <si>
    <t>Zulkaedah, ST, MM</t>
  </si>
  <si>
    <t>36</t>
  </si>
  <si>
    <t>Sri Utami Sudiarti, ST. MT</t>
  </si>
  <si>
    <t>37</t>
  </si>
  <si>
    <t>NI Nyoman Puspani, S.sos</t>
  </si>
  <si>
    <t>38</t>
  </si>
  <si>
    <t>Ratna Maryati Anas, S.Sos.</t>
  </si>
  <si>
    <t>39</t>
  </si>
  <si>
    <t>40</t>
  </si>
  <si>
    <t>Made Gardjedi, ST.</t>
  </si>
  <si>
    <t>41</t>
  </si>
  <si>
    <t>Hany Yusmartono, BA</t>
  </si>
  <si>
    <t>42</t>
  </si>
  <si>
    <t>Hasan, A.Md</t>
  </si>
  <si>
    <t>43</t>
  </si>
  <si>
    <t>Yoyok Eko Hadipriono, ST</t>
  </si>
  <si>
    <t>44</t>
  </si>
  <si>
    <t>Saefuddin Zuhri, ST.</t>
  </si>
  <si>
    <t>45</t>
  </si>
  <si>
    <t>Sudirman HS, ST.</t>
  </si>
  <si>
    <t>46</t>
  </si>
  <si>
    <t>Isnari, ST, MT</t>
  </si>
  <si>
    <t>47</t>
  </si>
  <si>
    <t>48</t>
  </si>
  <si>
    <t>Irawan, SH</t>
  </si>
  <si>
    <t>49</t>
  </si>
  <si>
    <t>Lalu Moh. Hatim, ST</t>
  </si>
  <si>
    <t>50</t>
  </si>
  <si>
    <t>Suhardi, S.Adm</t>
  </si>
  <si>
    <t>51</t>
  </si>
  <si>
    <t>Umy Salamah, SH</t>
  </si>
  <si>
    <t>52</t>
  </si>
  <si>
    <t>Kusuma Wardani, ST</t>
  </si>
  <si>
    <t>53</t>
  </si>
  <si>
    <t>Sisworo, S.Sos</t>
  </si>
  <si>
    <t>54</t>
  </si>
  <si>
    <t>Rr. Farida Iriani, SE, MM</t>
  </si>
  <si>
    <t>55</t>
  </si>
  <si>
    <t>56</t>
  </si>
  <si>
    <t>Yuli Suyitno, ST</t>
  </si>
  <si>
    <t>57</t>
  </si>
  <si>
    <t>58</t>
  </si>
  <si>
    <t>Uzaemi, ST</t>
  </si>
  <si>
    <t>59</t>
  </si>
  <si>
    <t>Rr. Emi Rulistiani, S.Sos, MM</t>
  </si>
  <si>
    <t>60</t>
  </si>
  <si>
    <t>Drs. Mukhlis</t>
  </si>
  <si>
    <t>61</t>
  </si>
  <si>
    <t>Mohammad Muin, SE.</t>
  </si>
  <si>
    <t>62</t>
  </si>
  <si>
    <t>Sonny Iswanto, ST, MM</t>
  </si>
  <si>
    <t>63</t>
  </si>
  <si>
    <t>Kartini, SE</t>
  </si>
  <si>
    <t>64</t>
  </si>
  <si>
    <t>Ni Putu Arianti, ST, MT</t>
  </si>
  <si>
    <t>65</t>
  </si>
  <si>
    <t>Fitria Ulfah, ST, MT</t>
  </si>
  <si>
    <t>66</t>
  </si>
  <si>
    <t>Aulia Safitri, ST, MT</t>
  </si>
  <si>
    <t>67</t>
  </si>
  <si>
    <t>Joko Susilo, A.Md.</t>
  </si>
  <si>
    <t>68</t>
  </si>
  <si>
    <t>Ir. Sri Mulyati</t>
  </si>
  <si>
    <t>69</t>
  </si>
  <si>
    <t>Lalu Ali Hanapiah, SE</t>
  </si>
  <si>
    <t>70</t>
  </si>
  <si>
    <t>71</t>
  </si>
  <si>
    <t>72</t>
  </si>
  <si>
    <t>Nurmawanti, SH</t>
  </si>
  <si>
    <t>73</t>
  </si>
  <si>
    <t>Drs. Abd. Malik</t>
  </si>
  <si>
    <t>74</t>
  </si>
  <si>
    <t>Siti Rahmawati, ST, MT</t>
  </si>
  <si>
    <t>75</t>
  </si>
  <si>
    <t>Muhammad  Yamin, SH</t>
  </si>
  <si>
    <t>76</t>
  </si>
  <si>
    <t>77</t>
  </si>
  <si>
    <t>Ir. Ida Ayu Kade Arwiyati</t>
  </si>
  <si>
    <t>78</t>
  </si>
  <si>
    <t>Ir. Lalu Hafifudin Zohri</t>
  </si>
  <si>
    <t>79</t>
  </si>
  <si>
    <t>Sumadi</t>
  </si>
  <si>
    <t>80</t>
  </si>
  <si>
    <t>Bambang Suhermanto</t>
  </si>
  <si>
    <t>81</t>
  </si>
  <si>
    <t>Untung Sujono</t>
  </si>
  <si>
    <t>82</t>
  </si>
  <si>
    <t>83</t>
  </si>
  <si>
    <t>Wildan .S</t>
  </si>
  <si>
    <t>84</t>
  </si>
  <si>
    <t>Sukimin Muhammad Nur</t>
  </si>
  <si>
    <t>85</t>
  </si>
  <si>
    <t>Muhammad  Nur</t>
  </si>
  <si>
    <t>86</t>
  </si>
  <si>
    <t>Sahabuddin</t>
  </si>
  <si>
    <t>Antonius Yohanes Sudibyo, ST</t>
  </si>
  <si>
    <t>88</t>
  </si>
  <si>
    <t>Yurien Largiani</t>
  </si>
  <si>
    <t>89</t>
  </si>
  <si>
    <t>Agus Sugito, ST, MT</t>
  </si>
  <si>
    <t>90</t>
  </si>
  <si>
    <t>Ni Wayan Srimurni, S.Adm</t>
  </si>
  <si>
    <t>91</t>
  </si>
  <si>
    <t>Gusti Ayu Putu Astini, S.Adm</t>
  </si>
  <si>
    <t>92</t>
  </si>
  <si>
    <t>Ni Nyoman Suarning, S.Adm</t>
  </si>
  <si>
    <t>93</t>
  </si>
  <si>
    <t>Nunung Muliati, S.Adm</t>
  </si>
  <si>
    <t>94</t>
  </si>
  <si>
    <t>Lalu Sunardi, ST.</t>
  </si>
  <si>
    <t>95</t>
  </si>
  <si>
    <t>Muhamad Ismaun, ST</t>
  </si>
  <si>
    <t>96</t>
  </si>
  <si>
    <t>Mohammad Suriyansyah, ST</t>
  </si>
  <si>
    <t>97</t>
  </si>
  <si>
    <t>Sodikin</t>
  </si>
  <si>
    <t>98</t>
  </si>
  <si>
    <t>Hartini, S. Sos.</t>
  </si>
  <si>
    <t>99</t>
  </si>
  <si>
    <t>I Wayan Sumanata, SE</t>
  </si>
  <si>
    <t>100</t>
  </si>
  <si>
    <t>101</t>
  </si>
  <si>
    <t>102</t>
  </si>
  <si>
    <t>Abdul Hanan, S.Pd</t>
  </si>
  <si>
    <t>103</t>
  </si>
  <si>
    <t>Agung Setyo Utomo, S.Sos</t>
  </si>
  <si>
    <t>104</t>
  </si>
  <si>
    <t>Medi Suranto, SE</t>
  </si>
  <si>
    <t>105</t>
  </si>
  <si>
    <t>Aris Arifin, S.Sos.</t>
  </si>
  <si>
    <t>106</t>
  </si>
  <si>
    <t>Agus Widodo, SH</t>
  </si>
  <si>
    <t>107</t>
  </si>
  <si>
    <t>Suparman, SE</t>
  </si>
  <si>
    <t>108</t>
  </si>
  <si>
    <t>Deny Saputra, SP</t>
  </si>
  <si>
    <t>109</t>
  </si>
  <si>
    <t>Siti Sarifah, SE</t>
  </si>
  <si>
    <t>110</t>
  </si>
  <si>
    <t>Maladi, SE</t>
  </si>
  <si>
    <t>111</t>
  </si>
  <si>
    <t>Puguh Sri Hardono S.Sos</t>
  </si>
  <si>
    <t>112</t>
  </si>
  <si>
    <t>Sahnal, ST</t>
  </si>
  <si>
    <t>113</t>
  </si>
  <si>
    <t>Desy Novida, S. Sos</t>
  </si>
  <si>
    <t>114</t>
  </si>
  <si>
    <t>Arsyad, S.Sos.</t>
  </si>
  <si>
    <t>115</t>
  </si>
  <si>
    <t>Akhmad Zainuddin, S.Sos</t>
  </si>
  <si>
    <t>116</t>
  </si>
  <si>
    <t>Rosdiana, SE</t>
  </si>
  <si>
    <t>117</t>
  </si>
  <si>
    <t>Ni Ketut Siriati, SP</t>
  </si>
  <si>
    <t>118</t>
  </si>
  <si>
    <t>Ridwan, S. Sos</t>
  </si>
  <si>
    <t>119</t>
  </si>
  <si>
    <t>Jufri,S.Sos</t>
  </si>
  <si>
    <t>120</t>
  </si>
  <si>
    <t>Anang Arif Baskoro, ST</t>
  </si>
  <si>
    <t>121</t>
  </si>
  <si>
    <t>Suroyo</t>
  </si>
  <si>
    <t>122</t>
  </si>
  <si>
    <t>I'ah Sutiah, S.Adm</t>
  </si>
  <si>
    <t>123</t>
  </si>
  <si>
    <t>Sugiyono, S.Adm</t>
  </si>
  <si>
    <t>124</t>
  </si>
  <si>
    <t>Saat, ST, MT</t>
  </si>
  <si>
    <t>125</t>
  </si>
  <si>
    <t>I Putu Ekayana S., SE</t>
  </si>
  <si>
    <t>126</t>
  </si>
  <si>
    <t>Royani Andromeda Z, SE</t>
  </si>
  <si>
    <t>127</t>
  </si>
  <si>
    <t>B. Lies Agustiawati, BSc</t>
  </si>
  <si>
    <t>128</t>
  </si>
  <si>
    <t>Sahid Kurniawan, SE</t>
  </si>
  <si>
    <t>129</t>
  </si>
  <si>
    <t>Syafriuddin, S.Ap</t>
  </si>
  <si>
    <t>130</t>
  </si>
  <si>
    <t>Rustiantika S.Sos</t>
  </si>
  <si>
    <t>131</t>
  </si>
  <si>
    <t>Muhammad Syafruddin, ST</t>
  </si>
  <si>
    <t>132</t>
  </si>
  <si>
    <t>Ida Bagus Subrata, ST</t>
  </si>
  <si>
    <t>133</t>
  </si>
  <si>
    <t>Sumadi, ST</t>
  </si>
  <si>
    <t>134</t>
  </si>
  <si>
    <t>Munawar, SE</t>
  </si>
  <si>
    <t>135</t>
  </si>
  <si>
    <t>Husnul Huda Bajsair, ST</t>
  </si>
  <si>
    <t>136</t>
  </si>
  <si>
    <t>Emy Wahyuni, SE</t>
  </si>
  <si>
    <t>137</t>
  </si>
  <si>
    <t>Joni Eko Kurniawan, ST</t>
  </si>
  <si>
    <t>138</t>
  </si>
  <si>
    <t>Syamsudin, ST</t>
  </si>
  <si>
    <t>139</t>
  </si>
  <si>
    <t>Supriyono, ST, MT</t>
  </si>
  <si>
    <t>140</t>
  </si>
  <si>
    <t>Ida Wayan Amitaba, ST</t>
  </si>
  <si>
    <t>141</t>
  </si>
  <si>
    <t>Mahsun, ST</t>
  </si>
  <si>
    <t>142</t>
  </si>
  <si>
    <t>Beny Subiantoro, ST</t>
  </si>
  <si>
    <t>143</t>
  </si>
  <si>
    <t>Supardi, ST</t>
  </si>
  <si>
    <t>144</t>
  </si>
  <si>
    <t>Rusmawardi, ST</t>
  </si>
  <si>
    <t>145</t>
  </si>
  <si>
    <t>Ida Rosalina, SH</t>
  </si>
  <si>
    <t>146</t>
  </si>
  <si>
    <t>Muh. Nadjib, S.T</t>
  </si>
  <si>
    <t>147</t>
  </si>
  <si>
    <t>Muchsin, S.Adm</t>
  </si>
  <si>
    <t>148</t>
  </si>
  <si>
    <t>Dulmaret, S.T</t>
  </si>
  <si>
    <t>149</t>
  </si>
  <si>
    <t>Emi Sugiarni, S.Adm</t>
  </si>
  <si>
    <t>150</t>
  </si>
  <si>
    <t>Rr. Endang Mariati, S.Adm</t>
  </si>
  <si>
    <t>151</t>
  </si>
  <si>
    <t>Yuliana, S.Adm</t>
  </si>
  <si>
    <t>152</t>
  </si>
  <si>
    <t>Emy Rohayati, S.Adm</t>
  </si>
  <si>
    <t>153</t>
  </si>
  <si>
    <t>Adi Susianto, ST</t>
  </si>
  <si>
    <t>154</t>
  </si>
  <si>
    <t>Ashari, S.Sos</t>
  </si>
  <si>
    <t>155</t>
  </si>
  <si>
    <t>Gusti Ayu Suharti, S.Adm</t>
  </si>
  <si>
    <t>156</t>
  </si>
  <si>
    <t>Baiq Nurhandayani, S.Adm</t>
  </si>
  <si>
    <t>157</t>
  </si>
  <si>
    <t>Radian Rahayu, S.Adm</t>
  </si>
  <si>
    <t>158</t>
  </si>
  <si>
    <t>Mawardi, S.Sos</t>
  </si>
  <si>
    <t>159</t>
  </si>
  <si>
    <t>Saripudin, S.Adm</t>
  </si>
  <si>
    <t>160</t>
  </si>
  <si>
    <t>Amiarti, S.Adm</t>
  </si>
  <si>
    <t>161</t>
  </si>
  <si>
    <t>Ni Wayan Karyawati, S.Adm</t>
  </si>
  <si>
    <t>162</t>
  </si>
  <si>
    <t>Suhardi, ST</t>
  </si>
  <si>
    <t>163</t>
  </si>
  <si>
    <t>Moh. Usri Yusran, S.Adm</t>
  </si>
  <si>
    <t>164</t>
  </si>
  <si>
    <t>Irwansyah, ST, M.Eng</t>
  </si>
  <si>
    <t>165</t>
  </si>
  <si>
    <t>Ismail, S.Adm</t>
  </si>
  <si>
    <t>166</t>
  </si>
  <si>
    <t>Mustaram, S.Ap</t>
  </si>
  <si>
    <t>167</t>
  </si>
  <si>
    <t>Achmad Bashori, ST</t>
  </si>
  <si>
    <t>168</t>
  </si>
  <si>
    <t>Tri Sulistiawati, S.Adm</t>
  </si>
  <si>
    <t>169</t>
  </si>
  <si>
    <t>Siti Nurjanatin, SE</t>
  </si>
  <si>
    <t>170</t>
  </si>
  <si>
    <t>Endang Ernawaty, SE</t>
  </si>
  <si>
    <t>171</t>
  </si>
  <si>
    <t>Rr. Hermin Katerina, SH</t>
  </si>
  <si>
    <t>172</t>
  </si>
  <si>
    <t>Abdur Rachman, S.Ap</t>
  </si>
  <si>
    <t>173</t>
  </si>
  <si>
    <t>Vusca  Retno Susanti, SE</t>
  </si>
  <si>
    <t>174</t>
  </si>
  <si>
    <t>Suhardi, ST.</t>
  </si>
  <si>
    <t>175</t>
  </si>
  <si>
    <t>Sriwitanti Dinasia, S.Si</t>
  </si>
  <si>
    <t>176</t>
  </si>
  <si>
    <t>Lalu Suparjan, S.Adm</t>
  </si>
  <si>
    <t>177</t>
  </si>
  <si>
    <t>Lalu Wirantane, ST</t>
  </si>
  <si>
    <t>178</t>
  </si>
  <si>
    <t>Ni Luh Putu Arini, SE</t>
  </si>
  <si>
    <t>179</t>
  </si>
  <si>
    <t>Lalu Nasrudin, ST</t>
  </si>
  <si>
    <t>180</t>
  </si>
  <si>
    <t>Agus Nurdiansyah, ST</t>
  </si>
  <si>
    <t>181</t>
  </si>
  <si>
    <t>Daniel Bokin T., S.Sos</t>
  </si>
  <si>
    <t>182</t>
  </si>
  <si>
    <t>Fahrudin, ST</t>
  </si>
  <si>
    <t>183</t>
  </si>
  <si>
    <t>Jainuddin, SE</t>
  </si>
  <si>
    <t>184</t>
  </si>
  <si>
    <t>Mahsun, S.Sos</t>
  </si>
  <si>
    <t>185</t>
  </si>
  <si>
    <t>Supriadi, S.Sos</t>
  </si>
  <si>
    <t>186</t>
  </si>
  <si>
    <t>Nurman Fahrudin, ST</t>
  </si>
  <si>
    <t>187</t>
  </si>
  <si>
    <t>Hurul Utami, ST</t>
  </si>
  <si>
    <t>188</t>
  </si>
  <si>
    <t>Putu Dedy Sanjaya, ST</t>
  </si>
  <si>
    <t>189</t>
  </si>
  <si>
    <t>Febrian Kusmajaya, ST</t>
  </si>
  <si>
    <t>190</t>
  </si>
  <si>
    <t>Arif Budimansyah, ST</t>
  </si>
  <si>
    <t>191</t>
  </si>
  <si>
    <t>Made Mira Charisma, ST</t>
  </si>
  <si>
    <t>192</t>
  </si>
  <si>
    <t>Lalu Sigar Canggih Ranesa, ST</t>
  </si>
  <si>
    <t>193</t>
  </si>
  <si>
    <t>Muhammad Rifai, ST</t>
  </si>
  <si>
    <t>194</t>
  </si>
  <si>
    <t>Ni Komang Suciati, SE</t>
  </si>
  <si>
    <t>195</t>
  </si>
  <si>
    <t>Zaenudin, ST</t>
  </si>
  <si>
    <t>196</t>
  </si>
  <si>
    <t>Nanang Setiawan, Sos</t>
  </si>
  <si>
    <t>197</t>
  </si>
  <si>
    <t>M. Joni Wijaya, S.Ap</t>
  </si>
  <si>
    <t>198</t>
  </si>
  <si>
    <t>Najamudin, ST</t>
  </si>
  <si>
    <t>199</t>
  </si>
  <si>
    <t>Widyawati, S.Sos</t>
  </si>
  <si>
    <t>200</t>
  </si>
  <si>
    <t>Hariana Asmarani, SE</t>
  </si>
  <si>
    <t>201</t>
  </si>
  <si>
    <t>Koeswidyastuti, S.Adm</t>
  </si>
  <si>
    <t>202</t>
  </si>
  <si>
    <t>Imam Sudrajat, ST</t>
  </si>
  <si>
    <t>203</t>
  </si>
  <si>
    <t>Ahmad Junaidi, ST</t>
  </si>
  <si>
    <t>204</t>
  </si>
  <si>
    <t>D. Ratna Hariyani, S.Sos</t>
  </si>
  <si>
    <t>205</t>
  </si>
  <si>
    <t>Hairil Anwar, ST</t>
  </si>
  <si>
    <t>206</t>
  </si>
  <si>
    <t>Ni Kt Santi, SE</t>
  </si>
  <si>
    <t>207</t>
  </si>
  <si>
    <t>Zaenul Arifin, ST</t>
  </si>
  <si>
    <t>208</t>
  </si>
  <si>
    <t>I Gede Widiada, ST</t>
  </si>
  <si>
    <t>209</t>
  </si>
  <si>
    <t>Alimudin, S.Adm</t>
  </si>
  <si>
    <t>210</t>
  </si>
  <si>
    <t>Syarafudin, S.Adm</t>
  </si>
  <si>
    <t>211</t>
  </si>
  <si>
    <t>Lalu Kordanala, ST</t>
  </si>
  <si>
    <t>212</t>
  </si>
  <si>
    <t>M. Tawab, S.Adm</t>
  </si>
  <si>
    <t>Farida Ngatman, S.Sos</t>
  </si>
  <si>
    <t>214</t>
  </si>
  <si>
    <t>Abdurrasyid, S.Adm</t>
  </si>
  <si>
    <t>215</t>
  </si>
  <si>
    <t>Nyoman Masmika, S.Adm</t>
  </si>
  <si>
    <t>216</t>
  </si>
  <si>
    <t>Ade Koerudin, ST</t>
  </si>
  <si>
    <t>217</t>
  </si>
  <si>
    <t>Bq. Nurul Wahyuni, S.Sos</t>
  </si>
  <si>
    <t>218</t>
  </si>
  <si>
    <t>Sri Wahyuni, S.Sos</t>
  </si>
  <si>
    <t>219</t>
  </si>
  <si>
    <t>Ana Satriana, S.Adm</t>
  </si>
  <si>
    <t>220</t>
  </si>
  <si>
    <t>Sri Muryani, S.Adm</t>
  </si>
  <si>
    <t>221</t>
  </si>
  <si>
    <t>Heny Yustianingrum, S.Adm</t>
  </si>
  <si>
    <t>222</t>
  </si>
  <si>
    <t>Wahyuningsih, S.Adm</t>
  </si>
  <si>
    <t>223</t>
  </si>
  <si>
    <t>Lalu Suhadak, ST</t>
  </si>
  <si>
    <t>224</t>
  </si>
  <si>
    <t>Sri Retno Murbawani, S.Adm</t>
  </si>
  <si>
    <t>225</t>
  </si>
  <si>
    <t>Hariantini, S.Sos</t>
  </si>
  <si>
    <t>226</t>
  </si>
  <si>
    <t>Suparti, S.Adm</t>
  </si>
  <si>
    <t>227</t>
  </si>
  <si>
    <t>Ibrahim, ST</t>
  </si>
  <si>
    <t>228</t>
  </si>
  <si>
    <t>Lalu Bagus Hariana, S.Adm</t>
  </si>
  <si>
    <t>229</t>
  </si>
  <si>
    <t>Joko Priyanto, ST</t>
  </si>
  <si>
    <t>230</t>
  </si>
  <si>
    <t>Ramdan, S.Adm</t>
  </si>
  <si>
    <t>231</t>
  </si>
  <si>
    <t>Wildani, S.Adm</t>
  </si>
  <si>
    <t>232</t>
  </si>
  <si>
    <t>Akhmad Suhardi, S.Adm</t>
  </si>
  <si>
    <t>233</t>
  </si>
  <si>
    <t>Suryanto, S.Adm</t>
  </si>
  <si>
    <t>234</t>
  </si>
  <si>
    <t>Supriadi Sutanto, ST</t>
  </si>
  <si>
    <t>235</t>
  </si>
  <si>
    <t>Muslimin, S.Sos</t>
  </si>
  <si>
    <t>236</t>
  </si>
  <si>
    <t>Kume Sunandar, ST</t>
  </si>
  <si>
    <t>237</t>
  </si>
  <si>
    <t>Tuti Indriani, S.Adm</t>
  </si>
  <si>
    <t>238</t>
  </si>
  <si>
    <t>Husnul Hidayati, S.Adm</t>
  </si>
  <si>
    <t>239</t>
  </si>
  <si>
    <t>Indra Bakti, S.Sos</t>
  </si>
  <si>
    <t>240</t>
  </si>
  <si>
    <t>Pudji Frasetijono, A.Md</t>
  </si>
  <si>
    <t>241</t>
  </si>
  <si>
    <t>Nining Suryanti, S.Sos</t>
  </si>
  <si>
    <t>242</t>
  </si>
  <si>
    <t>Lalu Iftiharudin</t>
  </si>
  <si>
    <t>243</t>
  </si>
  <si>
    <t>Nasrudin, S.IP</t>
  </si>
  <si>
    <t>244</t>
  </si>
  <si>
    <t>Mahwan, S.Ap</t>
  </si>
  <si>
    <t>245</t>
  </si>
  <si>
    <t>Fauzi, S.Ap</t>
  </si>
  <si>
    <t>246</t>
  </si>
  <si>
    <t>Hadijah, SE</t>
  </si>
  <si>
    <t>247</t>
  </si>
  <si>
    <t>Siti Hafiani, S.T.</t>
  </si>
  <si>
    <t>248</t>
  </si>
  <si>
    <t>Lalu Angrad, S.T.</t>
  </si>
  <si>
    <t>249</t>
  </si>
  <si>
    <t>Ernawati, S.Sos</t>
  </si>
  <si>
    <t>250</t>
  </si>
  <si>
    <t>Muhammad Zakaria, S.T.</t>
  </si>
  <si>
    <t>251</t>
  </si>
  <si>
    <t>Heru Catur Priyanto, S.T.</t>
  </si>
  <si>
    <t>252</t>
  </si>
  <si>
    <t>Saiful Yusroni, S.P.</t>
  </si>
  <si>
    <t>253</t>
  </si>
  <si>
    <t>Aries Furkon Affandi, S.P.</t>
  </si>
  <si>
    <t>254</t>
  </si>
  <si>
    <t>Onny Kriesno Aryanto, S.T.</t>
  </si>
  <si>
    <t>255</t>
  </si>
  <si>
    <t>Dina Puspasari, S.T.</t>
  </si>
  <si>
    <t>256</t>
  </si>
  <si>
    <t>Sulhan, S.T.</t>
  </si>
  <si>
    <t>257</t>
  </si>
  <si>
    <t>Suhamdan</t>
  </si>
  <si>
    <t>258</t>
  </si>
  <si>
    <t>Dian Haerani, SE</t>
  </si>
  <si>
    <t>259</t>
  </si>
  <si>
    <t>Muhammad Dahlan, AM.d</t>
  </si>
  <si>
    <t>260</t>
  </si>
  <si>
    <t>Nurdin, A.Md.T</t>
  </si>
  <si>
    <t>261</t>
  </si>
  <si>
    <t>Rianto, Amd</t>
  </si>
  <si>
    <t>262</t>
  </si>
  <si>
    <t>Abdillah Jawas, A.Md</t>
  </si>
  <si>
    <t>263</t>
  </si>
  <si>
    <t>Putu Astawa, BE</t>
  </si>
  <si>
    <t>264</t>
  </si>
  <si>
    <t>Ihsan, A.Md</t>
  </si>
  <si>
    <t>265</t>
  </si>
  <si>
    <t>Donny Ananta A.md</t>
  </si>
  <si>
    <t>266</t>
  </si>
  <si>
    <t>Sri Hartati, R, A.Md</t>
  </si>
  <si>
    <t>267</t>
  </si>
  <si>
    <t>Syamsul Arifin, A. Md</t>
  </si>
  <si>
    <t>268</t>
  </si>
  <si>
    <t>Mansyur, A.Md. T</t>
  </si>
  <si>
    <t>269</t>
  </si>
  <si>
    <t>Arif</t>
  </si>
  <si>
    <t>270</t>
  </si>
  <si>
    <t>I Dewa Gde Sastrawan</t>
  </si>
  <si>
    <t>271</t>
  </si>
  <si>
    <t>Arsyad</t>
  </si>
  <si>
    <t>272</t>
  </si>
  <si>
    <t>Mustariadi</t>
  </si>
  <si>
    <t>273</t>
  </si>
  <si>
    <t>Firudisman</t>
  </si>
  <si>
    <t>274</t>
  </si>
  <si>
    <t>Mahyudin</t>
  </si>
  <si>
    <t>275</t>
  </si>
  <si>
    <t>Tasruddin</t>
  </si>
  <si>
    <t>276</t>
  </si>
  <si>
    <t>Siswana, Amd</t>
  </si>
  <si>
    <t>277</t>
  </si>
  <si>
    <t>278</t>
  </si>
  <si>
    <t>Syafrudin</t>
  </si>
  <si>
    <t>279</t>
  </si>
  <si>
    <t>Duwi Supriyono, A.Md</t>
  </si>
  <si>
    <t>280</t>
  </si>
  <si>
    <t>Muhammad Zain, A.Md</t>
  </si>
  <si>
    <t>281</t>
  </si>
  <si>
    <t>Suharno, A.Md</t>
  </si>
  <si>
    <t>282</t>
  </si>
  <si>
    <t>283</t>
  </si>
  <si>
    <t>Syuriah Atmaja SP</t>
  </si>
  <si>
    <t>284</t>
  </si>
  <si>
    <t>Budi Jatmiko</t>
  </si>
  <si>
    <t>285</t>
  </si>
  <si>
    <t>Agus Purwanto, A.Md. T</t>
  </si>
  <si>
    <t>286</t>
  </si>
  <si>
    <t>Mawardi</t>
  </si>
  <si>
    <t>287</t>
  </si>
  <si>
    <t>Sri Hatika, A.Md</t>
  </si>
  <si>
    <t>288</t>
  </si>
  <si>
    <t>Muhtar, A.Md</t>
  </si>
  <si>
    <t>289</t>
  </si>
  <si>
    <t>Satoto, A.Md</t>
  </si>
  <si>
    <t>290</t>
  </si>
  <si>
    <t>Yon Andi Surya, A.Md</t>
  </si>
  <si>
    <t>291</t>
  </si>
  <si>
    <t>Sapri</t>
  </si>
  <si>
    <t>292</t>
  </si>
  <si>
    <t>Muhammad Idris</t>
  </si>
  <si>
    <t>293</t>
  </si>
  <si>
    <t>Sutisna</t>
  </si>
  <si>
    <t>294</t>
  </si>
  <si>
    <t>Djabaruddin</t>
  </si>
  <si>
    <t>295</t>
  </si>
  <si>
    <t>Bustam</t>
  </si>
  <si>
    <t>296</t>
  </si>
  <si>
    <t>Ketut Sri Agustini</t>
  </si>
  <si>
    <t>297</t>
  </si>
  <si>
    <t>Dyah Supriyanti</t>
  </si>
  <si>
    <t>298</t>
  </si>
  <si>
    <t>Maswi</t>
  </si>
  <si>
    <t>299</t>
  </si>
  <si>
    <t>Margi</t>
  </si>
  <si>
    <t>300</t>
  </si>
  <si>
    <t>Nurulianingsih</t>
  </si>
  <si>
    <t>301</t>
  </si>
  <si>
    <t>Ismail Junaidi</t>
  </si>
  <si>
    <t>302</t>
  </si>
  <si>
    <t>Kusnidar</t>
  </si>
  <si>
    <t>303</t>
  </si>
  <si>
    <t>Ahmad</t>
  </si>
  <si>
    <t>304</t>
  </si>
  <si>
    <t>Luh Seruniasih</t>
  </si>
  <si>
    <t>305</t>
  </si>
  <si>
    <t>Gede Selamat</t>
  </si>
  <si>
    <t>306</t>
  </si>
  <si>
    <t>Saepudin</t>
  </si>
  <si>
    <t>307</t>
  </si>
  <si>
    <t>Gst. Ketut Kaler</t>
  </si>
  <si>
    <t>308</t>
  </si>
  <si>
    <t>Bambang Wijonarko</t>
  </si>
  <si>
    <t>309</t>
  </si>
  <si>
    <t>I Made Sutama</t>
  </si>
  <si>
    <t>310</t>
  </si>
  <si>
    <t>Suwito</t>
  </si>
  <si>
    <t>311</t>
  </si>
  <si>
    <t>Sudibyo</t>
  </si>
  <si>
    <t>312</t>
  </si>
  <si>
    <t>Syamsul Bahri</t>
  </si>
  <si>
    <t>313</t>
  </si>
  <si>
    <t>Supriyanto</t>
  </si>
  <si>
    <t>314</t>
  </si>
  <si>
    <t>Asrizal</t>
  </si>
  <si>
    <t>315</t>
  </si>
  <si>
    <t>Nur'aini</t>
  </si>
  <si>
    <t>316</t>
  </si>
  <si>
    <t>Rahmat Kartolo</t>
  </si>
  <si>
    <t>317</t>
  </si>
  <si>
    <t>Arbun</t>
  </si>
  <si>
    <t>318</t>
  </si>
  <si>
    <t>Maesuhar Panca Yugo</t>
  </si>
  <si>
    <t>319</t>
  </si>
  <si>
    <t>Mohamad Ridwan</t>
  </si>
  <si>
    <t>320</t>
  </si>
  <si>
    <t>Saudi</t>
  </si>
  <si>
    <t>321</t>
  </si>
  <si>
    <t>Handoyo</t>
  </si>
  <si>
    <t>322</t>
  </si>
  <si>
    <t>Fatimah</t>
  </si>
  <si>
    <t>323</t>
  </si>
  <si>
    <t>Saeful Bahri</t>
  </si>
  <si>
    <t>324</t>
  </si>
  <si>
    <t>Sunarso</t>
  </si>
  <si>
    <t>325</t>
  </si>
  <si>
    <t>Wardi</t>
  </si>
  <si>
    <t>326</t>
  </si>
  <si>
    <t>Bq. Sri Wartini</t>
  </si>
  <si>
    <t>327</t>
  </si>
  <si>
    <t>Maryono</t>
  </si>
  <si>
    <t>328</t>
  </si>
  <si>
    <t>Ida Kadek Adnyana Putera</t>
  </si>
  <si>
    <t>329</t>
  </si>
  <si>
    <t>Pahzan</t>
  </si>
  <si>
    <t>330</t>
  </si>
  <si>
    <t>Widodo</t>
  </si>
  <si>
    <t>331</t>
  </si>
  <si>
    <t>Nurhayadi</t>
  </si>
  <si>
    <t>332</t>
  </si>
  <si>
    <t>Ahmad Ramli</t>
  </si>
  <si>
    <t>333</t>
  </si>
  <si>
    <t>Muhammad Awaludin</t>
  </si>
  <si>
    <t>334</t>
  </si>
  <si>
    <t>Muhamad Fauzi</t>
  </si>
  <si>
    <t>335</t>
  </si>
  <si>
    <t>Akhmad Saipul</t>
  </si>
  <si>
    <t>336</t>
  </si>
  <si>
    <t>Rohaniar Budiyanti</t>
  </si>
  <si>
    <t>337</t>
  </si>
  <si>
    <t>Lalu Hadri</t>
  </si>
  <si>
    <t>338</t>
  </si>
  <si>
    <t>Yuli Kariyani</t>
  </si>
  <si>
    <t>339</t>
  </si>
  <si>
    <t>Endang Wahyudin</t>
  </si>
  <si>
    <t>340</t>
  </si>
  <si>
    <t>Nuraham</t>
  </si>
  <si>
    <t>341</t>
  </si>
  <si>
    <t>Ape Eman Suherman</t>
  </si>
  <si>
    <t>342</t>
  </si>
  <si>
    <t>Trisna Dewi</t>
  </si>
  <si>
    <t>343</t>
  </si>
  <si>
    <t>344</t>
  </si>
  <si>
    <t>Harsono</t>
  </si>
  <si>
    <t>345</t>
  </si>
  <si>
    <t>I Ketut Ariawan</t>
  </si>
  <si>
    <t>346</t>
  </si>
  <si>
    <t>Aztati</t>
  </si>
  <si>
    <t>347</t>
  </si>
  <si>
    <t>Kamarudin</t>
  </si>
  <si>
    <t>348</t>
  </si>
  <si>
    <t>Johariah</t>
  </si>
  <si>
    <t>349</t>
  </si>
  <si>
    <t>Syabri</t>
  </si>
  <si>
    <t>350</t>
  </si>
  <si>
    <t>Lalu Jaelani</t>
  </si>
  <si>
    <t>Edi Kurniawan</t>
  </si>
  <si>
    <t>352</t>
  </si>
  <si>
    <t>Aswan Mulhayat</t>
  </si>
  <si>
    <t>353</t>
  </si>
  <si>
    <t>Lalu Siswadi</t>
  </si>
  <si>
    <t>354</t>
  </si>
  <si>
    <t>Badrun</t>
  </si>
  <si>
    <t>355</t>
  </si>
  <si>
    <t>Mastun</t>
  </si>
  <si>
    <t>356</t>
  </si>
  <si>
    <t>Pauzin</t>
  </si>
  <si>
    <t>357</t>
  </si>
  <si>
    <t>Suwarno</t>
  </si>
  <si>
    <t>358</t>
  </si>
  <si>
    <t>Suryo Utomo</t>
  </si>
  <si>
    <t>359</t>
  </si>
  <si>
    <t>Lalu Rasyidi</t>
  </si>
  <si>
    <t>360</t>
  </si>
  <si>
    <t>Tarpi</t>
  </si>
  <si>
    <t>361</t>
  </si>
  <si>
    <t>Junaidi</t>
  </si>
  <si>
    <t>362</t>
  </si>
  <si>
    <t>M Yasin</t>
  </si>
  <si>
    <t>363</t>
  </si>
  <si>
    <t>Hasanuddin</t>
  </si>
  <si>
    <t>364</t>
  </si>
  <si>
    <t>Abdurrakhman</t>
  </si>
  <si>
    <t>365</t>
  </si>
  <si>
    <t>Rizki Iskandar</t>
  </si>
  <si>
    <t>366</t>
  </si>
  <si>
    <t>Muhamad Said</t>
  </si>
  <si>
    <t>367</t>
  </si>
  <si>
    <t>Chairil Umran</t>
  </si>
  <si>
    <t>368</t>
  </si>
  <si>
    <t>Badarudin</t>
  </si>
  <si>
    <t>369</t>
  </si>
  <si>
    <t>Suparmin</t>
  </si>
  <si>
    <t>370</t>
  </si>
  <si>
    <t>Wiwik Mulyati</t>
  </si>
  <si>
    <t>371</t>
  </si>
  <si>
    <t>Sumargyiono</t>
  </si>
  <si>
    <t>372</t>
  </si>
  <si>
    <t>I Gede Suzendra</t>
  </si>
  <si>
    <t>373</t>
  </si>
  <si>
    <t>Setiaji Al Setiawan</t>
  </si>
  <si>
    <t>374</t>
  </si>
  <si>
    <t>Muhammad Ali Damhuji</t>
  </si>
  <si>
    <t>375</t>
  </si>
  <si>
    <t>Sukiman</t>
  </si>
  <si>
    <t>376</t>
  </si>
  <si>
    <t>Pribadi Slamet</t>
  </si>
  <si>
    <t>377</t>
  </si>
  <si>
    <t>Suardi</t>
  </si>
  <si>
    <t>378</t>
  </si>
  <si>
    <t>Suhartono</t>
  </si>
  <si>
    <t>379</t>
  </si>
  <si>
    <t>Dwi Agus Pramono</t>
  </si>
  <si>
    <t>380</t>
  </si>
  <si>
    <t>Zohriadi</t>
  </si>
  <si>
    <t>381</t>
  </si>
  <si>
    <t>Subowo</t>
  </si>
  <si>
    <t>382</t>
  </si>
  <si>
    <t>M. Rizal Fitri</t>
  </si>
  <si>
    <t>383</t>
  </si>
  <si>
    <t>Didik Bastoni</t>
  </si>
  <si>
    <t>384</t>
  </si>
  <si>
    <t>Fitriono Susanto</t>
  </si>
  <si>
    <t>385</t>
  </si>
  <si>
    <t>Yemi Yordani</t>
  </si>
  <si>
    <t>386</t>
  </si>
  <si>
    <t>Yusran Hidayat</t>
  </si>
  <si>
    <t>387</t>
  </si>
  <si>
    <t>Andadari Lukitoningtyas</t>
  </si>
  <si>
    <t>388</t>
  </si>
  <si>
    <t>M. Sofyan Attamimi</t>
  </si>
  <si>
    <t>389</t>
  </si>
  <si>
    <t>Muhammad Zazuli Rahman</t>
  </si>
  <si>
    <t>390</t>
  </si>
  <si>
    <t>Maskur</t>
  </si>
  <si>
    <t>391</t>
  </si>
  <si>
    <t>Zainuddin</t>
  </si>
  <si>
    <t>392</t>
  </si>
  <si>
    <t>Akbar</t>
  </si>
  <si>
    <t>393</t>
  </si>
  <si>
    <t>Saharuddin</t>
  </si>
  <si>
    <t>394</t>
  </si>
  <si>
    <t>I Wayan Arga Surapati</t>
  </si>
  <si>
    <t>395</t>
  </si>
  <si>
    <t>Hadi Sutrisno</t>
  </si>
  <si>
    <t>396</t>
  </si>
  <si>
    <t>Haerani</t>
  </si>
  <si>
    <t>397</t>
  </si>
  <si>
    <t>Rumaksi</t>
  </si>
  <si>
    <t>398</t>
  </si>
  <si>
    <t>Fariawan</t>
  </si>
  <si>
    <t>399</t>
  </si>
  <si>
    <t>Syaefuddin</t>
  </si>
  <si>
    <t>400</t>
  </si>
  <si>
    <t>Agus Fitriadi</t>
  </si>
  <si>
    <t>401</t>
  </si>
  <si>
    <t xml:space="preserve">Salmidah </t>
  </si>
  <si>
    <t>402</t>
  </si>
  <si>
    <t>Sumasni</t>
  </si>
  <si>
    <t>403</t>
  </si>
  <si>
    <t>Sirajuddin</t>
  </si>
  <si>
    <t>404</t>
  </si>
  <si>
    <t>Emilia Kontesa</t>
  </si>
  <si>
    <t>405</t>
  </si>
  <si>
    <t>Rahmat Hidayat</t>
  </si>
  <si>
    <t>406</t>
  </si>
  <si>
    <t>Wiwin Rohyat</t>
  </si>
  <si>
    <t>407</t>
  </si>
  <si>
    <t>Imran</t>
  </si>
  <si>
    <t>408</t>
  </si>
  <si>
    <t>Muhamad. Azwan</t>
  </si>
  <si>
    <t>409</t>
  </si>
  <si>
    <t>Muhammad Dahlik</t>
  </si>
  <si>
    <t>410</t>
  </si>
  <si>
    <t>Rosdiana Hapsari</t>
  </si>
  <si>
    <t>411</t>
  </si>
  <si>
    <t>Yusnaidin</t>
  </si>
  <si>
    <t>412</t>
  </si>
  <si>
    <t>Satarudin</t>
  </si>
  <si>
    <t>413</t>
  </si>
  <si>
    <t>Iwan Suhendy</t>
  </si>
  <si>
    <t>414</t>
  </si>
  <si>
    <t>Asoan</t>
  </si>
  <si>
    <t>415</t>
  </si>
  <si>
    <t>Mardiyatun</t>
  </si>
  <si>
    <t>416</t>
  </si>
  <si>
    <t>Maliki</t>
  </si>
  <si>
    <t>417</t>
  </si>
  <si>
    <t>Ardan</t>
  </si>
  <si>
    <t>418</t>
  </si>
  <si>
    <t>Cristine Nova</t>
  </si>
  <si>
    <t>419</t>
  </si>
  <si>
    <t>I Gde Sumurada</t>
  </si>
  <si>
    <t>420</t>
  </si>
  <si>
    <t>Andi Satria</t>
  </si>
  <si>
    <t>421</t>
  </si>
  <si>
    <t>L. Wijaya Hadi Prawira</t>
  </si>
  <si>
    <t>422</t>
  </si>
  <si>
    <t>Adjin Widyamintono</t>
  </si>
  <si>
    <t>423</t>
  </si>
  <si>
    <t>Mohammad Zain</t>
  </si>
  <si>
    <t>424</t>
  </si>
  <si>
    <t>I Wayan Kamiartha</t>
  </si>
  <si>
    <t>425</t>
  </si>
  <si>
    <t>Abdul Nukholis</t>
  </si>
  <si>
    <t>426</t>
  </si>
  <si>
    <t>Rusmini</t>
  </si>
  <si>
    <t>427</t>
  </si>
  <si>
    <t>Abdul Wahid</t>
  </si>
  <si>
    <t>428</t>
  </si>
  <si>
    <t>Ni Ketut Sriani</t>
  </si>
  <si>
    <t>429</t>
  </si>
  <si>
    <t>Mukhtar</t>
  </si>
  <si>
    <t>430</t>
  </si>
  <si>
    <t>Lalu Mustiadi</t>
  </si>
  <si>
    <t>431</t>
  </si>
  <si>
    <t>Nasaruddin</t>
  </si>
  <si>
    <t>432</t>
  </si>
  <si>
    <t>Edyanto</t>
  </si>
  <si>
    <t>433</t>
  </si>
  <si>
    <t>Ahdalena</t>
  </si>
  <si>
    <t>434</t>
  </si>
  <si>
    <t>Masnun</t>
  </si>
  <si>
    <t>435</t>
  </si>
  <si>
    <t>Samsudin</t>
  </si>
  <si>
    <t>436</t>
  </si>
  <si>
    <t>Herman</t>
  </si>
  <si>
    <t>437</t>
  </si>
  <si>
    <t>Agus</t>
  </si>
  <si>
    <t>438</t>
  </si>
  <si>
    <t>Juwaid</t>
  </si>
  <si>
    <t>439</t>
  </si>
  <si>
    <t>I Ketut Budiarta</t>
  </si>
  <si>
    <t>440</t>
  </si>
  <si>
    <t>Heru Cakra Guritna</t>
  </si>
  <si>
    <t>441</t>
  </si>
  <si>
    <t>Supardi</t>
  </si>
  <si>
    <t>442</t>
  </si>
  <si>
    <t>Wahyuto Abunasib</t>
  </si>
  <si>
    <t>443</t>
  </si>
  <si>
    <t>Harmaji</t>
  </si>
  <si>
    <t>444</t>
  </si>
  <si>
    <t>Parhan</t>
  </si>
  <si>
    <t>445</t>
  </si>
  <si>
    <t>Sumawardi</t>
  </si>
  <si>
    <t>446</t>
  </si>
  <si>
    <t>Suhada</t>
  </si>
  <si>
    <t>447</t>
  </si>
  <si>
    <t>Daamin</t>
  </si>
  <si>
    <t>448</t>
  </si>
  <si>
    <t>Saparudin</t>
  </si>
  <si>
    <t>449</t>
  </si>
  <si>
    <t>Arief Hasyim</t>
  </si>
  <si>
    <t>450</t>
  </si>
  <si>
    <t>Jamaluddin</t>
  </si>
  <si>
    <t>451</t>
  </si>
  <si>
    <t>Sukane</t>
  </si>
  <si>
    <t>452</t>
  </si>
  <si>
    <t>Hairudin</t>
  </si>
  <si>
    <t>453</t>
  </si>
  <si>
    <t>Muhammad Aknan</t>
  </si>
  <si>
    <t>454</t>
  </si>
  <si>
    <t>455</t>
  </si>
  <si>
    <t>456</t>
  </si>
  <si>
    <t>Mahsun</t>
  </si>
  <si>
    <t>457</t>
  </si>
  <si>
    <t>Muhammad Yusuf</t>
  </si>
  <si>
    <t>458</t>
  </si>
  <si>
    <t>Muslim</t>
  </si>
  <si>
    <t>459</t>
  </si>
  <si>
    <t>Mukhsan Efendy</t>
  </si>
  <si>
    <t>460</t>
  </si>
  <si>
    <t>Tahrim</t>
  </si>
  <si>
    <t>461</t>
  </si>
  <si>
    <t>Mustapa</t>
  </si>
  <si>
    <t>462</t>
  </si>
  <si>
    <t>Sukrim</t>
  </si>
  <si>
    <t>463</t>
  </si>
  <si>
    <t>Udahan</t>
  </si>
  <si>
    <t>464</t>
  </si>
  <si>
    <t>465</t>
  </si>
  <si>
    <t>Mudjito</t>
  </si>
  <si>
    <t>466</t>
  </si>
  <si>
    <t>Munawar</t>
  </si>
  <si>
    <t>467</t>
  </si>
  <si>
    <t>Slamet Mulyono</t>
  </si>
  <si>
    <t>468</t>
  </si>
  <si>
    <t>Muhamad Subari</t>
  </si>
  <si>
    <t>469</t>
  </si>
  <si>
    <t>Nyoman Mustara</t>
  </si>
  <si>
    <t>470</t>
  </si>
  <si>
    <t>471</t>
  </si>
  <si>
    <t>Karyawan</t>
  </si>
  <si>
    <t>472</t>
  </si>
  <si>
    <t>I Nengah Suarneka</t>
  </si>
  <si>
    <t>473</t>
  </si>
  <si>
    <t>Wildan</t>
  </si>
  <si>
    <t>474</t>
  </si>
  <si>
    <t>Lalu Sadarudin</t>
  </si>
  <si>
    <t>475</t>
  </si>
  <si>
    <t>Sabri</t>
  </si>
  <si>
    <t>476</t>
  </si>
  <si>
    <t>Dahlan</t>
  </si>
  <si>
    <t>477</t>
  </si>
  <si>
    <t>Abdurrahim</t>
  </si>
  <si>
    <t>478</t>
  </si>
  <si>
    <t>Syahlan</t>
  </si>
  <si>
    <t>479</t>
  </si>
  <si>
    <t>Badaruddin</t>
  </si>
  <si>
    <t>480</t>
  </si>
  <si>
    <t>Nurhadiwiyono</t>
  </si>
  <si>
    <t>481</t>
  </si>
  <si>
    <t>Jus Arjula</t>
  </si>
  <si>
    <t>482</t>
  </si>
  <si>
    <t>Muskiah</t>
  </si>
  <si>
    <t>483</t>
  </si>
  <si>
    <t>Wagi Mangkurat</t>
  </si>
  <si>
    <t>484</t>
  </si>
  <si>
    <t>Rajab</t>
  </si>
  <si>
    <t>485</t>
  </si>
  <si>
    <t>Findy Nur Yanta</t>
  </si>
  <si>
    <t>486</t>
  </si>
  <si>
    <t>Lalu Arya Syahbandi</t>
  </si>
  <si>
    <t>487</t>
  </si>
  <si>
    <t>Irfan</t>
  </si>
  <si>
    <t>488</t>
  </si>
  <si>
    <t>I Gede Wiregangsuh</t>
  </si>
  <si>
    <t>489</t>
  </si>
  <si>
    <t>Lalu Supran</t>
  </si>
  <si>
    <t>490</t>
  </si>
  <si>
    <t>Heru Khairil Anwar</t>
  </si>
  <si>
    <t>491</t>
  </si>
  <si>
    <t>Saepul Basri</t>
  </si>
  <si>
    <t>492</t>
  </si>
  <si>
    <t>Asmuin</t>
  </si>
  <si>
    <t>493</t>
  </si>
  <si>
    <t>Baik Sri Indayani Kristiana</t>
  </si>
  <si>
    <t>494</t>
  </si>
  <si>
    <t>Hadijah</t>
  </si>
  <si>
    <t>495</t>
  </si>
  <si>
    <t>Ade Damas</t>
  </si>
  <si>
    <t>496</t>
  </si>
  <si>
    <t>Sukriadi</t>
  </si>
  <si>
    <t>497</t>
  </si>
  <si>
    <t>Zulkifli</t>
  </si>
  <si>
    <t>498</t>
  </si>
  <si>
    <t>Eko Prasetyawan</t>
  </si>
  <si>
    <t>499</t>
  </si>
  <si>
    <t>Suherman</t>
  </si>
  <si>
    <t>500</t>
  </si>
  <si>
    <t>Lalu mariadi</t>
  </si>
  <si>
    <t>501</t>
  </si>
  <si>
    <t>Bukran</t>
  </si>
  <si>
    <t>502</t>
  </si>
  <si>
    <t>Febrayanti</t>
  </si>
  <si>
    <t>503</t>
  </si>
  <si>
    <t>Alif Nurali Mustofa</t>
  </si>
  <si>
    <t>504</t>
  </si>
  <si>
    <t>Taufikurrahman</t>
  </si>
  <si>
    <t>505</t>
  </si>
  <si>
    <t>Erwin Rahadi</t>
  </si>
  <si>
    <t>506</t>
  </si>
  <si>
    <t>Lalu Muhammad Dzaoki Waliadi</t>
  </si>
  <si>
    <t>507</t>
  </si>
  <si>
    <t>Nova Wiriyantini</t>
  </si>
  <si>
    <t>508</t>
  </si>
  <si>
    <t>Dewi Septeri Ningsih</t>
  </si>
  <si>
    <t>509</t>
  </si>
  <si>
    <t>Firat Rizki Danudiningrat</t>
  </si>
  <si>
    <t>510</t>
  </si>
  <si>
    <t>Lalu Guruh Bayu S.</t>
  </si>
  <si>
    <t>511</t>
  </si>
  <si>
    <t>Lalu Herman Yudananta</t>
  </si>
  <si>
    <t>512</t>
  </si>
  <si>
    <t>Sudjito</t>
  </si>
  <si>
    <t>513</t>
  </si>
  <si>
    <t>514</t>
  </si>
  <si>
    <t>Saharudin</t>
  </si>
  <si>
    <t>515</t>
  </si>
  <si>
    <t>Damrah</t>
  </si>
  <si>
    <t>516</t>
  </si>
  <si>
    <t>Rusdi</t>
  </si>
  <si>
    <t>517</t>
  </si>
  <si>
    <t>Yunita Indria</t>
  </si>
  <si>
    <t>518</t>
  </si>
  <si>
    <t>Noor Choliq</t>
  </si>
  <si>
    <t>519</t>
  </si>
  <si>
    <t>Yahya</t>
  </si>
  <si>
    <t>520</t>
  </si>
  <si>
    <t>Desak Made Tinggal Aryani</t>
  </si>
  <si>
    <t>521</t>
  </si>
  <si>
    <t>Darsah</t>
  </si>
  <si>
    <t>522</t>
  </si>
  <si>
    <t>Ilham</t>
  </si>
  <si>
    <t>523</t>
  </si>
  <si>
    <t>Lalu  Erwin Diarta</t>
  </si>
  <si>
    <t>524</t>
  </si>
  <si>
    <t>Nanang Johansah</t>
  </si>
  <si>
    <t>525</t>
  </si>
  <si>
    <t>Jumrah</t>
  </si>
  <si>
    <t>526</t>
  </si>
  <si>
    <t>Jumanti</t>
  </si>
  <si>
    <t>527</t>
  </si>
  <si>
    <t>Hirpan</t>
  </si>
  <si>
    <t>528</t>
  </si>
  <si>
    <t>Abdillah</t>
  </si>
  <si>
    <t>529</t>
  </si>
  <si>
    <t>Faiszal</t>
  </si>
  <si>
    <t>530</t>
  </si>
  <si>
    <t>Sanang</t>
  </si>
  <si>
    <t>531</t>
  </si>
  <si>
    <t>Rahudin</t>
  </si>
  <si>
    <t>532</t>
  </si>
  <si>
    <t>Sukardi</t>
  </si>
  <si>
    <t>533</t>
  </si>
  <si>
    <t>Nasarullah</t>
  </si>
  <si>
    <t>534</t>
  </si>
  <si>
    <t>Amiruddin</t>
  </si>
  <si>
    <t>535</t>
  </si>
  <si>
    <t>I Wayan Nadiane</t>
  </si>
  <si>
    <t>536</t>
  </si>
  <si>
    <t>Sahnan</t>
  </si>
  <si>
    <t>537</t>
  </si>
  <si>
    <t>Abdul Malik</t>
  </si>
  <si>
    <t>538</t>
  </si>
  <si>
    <t>Hermanto</t>
  </si>
  <si>
    <t>539</t>
  </si>
  <si>
    <t>Suratman</t>
  </si>
  <si>
    <t>540</t>
  </si>
  <si>
    <t>Basri</t>
  </si>
  <si>
    <t>541</t>
  </si>
  <si>
    <t>Awaludin</t>
  </si>
  <si>
    <t>542</t>
  </si>
  <si>
    <t>Aan Andriana</t>
  </si>
  <si>
    <t>543</t>
  </si>
  <si>
    <t>Saiin</t>
  </si>
  <si>
    <t>544</t>
  </si>
  <si>
    <t>Sulaiman</t>
  </si>
  <si>
    <t>545</t>
  </si>
  <si>
    <t>Sofyan Hadi</t>
  </si>
  <si>
    <t>546</t>
  </si>
  <si>
    <t>Jamil</t>
  </si>
  <si>
    <t>547</t>
  </si>
  <si>
    <t>I Gede Supartha</t>
  </si>
  <si>
    <t>548</t>
  </si>
  <si>
    <t>Marwidana</t>
  </si>
  <si>
    <t>549</t>
  </si>
  <si>
    <t>Kijahmad</t>
  </si>
  <si>
    <t>550</t>
  </si>
  <si>
    <t>I Ketut Sumantra</t>
  </si>
  <si>
    <t>551</t>
  </si>
  <si>
    <t>M. Saleh</t>
  </si>
  <si>
    <t>552</t>
  </si>
  <si>
    <t>Anwar</t>
  </si>
  <si>
    <t>553</t>
  </si>
  <si>
    <t>Merip</t>
  </si>
  <si>
    <t>554</t>
  </si>
  <si>
    <t>Slamet Riadi</t>
  </si>
  <si>
    <t>555</t>
  </si>
  <si>
    <t>Hermansyah</t>
  </si>
  <si>
    <t>556</t>
  </si>
  <si>
    <t>Lalu Samil</t>
  </si>
  <si>
    <t>557</t>
  </si>
  <si>
    <t>Mashur</t>
  </si>
  <si>
    <t>558</t>
  </si>
  <si>
    <t>Jumarsi</t>
  </si>
  <si>
    <t>559</t>
  </si>
  <si>
    <t>Sahrudin</t>
  </si>
  <si>
    <t>560</t>
  </si>
  <si>
    <t>Serimah</t>
  </si>
  <si>
    <t>561</t>
  </si>
  <si>
    <t>Wayan Dayartha</t>
  </si>
  <si>
    <t>562</t>
  </si>
  <si>
    <t>563</t>
  </si>
  <si>
    <t>Saifuddin</t>
  </si>
  <si>
    <t>564</t>
  </si>
  <si>
    <t>Sudirman</t>
  </si>
  <si>
    <t>565</t>
  </si>
  <si>
    <t>Suhardi</t>
  </si>
  <si>
    <t>566</t>
  </si>
  <si>
    <t>Seriyah</t>
  </si>
  <si>
    <t>567</t>
  </si>
  <si>
    <t>Muhasan</t>
  </si>
  <si>
    <t>568</t>
  </si>
  <si>
    <t>Awal</t>
  </si>
  <si>
    <t>569</t>
  </si>
  <si>
    <t>Saniin</t>
  </si>
  <si>
    <t>570</t>
  </si>
  <si>
    <t>Abdurrahman</t>
  </si>
  <si>
    <t>571</t>
  </si>
  <si>
    <t>Ida Wayan Alit</t>
  </si>
  <si>
    <t>572</t>
  </si>
  <si>
    <t>Sahyan</t>
  </si>
  <si>
    <t>573</t>
  </si>
  <si>
    <t>Muhammad Nasir</t>
  </si>
  <si>
    <t>574</t>
  </si>
  <si>
    <t>Arsidin</t>
  </si>
  <si>
    <t>575</t>
  </si>
  <si>
    <t>Jumenah</t>
  </si>
  <si>
    <t>576</t>
  </si>
  <si>
    <t>Jamaludin</t>
  </si>
  <si>
    <t>Lalu Herman</t>
  </si>
  <si>
    <t>Moh. Yordan</t>
  </si>
  <si>
    <t>Ribadi</t>
  </si>
  <si>
    <t>Sulman</t>
  </si>
  <si>
    <t>Suharman</t>
  </si>
  <si>
    <t>196106151993032003</t>
  </si>
  <si>
    <t>196403151994021003</t>
  </si>
  <si>
    <t>196207101988031013</t>
  </si>
  <si>
    <t>196602061995021001</t>
  </si>
  <si>
    <t>196404231997031002</t>
  </si>
  <si>
    <t>196608291997031002</t>
  </si>
  <si>
    <t>196403031997031003</t>
  </si>
  <si>
    <t>19581219984111001</t>
  </si>
  <si>
    <t>196005281989031006</t>
  </si>
  <si>
    <t>196307271999041001</t>
  </si>
  <si>
    <t>196402251988021002</t>
  </si>
  <si>
    <t>196512311998031056</t>
  </si>
  <si>
    <t>196701221998032003</t>
  </si>
  <si>
    <t>196709051998031004</t>
  </si>
  <si>
    <t>196005151987032024</t>
  </si>
  <si>
    <t>196609251996031004</t>
  </si>
  <si>
    <t>196306021994022001</t>
  </si>
  <si>
    <t>195812311990031056</t>
  </si>
  <si>
    <t>195904221986032007</t>
  </si>
  <si>
    <t>196309051998031005</t>
  </si>
  <si>
    <t>196402151998032003</t>
  </si>
  <si>
    <t>196512311998031055</t>
  </si>
  <si>
    <t>196906081998032006</t>
  </si>
  <si>
    <t>196606091998031004</t>
  </si>
  <si>
    <t>196712311998031075</t>
  </si>
  <si>
    <t>196001291998031001</t>
  </si>
  <si>
    <t>196012271999031001</t>
  </si>
  <si>
    <t>195812291985031011</t>
  </si>
  <si>
    <t>196406021992031010</t>
  </si>
  <si>
    <t>195905181983031007</t>
  </si>
  <si>
    <t>196012311985032081</t>
  </si>
  <si>
    <t>196012311997031018</t>
  </si>
  <si>
    <t>197603092001122002</t>
  </si>
  <si>
    <t>196005071990121001</t>
  </si>
  <si>
    <t>195904051988102002</t>
  </si>
  <si>
    <t>195912101993031002</t>
  </si>
  <si>
    <t>196004081987031003</t>
  </si>
  <si>
    <t>195904121985031011</t>
  </si>
  <si>
    <t>196005271989021001</t>
  </si>
  <si>
    <t>196005251993111002</t>
  </si>
  <si>
    <t>195811081998111001</t>
  </si>
  <si>
    <t>196110032006041002</t>
  </si>
  <si>
    <t>196104242006041001</t>
  </si>
  <si>
    <t>196306052002121002</t>
  </si>
  <si>
    <t>196510032005022001</t>
  </si>
  <si>
    <t>198007222005012018</t>
  </si>
  <si>
    <t>195810151990031004</t>
  </si>
  <si>
    <t>196307092006042001</t>
  </si>
  <si>
    <t>196211302006042001</t>
  </si>
  <si>
    <t>196007082006041005</t>
  </si>
  <si>
    <t>196601282006041001</t>
  </si>
  <si>
    <t>196511252006041013</t>
  </si>
  <si>
    <t>196904092005022001</t>
  </si>
  <si>
    <t>196008162006041004</t>
  </si>
  <si>
    <t>196808312006041002</t>
  </si>
  <si>
    <t>197110192006041005</t>
  </si>
  <si>
    <t>196804212006042001</t>
  </si>
  <si>
    <t>197509232009122001</t>
  </si>
  <si>
    <t>197907082009122001</t>
  </si>
  <si>
    <t>198008232009122001</t>
  </si>
  <si>
    <t>196708162007012001</t>
  </si>
  <si>
    <t>196904202002121002</t>
  </si>
  <si>
    <t>196503082007012001</t>
  </si>
  <si>
    <t>196706142007011003</t>
  </si>
  <si>
    <t>196905052007012005</t>
  </si>
  <si>
    <t>196112082007011001</t>
  </si>
  <si>
    <t>197512162008122001</t>
  </si>
  <si>
    <t>196708262007101001</t>
  </si>
  <si>
    <t>196402172007101001</t>
  </si>
  <si>
    <t>196708042007102001</t>
  </si>
  <si>
    <t>196506092007101001</t>
  </si>
  <si>
    <t>195905201985031024</t>
  </si>
  <si>
    <t>195810301987041002</t>
  </si>
  <si>
    <t>195901081988031009</t>
  </si>
  <si>
    <t>195812311989021020</t>
  </si>
  <si>
    <t>195912311990031075</t>
  </si>
  <si>
    <t>195912311990121005</t>
  </si>
  <si>
    <t>195812311990121006</t>
  </si>
  <si>
    <t>196101011993031012</t>
  </si>
  <si>
    <t>196106151992032003</t>
  </si>
  <si>
    <t>196903292009111001</t>
  </si>
  <si>
    <t>196303062002122003</t>
  </si>
  <si>
    <t>196112182006042001</t>
  </si>
  <si>
    <t>196403222002122002</t>
  </si>
  <si>
    <t>197210212002122002</t>
  </si>
  <si>
    <t>196508072002121001</t>
  </si>
  <si>
    <t>197012312005021001</t>
  </si>
  <si>
    <t>197502132002121003</t>
  </si>
  <si>
    <t>195903281994021001</t>
  </si>
  <si>
    <t>196512312007012013</t>
  </si>
  <si>
    <t>196705042008121001</t>
  </si>
  <si>
    <t>196603112008121001</t>
  </si>
  <si>
    <t>197001092008121001</t>
  </si>
  <si>
    <t>196912042008121001</t>
  </si>
  <si>
    <t>196804302007011005</t>
  </si>
  <si>
    <t>196406212007011001</t>
  </si>
  <si>
    <t>196712312007011042</t>
  </si>
  <si>
    <t>196706292007011003</t>
  </si>
  <si>
    <t>197106032007012004</t>
  </si>
  <si>
    <t>196712312007011034</t>
  </si>
  <si>
    <t>197112032007011004</t>
  </si>
  <si>
    <t>196512312007011001</t>
  </si>
  <si>
    <t>197212032007012002</t>
  </si>
  <si>
    <t>197003052007011004</t>
  </si>
  <si>
    <t>196710312007011002</t>
  </si>
  <si>
    <t>196912242007012002</t>
  </si>
  <si>
    <t>196601152007012002</t>
  </si>
  <si>
    <t>197212312007011011</t>
  </si>
  <si>
    <t>196712312007011047</t>
  </si>
  <si>
    <t>198306262008121001</t>
  </si>
  <si>
    <t>196207071992031016</t>
  </si>
  <si>
    <t>196106232006042003</t>
  </si>
  <si>
    <t>196404032006041002</t>
  </si>
  <si>
    <t>196812312002121024</t>
  </si>
  <si>
    <t>196812312009111004</t>
  </si>
  <si>
    <t>197103142002122002</t>
  </si>
  <si>
    <t>196008212006042001</t>
  </si>
  <si>
    <t>197005232009111001</t>
  </si>
  <si>
    <t>197104132002121003</t>
  </si>
  <si>
    <t>196707292009112001</t>
  </si>
  <si>
    <t>196505262007011003</t>
  </si>
  <si>
    <t>196905052007101001</t>
  </si>
  <si>
    <t>196405202007101002</t>
  </si>
  <si>
    <t>197105052005021001</t>
  </si>
  <si>
    <t>197310222009112001</t>
  </si>
  <si>
    <t>197509192009112001</t>
  </si>
  <si>
    <t>197306112009111001</t>
  </si>
  <si>
    <t>197303072008121002</t>
  </si>
  <si>
    <t>198207152009121001</t>
  </si>
  <si>
    <t>196912312007011022</t>
  </si>
  <si>
    <t>197107182007011002</t>
  </si>
  <si>
    <t>196812312007011025</t>
  </si>
  <si>
    <t>196812312007011023</t>
  </si>
  <si>
    <t>197007042009112001</t>
  </si>
  <si>
    <t>196105122007011002</t>
  </si>
  <si>
    <t>196306232002121002</t>
  </si>
  <si>
    <t>196403182002121002</t>
  </si>
  <si>
    <t>196510162002122002</t>
  </si>
  <si>
    <t>196103142007012001</t>
  </si>
  <si>
    <t>197007032007012003</t>
  </si>
  <si>
    <t>196808082002121003</t>
  </si>
  <si>
    <t>196512312007011031</t>
  </si>
  <si>
    <t>196810052007012003</t>
  </si>
  <si>
    <t>197102172007012002</t>
  </si>
  <si>
    <t>197005032007012003</t>
  </si>
  <si>
    <t>196512312007011028</t>
  </si>
  <si>
    <t>197004222007011003</t>
  </si>
  <si>
    <t>197208042007012002</t>
  </si>
  <si>
    <t>197207162007012002</t>
  </si>
  <si>
    <t>197201032002121002</t>
  </si>
  <si>
    <t>196608132007011005</t>
  </si>
  <si>
    <t>198311052010121003</t>
  </si>
  <si>
    <t>196012312006041103</t>
  </si>
  <si>
    <t>196305022002121003</t>
  </si>
  <si>
    <t>197211222007011003</t>
  </si>
  <si>
    <t>197207142008122001</t>
  </si>
  <si>
    <t>197003052008122001</t>
  </si>
  <si>
    <t>197203162008122001</t>
  </si>
  <si>
    <t>196902112008122001</t>
  </si>
  <si>
    <t>197002052008121002</t>
  </si>
  <si>
    <t>196902132008122001</t>
  </si>
  <si>
    <t>196512312008121001</t>
  </si>
  <si>
    <t>197704132008122001</t>
  </si>
  <si>
    <t>196512312008121005</t>
  </si>
  <si>
    <t>197311052008121002</t>
  </si>
  <si>
    <t>197706262008122002</t>
  </si>
  <si>
    <t>197204122008121001</t>
  </si>
  <si>
    <t>197408162008121001</t>
  </si>
  <si>
    <t>197210212008121001</t>
  </si>
  <si>
    <t>197312312008121002</t>
  </si>
  <si>
    <t>196704122008121001</t>
  </si>
  <si>
    <t>196612312008121001</t>
  </si>
  <si>
    <t>197603252008121002</t>
  </si>
  <si>
    <t>198009112010121001</t>
  </si>
  <si>
    <t>198111052010122003</t>
  </si>
  <si>
    <t>198302242010121003</t>
  </si>
  <si>
    <t>198502182010121005</t>
  </si>
  <si>
    <t>198509072010121001</t>
  </si>
  <si>
    <t>198601212010122003</t>
  </si>
  <si>
    <t>198811242010121004</t>
  </si>
  <si>
    <t>197409092008122001</t>
  </si>
  <si>
    <t>197206092002121001</t>
  </si>
  <si>
    <t>197512312009111002</t>
  </si>
  <si>
    <t>197909302009111001</t>
  </si>
  <si>
    <t>197712312009111002</t>
  </si>
  <si>
    <t>197312162009112002</t>
  </si>
  <si>
    <t>197605252009112001</t>
  </si>
  <si>
    <t>197706232009112001</t>
  </si>
  <si>
    <t>197701272009111001</t>
  </si>
  <si>
    <t>197804062009111002</t>
  </si>
  <si>
    <t>197609052009112001</t>
  </si>
  <si>
    <t>197402202009111001</t>
  </si>
  <si>
    <t>197607222009112001</t>
  </si>
  <si>
    <t>197611202009111001</t>
  </si>
  <si>
    <t>196303112007011001</t>
  </si>
  <si>
    <t>196512122002121005</t>
  </si>
  <si>
    <t>196512312007011027</t>
  </si>
  <si>
    <t>197012312007011016</t>
  </si>
  <si>
    <t>196812312002121020</t>
  </si>
  <si>
    <t>196802282007012003</t>
  </si>
  <si>
    <t>196112312007011007</t>
  </si>
  <si>
    <t>196711112007011004</t>
  </si>
  <si>
    <t>196710232007011002</t>
  </si>
  <si>
    <t>197106132007012002</t>
  </si>
  <si>
    <t>197306162008122001</t>
  </si>
  <si>
    <t>196804132008122001</t>
  </si>
  <si>
    <t>197404212008122002</t>
  </si>
  <si>
    <t>196912312007011027</t>
  </si>
  <si>
    <t>197304112009112001</t>
  </si>
  <si>
    <t>196512312008122002</t>
  </si>
  <si>
    <t>197409092009112001</t>
  </si>
  <si>
    <t>196712312008121001</t>
  </si>
  <si>
    <t>196808082008121001</t>
  </si>
  <si>
    <t>196910172008121001</t>
  </si>
  <si>
    <t>196512312008121004</t>
  </si>
  <si>
    <t>197712312009111003</t>
  </si>
  <si>
    <t>197405252008121001</t>
  </si>
  <si>
    <t>197910262009111001</t>
  </si>
  <si>
    <t>197202252008121002</t>
  </si>
  <si>
    <t>196912312009111002</t>
  </si>
  <si>
    <t>198007222009112001</t>
  </si>
  <si>
    <t>196101012006041040</t>
  </si>
  <si>
    <t>197302132009111001</t>
  </si>
  <si>
    <t>197905252009112001</t>
  </si>
  <si>
    <t>196909282008121001</t>
  </si>
  <si>
    <t>196412312007011014</t>
  </si>
  <si>
    <t>197112312007011013</t>
  </si>
  <si>
    <t>197006042007011004</t>
  </si>
  <si>
    <t>197102012007102001</t>
  </si>
  <si>
    <t>197605172014102002</t>
  </si>
  <si>
    <t>197012312014101001</t>
  </si>
  <si>
    <t>197512152014102001</t>
  </si>
  <si>
    <t>197702222014101001</t>
  </si>
  <si>
    <t>197301142014101002</t>
  </si>
  <si>
    <t>197512312014101002</t>
  </si>
  <si>
    <t>197704172014101002</t>
  </si>
  <si>
    <t>197809272014101001</t>
  </si>
  <si>
    <t>197909032014102001</t>
  </si>
  <si>
    <t>198302102014102001</t>
  </si>
  <si>
    <t>197902122014121001</t>
  </si>
  <si>
    <t>198004302014122003</t>
  </si>
  <si>
    <t>196708112006041002</t>
  </si>
  <si>
    <t>196005252006041002</t>
  </si>
  <si>
    <t>196601212007011002</t>
  </si>
  <si>
    <t>196912192007011003</t>
  </si>
  <si>
    <t>196112312007011005</t>
  </si>
  <si>
    <t>196912312007011024</t>
  </si>
  <si>
    <t>197604142009111001</t>
  </si>
  <si>
    <t>197301192008122001</t>
  </si>
  <si>
    <t>197212042008121001</t>
  </si>
  <si>
    <t>197208052007101001</t>
  </si>
  <si>
    <t>196212312002121043</t>
  </si>
  <si>
    <t>196412312002121039</t>
  </si>
  <si>
    <t>196412312002121036</t>
  </si>
  <si>
    <t>196812312002121023</t>
  </si>
  <si>
    <t>196803082002121002</t>
  </si>
  <si>
    <t>196512312002121019</t>
  </si>
  <si>
    <t>197012082002121002</t>
  </si>
  <si>
    <t>197203252008121002</t>
  </si>
  <si>
    <t>197204172008121003</t>
  </si>
  <si>
    <t>196812312008121007</t>
  </si>
  <si>
    <t>197408042008121001</t>
  </si>
  <si>
    <t>197304212008121001</t>
  </si>
  <si>
    <t>196309142008121001</t>
  </si>
  <si>
    <t>197009072008121001</t>
  </si>
  <si>
    <t>196408152002121002</t>
  </si>
  <si>
    <t>196501082002121003</t>
  </si>
  <si>
    <t>197208172007101001</t>
  </si>
  <si>
    <t>196112311989031163</t>
  </si>
  <si>
    <t>196903062009112001</t>
  </si>
  <si>
    <t>197204142009111001</t>
  </si>
  <si>
    <t>197708102009111001</t>
  </si>
  <si>
    <t>197201092009111001</t>
  </si>
  <si>
    <t>196112312006041053</t>
  </si>
  <si>
    <t>196312312006041034</t>
  </si>
  <si>
    <t>196012122006041007</t>
  </si>
  <si>
    <t>196112312006041030</t>
  </si>
  <si>
    <t>196011152006041006</t>
  </si>
  <si>
    <t>196108032006042001</t>
  </si>
  <si>
    <t>196010032006042002</t>
  </si>
  <si>
    <t>196006102006041003</t>
  </si>
  <si>
    <t>196012312006041178</t>
  </si>
  <si>
    <t>196704112006042003</t>
  </si>
  <si>
    <t>196108232006011001</t>
  </si>
  <si>
    <t>196403312006041001</t>
  </si>
  <si>
    <t>197312312002121012</t>
  </si>
  <si>
    <t>196103062007012001</t>
  </si>
  <si>
    <t>196108122007011001</t>
  </si>
  <si>
    <t>196012162006041017</t>
  </si>
  <si>
    <t>196012262006041011</t>
  </si>
  <si>
    <t>196009162006041011</t>
  </si>
  <si>
    <t>196108042007011002</t>
  </si>
  <si>
    <t>196103122007011001</t>
  </si>
  <si>
    <t>196202122007011002</t>
  </si>
  <si>
    <t>196503122007011005</t>
  </si>
  <si>
    <t>196309022007011002</t>
  </si>
  <si>
    <t>196209112007011001</t>
  </si>
  <si>
    <t>196408062007012001</t>
  </si>
  <si>
    <t>196508202007011001</t>
  </si>
  <si>
    <t>196601012007011010</t>
  </si>
  <si>
    <t>196405212007011002</t>
  </si>
  <si>
    <t>196312062007011003</t>
  </si>
  <si>
    <t>196212312007011017</t>
  </si>
  <si>
    <t>196308072007011005</t>
  </si>
  <si>
    <t>196704082007012001</t>
  </si>
  <si>
    <t>196904012007011005</t>
  </si>
  <si>
    <t>196207262007011004</t>
  </si>
  <si>
    <t>196712312007011045</t>
  </si>
  <si>
    <t>196506142007012001</t>
  </si>
  <si>
    <t>196412312007011028</t>
  </si>
  <si>
    <t>196812262007011001</t>
  </si>
  <si>
    <t>197112312007011012</t>
  </si>
  <si>
    <t>196401022007011003</t>
  </si>
  <si>
    <t>196912312007011026</t>
  </si>
  <si>
    <t>196705282007011004</t>
  </si>
  <si>
    <t>196801072007011003</t>
  </si>
  <si>
    <t>196909112007011003</t>
  </si>
  <si>
    <t>196712312007011038</t>
  </si>
  <si>
    <t>197011092007012001</t>
  </si>
  <si>
    <t>196610082007011003</t>
  </si>
  <si>
    <t>197106252007012001</t>
  </si>
  <si>
    <t>196912142007011001</t>
  </si>
  <si>
    <t>196312312007011012</t>
  </si>
  <si>
    <t>196308032007011001</t>
  </si>
  <si>
    <t>197210202007012002</t>
  </si>
  <si>
    <t>197305152007011005</t>
  </si>
  <si>
    <t>197002142007011004</t>
  </si>
  <si>
    <t>196201012007011006</t>
  </si>
  <si>
    <t>196110102007012004</t>
  </si>
  <si>
    <t>196612312007011027</t>
  </si>
  <si>
    <t>196612312007012020</t>
  </si>
  <si>
    <t>197012312007011018</t>
  </si>
  <si>
    <t>197212312007011008</t>
  </si>
  <si>
    <t>197209262007101001</t>
  </si>
  <si>
    <t>197203052007101001</t>
  </si>
  <si>
    <t>197004252007101001</t>
  </si>
  <si>
    <t>197312312007101007</t>
  </si>
  <si>
    <t>196812312007101002</t>
  </si>
  <si>
    <t>196612312007101002</t>
  </si>
  <si>
    <t>196207162007101001</t>
  </si>
  <si>
    <t>196406282002121001</t>
  </si>
  <si>
    <t>196012312006041117</t>
  </si>
  <si>
    <t>197312312002121011</t>
  </si>
  <si>
    <t>196712312002121016</t>
  </si>
  <si>
    <t>196602012002121002</t>
  </si>
  <si>
    <t>197006072002121001</t>
  </si>
  <si>
    <t>197002092002121001</t>
  </si>
  <si>
    <t>196812122008121002</t>
  </si>
  <si>
    <t>196804032008121001</t>
  </si>
  <si>
    <t>197106162008121001</t>
  </si>
  <si>
    <t>196412312008121003</t>
  </si>
  <si>
    <t>196603062008121001</t>
  </si>
  <si>
    <t>196806182008121001</t>
  </si>
  <si>
    <t>196605232008121001</t>
  </si>
  <si>
    <t>197105022008121001</t>
  </si>
  <si>
    <t>196312312008121002</t>
  </si>
  <si>
    <t>196912312008121004</t>
  </si>
  <si>
    <t>196601242008121001</t>
  </si>
  <si>
    <t>196507092008121001</t>
  </si>
  <si>
    <t>197406152008121001</t>
  </si>
  <si>
    <t>197308132008121002</t>
  </si>
  <si>
    <t>197412232008121001</t>
  </si>
  <si>
    <t>196608302008121001</t>
  </si>
  <si>
    <t>196502022008121001</t>
  </si>
  <si>
    <t>197604032008121003</t>
  </si>
  <si>
    <t>197510072008121002</t>
  </si>
  <si>
    <t>197312312008121005</t>
  </si>
  <si>
    <t>197310302008121001</t>
  </si>
  <si>
    <t>196805202008122001</t>
  </si>
  <si>
    <t>197509042008121001</t>
  </si>
  <si>
    <t>197606062008121001</t>
  </si>
  <si>
    <t>196211242007011001</t>
  </si>
  <si>
    <t>196912312007011028</t>
  </si>
  <si>
    <t>197412312007011006</t>
  </si>
  <si>
    <t>196201012002121001</t>
  </si>
  <si>
    <t>196807132009111001</t>
  </si>
  <si>
    <t>197509232009111001</t>
  </si>
  <si>
    <t>196505212009112001</t>
  </si>
  <si>
    <t>196312212006041035</t>
  </si>
  <si>
    <t>197606152009111001</t>
  </si>
  <si>
    <t>197408072009111001</t>
  </si>
  <si>
    <t>197708262009111002</t>
  </si>
  <si>
    <t>196412312002121034</t>
  </si>
  <si>
    <t>197309082009112001</t>
  </si>
  <si>
    <t>197502012009111001</t>
  </si>
  <si>
    <t>197502252009112001</t>
  </si>
  <si>
    <t>197512312009111006</t>
  </si>
  <si>
    <t>197805092009111001</t>
  </si>
  <si>
    <t>196905062009111001</t>
  </si>
  <si>
    <t>197904262009111001</t>
  </si>
  <si>
    <t>197106122009111001</t>
  </si>
  <si>
    <t>197712212009112001</t>
  </si>
  <si>
    <t>197606072009111001</t>
  </si>
  <si>
    <t>197112312009111004</t>
  </si>
  <si>
    <t>197405082009111001</t>
  </si>
  <si>
    <t>197212312009111002</t>
  </si>
  <si>
    <t>197112312009111003</t>
  </si>
  <si>
    <t>197612072009111001</t>
  </si>
  <si>
    <t>197711212009112001</t>
  </si>
  <si>
    <t>197506102009111001</t>
  </si>
  <si>
    <t>197407202009111001</t>
  </si>
  <si>
    <t>196610032009111001</t>
  </si>
  <si>
    <t>196605192009111001</t>
  </si>
  <si>
    <t>196810252009111001</t>
  </si>
  <si>
    <t>197108112009111001</t>
  </si>
  <si>
    <t>197706032009112001</t>
  </si>
  <si>
    <t>197009172009111001</t>
  </si>
  <si>
    <t>197304062009112001</t>
  </si>
  <si>
    <t>197312282009111002</t>
  </si>
  <si>
    <t>197803292009111001</t>
  </si>
  <si>
    <t>197904122009111001</t>
  </si>
  <si>
    <t>197605102009111001</t>
  </si>
  <si>
    <t>198004212009112001</t>
  </si>
  <si>
    <t>197306252007011003</t>
  </si>
  <si>
    <t>196512302002121001</t>
  </si>
  <si>
    <t>196904012002121003</t>
  </si>
  <si>
    <t>197208102002121002</t>
  </si>
  <si>
    <t>197412312009111007</t>
  </si>
  <si>
    <t>197202232002121003</t>
  </si>
  <si>
    <t>197702272009111001</t>
  </si>
  <si>
    <t>196305042007011005</t>
  </si>
  <si>
    <t>197303192002121003</t>
  </si>
  <si>
    <t>196909122008121001</t>
  </si>
  <si>
    <t>197312312008121003</t>
  </si>
  <si>
    <t>197610042002121004</t>
  </si>
  <si>
    <t>197106122008122001</t>
  </si>
  <si>
    <t>196312312008121007</t>
  </si>
  <si>
    <t>197312312008121007</t>
  </si>
  <si>
    <t>197202142008121002</t>
  </si>
  <si>
    <t>196408302008121001</t>
  </si>
  <si>
    <t>195812311992031051</t>
  </si>
  <si>
    <t>195912311993031045</t>
  </si>
  <si>
    <t>197312312009111005</t>
  </si>
  <si>
    <t>196701142009111001</t>
  </si>
  <si>
    <t>197311082009111001</t>
  </si>
  <si>
    <t>197112312009111002</t>
  </si>
  <si>
    <t>196112312007011008</t>
  </si>
  <si>
    <t>196505032009111002</t>
  </si>
  <si>
    <t>197905132009111001</t>
  </si>
  <si>
    <t>196401012002121004</t>
  </si>
  <si>
    <t>196012312006041111</t>
  </si>
  <si>
    <t>196502122007011003</t>
  </si>
  <si>
    <t>197512312009111005</t>
  </si>
  <si>
    <t>196104152007011001</t>
  </si>
  <si>
    <t>196912312002121019</t>
  </si>
  <si>
    <t>197810012009111001</t>
  </si>
  <si>
    <t>197712172009111001</t>
  </si>
  <si>
    <t>196112312007011009</t>
  </si>
  <si>
    <t>197208162002121005</t>
  </si>
  <si>
    <t>197212312009111004</t>
  </si>
  <si>
    <t>196108212006041003</t>
  </si>
  <si>
    <t>196112312014101006</t>
  </si>
  <si>
    <t>197506142014101001</t>
  </si>
  <si>
    <t>196712122014101002</t>
  </si>
  <si>
    <t>196412312014101004</t>
  </si>
  <si>
    <t>197712012014101001</t>
  </si>
  <si>
    <t>198101192014101001</t>
  </si>
  <si>
    <t>197411012014101001</t>
  </si>
  <si>
    <t>196702022014101002</t>
  </si>
  <si>
    <t>1974042120014101002</t>
  </si>
  <si>
    <t>196803082014101001</t>
  </si>
  <si>
    <t>197407172014101002</t>
  </si>
  <si>
    <t>196112312014101011</t>
  </si>
  <si>
    <t>198211082014101002</t>
  </si>
  <si>
    <t>197807062014101001</t>
  </si>
  <si>
    <t>197710052014101001</t>
  </si>
  <si>
    <t>198106142014101001</t>
  </si>
  <si>
    <t>197903032014101002</t>
  </si>
  <si>
    <t>198102262014101002</t>
  </si>
  <si>
    <t>198111062014101001</t>
  </si>
  <si>
    <t>196605072014101002</t>
  </si>
  <si>
    <t>197411012014102001</t>
  </si>
  <si>
    <t>197912312014102002</t>
  </si>
  <si>
    <t>196110112014101002</t>
  </si>
  <si>
    <t>196312312014101001</t>
  </si>
  <si>
    <t>197107142014101001</t>
  </si>
  <si>
    <t>197109192014101001</t>
  </si>
  <si>
    <t>197101032014101001</t>
  </si>
  <si>
    <t>197407072014101001</t>
  </si>
  <si>
    <t>198002172014102001</t>
  </si>
  <si>
    <t>198001152014101001</t>
  </si>
  <si>
    <t>198101252014101001</t>
  </si>
  <si>
    <t>198302032014101001</t>
  </si>
  <si>
    <t>198312262014101001</t>
  </si>
  <si>
    <t>198411102014102002</t>
  </si>
  <si>
    <t>198509222014102001</t>
  </si>
  <si>
    <t>198207062014121002</t>
  </si>
  <si>
    <t>198106272014121003</t>
  </si>
  <si>
    <t>196005012014121001</t>
  </si>
  <si>
    <t>196012312006041114</t>
  </si>
  <si>
    <t>197003232007011004</t>
  </si>
  <si>
    <t>196303212006041001</t>
  </si>
  <si>
    <t>196906292007012002</t>
  </si>
  <si>
    <t>196710192007011002</t>
  </si>
  <si>
    <t>196812312007011021</t>
  </si>
  <si>
    <t>196903112007012003</t>
  </si>
  <si>
    <t>196908102007011006</t>
  </si>
  <si>
    <t>197412312007101003</t>
  </si>
  <si>
    <t>197606022008121001</t>
  </si>
  <si>
    <t>197703162009111002</t>
  </si>
  <si>
    <t>197106122002121001</t>
  </si>
  <si>
    <t>196612312002121008</t>
  </si>
  <si>
    <t>196812312002121021</t>
  </si>
  <si>
    <t>197012232009111001</t>
  </si>
  <si>
    <t>197012312009111006</t>
  </si>
  <si>
    <t>196012312006041560</t>
  </si>
  <si>
    <t>196102152006041002</t>
  </si>
  <si>
    <t>197111012014101001</t>
  </si>
  <si>
    <t>197410132014101001</t>
  </si>
  <si>
    <t>198012122014101002</t>
  </si>
  <si>
    <t>197411102014101001</t>
  </si>
  <si>
    <t>198008212014101002</t>
  </si>
  <si>
    <t>196412122014101002</t>
  </si>
  <si>
    <t>197510232014101001</t>
  </si>
  <si>
    <t>196708152014101002</t>
  </si>
  <si>
    <t>198207042014101002</t>
  </si>
  <si>
    <t>197004162014102001</t>
  </si>
  <si>
    <t>197607022014101002</t>
  </si>
  <si>
    <t>197607082014101002</t>
  </si>
  <si>
    <t>196202102007011001</t>
  </si>
  <si>
    <t>196012312006041559</t>
  </si>
  <si>
    <t>196109032007011002</t>
  </si>
  <si>
    <t>196012312006041550</t>
  </si>
  <si>
    <t>196012312006041634</t>
  </si>
  <si>
    <t>196103242014121002</t>
  </si>
  <si>
    <t>196212302014121001</t>
  </si>
  <si>
    <t>197108262014121002</t>
  </si>
  <si>
    <t>196712312014121021</t>
  </si>
  <si>
    <t>196605042014121004</t>
  </si>
  <si>
    <t>196302072014121002</t>
  </si>
  <si>
    <t>197312312008121004</t>
  </si>
  <si>
    <t>197112042009111001</t>
  </si>
  <si>
    <t>197306262009111001</t>
  </si>
  <si>
    <t>196112312014101010</t>
  </si>
  <si>
    <t>196312312014102002</t>
  </si>
  <si>
    <t>196512312014101009</t>
  </si>
  <si>
    <t>196203102014101001</t>
  </si>
  <si>
    <t>198208072014101002</t>
  </si>
  <si>
    <t>196101012014101001</t>
  </si>
  <si>
    <t>196305052014101001</t>
  </si>
  <si>
    <t>196112312014101001</t>
  </si>
  <si>
    <t>196112312014101002</t>
  </si>
  <si>
    <t>196112312014101003</t>
  </si>
  <si>
    <t>196112312014101008</t>
  </si>
  <si>
    <t>196112312014101009</t>
  </si>
  <si>
    <t>196412312014101008</t>
  </si>
  <si>
    <t>196512312014101010</t>
  </si>
  <si>
    <t>196512312014101014</t>
  </si>
  <si>
    <t>196704242014101002</t>
  </si>
  <si>
    <t>197212312014101004</t>
  </si>
  <si>
    <t>196412312014122017</t>
  </si>
  <si>
    <t>197012312014121006</t>
  </si>
  <si>
    <t>197104072014121001</t>
  </si>
  <si>
    <t>196010222014121001</t>
  </si>
  <si>
    <t>196006162014121001</t>
  </si>
  <si>
    <t>196607272014121002</t>
  </si>
  <si>
    <t>196111162014121001</t>
  </si>
  <si>
    <t>( III/d )</t>
  </si>
  <si>
    <t>( lll/c )</t>
  </si>
  <si>
    <t>( III/b )</t>
  </si>
  <si>
    <t>( ll/d )</t>
  </si>
  <si>
    <t>( ll/c )</t>
  </si>
  <si>
    <t>( II/b )</t>
  </si>
  <si>
    <t>( II/a )</t>
  </si>
  <si>
    <t>Kopang,15/06/1961</t>
  </si>
  <si>
    <t>Jombang,15/03/1964</t>
  </si>
  <si>
    <t>Mataram,10/07/1962</t>
  </si>
  <si>
    <t>Kebumen,06/02/1966</t>
  </si>
  <si>
    <t>Bandung,23/04/1964</t>
  </si>
  <si>
    <t>Banyuwangi,29/08/1966</t>
  </si>
  <si>
    <t>Praya,03/03/1964</t>
  </si>
  <si>
    <t>Garut,19/12/1958</t>
  </si>
  <si>
    <t>Sekunyit,28/05/1960</t>
  </si>
  <si>
    <t>Bima,27/07/1963</t>
  </si>
  <si>
    <t>Teros,31/12/1965</t>
  </si>
  <si>
    <t>Praya,22/01/1967</t>
  </si>
  <si>
    <t>Sumbawa,05/09/1967</t>
  </si>
  <si>
    <t>Jakarta,15/05/1960</t>
  </si>
  <si>
    <t>Cakranegara,25/09/1966</t>
  </si>
  <si>
    <t>Mataram,02/06/1963</t>
  </si>
  <si>
    <t>Puyung,31/12/1958</t>
  </si>
  <si>
    <t>Aceh Tengah,22/04/1959</t>
  </si>
  <si>
    <t>Bojonogoro,05/09/1963</t>
  </si>
  <si>
    <t>Sumbawa,15/02/1964</t>
  </si>
  <si>
    <t>Lotim,31/12/1965</t>
  </si>
  <si>
    <t>Mataram,08/06/1969</t>
  </si>
  <si>
    <t>Praya,09/06/1966</t>
  </si>
  <si>
    <t>Dasan Tanger,31/12/1967</t>
  </si>
  <si>
    <t>Cianjur,29/01/1960</t>
  </si>
  <si>
    <t>Selong,27/12/1960</t>
  </si>
  <si>
    <t>Malang,29/12/1958</t>
  </si>
  <si>
    <t>Setanggor,31/12/1960</t>
  </si>
  <si>
    <t>Kelusa,02/06/1964</t>
  </si>
  <si>
    <t>Banda Aceh,18/05/1959</t>
  </si>
  <si>
    <t>Selong,31/12/1960</t>
  </si>
  <si>
    <t>Mataram,31/12/1960</t>
  </si>
  <si>
    <t>Sumbawa,09/03/1976</t>
  </si>
  <si>
    <t>Singaraja,07/05/1960</t>
  </si>
  <si>
    <t>Bima,05/04/1959</t>
  </si>
  <si>
    <t>Mataram,10/12/1959</t>
  </si>
  <si>
    <t>Malang,08/04/1960</t>
  </si>
  <si>
    <t>Lombok Timur,12/04/1959</t>
  </si>
  <si>
    <t>Lamongan,27/05/1960</t>
  </si>
  <si>
    <t>Lombok Barat,25/05/1960</t>
  </si>
  <si>
    <t>Sumbawa Besar,08/11/1958</t>
  </si>
  <si>
    <t>Blitar,03/10/1961</t>
  </si>
  <si>
    <t>Dompu,,24/04/1961</t>
  </si>
  <si>
    <t>Bile Pahit,31/12/1958</t>
  </si>
  <si>
    <t>Ampenan,05/06/1963</t>
  </si>
  <si>
    <t>Lempeh, Sumbawa,03/10/1965</t>
  </si>
  <si>
    <t>Jombang,22/07/1980</t>
  </si>
  <si>
    <t>Semarang,15/10/1958</t>
  </si>
  <si>
    <t>Mataram,09/07/1963</t>
  </si>
  <si>
    <t>Tasik Malaya,30/11/1962</t>
  </si>
  <si>
    <t>Banyuwangi,08/07/1960</t>
  </si>
  <si>
    <t>Mataram,28/01/1966</t>
  </si>
  <si>
    <t>Lombok Barat,25/11/1965</t>
  </si>
  <si>
    <t>Mataram,09/04/1969</t>
  </si>
  <si>
    <t>Sumbawa Besr,16/08/1960</t>
  </si>
  <si>
    <t>Mojokerto,31/08/1968</t>
  </si>
  <si>
    <t>Sumbawa Besar,19/10/1971</t>
  </si>
  <si>
    <t>Kempo,21/04/1968</t>
  </si>
  <si>
    <t>Mataram,23/09/1975</t>
  </si>
  <si>
    <t>Malang,08/07/1979</t>
  </si>
  <si>
    <t>Mataram,23/08/1980</t>
  </si>
  <si>
    <t>Beko Bima,16/08/1967</t>
  </si>
  <si>
    <t>Gerung,20/04/1969</t>
  </si>
  <si>
    <t>Mataram,08/03/1965</t>
  </si>
  <si>
    <t>Lombok Tengah,14/06/1967</t>
  </si>
  <si>
    <t>Sumbawa,05/05/1969</t>
  </si>
  <si>
    <t>Jompong,08/12/1961</t>
  </si>
  <si>
    <t>Bima,16/12/1975</t>
  </si>
  <si>
    <t>Bima,26/08/1967</t>
  </si>
  <si>
    <t>Karang Seraya,17/02/1964</t>
  </si>
  <si>
    <t>Mataram,04/08/1967</t>
  </si>
  <si>
    <t>Suradadi,09/06/1965</t>
  </si>
  <si>
    <t>Banyuwangi,20/05/1959</t>
  </si>
  <si>
    <t>Praya,30/10/1958</t>
  </si>
  <si>
    <t>Sumbawa,08/01/1959</t>
  </si>
  <si>
    <t>Loteng,31/12/1958</t>
  </si>
  <si>
    <t>Ampenan,31/12/1959</t>
  </si>
  <si>
    <t>Kempo,31/12/1959</t>
  </si>
  <si>
    <t>Lombok Timur,31/12/1958</t>
  </si>
  <si>
    <t>Pati,01/01/1961</t>
  </si>
  <si>
    <t>Mataram,15/06/1961</t>
  </si>
  <si>
    <t>Banyuwangi,29/03/1969</t>
  </si>
  <si>
    <t>Suranadi,06/03/1963</t>
  </si>
  <si>
    <t>Mataram,18/12/1961</t>
  </si>
  <si>
    <t>Ampenan,22/03/1964</t>
  </si>
  <si>
    <t>Ampenan,21/10/1972</t>
  </si>
  <si>
    <t>Tanjung,07/08/1965</t>
  </si>
  <si>
    <t>Panggongan,31/12/1970</t>
  </si>
  <si>
    <t>Matarm,13/02/1975</t>
  </si>
  <si>
    <t>Bandung,28/03/1959</t>
  </si>
  <si>
    <t>Jatiwangi,31/12/1965</t>
  </si>
  <si>
    <t>Kerambitan,05/05/1963</t>
  </si>
  <si>
    <t>Jember,04/05/1967</t>
  </si>
  <si>
    <t>Kempo,31/12/1965</t>
  </si>
  <si>
    <t>Bima,11/03/1966</t>
  </si>
  <si>
    <t>Probolinggo,09/01/1970</t>
  </si>
  <si>
    <t>Mataram,04/12/1969</t>
  </si>
  <si>
    <t>Tegal Limo,30/04/1968</t>
  </si>
  <si>
    <t>Malang,21/06/1964</t>
  </si>
  <si>
    <t>Ranggagata,31/12/1967</t>
  </si>
  <si>
    <t>Bandung,29/06/1967</t>
  </si>
  <si>
    <t>Tuban,03/06/1971</t>
  </si>
  <si>
    <t>Kab Lombok Timur,31/12/1967</t>
  </si>
  <si>
    <t>Karanganyar,03/12/1971</t>
  </si>
  <si>
    <t>Lombok Tengah,31/12/1965</t>
  </si>
  <si>
    <t>Mataram,03/12/1972</t>
  </si>
  <si>
    <t>Sambori,05/03/1970</t>
  </si>
  <si>
    <t>Jombang,31/10/1967</t>
  </si>
  <si>
    <t>Bukit Tinggi,24/12/1969</t>
  </si>
  <si>
    <t>Gerung,15/01/1966</t>
  </si>
  <si>
    <t>Ntonggu,31/12/1972</t>
  </si>
  <si>
    <t>Bagik papan,31/12/1967</t>
  </si>
  <si>
    <t>Magelang,26/06/1983</t>
  </si>
  <si>
    <t>Gelung,07/07/1962</t>
  </si>
  <si>
    <t>Kuningan,23/06/1961</t>
  </si>
  <si>
    <t>Ngawi,03/04/1964</t>
  </si>
  <si>
    <t>Nyerot,31/12/1968</t>
  </si>
  <si>
    <t>Mataram,31/12/1968</t>
  </si>
  <si>
    <t>Sumbawa,14/03/1971</t>
  </si>
  <si>
    <t>Praya,21/08/1960</t>
  </si>
  <si>
    <t>Maria Wawo,23/05/1970</t>
  </si>
  <si>
    <t>Bekat,13/04/1971</t>
  </si>
  <si>
    <t>Bandung,29/07/1967</t>
  </si>
  <si>
    <t>Lombok Timur,26/05/1965</t>
  </si>
  <si>
    <t>Mataram,05/05/1969</t>
  </si>
  <si>
    <t>Nganjuk,20/05/1964</t>
  </si>
  <si>
    <t>Bima,05/05/1971</t>
  </si>
  <si>
    <t>Ampenan,22/10/1973</t>
  </si>
  <si>
    <t>Mataram,19/09/1975</t>
  </si>
  <si>
    <t>Banyuwangi,11/06/1973</t>
  </si>
  <si>
    <t>Bima,24/12/1970</t>
  </si>
  <si>
    <t>Gunung Kidul,07/03/1973</t>
  </si>
  <si>
    <t>Mataram,15/07/1982</t>
  </si>
  <si>
    <t>Sakra,31/12/1969</t>
  </si>
  <si>
    <t>Mantang,18/07/1971</t>
  </si>
  <si>
    <t>Kesik Lombok Timur,31/12/1968</t>
  </si>
  <si>
    <t>Lombok Timur,31/12/1968</t>
  </si>
  <si>
    <t>Ampenan,04/07/1970</t>
  </si>
  <si>
    <t>Kebumen,12/05/1961</t>
  </si>
  <si>
    <t>Subangan,23/06/1963</t>
  </si>
  <si>
    <t>Sumbawa,16/10/1965</t>
  </si>
  <si>
    <t>Mataram,14/03/1961</t>
  </si>
  <si>
    <t>Ampenan,03/07/1970</t>
  </si>
  <si>
    <t>Sumbawa Besar,02/06/1961</t>
  </si>
  <si>
    <t>Alas,08/08/1968</t>
  </si>
  <si>
    <t>Serengat,31/12/1965</t>
  </si>
  <si>
    <t>Mataram,05/10/1968</t>
  </si>
  <si>
    <t>Lingkung Barat,17/02/1971</t>
  </si>
  <si>
    <t>Pagutan,03/05/1970</t>
  </si>
  <si>
    <t>Leneng,31/12/1965</t>
  </si>
  <si>
    <t>Ampenan,22/04/1970</t>
  </si>
  <si>
    <t>Taman Kapitan,04/08/1972</t>
  </si>
  <si>
    <t>Blangsinga,16/07/1972</t>
  </si>
  <si>
    <t>Sleman,03/01/1972</t>
  </si>
  <si>
    <t>Lombok Barat,13/08/1966</t>
  </si>
  <si>
    <t>Soro,05/11/1983</t>
  </si>
  <si>
    <t>Buntiang,31/12/1960</t>
  </si>
  <si>
    <t>Pernek,02/05/1963</t>
  </si>
  <si>
    <t>Blitar,22/11/1972</t>
  </si>
  <si>
    <t>Praya,14/07/1972</t>
  </si>
  <si>
    <t>Mataram,05/03/1970</t>
  </si>
  <si>
    <t>Sumbawa Besar,16/03/1972</t>
  </si>
  <si>
    <t>Surabaya,11/02/1969</t>
  </si>
  <si>
    <t>Sumbawa,05/02/1970</t>
  </si>
  <si>
    <t>Yogyakarta,13/02/1969</t>
  </si>
  <si>
    <t>Bengkel,31/12/1965</t>
  </si>
  <si>
    <t>Karang Anyar,13/04/1977</t>
  </si>
  <si>
    <t>Kopang,31/12/1965</t>
  </si>
  <si>
    <t>Dsn. Geres,05/11/1973</t>
  </si>
  <si>
    <t>Mataram,26/06/1977</t>
  </si>
  <si>
    <t>Lotim,12/04/1972</t>
  </si>
  <si>
    <t>Sumbawa Besar,16/08/1974</t>
  </si>
  <si>
    <t>Seriale,21/10/1972</t>
  </si>
  <si>
    <t>Rumak,31/12/1973</t>
  </si>
  <si>
    <t>Bima,12/04/1967</t>
  </si>
  <si>
    <t>Penedegandor,31/12/1966</t>
  </si>
  <si>
    <t>Ketangga,25/03/1976</t>
  </si>
  <si>
    <t>Jombang,11/09/1980</t>
  </si>
  <si>
    <t>Mataram,05/11/1981</t>
  </si>
  <si>
    <t>Mataram,24/02/1983</t>
  </si>
  <si>
    <t>Mataram,18/02/1985</t>
  </si>
  <si>
    <t>Kopang,07/09/1985</t>
  </si>
  <si>
    <t>Mataram,21/01/1986</t>
  </si>
  <si>
    <t>Mataram,13/07/1986</t>
  </si>
  <si>
    <t>Penatoi-Bima,24/11/1988</t>
  </si>
  <si>
    <t>Mataram,09/09/1974</t>
  </si>
  <si>
    <t>Pandak,09/06/1972</t>
  </si>
  <si>
    <t>Banyuwangi,31/12/1975</t>
  </si>
  <si>
    <t>Labuhan Sumbawa,30/09/1979</t>
  </si>
  <si>
    <t>Santong,31/12/1977</t>
  </si>
  <si>
    <t>Utan,16/12/1973</t>
  </si>
  <si>
    <t>Mataram,25/05/1976</t>
  </si>
  <si>
    <t>Madiun,23/06/1977</t>
  </si>
  <si>
    <t>Majalengka,27/01/1977</t>
  </si>
  <si>
    <t>Rumbuk,06/04/1978</t>
  </si>
  <si>
    <t>Praya,05/09/1976</t>
  </si>
  <si>
    <t>Sape,20/02/1974</t>
  </si>
  <si>
    <t>Ampenan,22/07/1976</t>
  </si>
  <si>
    <t>Lajut,20/11/1976</t>
  </si>
  <si>
    <t>Singaraja,11/03/1963</t>
  </si>
  <si>
    <t>Gelogor,12/12/1965</t>
  </si>
  <si>
    <t>Bile bireng,31/12/1965</t>
  </si>
  <si>
    <t>Semparu,31/12/1970</t>
  </si>
  <si>
    <t>Peresak,31/12/1968</t>
  </si>
  <si>
    <t>Ampenan,28/02/1968</t>
  </si>
  <si>
    <t>Mengkuru,31/12/1961</t>
  </si>
  <si>
    <t>Jenengdalam,11/11/1967</t>
  </si>
  <si>
    <t>Majalengka,23/10/1967</t>
  </si>
  <si>
    <t>Lombok Tengah,31/12/1967</t>
  </si>
  <si>
    <t>Praya,13/06/1971</t>
  </si>
  <si>
    <t>Praya,16/06/1973</t>
  </si>
  <si>
    <t>Ngawi,13/04/1968</t>
  </si>
  <si>
    <t>Batu Kumbung,18/12/1974</t>
  </si>
  <si>
    <t>Ampenan,21/04/1974</t>
  </si>
  <si>
    <t>Darmaji,31/12/1969</t>
  </si>
  <si>
    <t>Sumbawa,11/04/1973</t>
  </si>
  <si>
    <t>Banyu Wangi,09/09/1974</t>
  </si>
  <si>
    <t>Sumbawa,31/12/1967</t>
  </si>
  <si>
    <t>Montong Gamang,08/08/1968</t>
  </si>
  <si>
    <t>Nganjuk,17/10/1969</t>
  </si>
  <si>
    <t>Kr. Duntal,31/12/1965</t>
  </si>
  <si>
    <t>Aikmual,31/12/1977</t>
  </si>
  <si>
    <t>Mataram,30/01/1968</t>
  </si>
  <si>
    <t>Magelang,25/05/1974</t>
  </si>
  <si>
    <t>Yogyakarta,26/10/1979</t>
  </si>
  <si>
    <t>Tente,25/02/1972</t>
  </si>
  <si>
    <t>Bonjeruk,31/12/1969</t>
  </si>
  <si>
    <t>Alas,22/07/1980</t>
  </si>
  <si>
    <t>Selong,06/09/1968</t>
  </si>
  <si>
    <t>Pringgasela,01/01/1961</t>
  </si>
  <si>
    <t>Bojonogoro,13/02/1973</t>
  </si>
  <si>
    <t>Raba Ngodu,25/05/1979</t>
  </si>
  <si>
    <t>Pringgabaya,28/09/1969</t>
  </si>
  <si>
    <t>Masbagik,31/12/1964</t>
  </si>
  <si>
    <t>Jelantik,31/12/1971</t>
  </si>
  <si>
    <t>Sumbawa Besar,04/06/1970</t>
  </si>
  <si>
    <t>Sape,01/02/1971</t>
  </si>
  <si>
    <t>Mataram,17/05/1976</t>
  </si>
  <si>
    <t>Lombok Timur,31/12/1970</t>
  </si>
  <si>
    <t>Lombok Timur,15/12/1975</t>
  </si>
  <si>
    <t>Malang,22/02/1977</t>
  </si>
  <si>
    <t>Pasuruan,14/01/1973</t>
  </si>
  <si>
    <t>Lombok Tengah,31/12/1975</t>
  </si>
  <si>
    <t>Surabaya,17/04/1977</t>
  </si>
  <si>
    <t>Mataram,27/09/1978</t>
  </si>
  <si>
    <t>Sumbawa,03/09/1979</t>
  </si>
  <si>
    <t>Bima,10/02/1983</t>
  </si>
  <si>
    <t>Lombok Timur,12/02/1979</t>
  </si>
  <si>
    <t>Mataram,30/04/1980</t>
  </si>
  <si>
    <t>Ngali,11/08/1967</t>
  </si>
  <si>
    <t>Bima,25/05/1960</t>
  </si>
  <si>
    <t>Ponorogo,21/01/1966</t>
  </si>
  <si>
    <t>Ampenan Lobar,19/12/1969</t>
  </si>
  <si>
    <t>Jembrana,31/12/1961</t>
  </si>
  <si>
    <t>Nyerot,31/12/1969</t>
  </si>
  <si>
    <t>Palangkaraya,14/04/1976</t>
  </si>
  <si>
    <t>Ranggagata,19/01/1973</t>
  </si>
  <si>
    <t>Malang,04/12/1972</t>
  </si>
  <si>
    <t>Bima,05/08/1972</t>
  </si>
  <si>
    <t>Sape,31/12/1962</t>
  </si>
  <si>
    <t>Pelapuan,31/12/1964</t>
  </si>
  <si>
    <t>Rontu,31/12/1964</t>
  </si>
  <si>
    <t>Dasan Tereng,31/12/1968</t>
  </si>
  <si>
    <t>Solok,08/03/1968</t>
  </si>
  <si>
    <t>Sarang,31/12/1965</t>
  </si>
  <si>
    <t>Ongko,08/12/1970</t>
  </si>
  <si>
    <t>Bayat Klaten,25/03/1972</t>
  </si>
  <si>
    <t>Tente,17/04/1972</t>
  </si>
  <si>
    <t>Kempo,31/12/1968</t>
  </si>
  <si>
    <t>Banyuwangi,04/08/1974</t>
  </si>
  <si>
    <t>Berora,21/04/1973</t>
  </si>
  <si>
    <t>Tayu,14/09/1963</t>
  </si>
  <si>
    <t>Bima,07/09/1970</t>
  </si>
  <si>
    <t>Dompu,15/08/1964</t>
  </si>
  <si>
    <t>Jakarta,08/01/1965</t>
  </si>
  <si>
    <t>Banyuwangi,17/08/1972</t>
  </si>
  <si>
    <t>Serengat,31/12/1961</t>
  </si>
  <si>
    <t>Sumbawa Besar,06/03/1969</t>
  </si>
  <si>
    <t>Belo Bima,14/04/1972</t>
  </si>
  <si>
    <t>Gunung Kidung,10/08/1977</t>
  </si>
  <si>
    <t>Ampenan,09/01/1972</t>
  </si>
  <si>
    <t>Bateyat Loteng,31/12/1961</t>
  </si>
  <si>
    <t>Rumbuk,31/12/1963</t>
  </si>
  <si>
    <t>Bandung,12/12/1960</t>
  </si>
  <si>
    <t>Lombok Timur,31/12/1961</t>
  </si>
  <si>
    <t>Risa, Bima,15/11/1960</t>
  </si>
  <si>
    <t>Singaraja,03/08/1961</t>
  </si>
  <si>
    <t>Cepiring,03/10/1960</t>
  </si>
  <si>
    <t>Situbondo,10/06/1960</t>
  </si>
  <si>
    <t>Plambik,31/12/1960</t>
  </si>
  <si>
    <t>Sumbawa,11/04/1967</t>
  </si>
  <si>
    <t>Sumbawa,23/08/1961</t>
  </si>
  <si>
    <t>Sumbawa Besar,31/03/1964</t>
  </si>
  <si>
    <t>Duman,31/12/1973</t>
  </si>
  <si>
    <t>Sangsit(Singaraja),06/03/1961</t>
  </si>
  <si>
    <t>BR Baleagung,12/08/1961</t>
  </si>
  <si>
    <t>Tasikmalaya,16/12/1960</t>
  </si>
  <si>
    <t>Mataram,26/12/1960</t>
  </si>
  <si>
    <t>Malang,16/09/1960</t>
  </si>
  <si>
    <t>Buleleng,04/08/1961</t>
  </si>
  <si>
    <t>Nganjuk,12/03/1961</t>
  </si>
  <si>
    <t>Praya,12/02/1962</t>
  </si>
  <si>
    <t>Sumbawa,12/03/1965</t>
  </si>
  <si>
    <t>Yogyakarta,02/09/1963</t>
  </si>
  <si>
    <t>Padang,11/09/1962</t>
  </si>
  <si>
    <t>Sumbawa,06/08/1964</t>
  </si>
  <si>
    <t>Bima,20/08/1965</t>
  </si>
  <si>
    <t>Ranggata,01/01/1966</t>
  </si>
  <si>
    <t>Jengguar,21/05/1964</t>
  </si>
  <si>
    <t>Praya,06/12/1963</t>
  </si>
  <si>
    <t>Lingkung Daya,31/12/1962</t>
  </si>
  <si>
    <t>Malang ,07/08/1963</t>
  </si>
  <si>
    <t>Bima,08/04/1967</t>
  </si>
  <si>
    <t>Bengkel,01/04/1969</t>
  </si>
  <si>
    <t>Wonogiri,26/07/1962</t>
  </si>
  <si>
    <t>Renteng,31/12/1967</t>
  </si>
  <si>
    <t>Mantang,14/06/1965</t>
  </si>
  <si>
    <t>Wonogiri,31/12/1964</t>
  </si>
  <si>
    <t>Mataram,26/12/1968</t>
  </si>
  <si>
    <t>Pelendek,31/12/1971</t>
  </si>
  <si>
    <t>Magelang,02/01/1964</t>
  </si>
  <si>
    <t>Serumbung,31/12/1969</t>
  </si>
  <si>
    <t>Mataram,28/05/1967</t>
  </si>
  <si>
    <t>Keruak,07/01/1968</t>
  </si>
  <si>
    <t>Ranggagata LOTENG,11/09/1969</t>
  </si>
  <si>
    <t>Lombok Barat,31/12/1967</t>
  </si>
  <si>
    <t>Sumbawa,09/11/1970</t>
  </si>
  <si>
    <t>Cakranegara,08/10/1966</t>
  </si>
  <si>
    <t>Mataram,25/06/1971</t>
  </si>
  <si>
    <t>Cililin Bandung,14/12/1969</t>
  </si>
  <si>
    <t>Beber,31/12/1963</t>
  </si>
  <si>
    <t>Bandung,03/08/1963</t>
  </si>
  <si>
    <t>Jogjakarta,20/10/1972</t>
  </si>
  <si>
    <t>Ampenan,15/05/1973</t>
  </si>
  <si>
    <t>Kedung Galar,14/02/1970</t>
  </si>
  <si>
    <t>Tinggar Sari,01/01/1962</t>
  </si>
  <si>
    <t>Mataram,10/10/1961</t>
  </si>
  <si>
    <t>Mataram,31/12/1966</t>
  </si>
  <si>
    <t>Bilapenanggak,31/12/1966</t>
  </si>
  <si>
    <t>Gumantar,31/12/1970</t>
  </si>
  <si>
    <t>Pringgabaya,31/12/1972</t>
  </si>
  <si>
    <t>Mataram,26/09/1972</t>
  </si>
  <si>
    <t>Kr. Blayak,05/03/1972</t>
  </si>
  <si>
    <t>Mantang,25/04/1970</t>
  </si>
  <si>
    <t>Montong Bone,31/12/1973</t>
  </si>
  <si>
    <t>Umatalo,31/12/1968</t>
  </si>
  <si>
    <t>Lombok Timur,31/12/1966</t>
  </si>
  <si>
    <t>Karang Anyar,16/07/1962</t>
  </si>
  <si>
    <t>Praya,28/06/1964</t>
  </si>
  <si>
    <t>Dasan Agung,31/12/1973</t>
  </si>
  <si>
    <t>Pengendong,31/12/1967</t>
  </si>
  <si>
    <t>Serange,01/02/1966</t>
  </si>
  <si>
    <t>Lamenta,07/06/1970</t>
  </si>
  <si>
    <t>Simu,09/02/1970</t>
  </si>
  <si>
    <t>Sumbawa Besar,12/12/1968</t>
  </si>
  <si>
    <t>Pejeruk,03/04/1968</t>
  </si>
  <si>
    <t>Mataram,16/06/1971</t>
  </si>
  <si>
    <t>Sumbawa Besar,31/12/1964</t>
  </si>
  <si>
    <t>Mataram,06/03/1966</t>
  </si>
  <si>
    <t>Sumbawa Besar,16/01/1972</t>
  </si>
  <si>
    <t>Gunungkidul,18/06/1968</t>
  </si>
  <si>
    <t>Mataram,23/05/1966</t>
  </si>
  <si>
    <t>Kediri,02/05/1971</t>
  </si>
  <si>
    <t>Sumbawa,31/12/1963</t>
  </si>
  <si>
    <t>Tawali,31/12/1969</t>
  </si>
  <si>
    <t>Praya,24/01/1966</t>
  </si>
  <si>
    <t>Sumbawa Besar,09/07/1965</t>
  </si>
  <si>
    <t>Malang,15/06/1974</t>
  </si>
  <si>
    <t>Klaten,13/08/1973</t>
  </si>
  <si>
    <t>Narmada,23/12/1974</t>
  </si>
  <si>
    <t>Sumbawa Besar,30/08/1966</t>
  </si>
  <si>
    <t>Yogyakarta,02/02/1965</t>
  </si>
  <si>
    <t>Bojonegoro,03/04/1976</t>
  </si>
  <si>
    <t>Praya,07/10/1975</t>
  </si>
  <si>
    <t>Batu Bawi,31/12/1973</t>
  </si>
  <si>
    <t>Ampenan,30/10/1973</t>
  </si>
  <si>
    <t>Malang,20/05/1968</t>
  </si>
  <si>
    <t>Karang Tatah,04/09/1975</t>
  </si>
  <si>
    <t>Malang,24/11/1962</t>
  </si>
  <si>
    <t>Batujai,31/12/1969</t>
  </si>
  <si>
    <t>Dompu,31/12/1974</t>
  </si>
  <si>
    <t>Dasan Agung,01/01/1962</t>
  </si>
  <si>
    <t>Tragtag,13/07/1968</t>
  </si>
  <si>
    <t>Ampenan,23/09/1975</t>
  </si>
  <si>
    <t>Krg Taliwang,21/05/1965</t>
  </si>
  <si>
    <t>Ketangga,21/12/1963</t>
  </si>
  <si>
    <t>Mataram,15/06/1976</t>
  </si>
  <si>
    <t>Serange,07/08/1974</t>
  </si>
  <si>
    <t>Ampenan,26/08/1977</t>
  </si>
  <si>
    <t>Sabe Lendang,31/12/1964</t>
  </si>
  <si>
    <t>Bima,08/09/1973</t>
  </si>
  <si>
    <t>Mongkong,01/02/1975</t>
  </si>
  <si>
    <t>Dompu,,25/02/1975</t>
  </si>
  <si>
    <t>Kanca,31/12/1975</t>
  </si>
  <si>
    <t>Mataram,09/05/1978</t>
  </si>
  <si>
    <t>Sape, Bima,06/05/1969</t>
  </si>
  <si>
    <t>Dasan Agung,26/04/1979</t>
  </si>
  <si>
    <t>Sumbawa Besar,21/12/1977</t>
  </si>
  <si>
    <t>Bima,07/06/1976</t>
  </si>
  <si>
    <t>Ds. Agung,31/12/1971</t>
  </si>
  <si>
    <t>Sumbawa Besar,08/05/1974</t>
  </si>
  <si>
    <t>Mataram,31/12/1972</t>
  </si>
  <si>
    <t>Dasan Agung,13/08/1969</t>
  </si>
  <si>
    <t>Ampenan,31/12/1971</t>
  </si>
  <si>
    <t>Ntonggu,07/12/1976</t>
  </si>
  <si>
    <t>Ampenan,21/11/1977</t>
  </si>
  <si>
    <t>Mataram,10/06/1975</t>
  </si>
  <si>
    <t>Labu Ijuk,24/04/1977</t>
  </si>
  <si>
    <t>Kopang,20/07/1974</t>
  </si>
  <si>
    <t>Semarang,03/10/1966</t>
  </si>
  <si>
    <t>Gapit,19/05/1966</t>
  </si>
  <si>
    <t>Mataram,25/10/1968</t>
  </si>
  <si>
    <t>Bima,11/08/1971</t>
  </si>
  <si>
    <t>Sumbawa,03/06/1977</t>
  </si>
  <si>
    <t>Dompu,17/09/1970</t>
  </si>
  <si>
    <t>Gianyar,06/04/1973</t>
  </si>
  <si>
    <t>Woro,28/12/1973</t>
  </si>
  <si>
    <t>Kateng,29/03/1978</t>
  </si>
  <si>
    <t>Sape,12/04/1979</t>
  </si>
  <si>
    <t>Sape,10/05/1976</t>
  </si>
  <si>
    <t>Selagalas,21/04/1980</t>
  </si>
  <si>
    <t>Bengkel,25/06/1973</t>
  </si>
  <si>
    <t>Lengkong Madi,30/12/1965</t>
  </si>
  <si>
    <t>Pengomber,01/04/1969</t>
  </si>
  <si>
    <t>Renggung,10/08/1972</t>
  </si>
  <si>
    <t>Timu,31/12/1974</t>
  </si>
  <si>
    <t>Mataram,23/02/1972</t>
  </si>
  <si>
    <t>Masbagik,27/02/1977</t>
  </si>
  <si>
    <t>Sumbawa Besar,04/05/1963</t>
  </si>
  <si>
    <t>Sumbawa,19/03/1973</t>
  </si>
  <si>
    <t>Raberas,12/09/1969</t>
  </si>
  <si>
    <t>Punia,31/12/1973</t>
  </si>
  <si>
    <t>Montor,04/10/1976</t>
  </si>
  <si>
    <t>Bima,12/06/1971</t>
  </si>
  <si>
    <t>Sie,31/12/1963</t>
  </si>
  <si>
    <t>Ranggagata,31/12/1973</t>
  </si>
  <si>
    <t>Sumbawa Besar,14/02/1972</t>
  </si>
  <si>
    <t>Empang,30/08/1964</t>
  </si>
  <si>
    <t>Renseng,31/12/1958</t>
  </si>
  <si>
    <t>Dasan Agung Pejeruk,31/12/1959</t>
  </si>
  <si>
    <t>Sumbawa,14/01/1967</t>
  </si>
  <si>
    <t>Mataram,08/11/1973</t>
  </si>
  <si>
    <t>Ranggagata,31/12/1971</t>
  </si>
  <si>
    <t>Bagik Polak,31/12/1961</t>
  </si>
  <si>
    <t>Brang Rea,03/05/1965</t>
  </si>
  <si>
    <t>Bukit Durian,13/05/1979</t>
  </si>
  <si>
    <t>Ampenan,01/01/1964</t>
  </si>
  <si>
    <t>Dao,31/12/1960</t>
  </si>
  <si>
    <t>Kediri,31/12/1961</t>
  </si>
  <si>
    <t>Kuripan,12/02/1965</t>
  </si>
  <si>
    <t>Bagik Polak,31/12/1975</t>
  </si>
  <si>
    <t>Tulungagung,15/04/1961</t>
  </si>
  <si>
    <t>Mataram,31/12/1969</t>
  </si>
  <si>
    <t>Cirebon,01/10/1978</t>
  </si>
  <si>
    <t>Pelembak,17/12/1977</t>
  </si>
  <si>
    <t>Banyuning,31/12/1961</t>
  </si>
  <si>
    <t>Cakranegara,16/08/1972</t>
  </si>
  <si>
    <t>Kopang,31/12/1972</t>
  </si>
  <si>
    <t>Mataram,21/08/1961</t>
  </si>
  <si>
    <t>Lombok Tengah,31/12/1961</t>
  </si>
  <si>
    <t>Lombok Tengah,14/06/1975</t>
  </si>
  <si>
    <t>Lombok Barat,12/12/1967</t>
  </si>
  <si>
    <t>Dompu,31/12/1964</t>
  </si>
  <si>
    <t>Mataram,01/12/1977</t>
  </si>
  <si>
    <t>Sumbawa,19/01/1981</t>
  </si>
  <si>
    <t>Lombok Timur,01/11/1974</t>
  </si>
  <si>
    <t>Malang,02/02/1967</t>
  </si>
  <si>
    <t>Bima,21/04/1974</t>
  </si>
  <si>
    <t>Mataram,08/03/1968</t>
  </si>
  <si>
    <t>Bandung,17/07/1974</t>
  </si>
  <si>
    <t>Lombok Tengah,08/11/1982</t>
  </si>
  <si>
    <t>Lombok Tengah,06/07/1978</t>
  </si>
  <si>
    <t>Dompu,05/10/1977</t>
  </si>
  <si>
    <t>Mataram,14/06/1981</t>
  </si>
  <si>
    <t>Lombok Barat,03/03/1979</t>
  </si>
  <si>
    <t>Mataram,26/02/1981</t>
  </si>
  <si>
    <t>Mataram,06/11/1981</t>
  </si>
  <si>
    <t>Lombok Timur,07/05/1966</t>
  </si>
  <si>
    <t>Bima,31/12/1979</t>
  </si>
  <si>
    <t>Bandung,11/10/1961</t>
  </si>
  <si>
    <t>Lombok Barat,31/12/1963</t>
  </si>
  <si>
    <t>Mataram,14/07/1971</t>
  </si>
  <si>
    <t>Mataram,19/09/1971</t>
  </si>
  <si>
    <t>Mataram,03/01/1971</t>
  </si>
  <si>
    <t>Lombok Tengah,24/01/1974</t>
  </si>
  <si>
    <t>Lombok Timur,07/07/1974</t>
  </si>
  <si>
    <t>Mataram,17/02/1980</t>
  </si>
  <si>
    <t>Nganjuk,15/01/1980</t>
  </si>
  <si>
    <t>Mataram,25/01/1981</t>
  </si>
  <si>
    <t>Lombok Barat,03/02/1983</t>
  </si>
  <si>
    <t>Lombok Tengah,26/12/1983</t>
  </si>
  <si>
    <t>Lombok Barat,10/11/1984</t>
  </si>
  <si>
    <t>Lombok Tengah,22/09/1985</t>
  </si>
  <si>
    <t>Sumbawa Barat,06/07/1982</t>
  </si>
  <si>
    <t>Mataram,01/03/1980</t>
  </si>
  <si>
    <t>Lombok Tengah,27/06/1981</t>
  </si>
  <si>
    <t>Ponorogo,01/05/1960</t>
  </si>
  <si>
    <t>Nganjuk,21/09/1969</t>
  </si>
  <si>
    <t>Peresak,31/12/1960</t>
  </si>
  <si>
    <t>Taliwamg,23/03/1970</t>
  </si>
  <si>
    <t>Seteluk,21/03/1963</t>
  </si>
  <si>
    <t>Sumabawa Besar,29/06/1969</t>
  </si>
  <si>
    <t>Surabaya,19/10/1967</t>
  </si>
  <si>
    <t>Karang Kembang,31/12/1968</t>
  </si>
  <si>
    <t>Pelapuan,11/03/1969</t>
  </si>
  <si>
    <t>Sekuru Montang,10/08/1969</t>
  </si>
  <si>
    <t>Batuyang,31/12/1974</t>
  </si>
  <si>
    <t>Kopang,02/06/1976</t>
  </si>
  <si>
    <t>Ampenan,16/03/1977</t>
  </si>
  <si>
    <t>Dasan Agung,31/12/1964</t>
  </si>
  <si>
    <t>Montor,12/06/1971</t>
  </si>
  <si>
    <t>Karang Tapen,31/12/1966</t>
  </si>
  <si>
    <t>Dasan Baru,31/12/1968</t>
  </si>
  <si>
    <t>Kopang,23/12/1970</t>
  </si>
  <si>
    <t>Jamu,31/12/1970</t>
  </si>
  <si>
    <t>Bagik Polak,31/12/1960</t>
  </si>
  <si>
    <t>Montor,15/02/1961</t>
  </si>
  <si>
    <t>Bima,01/11/1971</t>
  </si>
  <si>
    <t>Bima,13/10/1974</t>
  </si>
  <si>
    <t>Mataram,12/12/1980</t>
  </si>
  <si>
    <t>Lombok Tengah,10/11/1974</t>
  </si>
  <si>
    <t>Sumbawa,21/08/1980</t>
  </si>
  <si>
    <t>Mataram,12/12/1964</t>
  </si>
  <si>
    <t>Lombok Barat,23/10/1975</t>
  </si>
  <si>
    <t>Mataram,15/08/1967</t>
  </si>
  <si>
    <t>Mataram,04/07/1982</t>
  </si>
  <si>
    <t>Jakarta,16/04/1970</t>
  </si>
  <si>
    <t>Lombok Barat,02/07/1976</t>
  </si>
  <si>
    <t>Dompu,08/07/1976</t>
  </si>
  <si>
    <t>Lopok,10/02/1962</t>
  </si>
  <si>
    <t>Pendagi,31/12/1960</t>
  </si>
  <si>
    <t>Pajang Barat Mataram,03/09/1961</t>
  </si>
  <si>
    <t>Padamara,31/12/1960</t>
  </si>
  <si>
    <t>Otak Dese,31/12/1960</t>
  </si>
  <si>
    <t>Mataram,24/03/1961</t>
  </si>
  <si>
    <t>Bima,30/12/1962</t>
  </si>
  <si>
    <t>Bima,26/08/1971</t>
  </si>
  <si>
    <t>Sumbawa,04/05/1966</t>
  </si>
  <si>
    <t>Sumbawa,07/02/1963</t>
  </si>
  <si>
    <t>Loteng,31/12/1973</t>
  </si>
  <si>
    <t>Kuripan,04/12/1971</t>
  </si>
  <si>
    <t>Mataram,26/06/1973</t>
  </si>
  <si>
    <t>Mataram,31/12/1961</t>
  </si>
  <si>
    <t>Lombok Tengah,31/12/1963</t>
  </si>
  <si>
    <t>Mataram,31/12/1965</t>
  </si>
  <si>
    <t>Mataram,10/03/1962</t>
  </si>
  <si>
    <t>Sumbawa,07/08/1982</t>
  </si>
  <si>
    <t>Bima,01/01/1961</t>
  </si>
  <si>
    <t>Sumbawa,05/05/1963</t>
  </si>
  <si>
    <t>Mataram,31/12/1964</t>
  </si>
  <si>
    <t>Sumbawa Barat,31/12/1965</t>
  </si>
  <si>
    <t>Mataram,24/04/1967</t>
  </si>
  <si>
    <t>Lombok Barat,31/12/1972</t>
  </si>
  <si>
    <t>Lombok Tengah,31/12/1964</t>
  </si>
  <si>
    <t>Lombok Barat,31/12/1970</t>
  </si>
  <si>
    <t>Lombok Tengah,07/04/1971</t>
  </si>
  <si>
    <t>Sumbawa,22/10/1960</t>
  </si>
  <si>
    <t>Probolinggo,16/06/1960</t>
  </si>
  <si>
    <t>Sumbawa,27/07/1966</t>
  </si>
  <si>
    <t>Sumbawa,16/11/1961</t>
  </si>
  <si>
    <t>01/10/2015</t>
  </si>
  <si>
    <t>01/04/2013</t>
  </si>
  <si>
    <t>01/12/2014</t>
  </si>
  <si>
    <r>
      <rPr>
        <b/>
        <sz val="11"/>
        <color theme="1"/>
        <rFont val="Calibri"/>
        <family val="2"/>
        <scheme val="minor"/>
      </rPr>
      <t>Unit Kerja</t>
    </r>
    <r>
      <rPr>
        <sz val="11"/>
        <color theme="1"/>
        <rFont val="Calibri"/>
        <family val="2"/>
        <charset val="1"/>
        <scheme val="minor"/>
      </rPr>
      <t>: Balai Wilayah Sungai Nusa Tenggara I</t>
    </r>
  </si>
  <si>
    <t>-</t>
  </si>
  <si>
    <t>( IV/a )</t>
  </si>
  <si>
    <t>( III/a )</t>
  </si>
  <si>
    <t>Lombok Timur,06/06/1976</t>
  </si>
  <si>
    <t>( I/d )</t>
  </si>
  <si>
    <t>( I/c )</t>
  </si>
  <si>
    <t>( I/a )</t>
  </si>
  <si>
    <t>( I/b )</t>
  </si>
  <si>
    <t>197012242009111001</t>
  </si>
  <si>
    <t>196809062008122001</t>
  </si>
  <si>
    <t>196908132009112001</t>
  </si>
  <si>
    <t>Pendidikan</t>
  </si>
  <si>
    <t>Jurusan</t>
  </si>
  <si>
    <t>Thn Lulus</t>
  </si>
  <si>
    <t>Diklat Struktural</t>
  </si>
  <si>
    <t>Tgl Diklat</t>
  </si>
  <si>
    <t>Nomor</t>
  </si>
  <si>
    <t>Penempatan</t>
  </si>
  <si>
    <t>Jabatan</t>
  </si>
  <si>
    <t>TMT Jabatan</t>
  </si>
  <si>
    <t>Lokasi Gaji</t>
  </si>
  <si>
    <t>Tingkat</t>
  </si>
  <si>
    <t>Pejabat Penguji SPM</t>
  </si>
  <si>
    <t>Kepala Balai</t>
  </si>
  <si>
    <t>II/c</t>
  </si>
  <si>
    <t>Kepala Sub Bagian Tata Usaha</t>
  </si>
  <si>
    <t>I/d</t>
  </si>
  <si>
    <t>Penelaah Kepegawaian</t>
  </si>
  <si>
    <t>I/c</t>
  </si>
  <si>
    <t>Dra. IGN Purnama Dewi</t>
  </si>
  <si>
    <t>I/b</t>
  </si>
  <si>
    <t>Penelaah BMN</t>
  </si>
  <si>
    <t>I/a</t>
  </si>
  <si>
    <t>I Putu Ekayana Swidiadha, SE</t>
  </si>
  <si>
    <t>Penata Keuangan</t>
  </si>
  <si>
    <t>Pengadministrasi Umum</t>
  </si>
  <si>
    <t>Kamaruddin</t>
  </si>
  <si>
    <t>Satpam</t>
  </si>
  <si>
    <t>Pengemudi</t>
  </si>
  <si>
    <t>TL</t>
  </si>
  <si>
    <t>Pramubakti</t>
  </si>
  <si>
    <t>Penata Kepegawaian</t>
  </si>
  <si>
    <t>UNIT BEND</t>
  </si>
  <si>
    <t>TU</t>
  </si>
  <si>
    <t>I Wayan Nadiana</t>
  </si>
  <si>
    <t>Kepala Unit</t>
  </si>
  <si>
    <t>Ir. I Gede Suardiari, MT</t>
  </si>
  <si>
    <t>Jafung Teknik Madya</t>
  </si>
  <si>
    <t>Arsiparis Ahli Muda</t>
  </si>
  <si>
    <t>Jafung Arsiparis Penyelia</t>
  </si>
  <si>
    <t>Arsiparis Pelaksana Lanjutan</t>
  </si>
  <si>
    <t>I Gst. Ketut Kaler</t>
  </si>
  <si>
    <t>Arsiparis</t>
  </si>
  <si>
    <t>Pustakawan Madya</t>
  </si>
  <si>
    <t>Penelaah Pelayanan Informasi Publik</t>
  </si>
  <si>
    <t>Penata PSDA</t>
  </si>
  <si>
    <t>Penata BMN</t>
  </si>
  <si>
    <t>I Gede Sumurada</t>
  </si>
  <si>
    <t>Christine Nova</t>
  </si>
  <si>
    <t>Pengadministrasi  Umum</t>
  </si>
  <si>
    <t>Ratna Maryati Annas, S.Sos.</t>
  </si>
  <si>
    <t>Penelaah Keuangan</t>
  </si>
  <si>
    <t>Edi Wahyunan, ST, M. Tech</t>
  </si>
  <si>
    <t>Kepala Seksi Program &amp; Perencanaan Umum / PPK Pemb Bendungan I</t>
  </si>
  <si>
    <t>Nunung Muliati, S. Adm</t>
  </si>
  <si>
    <t>Peyusun Program dan Perencana Anggaran</t>
  </si>
  <si>
    <t>Teknik Pengairan Pertama</t>
  </si>
  <si>
    <t>Ir.  Setyo Bambang Utomo, Sp-1</t>
  </si>
  <si>
    <t>Ismail, S. Adm</t>
  </si>
  <si>
    <t>Abdillah Jawas, A. Md</t>
  </si>
  <si>
    <t>Sek Plaks</t>
  </si>
  <si>
    <t>Siti Hafiani, ST</t>
  </si>
  <si>
    <t>Kepala Seksi Operasi dan Pemeliharaan/ Kasi Pelaksanaan</t>
  </si>
  <si>
    <t>SPK PSDA</t>
  </si>
  <si>
    <t>Kasi OP</t>
  </si>
  <si>
    <t>Lalu Erwin Diarta</t>
  </si>
  <si>
    <t>Kasi Plaks</t>
  </si>
  <si>
    <t>I Gde Wira Gangsuh</t>
  </si>
  <si>
    <t>Anang Moh. Farriansyah, ST, MT</t>
  </si>
  <si>
    <t>Penelaah Pengelolaan Sumber Daya Air</t>
  </si>
  <si>
    <t>Muhamad Zakaria, ST</t>
  </si>
  <si>
    <t>Saiful Yusroni, SP.</t>
  </si>
  <si>
    <t>Pengamat Operasi dan Pemeliharaan</t>
  </si>
  <si>
    <t>Husnulhuda Bajsair, ST</t>
  </si>
  <si>
    <t>Jufri, S. Sos</t>
  </si>
  <si>
    <t>Zulkaedah, ST, MT</t>
  </si>
  <si>
    <t>Teknik Pengairan Muda</t>
  </si>
  <si>
    <t>Nova Wiryantini</t>
  </si>
  <si>
    <t>Bendahara Satker Balai</t>
  </si>
  <si>
    <t>PJPA</t>
  </si>
  <si>
    <t>UAKPA</t>
  </si>
  <si>
    <t>Pengolah Monev dan Pelaporan</t>
  </si>
  <si>
    <t>Drs. Sapto Heriyanto</t>
  </si>
  <si>
    <t>Penelaah Pengadaan Tanah</t>
  </si>
  <si>
    <t>Moh. Idris</t>
  </si>
  <si>
    <t>PPK Ketatalaksanaan</t>
  </si>
  <si>
    <t>Pelaksana Teknik</t>
  </si>
  <si>
    <t>Ir. Bagus Satria Wibawa</t>
  </si>
  <si>
    <t>Penata Teknik</t>
  </si>
  <si>
    <t>Abdurahman</t>
  </si>
  <si>
    <t>Wayan Dayarhta</t>
  </si>
  <si>
    <t>PPK Perencanaan &amp; Program / PPK Pemb Bendungan I</t>
  </si>
  <si>
    <t>Muhammad Ismaun, ST</t>
  </si>
  <si>
    <t>Sri Utami Sudiarti, ST, MT</t>
  </si>
  <si>
    <t>Zainul Arifin, ST</t>
  </si>
  <si>
    <t>SPK Prnc Prog</t>
  </si>
  <si>
    <t>Heaerudin</t>
  </si>
  <si>
    <t>Prnc Bend</t>
  </si>
  <si>
    <t>Heru Catur Priyanto, ST.</t>
  </si>
  <si>
    <t>Dina Puspasari, ST</t>
  </si>
  <si>
    <t>Onny Kriesno Aryanto, ST</t>
  </si>
  <si>
    <t>Aries Furkon Affandi, SP.</t>
  </si>
  <si>
    <t>Taufikurahman</t>
  </si>
  <si>
    <t>Ir. Lalu Rahmanadi, MM</t>
  </si>
  <si>
    <t>Kepala SATKER OP</t>
  </si>
  <si>
    <t>Arsiparis Muda/ Penata Keuangan</t>
  </si>
  <si>
    <t>PNT SDA</t>
  </si>
  <si>
    <t>Nengah Suarneka</t>
  </si>
  <si>
    <t>SAT OP</t>
  </si>
  <si>
    <t>Dra. Gusti Ayu Sriwaty</t>
  </si>
  <si>
    <t>Pudji Frasetijono, S.Adm</t>
  </si>
  <si>
    <t>Dende Ratna Haryani, S.Sos</t>
  </si>
  <si>
    <t>Ni Nyoman Puspani, S.Sos</t>
  </si>
  <si>
    <t>Bendahara Satker OP</t>
  </si>
  <si>
    <t>Rustiantika, S.Sos</t>
  </si>
  <si>
    <t>Komang Suciati, SE</t>
  </si>
  <si>
    <t>Ni Ketut Santi, SE</t>
  </si>
  <si>
    <t xml:space="preserve">Supriono, ST, MT </t>
  </si>
  <si>
    <t>Ni Ketut Siriati, SP, M.Eng</t>
  </si>
  <si>
    <t>Muchsin, S. Adm</t>
  </si>
  <si>
    <t>PPK PK OP SDA I</t>
  </si>
  <si>
    <t>Sisworo, S. Sos</t>
  </si>
  <si>
    <t>Drs. Gde Januartha</t>
  </si>
  <si>
    <t>OP I Lbk</t>
  </si>
  <si>
    <t>BEND I</t>
  </si>
  <si>
    <t>Prnc</t>
  </si>
  <si>
    <t>Mawardi, S. Sos</t>
  </si>
  <si>
    <t>Juru Operasi dan Pemeliharaan</t>
  </si>
  <si>
    <t>OP II</t>
  </si>
  <si>
    <t>Petugas Operasi dan Pemeliharaan</t>
  </si>
  <si>
    <t>Made Garjedi, ST</t>
  </si>
  <si>
    <t>PPK OP SDA II</t>
  </si>
  <si>
    <t>Lalu Iftiharuddin, S.Sos</t>
  </si>
  <si>
    <t>Sri Hartati R., A.Md</t>
  </si>
  <si>
    <t>Baiq Sri Indayani Kristiana</t>
  </si>
  <si>
    <t>Sani'in</t>
  </si>
  <si>
    <t>IRWA I</t>
  </si>
  <si>
    <t>Nasrudin, S.Ip</t>
  </si>
  <si>
    <t>Ihsan, A.Md.T</t>
  </si>
  <si>
    <t>Lalu Angrad, ST</t>
  </si>
  <si>
    <t>Lalu Mariadi</t>
  </si>
  <si>
    <t>Muh. Nadjib, ST</t>
  </si>
  <si>
    <t>PPK OP SDA III</t>
  </si>
  <si>
    <t>OP III</t>
  </si>
  <si>
    <t>IRWA II, OP I Sbw</t>
  </si>
  <si>
    <t>B. Lies Agustiawati, S.Sos</t>
  </si>
  <si>
    <t>OP I</t>
  </si>
  <si>
    <t>OP I Sbw</t>
  </si>
  <si>
    <t xml:space="preserve">Alif Nurali Mustofa </t>
  </si>
  <si>
    <t>Saat, ST</t>
  </si>
  <si>
    <t>PKSDA II</t>
  </si>
  <si>
    <t>BEND III</t>
  </si>
  <si>
    <t>Lalu M. Asgar, ST, MM</t>
  </si>
  <si>
    <t>PPK OP SDA IV</t>
  </si>
  <si>
    <t>Syafriudin, S. Ap</t>
  </si>
  <si>
    <t>Abdur Rachman, S. Ap</t>
  </si>
  <si>
    <t>Mukhsan Efendi</t>
  </si>
  <si>
    <t>Wayan Kamiartha</t>
  </si>
  <si>
    <t>Donny Ananta A.mdT</t>
  </si>
  <si>
    <t>Agus Purwanto,A.Md</t>
  </si>
  <si>
    <t>Muhammad  Ali Damhuji</t>
  </si>
  <si>
    <t>Muhammad Zain</t>
  </si>
  <si>
    <t>Abdul Nurkholis</t>
  </si>
  <si>
    <t>Petugas Teknik</t>
  </si>
  <si>
    <t>Kepala SNVT PJPA</t>
  </si>
  <si>
    <t>I'ah Sutiah, S. Adm</t>
  </si>
  <si>
    <t>Adjin Widyomintono</t>
  </si>
  <si>
    <t>Caraka</t>
  </si>
  <si>
    <t>Sai'in</t>
  </si>
  <si>
    <t>Bendahara SNVT PJPA</t>
  </si>
  <si>
    <t>Dra. Baiq Fahriana</t>
  </si>
  <si>
    <t>SUPA II</t>
  </si>
  <si>
    <t>IRWA II</t>
  </si>
  <si>
    <t>PSDA</t>
  </si>
  <si>
    <t>Baiq Nurhadayani, S.Adm</t>
  </si>
  <si>
    <t>PPK IRWA I</t>
  </si>
  <si>
    <t>Sukimin M. Nur</t>
  </si>
  <si>
    <t>Moh. Usri Yusron, S.Adm</t>
  </si>
  <si>
    <t>Lalu M. Dzaoki Waliadi</t>
  </si>
  <si>
    <t>Lalu Arya Sahbandi</t>
  </si>
  <si>
    <t>Lalu Muh. Hatim, ST</t>
  </si>
  <si>
    <t>Muhammad Tawab, S.Adm</t>
  </si>
  <si>
    <t>PKSDA I</t>
  </si>
  <si>
    <t>Edy Kurniawan</t>
  </si>
  <si>
    <t>M. Sofyan Atamimi</t>
  </si>
  <si>
    <t>Nurhadi Wiyono</t>
  </si>
  <si>
    <t>Sony Iswanto, ST, MM</t>
  </si>
  <si>
    <t>PPK IRWA II</t>
  </si>
  <si>
    <t>Widyawati, S.Sos.</t>
  </si>
  <si>
    <t>M. Joni Wijaya AS, S.Ap</t>
  </si>
  <si>
    <t>Rianto, A.Md</t>
  </si>
  <si>
    <t>Sudirman, ST.</t>
  </si>
  <si>
    <t>Pengawas Jenjang I</t>
  </si>
  <si>
    <t>KUASA PENGGUNA ANGGARAN /  BARANG SATKER PJPA</t>
  </si>
  <si>
    <t>PAB I, IRWA II</t>
  </si>
  <si>
    <t>Nanang Johansyah</t>
  </si>
  <si>
    <t>PPK PAT I</t>
  </si>
  <si>
    <t>Rr. Hermin Katarina, SH</t>
  </si>
  <si>
    <t>PAT 1</t>
  </si>
  <si>
    <t>Dulmaret, ST</t>
  </si>
  <si>
    <t>Saepuddin</t>
  </si>
  <si>
    <t>PAB 2, PAT I</t>
  </si>
  <si>
    <t>PPK PAT II/ PAB II</t>
  </si>
  <si>
    <t>Aries Arifin, S.Sos.</t>
  </si>
  <si>
    <t>Saparuddin</t>
  </si>
  <si>
    <t>Muhamad Yusuf</t>
  </si>
  <si>
    <t>TKPSDA SBW</t>
  </si>
  <si>
    <t>PAT II</t>
  </si>
  <si>
    <t>Pengawas</t>
  </si>
  <si>
    <t>PEJABAT PEMBUAT KOMITMEN</t>
  </si>
  <si>
    <t>PAB I</t>
  </si>
  <si>
    <t>AY. Sudibyo, ST</t>
  </si>
  <si>
    <t>Bend I</t>
  </si>
  <si>
    <t>Lalu Guruh Bayu. S</t>
  </si>
  <si>
    <t>PAB II</t>
  </si>
  <si>
    <t>Nazarudin, A.Md</t>
  </si>
  <si>
    <t xml:space="preserve">Imran </t>
  </si>
  <si>
    <t>Kepala SNVT PJSA</t>
  </si>
  <si>
    <t xml:space="preserve">PJSA </t>
  </si>
  <si>
    <t>Sat Bend</t>
  </si>
  <si>
    <t>Bendahara SNVT PJSA</t>
  </si>
  <si>
    <t>Petugas Administrasi UAKPB</t>
  </si>
  <si>
    <t>Eyep Pamungkas, ST, MT</t>
  </si>
  <si>
    <t>PPK Sungai&amp;Pantai I</t>
  </si>
  <si>
    <t>Rr. Endang Mariati, S. Adm</t>
  </si>
  <si>
    <t>PJSA</t>
  </si>
  <si>
    <t>SUPA I</t>
  </si>
  <si>
    <t>Muhamad Nasir</t>
  </si>
  <si>
    <t>Muhamad Syafrudin, ST</t>
  </si>
  <si>
    <t>Sumargiono</t>
  </si>
  <si>
    <t>PRNC. BEND</t>
  </si>
  <si>
    <t>PPK Sungai&amp;Pantai II</t>
  </si>
  <si>
    <t>RR. Emi Rulistiani, S.Sos, MM</t>
  </si>
  <si>
    <t>Akhmad Zainuddin, S.Sos.</t>
  </si>
  <si>
    <t>Rohaniar Budianti</t>
  </si>
  <si>
    <t>Sirajudin</t>
  </si>
  <si>
    <t>Muhamad Dahlik</t>
  </si>
  <si>
    <t>Sulhan, ST</t>
  </si>
  <si>
    <t>Syafrudin, A.Md.T</t>
  </si>
  <si>
    <t>Ismail Junaedi</t>
  </si>
  <si>
    <t>Abdul Hafiz, ST, MSc, Sp-PSDA</t>
  </si>
  <si>
    <t>Kepala Satker Bendungan</t>
  </si>
  <si>
    <t>SAT. BEND.</t>
  </si>
  <si>
    <t>KUASA PENGGUNA ANGGARAN /  BARANG SATKER PJSA</t>
  </si>
  <si>
    <t>Muhamad Azwan</t>
  </si>
  <si>
    <t>Bendahara Satker Bendungan</t>
  </si>
  <si>
    <t>Eko Prasetiawan</t>
  </si>
  <si>
    <t>Mohammad Muin, SE</t>
  </si>
  <si>
    <t>M. Arkan, ST</t>
  </si>
  <si>
    <t>SPK PRNC &amp; PROG</t>
  </si>
  <si>
    <t>SPK PRNC BEND</t>
  </si>
  <si>
    <t>Drs. Sosiawan Suranggana, ST</t>
  </si>
  <si>
    <t>PPK Perencanaan Bendungan</t>
  </si>
  <si>
    <t>BEND 1</t>
  </si>
  <si>
    <t>Fadlun Nisa, ST. M.Tech</t>
  </si>
  <si>
    <t>PPK PK SDA I</t>
  </si>
  <si>
    <t>Muhammad Suriansyah, ST</t>
  </si>
  <si>
    <t>Penata TeknikI</t>
  </si>
  <si>
    <t>Lalu Wijaya Hadi Prawira</t>
  </si>
  <si>
    <t>Suhamdan, ST</t>
  </si>
  <si>
    <t>PAT I</t>
  </si>
  <si>
    <t>Sampurno, ST, M.Tech</t>
  </si>
  <si>
    <t xml:space="preserve">PPK PK SDA II </t>
  </si>
  <si>
    <t>Nining Suryanti, SE</t>
  </si>
  <si>
    <t>PAB NTB</t>
  </si>
  <si>
    <t>Daniel Bokin Tandiarrang, S. Sos</t>
  </si>
  <si>
    <t>BEND II</t>
  </si>
  <si>
    <t>Emilia Contesa</t>
  </si>
  <si>
    <t>BEND III, IRWA II</t>
  </si>
  <si>
    <t>Mansur, AmdT</t>
  </si>
  <si>
    <t>Duwi Supriyono, A. Md. T</t>
  </si>
  <si>
    <t>PPK Pemb Bendungan I</t>
  </si>
  <si>
    <t>Sugiyono, S. Adm</t>
  </si>
  <si>
    <t>Keu</t>
  </si>
  <si>
    <t>Denny Saputra, SP</t>
  </si>
  <si>
    <t>Achmad Junaidi, ST</t>
  </si>
  <si>
    <t>Bambang Wijanarko</t>
  </si>
  <si>
    <t>P.SDA</t>
  </si>
  <si>
    <t>BEND I, SUPA I</t>
  </si>
  <si>
    <t>I Ketut Karihartha, ST, MT</t>
  </si>
  <si>
    <t>PPK Bendungan II</t>
  </si>
  <si>
    <t>Mustaram, S. Ap.</t>
  </si>
  <si>
    <t>Nanang Setiawan, S. Sos</t>
  </si>
  <si>
    <t xml:space="preserve">Ir. St. Zubaida </t>
  </si>
  <si>
    <t>Surya Atmaja</t>
  </si>
  <si>
    <t>Hasan, A. Md T</t>
  </si>
  <si>
    <t>Muhammad Dahlan, A.Md</t>
  </si>
  <si>
    <t>PPK Bendungan III</t>
  </si>
  <si>
    <t>Satoto, AMd</t>
  </si>
  <si>
    <t>Yon Andi Surya, AMd.</t>
  </si>
  <si>
    <t>196801302008121001</t>
  </si>
  <si>
    <t>196412312002121003</t>
  </si>
  <si>
    <t>195810301987031003</t>
  </si>
  <si>
    <t>196405212006042005</t>
  </si>
  <si>
    <t>196305052007101001</t>
  </si>
  <si>
    <t>197412182008122001</t>
  </si>
  <si>
    <t>196709012007012003</t>
  </si>
  <si>
    <t>1966912312008122002</t>
  </si>
  <si>
    <t>197401242014011001</t>
  </si>
  <si>
    <t>196704112006042002</t>
  </si>
  <si>
    <t>196405202007101001</t>
  </si>
  <si>
    <t>196902122014121001</t>
  </si>
  <si>
    <t>195904221985032007</t>
  </si>
  <si>
    <t>196305052008121001</t>
  </si>
  <si>
    <t>197404122008121001</t>
  </si>
  <si>
    <t>196510032005022012</t>
  </si>
  <si>
    <t>197201192008122001</t>
  </si>
  <si>
    <t>196712312007011142</t>
  </si>
  <si>
    <t>195812191984111001</t>
  </si>
  <si>
    <t>196905052007011005</t>
  </si>
  <si>
    <t>196103062007011028</t>
  </si>
  <si>
    <t>196106022007012001</t>
  </si>
  <si>
    <t>195808011991011001</t>
  </si>
  <si>
    <t>195912311990121001</t>
  </si>
  <si>
    <t>198607132010121004</t>
  </si>
  <si>
    <t>198601122010122003</t>
  </si>
  <si>
    <t>196112312006041027</t>
  </si>
  <si>
    <t>196503122007011006</t>
  </si>
  <si>
    <t>196110102007012001</t>
  </si>
  <si>
    <t>197704242009111001</t>
  </si>
  <si>
    <t>196105122007011001</t>
  </si>
  <si>
    <t>198003012014121002</t>
  </si>
  <si>
    <t>196012311990031101</t>
  </si>
  <si>
    <t>197606102009111001</t>
  </si>
  <si>
    <t>Erni Kumala Dewi Dra</t>
  </si>
  <si>
    <t xml:space="preserve">B. Fahriana  </t>
  </si>
  <si>
    <t xml:space="preserve">Gusti Ayu Sriwati,  </t>
  </si>
  <si>
    <t>I GN Purnama Dewi</t>
  </si>
  <si>
    <t>Nuraini Hastuti, MM</t>
  </si>
  <si>
    <t>Sri Muryani</t>
  </si>
  <si>
    <t>Abd. Malik</t>
  </si>
  <si>
    <t>I Gde Januartha</t>
  </si>
  <si>
    <t>Mukhlis</t>
  </si>
  <si>
    <t>Saefuddin Hamzah Zaenal</t>
  </si>
  <si>
    <t>Sapto Herrijanto</t>
  </si>
  <si>
    <t>Asdin Julaidy, MM, MT</t>
  </si>
  <si>
    <t>Gusti Bagus Satria Wibawa</t>
  </si>
  <si>
    <t>I Gde Suardiari, MT</t>
  </si>
  <si>
    <t>Ida Ayu Kade Arwiyati</t>
  </si>
  <si>
    <t>Japarussidik, MT</t>
  </si>
  <si>
    <t>Lalu Hafifudin Zohri</t>
  </si>
  <si>
    <t>Lalu Rahmanadi, MM, MT</t>
  </si>
  <si>
    <t>Setyo Bambang Utomo, Sp-1</t>
  </si>
  <si>
    <t>Sri Mulyati</t>
  </si>
  <si>
    <t>St. Zubaidah</t>
  </si>
  <si>
    <t>Suryo Edi Purnomo, ME</t>
  </si>
  <si>
    <t>196403282002121002</t>
  </si>
  <si>
    <t>Sleman,28/03/1964</t>
  </si>
  <si>
    <t>196912312008122002</t>
  </si>
  <si>
    <t>Hasan</t>
  </si>
  <si>
    <t>Lombok Barat,25/02/1964</t>
  </si>
  <si>
    <t>198207152009121007</t>
  </si>
  <si>
    <t>196108232006041001</t>
  </si>
  <si>
    <t>197404212014101002</t>
  </si>
  <si>
    <t>196412312002121033</t>
  </si>
  <si>
    <t>197401242014101001</t>
  </si>
  <si>
    <t>Moyo,12/06/1971</t>
  </si>
  <si>
    <t>Nazaruddin</t>
  </si>
  <si>
    <t>197602022014101002</t>
  </si>
  <si>
    <t>196312312006041035</t>
  </si>
  <si>
    <t>Sigid Budiyono, SH</t>
  </si>
  <si>
    <t>196402151998042003</t>
  </si>
  <si>
    <t>Sosiawan Suranggana, Drs</t>
  </si>
  <si>
    <t>Sahabudin</t>
  </si>
  <si>
    <t>198312312014101001</t>
  </si>
  <si>
    <t>197201162008122001</t>
  </si>
  <si>
    <t>Zainal Abidin Ir.</t>
  </si>
  <si>
    <t>Kepala Seksi Program &amp; Perencanaan Umum</t>
  </si>
  <si>
    <t>195805091984111001</t>
  </si>
  <si>
    <t>2005</t>
  </si>
  <si>
    <t>S2</t>
  </si>
  <si>
    <t>Sipil bd. Pengembangan SDA</t>
  </si>
  <si>
    <t>1998</t>
  </si>
  <si>
    <t/>
  </si>
  <si>
    <t>Magister Manajemen</t>
  </si>
  <si>
    <t>2003</t>
  </si>
  <si>
    <t>2000</t>
  </si>
  <si>
    <t>196811101996032005</t>
  </si>
  <si>
    <t>2008</t>
  </si>
  <si>
    <t>2006</t>
  </si>
  <si>
    <t>Water Resources Development</t>
  </si>
  <si>
    <t>Teknik Sipil</t>
  </si>
  <si>
    <t>196011231997031001</t>
  </si>
  <si>
    <t>Magister Tek. Sipil bd. Pengembangan SDA</t>
  </si>
  <si>
    <t>2004</t>
  </si>
  <si>
    <t>Sipil bd. Water Res. Development</t>
  </si>
  <si>
    <t>2002</t>
  </si>
  <si>
    <t>Water Reources Management</t>
  </si>
  <si>
    <t>2010</t>
  </si>
  <si>
    <t>Magister Tek. Sipil bd. Pengelolaan SDA</t>
  </si>
  <si>
    <t>2001</t>
  </si>
  <si>
    <t>Magister Tek. Sipil bd. Penanggl. Bencana Alam</t>
  </si>
  <si>
    <t>1996</t>
  </si>
  <si>
    <t>195806101990121001</t>
  </si>
  <si>
    <t>S1</t>
  </si>
  <si>
    <t>Sipil</t>
  </si>
  <si>
    <t>S2 - Teknik Sipil</t>
  </si>
  <si>
    <t>196005151987031024</t>
  </si>
  <si>
    <t>Sospol jr. Adm. Negara</t>
  </si>
  <si>
    <t>1988</t>
  </si>
  <si>
    <t>Ekonomi Pembangunan</t>
  </si>
  <si>
    <t>1989</t>
  </si>
  <si>
    <t>195812311990031055</t>
  </si>
  <si>
    <t>Hukum</t>
  </si>
  <si>
    <t>1997</t>
  </si>
  <si>
    <t>Sosial Politik</t>
  </si>
  <si>
    <t>1990</t>
  </si>
  <si>
    <t>Ekonomi jr. Manajemen</t>
  </si>
  <si>
    <t>1999</t>
  </si>
  <si>
    <t>Magister Tek. Sipil</t>
  </si>
  <si>
    <t>2007</t>
  </si>
  <si>
    <t>Ekonomi jr. Studi Pembangunan</t>
  </si>
  <si>
    <t>1987</t>
  </si>
  <si>
    <t>Pertanian</t>
  </si>
  <si>
    <t>196012311990031001</t>
  </si>
  <si>
    <t>2011</t>
  </si>
  <si>
    <t>Administrasi</t>
  </si>
  <si>
    <t>2009</t>
  </si>
  <si>
    <t>Master Manajemen</t>
  </si>
  <si>
    <t>Pengelolaan Bencana Alam</t>
  </si>
  <si>
    <t>196004081987031013</t>
  </si>
  <si>
    <t>DIII</t>
  </si>
  <si>
    <t>1986</t>
  </si>
  <si>
    <t>195904121985031017</t>
  </si>
  <si>
    <t>1995</t>
  </si>
  <si>
    <t>Imu Administrasi</t>
  </si>
  <si>
    <t>Hukum Pidana</t>
  </si>
  <si>
    <t>1994</t>
  </si>
  <si>
    <t>Ilmu Administrasi Negara</t>
  </si>
  <si>
    <t>195806281990031005</t>
  </si>
  <si>
    <t>master Manajemen</t>
  </si>
  <si>
    <t>2012</t>
  </si>
  <si>
    <t>Magister Manajamen</t>
  </si>
  <si>
    <t>1993</t>
  </si>
  <si>
    <t>Ekonomi jr. Akuntansi</t>
  </si>
  <si>
    <t>Ilmu Pendidikan</t>
  </si>
  <si>
    <t>Manajemen</t>
  </si>
  <si>
    <t>195808111991011001</t>
  </si>
  <si>
    <t>Ekonomi jr. Studi Pembang.</t>
  </si>
  <si>
    <t>1992</t>
  </si>
  <si>
    <t>Hukum Perdata</t>
  </si>
  <si>
    <t>Ekonomi</t>
  </si>
  <si>
    <t>Pertanian Jr. Sos. Ekonomi</t>
  </si>
  <si>
    <t>1991</t>
  </si>
  <si>
    <t>Hukum  Perdata</t>
  </si>
  <si>
    <t>SLTA</t>
  </si>
  <si>
    <t>SMEA TN</t>
  </si>
  <si>
    <t>1977</t>
  </si>
  <si>
    <t>195810301985041002</t>
  </si>
  <si>
    <t>Mesin Automotif/Automotif</t>
  </si>
  <si>
    <t>1979</t>
  </si>
  <si>
    <t>IPA (Ilmu Pengetahuan Alam)</t>
  </si>
  <si>
    <t>1976</t>
  </si>
  <si>
    <t>195807051989022001</t>
  </si>
  <si>
    <t>Perdagangan/Niaga/Tata Niaga</t>
  </si>
  <si>
    <t>STM Bangunan</t>
  </si>
  <si>
    <t>SMEA TU</t>
  </si>
  <si>
    <t>STM BG</t>
  </si>
  <si>
    <t>1980</t>
  </si>
  <si>
    <t>Ekonomi jr. Ek. Pembangunan</t>
  </si>
  <si>
    <t>Magister Teknik Sipil</t>
  </si>
  <si>
    <t>Administrasi Negara</t>
  </si>
  <si>
    <t>196512312007011026</t>
  </si>
  <si>
    <t>Bangunan Air</t>
  </si>
  <si>
    <t>Teknik Pertanian</t>
  </si>
  <si>
    <t>196710042007011032</t>
  </si>
  <si>
    <t>196706292007011004</t>
  </si>
  <si>
    <t>Manajemen Keuangan</t>
  </si>
  <si>
    <t>Ilmu Administrasi</t>
  </si>
  <si>
    <t>Budidaya Pertanian</t>
  </si>
  <si>
    <t>Ekonomi  Manajemen</t>
  </si>
  <si>
    <t>IPS (Ilmu Pengetahuan Sosial)</t>
  </si>
  <si>
    <t>1983</t>
  </si>
  <si>
    <t>Ekonomi Manajemen</t>
  </si>
  <si>
    <t>Ilmu Hukum</t>
  </si>
  <si>
    <t>Ilmu Komunikasi</t>
  </si>
  <si>
    <t>2013</t>
  </si>
  <si>
    <t>Ilmu Ekonomi &amp; Studi Pembangunan</t>
  </si>
  <si>
    <t>Teknik Pengairan</t>
  </si>
  <si>
    <t>Teknik Sipil Air/WR/Hidrologi</t>
  </si>
  <si>
    <t>SMA</t>
  </si>
  <si>
    <t>Fisika/Ilmu-ilmu Fisik</t>
  </si>
  <si>
    <t>Teknik Elektro</t>
  </si>
  <si>
    <t>STM (Sekolah Teknik Mesin)</t>
  </si>
  <si>
    <t>196501012007011075</t>
  </si>
  <si>
    <t>SMA (Sekolah Menengah Atas)</t>
  </si>
  <si>
    <t>Magister Teknik</t>
  </si>
  <si>
    <t>Hukum Tata Negara</t>
  </si>
  <si>
    <t>Biologi</t>
  </si>
  <si>
    <t>Administrasi Niaga</t>
  </si>
  <si>
    <t>Teknik  Sipil</t>
  </si>
  <si>
    <t>Teknik  Pengairan</t>
  </si>
  <si>
    <t>Teknik Perencanaan Prasarana</t>
  </si>
  <si>
    <t>2015</t>
  </si>
  <si>
    <t>Non Teknik-Ilmu Administrasi</t>
  </si>
  <si>
    <t>1982</t>
  </si>
  <si>
    <t>NON TEKNIK-EKONOMI</t>
  </si>
  <si>
    <t>Non Teknik-Administrasi Negara</t>
  </si>
  <si>
    <t>SMA Ilmu Pengetahuan</t>
  </si>
  <si>
    <t>1984</t>
  </si>
  <si>
    <t>SMA Pengetahuan Budaya</t>
  </si>
  <si>
    <t>Bangunan</t>
  </si>
  <si>
    <t>/Ilmu-ilmu Sosial</t>
  </si>
  <si>
    <t>SD</t>
  </si>
  <si>
    <t>Tekik Pengairan</t>
  </si>
  <si>
    <t>Akuntansi</t>
  </si>
  <si>
    <t>Teknik Geodesi</t>
  </si>
  <si>
    <t>Ilmu Tanah</t>
  </si>
  <si>
    <t>Teknik Planologi</t>
  </si>
  <si>
    <t>S1 Penyuluhan Dan Komunikasi Pertanian</t>
  </si>
  <si>
    <t>Keuangan dan Perbankan</t>
  </si>
  <si>
    <t>1900</t>
  </si>
  <si>
    <t>Perminyakan</t>
  </si>
  <si>
    <t>DII</t>
  </si>
  <si>
    <t>Umum</t>
  </si>
  <si>
    <t>Sekolah Pertanian Pembangunan</t>
  </si>
  <si>
    <t>Teknik</t>
  </si>
  <si>
    <t>SMA IPA</t>
  </si>
  <si>
    <t>SLTP</t>
  </si>
  <si>
    <t>ST</t>
  </si>
  <si>
    <t>Komputer Akuntansi</t>
  </si>
  <si>
    <t>Paket C</t>
  </si>
  <si>
    <t>STM Mesin</t>
  </si>
  <si>
    <t>1981</t>
  </si>
  <si>
    <t>Tata Niaga</t>
  </si>
  <si>
    <t>1985</t>
  </si>
  <si>
    <t>Koperasi</t>
  </si>
  <si>
    <t>1972</t>
  </si>
  <si>
    <t>Bangunan Gedung</t>
  </si>
  <si>
    <t>SMEA Tata Niaga</t>
  </si>
  <si>
    <t>SKKA Memasaak / Tatalaksana RT</t>
  </si>
  <si>
    <t>Tata Buku</t>
  </si>
  <si>
    <t>Ilmu-ilmu Biologi</t>
  </si>
  <si>
    <t>Biologi/Ilmu Biologi/Ilmu-ilmu Biologi</t>
  </si>
  <si>
    <t>Budaya</t>
  </si>
  <si>
    <t>SMA IPS</t>
  </si>
  <si>
    <t>SMEA (Sekolah Menengah Ekonomi Atas)</t>
  </si>
  <si>
    <t>SMA Bahasa</t>
  </si>
  <si>
    <t>Ilmu Ilmu Sosial</t>
  </si>
  <si>
    <t>Ilmu-ilmu Sosial</t>
  </si>
  <si>
    <t>Madrasah Aliyah</t>
  </si>
  <si>
    <t>SMA Biologi</t>
  </si>
  <si>
    <t>Ilmu Pengetahuan Sosial</t>
  </si>
  <si>
    <t>SMEA Perkantoran</t>
  </si>
  <si>
    <t>IPS</t>
  </si>
  <si>
    <t>Ilmu-ilmu Fisik</t>
  </si>
  <si>
    <t>SMU (Sekolah Menengah Umum)</t>
  </si>
  <si>
    <t>Ilmu  Ilmu Sosial</t>
  </si>
  <si>
    <t>Ilmu Ilmu Sosial)</t>
  </si>
  <si>
    <t>Ilmu Ilmu Biologi</t>
  </si>
  <si>
    <t>Ilmu Pengetahuan Alam</t>
  </si>
  <si>
    <t>STM Automotif</t>
  </si>
  <si>
    <t>Elektronika</t>
  </si>
  <si>
    <t>SMK (Sekolah Menengah Kejuruan)</t>
  </si>
  <si>
    <t>STM (Bangunan)</t>
  </si>
  <si>
    <t>STM</t>
  </si>
  <si>
    <t>SMP</t>
  </si>
  <si>
    <t>SMK (Bangunan)</t>
  </si>
  <si>
    <t>Paket B</t>
  </si>
  <si>
    <t>Paket C. IPS (Ilmu Pengetahuan Sosial)</t>
  </si>
  <si>
    <t>198111062014121001</t>
  </si>
  <si>
    <t>Teknologi dan Industri</t>
  </si>
  <si>
    <t>Teknologi Pertanian</t>
  </si>
  <si>
    <t>STM (Sekolah Teknik Mesin) Listrik</t>
  </si>
  <si>
    <t>SMK Geologi Pertambangan</t>
  </si>
  <si>
    <t>DI</t>
  </si>
  <si>
    <t>Pengukuran Dan Pemetaan Kadastral</t>
  </si>
  <si>
    <t>Ilmu Fisik</t>
  </si>
  <si>
    <t>Mekanik Umum</t>
  </si>
  <si>
    <t>Bahasa</t>
  </si>
  <si>
    <t>196801012007011105</t>
  </si>
  <si>
    <t>Ibtidaiyah</t>
  </si>
  <si>
    <t>196712312008122002</t>
  </si>
  <si>
    <t>196012132006041560</t>
  </si>
  <si>
    <t>1974</t>
  </si>
  <si>
    <t>Sekolah Teknis Bangunan</t>
  </si>
  <si>
    <t>Sekolah Teknik Listrik</t>
  </si>
  <si>
    <t xml:space="preserve">Mataram, </t>
  </si>
  <si>
    <t>Ir. Asdin Julidy, MM, MT</t>
  </si>
  <si>
    <t>NIP. 196307271999041001</t>
  </si>
  <si>
    <t>D3</t>
  </si>
  <si>
    <t>Thn</t>
  </si>
  <si>
    <t>Bln</t>
  </si>
  <si>
    <t>87</t>
  </si>
  <si>
    <t>213</t>
  </si>
  <si>
    <t>351</t>
  </si>
  <si>
    <t>Suhamdan, S.T</t>
  </si>
  <si>
    <t>Keterangan</t>
  </si>
  <si>
    <t>Jenis Kelamin</t>
  </si>
  <si>
    <t>Agama</t>
  </si>
  <si>
    <r>
      <rPr>
        <b/>
        <sz val="11"/>
        <color theme="1"/>
        <rFont val="Calibri"/>
        <family val="2"/>
        <scheme val="minor"/>
      </rPr>
      <t>Unit Kerja</t>
    </r>
    <r>
      <rPr>
        <sz val="11"/>
        <color theme="1"/>
        <rFont val="Calibri"/>
        <family val="2"/>
        <scheme val="minor"/>
      </rPr>
      <t>: Balai Wilayah Sungai Nusa Tenggara I</t>
    </r>
  </si>
  <si>
    <t>Dit. SUPAN</t>
  </si>
  <si>
    <t xml:space="preserve">
Dit. SUPAN</t>
  </si>
  <si>
    <t>Vusca Retno Susanti, SE</t>
  </si>
  <si>
    <t>Dit. SDA</t>
  </si>
  <si>
    <t>IRWA</t>
  </si>
  <si>
    <t>Dit OP</t>
  </si>
  <si>
    <t>Sosiawan Suranggana, S.Sos</t>
  </si>
  <si>
    <t>Mokhammad Muin, SE.</t>
  </si>
  <si>
    <t>Drs. I Gde Januartha</t>
  </si>
  <si>
    <t>Dra. I GN Purnama Dewi</t>
  </si>
  <si>
    <t>Drs. Sapto Herrijanto</t>
  </si>
  <si>
    <t>Dra. Gusti Ayu Sriwati</t>
  </si>
  <si>
    <t>Dra. B. Fahriana</t>
  </si>
  <si>
    <t>Ir. Setyo Bambang Utomo, Sp-1</t>
  </si>
  <si>
    <t>Ir. I Gde Suardiari, MT</t>
  </si>
  <si>
    <t>Ir. Lalu Rahmanadi</t>
  </si>
  <si>
    <t>Bima,16/08/1967</t>
  </si>
  <si>
    <t>Ir. Gusti Bagus Satria Wibawa</t>
  </si>
  <si>
    <t>Ir. St. Zubaidah</t>
  </si>
  <si>
    <t>DAFTAR URUT KEPANGKATAN</t>
  </si>
  <si>
    <t>KET</t>
  </si>
  <si>
    <t xml:space="preserve"> </t>
  </si>
  <si>
    <t>DAFTAR PEGAWAI NON PS</t>
  </si>
  <si>
    <t>UNIT KERJA : BALAI WILAYAH SUNGAI NUSA TENGGARA I</t>
  </si>
  <si>
    <t>NO</t>
  </si>
  <si>
    <t>NAMA</t>
  </si>
  <si>
    <t>J A B A T A N</t>
  </si>
  <si>
    <t xml:space="preserve">TAHUN </t>
  </si>
  <si>
    <t>TEMPAT TANGGAL LAHIR</t>
  </si>
  <si>
    <t>AKUN PEMBAYARAN</t>
  </si>
  <si>
    <t>NO SK PEGAWAI NON PNS</t>
  </si>
  <si>
    <t>KONTRAK</t>
  </si>
  <si>
    <t>GAJI</t>
  </si>
  <si>
    <t>I Wayan Sidartha, SE</t>
  </si>
  <si>
    <t>Petugas Administrasi UAKPA</t>
  </si>
  <si>
    <t>Sumbawa Besar, 25 April 1977</t>
  </si>
  <si>
    <t>Ketatalaksanaan</t>
  </si>
  <si>
    <t>001/SPK/BWS NTI/2016</t>
  </si>
  <si>
    <t>Edi Gunawan, S.Adm</t>
  </si>
  <si>
    <t>Sabe Lenoang, 28 Oktober 1989</t>
  </si>
  <si>
    <t>002/SPK/BWS NTI/2016</t>
  </si>
  <si>
    <t>Pangestuti Kusrin Handayani, SE</t>
  </si>
  <si>
    <t>Praya, 22 Februari 1982</t>
  </si>
  <si>
    <t>003/SPK/BWS NTI/2016</t>
  </si>
  <si>
    <t>Lalu Erwin Cahyadi, ST</t>
  </si>
  <si>
    <t>Darmaji, 2 Oktober 1982</t>
  </si>
  <si>
    <t>004/SPK/BWS NTI/2016</t>
  </si>
  <si>
    <t>Teguh Mintowidodo, SH</t>
  </si>
  <si>
    <t>Surabaya, 20 April 1965</t>
  </si>
  <si>
    <t>005/SPK/BWS NTI/2016</t>
  </si>
  <si>
    <t>Hijrohiatun Zakrah, S.Adm</t>
  </si>
  <si>
    <t>Kr. Duntal, 24 Desember 1987</t>
  </si>
  <si>
    <t>006/SPK/BWS NTI/2016</t>
  </si>
  <si>
    <t>Sri Ismiati, S.Adm</t>
  </si>
  <si>
    <t>Peresak Narmada, 2 Agustus 1989</t>
  </si>
  <si>
    <t>007/SPK/BWS NTI/2016</t>
  </si>
  <si>
    <t>Heru Aristyawan, A.Md</t>
  </si>
  <si>
    <t>Praya, 10 Mei 1987</t>
  </si>
  <si>
    <t>008/SPK/BWS NTI/2016</t>
  </si>
  <si>
    <t>Wiwin Miliawati, S.Adm</t>
  </si>
  <si>
    <t>Narmada, 26 September 1988</t>
  </si>
  <si>
    <t>009/SPK/BWS NTI/2016</t>
  </si>
  <si>
    <t>Kodrad</t>
  </si>
  <si>
    <t>Pejarakan, 31 Desember 1977</t>
  </si>
  <si>
    <t>010/SPK/BWS NTI/2016</t>
  </si>
  <si>
    <t>Lalu Sunardi</t>
  </si>
  <si>
    <t>Sakra, 17 Februari 1974</t>
  </si>
  <si>
    <t>011/SPK/BWS NTI/2016</t>
  </si>
  <si>
    <t>Retno Mergantoro</t>
  </si>
  <si>
    <t>Ampenan, 24 Agutus 1984</t>
  </si>
  <si>
    <t>012/SPK/BWS NTI/2016</t>
  </si>
  <si>
    <t>Puyung, 20 Desember 1985</t>
  </si>
  <si>
    <t>013/SPK/BWS NTI/2016</t>
  </si>
  <si>
    <t>Guruh Firmansyah Wirawandi, ST</t>
  </si>
  <si>
    <t>Bertais, 4 Mei 1992</t>
  </si>
  <si>
    <t>014/SPK/BWS NTI/2016</t>
  </si>
  <si>
    <t>OP.I</t>
  </si>
  <si>
    <t>Muna'am</t>
  </si>
  <si>
    <t>Durian, 31 Desember 1968</t>
  </si>
  <si>
    <t>015/SPK/BWS NTI/2016</t>
  </si>
  <si>
    <t>Tutik Nuryanti</t>
  </si>
  <si>
    <t>Labuapi, 21 September 1985</t>
  </si>
  <si>
    <t>016/SPK/BWS NTI/2016</t>
  </si>
  <si>
    <t>Nendri Yahya S, ST</t>
  </si>
  <si>
    <t>Praya, 14 Januari 1981</t>
  </si>
  <si>
    <t>017/SPK/BWS NTI/2016</t>
  </si>
  <si>
    <t>Ida Nyoman Gautama, ST</t>
  </si>
  <si>
    <t>Mataram, 4 Maret 1985</t>
  </si>
  <si>
    <t>018/SPK/BWS NTI/2016</t>
  </si>
  <si>
    <t>Nining Idayanti, A.Md.</t>
  </si>
  <si>
    <t>Puyung, 24 November 1981</t>
  </si>
  <si>
    <t>019/SPK/BWS NTI/2016</t>
  </si>
  <si>
    <t>Francisca Dina Maya Ocfianty</t>
  </si>
  <si>
    <t>Mataram, 31 Oktober 1984</t>
  </si>
  <si>
    <t>020/SPK/BWS NTI/2016</t>
  </si>
  <si>
    <t>Aziz Kamzain</t>
  </si>
  <si>
    <t>Mapung, 29 Januari 1985</t>
  </si>
  <si>
    <t>021/SPK/BWS NTI/2016</t>
  </si>
  <si>
    <t>Neny Kusmawati</t>
  </si>
  <si>
    <t>Plabu, 19 Agustus 1982</t>
  </si>
  <si>
    <t>022/SPK/BWS NTI/2016</t>
  </si>
  <si>
    <t>Eti Sunarni, ST</t>
  </si>
  <si>
    <t>Mataram, 19 Mei 1981</t>
  </si>
  <si>
    <t>023/SPK/BWS NTI/2016</t>
  </si>
  <si>
    <t>Alisan Yoanita, ST</t>
  </si>
  <si>
    <t>Selong, 14 Januari 1983</t>
  </si>
  <si>
    <t>024/SPK/BWS NTI/2016</t>
  </si>
  <si>
    <t>Sukran Makmun</t>
  </si>
  <si>
    <t>Reak, 31 Desember 1967</t>
  </si>
  <si>
    <t>025/SPK/BWS NTI/2016</t>
  </si>
  <si>
    <t>Yudianto, ST</t>
  </si>
  <si>
    <t>Sidoarjo, 13 Desember 1982</t>
  </si>
  <si>
    <t>026/SPK/BWS NTI/2016</t>
  </si>
  <si>
    <t>Septiani</t>
  </si>
  <si>
    <t>Ampenan, 8 September 1985</t>
  </si>
  <si>
    <t>027/SPK/BWS NTI/2016</t>
  </si>
  <si>
    <t>Dedy Purwanto</t>
  </si>
  <si>
    <t>Ampenan, 8 Mei 1985</t>
  </si>
  <si>
    <t>028/SPK/BWS NTI/2016</t>
  </si>
  <si>
    <t>Ayoga Lintan Lukitarini</t>
  </si>
  <si>
    <t>Bantul, 28 November 1988</t>
  </si>
  <si>
    <t>029/SPK/BWS NTI/2016</t>
  </si>
  <si>
    <t>Lalu Musa</t>
  </si>
  <si>
    <t>Petugas OP</t>
  </si>
  <si>
    <t>Sakra, 12 Mei 1948</t>
  </si>
  <si>
    <t>030/SPK/BWS NTI/2016</t>
  </si>
  <si>
    <t>Kumah Fari Mambar</t>
  </si>
  <si>
    <t>Bonjeruk Loteng, 31 Desember 1968</t>
  </si>
  <si>
    <t>031/SPK/BWS NTI/2016</t>
  </si>
  <si>
    <t>Jumarsah</t>
  </si>
  <si>
    <t>Dsn. Tereng, 31 Desember 1967</t>
  </si>
  <si>
    <t>032/SPK/BWS NTI/2016</t>
  </si>
  <si>
    <t>Eko Gusfiana Susanto</t>
  </si>
  <si>
    <t>Praya, 6 Agustus 1982</t>
  </si>
  <si>
    <t>033/SPK/BWS NTI/2016</t>
  </si>
  <si>
    <t>Fathurrahman</t>
  </si>
  <si>
    <t>Leneng, 31 Desember 1982</t>
  </si>
  <si>
    <t>034/SPK/BWS NTI/2016</t>
  </si>
  <si>
    <t>Andreas Ronny Corsel, ST</t>
  </si>
  <si>
    <t>Mataram, 26 Januari 1984</t>
  </si>
  <si>
    <t>035/SPK/BWS NTI/2016</t>
  </si>
  <si>
    <t>Suharlan Wirawanto M., ST</t>
  </si>
  <si>
    <t>Mataram, 6 Mei 1986</t>
  </si>
  <si>
    <t>036/SPK/BWS NTI/2016</t>
  </si>
  <si>
    <t xml:space="preserve">FRANCISCA DINA MAYA OCFIANTY </t>
  </si>
  <si>
    <t>Nendar Puguh Wijaya, ST</t>
  </si>
  <si>
    <t>Praya, 22 Oktober 1985</t>
  </si>
  <si>
    <t>037/SPK/BWS NTI/2016</t>
  </si>
  <si>
    <t>Zulkarnaen</t>
  </si>
  <si>
    <t>Peseng Loteng, 31 Desember 1984</t>
  </si>
  <si>
    <t>038/SPK/BWS NTI/2016</t>
  </si>
  <si>
    <t>Maria Goreti Yulianti, S.Adm</t>
  </si>
  <si>
    <t>Sumbawa Besar, 6 Juli 1981</t>
  </si>
  <si>
    <t>039/SPK/BWS NTI/2016</t>
  </si>
  <si>
    <t>Pipien Sulistiandari, ST</t>
  </si>
  <si>
    <t>Mataram, 11 Mei 1979</t>
  </si>
  <si>
    <t>040/SPK/BWS NTI/2016</t>
  </si>
  <si>
    <t>K2 =</t>
  </si>
  <si>
    <t>Dali Eka Arimartanto, ST</t>
  </si>
  <si>
    <t>Mataram, 3 Maret 1984</t>
  </si>
  <si>
    <t>041/SPK/BWS NTI/2016</t>
  </si>
  <si>
    <t>Vivi Nur Fitriani, S.Sos</t>
  </si>
  <si>
    <t>Praya, 28 Mei 1987</t>
  </si>
  <si>
    <t>042/SPK/BWS NTI/2016</t>
  </si>
  <si>
    <t>I Ketut Sukarana</t>
  </si>
  <si>
    <t>Mataram, 10 Agustus 1974</t>
  </si>
  <si>
    <t>043/SPK/BWS NTI/2016</t>
  </si>
  <si>
    <t>Darmawan</t>
  </si>
  <si>
    <t>Begung, 31 Desember 1986</t>
  </si>
  <si>
    <t>044/SPK/BWS NTI/2016</t>
  </si>
  <si>
    <t>Zaenal Arifin, SH</t>
  </si>
  <si>
    <t>Ampenan, 30 Oktober 1984</t>
  </si>
  <si>
    <t>045/SPK/BWS NTI/2016</t>
  </si>
  <si>
    <t>Baiq Alimah</t>
  </si>
  <si>
    <t>Puyung, 31 Desember 1974</t>
  </si>
  <si>
    <t>046/SPK/BWS NTI/2016</t>
  </si>
  <si>
    <t>As'ad</t>
  </si>
  <si>
    <t>Praya, 31 Desember 1982</t>
  </si>
  <si>
    <t>047/SPK/BWS NTI/2016</t>
  </si>
  <si>
    <t>Sapta Widyasa, A.Md</t>
  </si>
  <si>
    <t>Praya, 24 Maret 1981</t>
  </si>
  <si>
    <t>048/SPK/BWS NTI/2016</t>
  </si>
  <si>
    <t>Lalu Rihardi Saladin</t>
  </si>
  <si>
    <t>Penujak, 19 Juni 1976</t>
  </si>
  <si>
    <t>049/SPK/BWS NTI/2016</t>
  </si>
  <si>
    <t>Amaq Derah</t>
  </si>
  <si>
    <t xml:space="preserve">Repuk Gapuk, 1 Juli 1937 </t>
  </si>
  <si>
    <t>050/SPK/BWS NTI/2016</t>
  </si>
  <si>
    <t>M. Haris</t>
  </si>
  <si>
    <t>Olat Rawa, 23 Juni 1977</t>
  </si>
  <si>
    <t>051/SPK/BWS NTI/2016</t>
  </si>
  <si>
    <t>M. Alimin S, ST.</t>
  </si>
  <si>
    <t>Sumbawa Besar, 10 Oktober 1980</t>
  </si>
  <si>
    <t>052/SPK/BWS NTI/2016</t>
  </si>
  <si>
    <t>Sam Muharja</t>
  </si>
  <si>
    <t>Sumbawa, 30 Nopember 1978</t>
  </si>
  <si>
    <t>053/SPK/BWS NTI/2016</t>
  </si>
  <si>
    <t>Jaharuddin</t>
  </si>
  <si>
    <t>Pela, 10 Maret 1983</t>
  </si>
  <si>
    <t>054/SPK/BWS NTI/2016</t>
  </si>
  <si>
    <t>TMDB</t>
  </si>
  <si>
    <t>OP.3</t>
  </si>
  <si>
    <t>Ismail Daulah</t>
  </si>
  <si>
    <t>Bima, 31 Desember 1965</t>
  </si>
  <si>
    <t>055/SPK/BWS NTI/2016</t>
  </si>
  <si>
    <t>BLM</t>
  </si>
  <si>
    <t>Cortes Djo Pole Wila</t>
  </si>
  <si>
    <t>Kambaniru, 19 Juli 1972</t>
  </si>
  <si>
    <t>056/SPK/BWS NTI/2016</t>
  </si>
  <si>
    <t>Syafirman Kasman</t>
  </si>
  <si>
    <t>Tolo Tangga, 11 September 1970</t>
  </si>
  <si>
    <t>057/SPK/BWS NTI/2016</t>
  </si>
  <si>
    <t>Iswanto</t>
  </si>
  <si>
    <t>Banyuwangi, 11 Pebruari 1982</t>
  </si>
  <si>
    <t>058/SPK/BWS NTI/2016</t>
  </si>
  <si>
    <t>Muchsin</t>
  </si>
  <si>
    <t>Pagutan, 31 Desember 1962</t>
  </si>
  <si>
    <t>059/SPK/BWS NTI/2016</t>
  </si>
  <si>
    <t>Umar Usman</t>
  </si>
  <si>
    <t>Bantu, 17 Oktober 1969</t>
  </si>
  <si>
    <t>060/SPK/BWS NTI/2016</t>
  </si>
  <si>
    <t>Mustami</t>
  </si>
  <si>
    <t>Maman, 02 Agustus 1961</t>
  </si>
  <si>
    <t>061/SPK/BWS NTI/2016</t>
  </si>
  <si>
    <t>Akhmad</t>
  </si>
  <si>
    <t>Sumbawa, 08 Oktober 1967</t>
  </si>
  <si>
    <t>062/SPK/BWS NTI/2016</t>
  </si>
  <si>
    <t>Ibrahim</t>
  </si>
  <si>
    <t>Pela, 20 Desember 1970</t>
  </si>
  <si>
    <t>063/SPK/BWS NTI/2016</t>
  </si>
  <si>
    <t>Ntonggu, 05 September 1973</t>
  </si>
  <si>
    <t>064/SPK/BWS NTI/2016</t>
  </si>
  <si>
    <t>SUPA.I</t>
  </si>
  <si>
    <t>Baiq Yeni Herlina, SE</t>
  </si>
  <si>
    <t>Kopang, 28 Oktober 1982</t>
  </si>
  <si>
    <t>065/SPK/BWS NTI/2016</t>
  </si>
  <si>
    <t>Mardani Kurniawan Sabandi, ST</t>
  </si>
  <si>
    <t>Mataram, 1 Desember 1977</t>
  </si>
  <si>
    <t>066/SPK/BWS NTI/2016</t>
  </si>
  <si>
    <t>Taufan Adi Wibowo, SE</t>
  </si>
  <si>
    <t>Mataram, 29 Juli 1981</t>
  </si>
  <si>
    <t>067/SPK/BWS NTI/2016</t>
  </si>
  <si>
    <t>Gede Ngurah Rai</t>
  </si>
  <si>
    <t>Mataram, 25 Desember 1973</t>
  </si>
  <si>
    <t>068/SPK/BWS NTI/2016</t>
  </si>
  <si>
    <t>I Made Oka, S.Adm</t>
  </si>
  <si>
    <t>Mataram, 20 April 1974</t>
  </si>
  <si>
    <t>069/SPK/BWS NTI/2016</t>
  </si>
  <si>
    <t>Abdullah</t>
  </si>
  <si>
    <t xml:space="preserve"> 31 Desember 1972</t>
  </si>
  <si>
    <t>070/SPK/BWS NTI/2016</t>
  </si>
  <si>
    <t>Azhar</t>
  </si>
  <si>
    <t>Batu Ringgit, 31 Desember 1981</t>
  </si>
  <si>
    <t>071/SPK/BWS NTI/2016</t>
  </si>
  <si>
    <t>Husni</t>
  </si>
  <si>
    <t>Pagutan, 31 Desember 1972</t>
  </si>
  <si>
    <t>072/SPK/BWS NTI/2016</t>
  </si>
  <si>
    <t>Baiq Rulia Silvianti, SP</t>
  </si>
  <si>
    <t>Mataram, 1 Agustus 1983</t>
  </si>
  <si>
    <t>073/SPK/BWS NTI/2016</t>
  </si>
  <si>
    <t>Eka Novita Trivia Arsyanti</t>
  </si>
  <si>
    <t>Mataram, 25 November 1977</t>
  </si>
  <si>
    <t>074/SPK/BWS NTI/2016</t>
  </si>
  <si>
    <t>Mustakim</t>
  </si>
  <si>
    <t>Ntonggu Bima, 31 Desember 1965</t>
  </si>
  <si>
    <t>075/SPK/BWS NTI/2016</t>
  </si>
  <si>
    <t>Anton Prastianto Arwibowo</t>
  </si>
  <si>
    <t>Ampenan, 1 November 1983</t>
  </si>
  <si>
    <t>076/SPK/BWS NTI/2016</t>
  </si>
  <si>
    <t>Budi Satrio</t>
  </si>
  <si>
    <t>Mataram, 04 Juni 1982</t>
  </si>
  <si>
    <t>077/SPK/BWS NTI/2016</t>
  </si>
  <si>
    <t>Evan Patria Wijaya</t>
  </si>
  <si>
    <t>Mataram, 03 Oktober 1981</t>
  </si>
  <si>
    <t>078/SPK/BWS NTI/2016</t>
  </si>
  <si>
    <t>Misri</t>
  </si>
  <si>
    <t>Loteng, 1 Desember 1967</t>
  </si>
  <si>
    <t>079/SPK/BWS NTI/2016</t>
  </si>
  <si>
    <t>M. Tahir</t>
  </si>
  <si>
    <t>Mataram, 12 Desember 1965</t>
  </si>
  <si>
    <t>080/SPK/BWS NTI/2016</t>
  </si>
  <si>
    <t>Rawiyah</t>
  </si>
  <si>
    <t>Bertais, 01 Januari 1948</t>
  </si>
  <si>
    <t>081/SPK/BWS NTI/2016</t>
  </si>
  <si>
    <t>Ruslan</t>
  </si>
  <si>
    <t>Lobar, 13 Mei 1983</t>
  </si>
  <si>
    <t>082/SPK/BWS NTI/2016</t>
  </si>
  <si>
    <t>Satriawangsa</t>
  </si>
  <si>
    <t>Mataram, 19 Juli 1978</t>
  </si>
  <si>
    <t>083/SPK/BWS NTI/2016</t>
  </si>
  <si>
    <t>Sengkol, 13 Desember 1962</t>
  </si>
  <si>
    <t>084/SPK/BWS NTI/2016</t>
  </si>
  <si>
    <t>Agus Suryanto</t>
  </si>
  <si>
    <t>Lobar, 18 Desember 1979</t>
  </si>
  <si>
    <t>085/SPK/BWS NTI/2016</t>
  </si>
  <si>
    <t>Rachmat Bahasoan</t>
  </si>
  <si>
    <t>Sumbawa, 6 Juni 1966</t>
  </si>
  <si>
    <t>086/SPK/BWS NTI/2016</t>
  </si>
  <si>
    <t>Ahmad Munir</t>
  </si>
  <si>
    <t>Surabaya, 18 Maret 1969</t>
  </si>
  <si>
    <t>087/SPK/BWS NTI/2016</t>
  </si>
  <si>
    <t>Zulfaradi, ST</t>
  </si>
  <si>
    <t>Sekarbela Ampenan, 23 Desember 1975</t>
  </si>
  <si>
    <t>088/SPK/BWS NTI/2016</t>
  </si>
  <si>
    <t>Muh. Badrun Islam, S.Sos</t>
  </si>
  <si>
    <t>Baru Kuta, 4 Mei 1989</t>
  </si>
  <si>
    <t>089/SPK/BWS NTI/2016</t>
  </si>
  <si>
    <t>Priyadi</t>
  </si>
  <si>
    <t>Turida, 10 April 1988</t>
  </si>
  <si>
    <t>090/SPK/BWS NTI/2016</t>
  </si>
  <si>
    <t>ok</t>
  </si>
  <si>
    <t>OP 3</t>
  </si>
  <si>
    <t>Imam Mahdi</t>
  </si>
  <si>
    <t>Muncan, 21 Januari 1977</t>
  </si>
  <si>
    <t>091/SPK/BWS NTI/2016</t>
  </si>
  <si>
    <t>blm</t>
  </si>
  <si>
    <t>R. Hero Al Yamani</t>
  </si>
  <si>
    <t>Lombok Tengah, 31 Desember 1970</t>
  </si>
  <si>
    <t>092/SPK/BWS NTI/2016</t>
  </si>
  <si>
    <t>Baiq Siti Ayuni</t>
  </si>
  <si>
    <t>Mataram, 11 November 1967</t>
  </si>
  <si>
    <t>093/SPK/BWS NTI/2016</t>
  </si>
  <si>
    <t>Lalu Mahrip</t>
  </si>
  <si>
    <t>Praya, 31 Desember 1965</t>
  </si>
  <si>
    <t>094/SPK/BWS NTI/2016</t>
  </si>
  <si>
    <t>Rohani, S.Adm</t>
  </si>
  <si>
    <t>Labuan Sangoro, 19 Juni 1970</t>
  </si>
  <si>
    <t>095/SPK/BWS NTI/2016</t>
  </si>
  <si>
    <t>Angga Maulana Akbar, SH</t>
  </si>
  <si>
    <t>Mataram, 15 November 1986</t>
  </si>
  <si>
    <t>096/SPK/BWS NTI/2016</t>
  </si>
  <si>
    <t>M. Azhari</t>
  </si>
  <si>
    <t>Mataram, 26 Agustus 1974</t>
  </si>
  <si>
    <t>097/SPK/BWS NTI/2016</t>
  </si>
  <si>
    <t>Supriyadi</t>
  </si>
  <si>
    <t>Mataram, 28 Oktober 1986</t>
  </si>
  <si>
    <t>098/SPK/BWS NTI/2016</t>
  </si>
  <si>
    <t>Ramlin</t>
  </si>
  <si>
    <t>Raba Bima, 29 Desember 1961</t>
  </si>
  <si>
    <t>099/SPK/BWS NTI/2016</t>
  </si>
  <si>
    <t>A. Arif</t>
  </si>
  <si>
    <t>Rabadompu, 30 Desember 1964</t>
  </si>
  <si>
    <t>100/SPK/BWS NTI/2016</t>
  </si>
  <si>
    <t>Farhan Ali Imran</t>
  </si>
  <si>
    <t>Dasan Agung, 22 Maret 1980</t>
  </si>
  <si>
    <t>101/SPK/BWS NTI/2016</t>
  </si>
  <si>
    <t>IRWA.II</t>
  </si>
  <si>
    <t>Septi Dwi Wijiarini</t>
  </si>
  <si>
    <t>Mataram, 25 September 1983</t>
  </si>
  <si>
    <t>102/SPK/BWS NTI/2016</t>
  </si>
  <si>
    <t>Yasiman</t>
  </si>
  <si>
    <t>Ngawi, 21 Januari 1965</t>
  </si>
  <si>
    <t>103/SPK/BWS NTI/2016</t>
  </si>
  <si>
    <t>Eni Suryati</t>
  </si>
  <si>
    <t>Mataram, 5 Oktober 1982</t>
  </si>
  <si>
    <t>104/SPK/BWS NTI/2016</t>
  </si>
  <si>
    <t>Damaryono</t>
  </si>
  <si>
    <t>Mataram, 22 Mei 1988</t>
  </si>
  <si>
    <t>105/SPK/BWS NTI/2016</t>
  </si>
  <si>
    <t>Purmaqvirah, ST</t>
  </si>
  <si>
    <t>Mataram, 11 Mei 1984</t>
  </si>
  <si>
    <t>106/SPK/BWS NTI/2016</t>
  </si>
  <si>
    <t>Darmawansyah</t>
  </si>
  <si>
    <t>Lenangguar, 20 Desember 1977</t>
  </si>
  <si>
    <t>107/SPK/BWS NTI/2016</t>
  </si>
  <si>
    <t xml:space="preserve">Abdullah </t>
  </si>
  <si>
    <t>Rumbuk, 1 Juli 1965</t>
  </si>
  <si>
    <t>108/SPK/BWS NTI/2016</t>
  </si>
  <si>
    <t>Sahriyah</t>
  </si>
  <si>
    <t>Lotim, 1 Juli 1955</t>
  </si>
  <si>
    <t>109/SPK/BWS NTI/2016</t>
  </si>
  <si>
    <t>Kemas Husni Sofyan, SE</t>
  </si>
  <si>
    <t>Kopang, 06 Juni 1976</t>
  </si>
  <si>
    <t>110/SPK/BWS NTI/2016</t>
  </si>
  <si>
    <t>Lalu Wira Atmaja</t>
  </si>
  <si>
    <t>Wakan, 25 Februari 1983</t>
  </si>
  <si>
    <t>111/SPK/BWS NTI/2016</t>
  </si>
  <si>
    <t>IDM Dwi Suwardianta</t>
  </si>
  <si>
    <t>Mataram, 10 Februari 1984</t>
  </si>
  <si>
    <t>112/SPK/BWS NTI/2016</t>
  </si>
  <si>
    <t>Usman</t>
  </si>
  <si>
    <t>Praya, 05 September 1979</t>
  </si>
  <si>
    <t>113/SPK/BWS NTI/2016</t>
  </si>
  <si>
    <t>Kasi Pelaksanaan</t>
  </si>
  <si>
    <t>Kasi O&amp;P</t>
  </si>
  <si>
    <t>PPK DSE I</t>
  </si>
  <si>
    <t>PPK DSE II</t>
  </si>
  <si>
    <t>PPK PAB II</t>
  </si>
  <si>
    <t>PPK PAT II</t>
  </si>
  <si>
    <t>PER. OKTOBER</t>
  </si>
  <si>
    <t>( II/c )</t>
  </si>
  <si>
    <t>( III/c )</t>
  </si>
  <si>
    <t>Teknik Pengairn Muda</t>
  </si>
  <si>
    <t>( lll/d )</t>
  </si>
  <si>
    <t>REKAPITULASI GOLONGAN APARATUR SIPIL NEGARA</t>
  </si>
  <si>
    <t>BWS NUSA TENGGARA I</t>
  </si>
  <si>
    <t>JUMLAH</t>
  </si>
  <si>
    <t>GOLONGAN</t>
  </si>
  <si>
    <t>( IV/b )</t>
  </si>
  <si>
    <t>( II/d )</t>
  </si>
  <si>
    <t>Jumlah</t>
  </si>
  <si>
    <t>PENDIDIKAN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</si>
</sst>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-* #,##0.00_-;\-* #,##0.00_-;_-* &quot;-&quot;??_-;_-@_-"/>
    <numFmt numFmtId="168" formatCode="0;[Red]0"/>
    <numFmt numFmtId="169" formatCode="General_)"/>
    <numFmt numFmtId="170" formatCode="dd/mm/yyyy;@"/>
  </numFmts>
  <fonts count="4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mel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name val="Arial"/>
      <family val="2"/>
    </font>
    <font>
      <b/>
      <sz val="16"/>
      <name val="Arial Narrow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9">
    <xf numFmtId="0" fontId="0" fillId="0" borderId="0"/>
    <xf numFmtId="0" fontId="8" fillId="0" borderId="0"/>
    <xf numFmtId="41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66" fontId="15" fillId="0" borderId="0" applyFont="0" applyFill="0" applyBorder="0" applyAlignment="0" applyProtection="0">
      <alignment vertical="center"/>
    </xf>
    <xf numFmtId="166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15" fillId="0" borderId="0" applyFont="0" applyFill="0" applyBorder="0" applyAlignment="0" applyProtection="0">
      <alignment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5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1" fillId="0" borderId="0">
      <alignment vertical="center"/>
    </xf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horizontal="center" vertical="center" wrapText="1"/>
    </xf>
    <xf numFmtId="0" fontId="12" fillId="0" borderId="0"/>
    <xf numFmtId="0" fontId="12" fillId="0" borderId="0"/>
    <xf numFmtId="0" fontId="12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/>
    <xf numFmtId="0" fontId="11" fillId="0" borderId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vertical="center"/>
    </xf>
    <xf numFmtId="0" fontId="11" fillId="0" borderId="0">
      <alignment horizontal="center" vertical="center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>
      <alignment vertical="center"/>
    </xf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11" fillId="0" borderId="0">
      <alignment horizontal="center" vertical="center" wrapText="1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5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2" fillId="0" borderId="0"/>
    <xf numFmtId="0" fontId="15" fillId="0" borderId="0">
      <alignment vertical="center"/>
    </xf>
    <xf numFmtId="0" fontId="15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1" fillId="0" borderId="0"/>
    <xf numFmtId="0" fontId="11" fillId="0" borderId="0"/>
    <xf numFmtId="0" fontId="14" fillId="0" borderId="0"/>
    <xf numFmtId="0" fontId="1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Alignment="0">
      <alignment vertical="center"/>
    </xf>
    <xf numFmtId="0" fontId="15" fillId="0" borderId="0" applyAlignment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>
      <alignment vertical="center"/>
    </xf>
    <xf numFmtId="0" fontId="12" fillId="0" borderId="0"/>
    <xf numFmtId="0" fontId="7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1" fillId="0" borderId="0">
      <alignment vertical="center"/>
    </xf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6" fillId="0" borderId="0"/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0" borderId="0"/>
    <xf numFmtId="0" fontId="5" fillId="0" borderId="0"/>
    <xf numFmtId="0" fontId="6" fillId="0" borderId="0"/>
    <xf numFmtId="0" fontId="32" fillId="0" borderId="0"/>
  </cellStyleXfs>
  <cellXfs count="635">
    <xf numFmtId="0" fontId="0" fillId="0" borderId="0" xfId="0"/>
    <xf numFmtId="0" fontId="12" fillId="0" borderId="0" xfId="1" applyFont="1"/>
    <xf numFmtId="0" fontId="8" fillId="0" borderId="0" xfId="1"/>
    <xf numFmtId="0" fontId="17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 applyProtection="1">
      <alignment horizontal="left" vertical="center"/>
    </xf>
    <xf numFmtId="0" fontId="17" fillId="3" borderId="1" xfId="0" applyNumberFormat="1" applyFont="1" applyFill="1" applyBorder="1" applyAlignment="1">
      <alignment horizontal="left" vertical="center"/>
    </xf>
    <xf numFmtId="0" fontId="17" fillId="3" borderId="1" xfId="0" quotePrefix="1" applyFont="1" applyFill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/>
    </xf>
    <xf numFmtId="0" fontId="18" fillId="3" borderId="1" xfId="0" quotePrefix="1" applyNumberFormat="1" applyFont="1" applyFill="1" applyBorder="1" applyAlignment="1" applyProtection="1">
      <alignment horizontal="center" vertical="center"/>
    </xf>
    <xf numFmtId="0" fontId="18" fillId="3" borderId="1" xfId="0" quotePrefix="1" applyNumberFormat="1" applyFont="1" applyFill="1" applyBorder="1" applyAlignment="1">
      <alignment horizontal="center" vertical="center"/>
    </xf>
    <xf numFmtId="0" fontId="18" fillId="3" borderId="1" xfId="0" quotePrefix="1" applyFont="1" applyFill="1" applyBorder="1" applyAlignment="1" applyProtection="1">
      <alignment horizontal="center" vertical="center"/>
    </xf>
    <xf numFmtId="0" fontId="17" fillId="3" borderId="1" xfId="0" quotePrefix="1" applyNumberFormat="1" applyFont="1" applyFill="1" applyBorder="1" applyAlignment="1">
      <alignment horizontal="center" vertical="center"/>
    </xf>
    <xf numFmtId="14" fontId="18" fillId="3" borderId="1" xfId="0" applyNumberFormat="1" applyFont="1" applyFill="1" applyBorder="1" applyAlignment="1" applyProtection="1">
      <alignment horizontal="center" vertical="center"/>
    </xf>
    <xf numFmtId="14" fontId="18" fillId="3" borderId="1" xfId="0" applyNumberFormat="1" applyFont="1" applyFill="1" applyBorder="1" applyAlignment="1">
      <alignment horizontal="center" vertical="center"/>
    </xf>
    <xf numFmtId="0" fontId="12" fillId="3" borderId="1" xfId="0" quotePrefix="1" applyNumberFormat="1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quotePrefix="1" applyNumberFormat="1" applyFont="1" applyFill="1" applyBorder="1" applyAlignment="1" applyProtection="1">
      <alignment horizontal="center" vertical="center"/>
    </xf>
    <xf numFmtId="14" fontId="17" fillId="3" borderId="1" xfId="0" applyNumberFormat="1" applyFont="1" applyFill="1" applyBorder="1" applyAlignment="1" applyProtection="1">
      <alignment horizontal="center" vertical="center"/>
    </xf>
    <xf numFmtId="0" fontId="17" fillId="3" borderId="1" xfId="0" quotePrefix="1" applyFont="1" applyFill="1" applyBorder="1" applyAlignment="1" applyProtection="1">
      <alignment horizontal="center" vertical="center"/>
    </xf>
    <xf numFmtId="0" fontId="18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NumberFormat="1" applyFont="1" applyFill="1" applyBorder="1" applyAlignment="1" applyProtection="1">
      <alignment horizontal="left" vertical="center"/>
    </xf>
    <xf numFmtId="1" fontId="17" fillId="3" borderId="2" xfId="0" quotePrefix="1" applyNumberFormat="1" applyFont="1" applyFill="1" applyBorder="1" applyAlignment="1">
      <alignment horizontal="center" vertical="center"/>
    </xf>
    <xf numFmtId="0" fontId="17" fillId="3" borderId="4" xfId="0" quotePrefix="1" applyFont="1" applyFill="1" applyBorder="1" applyAlignment="1">
      <alignment horizontal="center" vertical="center"/>
    </xf>
    <xf numFmtId="0" fontId="18" fillId="3" borderId="4" xfId="0" applyNumberFormat="1" applyFont="1" applyFill="1" applyBorder="1" applyAlignment="1">
      <alignment horizontal="center" vertical="center"/>
    </xf>
    <xf numFmtId="14" fontId="17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17" fillId="3" borderId="10" xfId="0" applyNumberFormat="1" applyFont="1" applyFill="1" applyBorder="1" applyAlignment="1">
      <alignment horizontal="center" vertical="center"/>
    </xf>
    <xf numFmtId="14" fontId="17" fillId="3" borderId="11" xfId="0" applyNumberFormat="1" applyFont="1" applyFill="1" applyBorder="1" applyAlignment="1">
      <alignment horizontal="center" vertical="center"/>
    </xf>
    <xf numFmtId="0" fontId="21" fillId="3" borderId="0" xfId="1455" applyFont="1" applyFill="1" applyAlignment="1">
      <alignment horizontal="center" vertical="center"/>
    </xf>
    <xf numFmtId="0" fontId="22" fillId="3" borderId="0" xfId="1455" applyFont="1" applyFill="1"/>
    <xf numFmtId="0" fontId="21" fillId="3" borderId="0" xfId="1455" applyFont="1" applyFill="1"/>
    <xf numFmtId="0" fontId="21" fillId="3" borderId="0" xfId="1455" applyFont="1" applyFill="1" applyBorder="1" applyAlignment="1">
      <alignment vertical="center"/>
    </xf>
    <xf numFmtId="0" fontId="21" fillId="3" borderId="14" xfId="1455" applyFont="1" applyFill="1" applyBorder="1" applyAlignment="1" applyProtection="1">
      <alignment horizontal="center" vertical="center"/>
    </xf>
    <xf numFmtId="18" fontId="21" fillId="3" borderId="14" xfId="1455" applyNumberFormat="1" applyFont="1" applyFill="1" applyBorder="1" applyAlignment="1" applyProtection="1">
      <alignment horizontal="center" vertical="center"/>
    </xf>
    <xf numFmtId="0" fontId="22" fillId="3" borderId="15" xfId="1455" applyNumberFormat="1" applyFont="1" applyFill="1" applyBorder="1" applyAlignment="1">
      <alignment vertical="center"/>
    </xf>
    <xf numFmtId="0" fontId="21" fillId="3" borderId="16" xfId="1455" applyFont="1" applyFill="1" applyBorder="1" applyAlignment="1">
      <alignment horizontal="center" vertical="center"/>
    </xf>
    <xf numFmtId="0" fontId="21" fillId="3" borderId="15" xfId="1455" applyFont="1" applyFill="1" applyBorder="1" applyAlignment="1">
      <alignment vertical="center"/>
    </xf>
    <xf numFmtId="43" fontId="21" fillId="3" borderId="16" xfId="1454" applyFont="1" applyFill="1" applyBorder="1" applyAlignment="1">
      <alignment horizontal="center" vertical="center"/>
    </xf>
    <xf numFmtId="0" fontId="21" fillId="3" borderId="17" xfId="1455" applyFont="1" applyFill="1" applyBorder="1" applyAlignment="1">
      <alignment horizontal="center" vertical="center"/>
    </xf>
    <xf numFmtId="0" fontId="22" fillId="3" borderId="15" xfId="1455" applyFont="1" applyFill="1" applyBorder="1" applyAlignment="1" applyProtection="1">
      <alignment vertical="center"/>
    </xf>
    <xf numFmtId="0" fontId="21" fillId="3" borderId="14" xfId="1455" applyFont="1" applyFill="1" applyBorder="1" applyAlignment="1">
      <alignment horizontal="center" vertical="center"/>
    </xf>
    <xf numFmtId="0" fontId="21" fillId="3" borderId="16" xfId="1455" quotePrefix="1" applyNumberFormat="1" applyFont="1" applyFill="1" applyBorder="1" applyAlignment="1" applyProtection="1">
      <alignment horizontal="center" vertical="center"/>
    </xf>
    <xf numFmtId="43" fontId="22" fillId="3" borderId="16" xfId="1454" applyFont="1" applyFill="1" applyBorder="1" applyAlignment="1">
      <alignment horizontal="center" vertical="center"/>
    </xf>
    <xf numFmtId="0" fontId="22" fillId="3" borderId="15" xfId="1455" applyFont="1" applyFill="1" applyBorder="1" applyAlignment="1">
      <alignment vertical="center"/>
    </xf>
    <xf numFmtId="0" fontId="22" fillId="3" borderId="14" xfId="1455" applyNumberFormat="1" applyFont="1" applyFill="1" applyBorder="1" applyAlignment="1">
      <alignment horizontal="center" vertical="center"/>
    </xf>
    <xf numFmtId="0" fontId="22" fillId="3" borderId="16" xfId="1455" applyFont="1" applyFill="1" applyBorder="1" applyAlignment="1">
      <alignment horizontal="center" vertical="center"/>
    </xf>
    <xf numFmtId="0" fontId="22" fillId="3" borderId="14" xfId="1455" applyFont="1" applyFill="1" applyBorder="1" applyAlignment="1">
      <alignment horizontal="center" vertical="center"/>
    </xf>
    <xf numFmtId="0" fontId="22" fillId="3" borderId="17" xfId="1455" applyFont="1" applyFill="1" applyBorder="1" applyAlignment="1">
      <alignment horizontal="center" vertical="center"/>
    </xf>
    <xf numFmtId="0" fontId="21" fillId="3" borderId="16" xfId="1455" quotePrefix="1" applyFont="1" applyFill="1" applyBorder="1" applyAlignment="1">
      <alignment horizontal="center" vertical="center"/>
    </xf>
    <xf numFmtId="0" fontId="21" fillId="3" borderId="15" xfId="1455" applyNumberFormat="1" applyFont="1" applyFill="1" applyBorder="1" applyAlignment="1">
      <alignment vertical="center"/>
    </xf>
    <xf numFmtId="0" fontId="21" fillId="3" borderId="16" xfId="1455" quotePrefix="1" applyNumberFormat="1" applyFont="1" applyFill="1" applyBorder="1" applyAlignment="1">
      <alignment horizontal="center" vertical="center"/>
    </xf>
    <xf numFmtId="0" fontId="21" fillId="3" borderId="15" xfId="1455" applyFont="1" applyFill="1" applyBorder="1" applyAlignment="1" applyProtection="1">
      <alignment vertical="center"/>
    </xf>
    <xf numFmtId="0" fontId="21" fillId="3" borderId="16" xfId="1455" quotePrefix="1" applyFont="1" applyFill="1" applyBorder="1" applyAlignment="1" applyProtection="1">
      <alignment horizontal="center" vertical="center"/>
    </xf>
    <xf numFmtId="43" fontId="21" fillId="3" borderId="16" xfId="1455" applyNumberFormat="1" applyFont="1" applyFill="1" applyBorder="1" applyAlignment="1">
      <alignment horizontal="center" vertical="center"/>
    </xf>
    <xf numFmtId="0" fontId="23" fillId="3" borderId="16" xfId="1455" quotePrefix="1" applyNumberFormat="1" applyFont="1" applyFill="1" applyBorder="1" applyAlignment="1" applyProtection="1">
      <alignment horizontal="center" vertical="center"/>
    </xf>
    <xf numFmtId="0" fontId="21" fillId="3" borderId="18" xfId="1455" applyFont="1" applyFill="1" applyBorder="1" applyAlignment="1">
      <alignment horizontal="center" vertical="center"/>
    </xf>
    <xf numFmtId="0" fontId="23" fillId="3" borderId="16" xfId="1455" quotePrefix="1" applyNumberFormat="1" applyFont="1" applyFill="1" applyBorder="1" applyAlignment="1">
      <alignment horizontal="center" vertical="center"/>
    </xf>
    <xf numFmtId="0" fontId="21" fillId="3" borderId="21" xfId="1455" applyFont="1" applyFill="1" applyBorder="1" applyAlignment="1">
      <alignment horizontal="center" vertical="center"/>
    </xf>
    <xf numFmtId="0" fontId="21" fillId="3" borderId="19" xfId="1455" applyFont="1" applyFill="1" applyBorder="1" applyAlignment="1">
      <alignment horizontal="center" vertical="center"/>
    </xf>
    <xf numFmtId="0" fontId="21" fillId="3" borderId="6" xfId="1455" applyFont="1" applyFill="1" applyBorder="1" applyAlignment="1">
      <alignment vertical="center"/>
    </xf>
    <xf numFmtId="0" fontId="21" fillId="3" borderId="6" xfId="1455" applyFont="1" applyFill="1" applyBorder="1" applyAlignment="1">
      <alignment horizontal="center" vertical="center"/>
    </xf>
    <xf numFmtId="43" fontId="21" fillId="3" borderId="6" xfId="1454" applyFont="1" applyFill="1" applyBorder="1" applyAlignment="1">
      <alignment horizontal="center" vertical="center"/>
    </xf>
    <xf numFmtId="43" fontId="22" fillId="3" borderId="16" xfId="1455" applyNumberFormat="1" applyFont="1" applyFill="1" applyBorder="1" applyAlignment="1">
      <alignment horizontal="center" vertical="center"/>
    </xf>
    <xf numFmtId="0" fontId="21" fillId="3" borderId="17" xfId="1455" applyFont="1" applyFill="1" applyBorder="1"/>
    <xf numFmtId="0" fontId="21" fillId="3" borderId="23" xfId="1455" applyFont="1" applyFill="1" applyBorder="1" applyAlignment="1">
      <alignment horizontal="center" vertical="center"/>
    </xf>
    <xf numFmtId="43" fontId="22" fillId="3" borderId="16" xfId="1454" applyFont="1" applyFill="1" applyBorder="1" applyAlignment="1">
      <alignment horizontal="center" vertical="center" wrapText="1"/>
    </xf>
    <xf numFmtId="0" fontId="24" fillId="3" borderId="15" xfId="1455" applyFont="1" applyFill="1" applyBorder="1" applyAlignment="1" applyProtection="1">
      <alignment vertical="center"/>
    </xf>
    <xf numFmtId="0" fontId="24" fillId="3" borderId="16" xfId="1455" quotePrefix="1" applyFont="1" applyFill="1" applyBorder="1" applyAlignment="1">
      <alignment horizontal="center" vertical="center"/>
    </xf>
    <xf numFmtId="0" fontId="24" fillId="3" borderId="17" xfId="1455" applyFont="1" applyFill="1" applyBorder="1" applyAlignment="1">
      <alignment horizontal="center" vertical="center"/>
    </xf>
    <xf numFmtId="0" fontId="24" fillId="3" borderId="0" xfId="1455" applyFont="1" applyFill="1"/>
    <xf numFmtId="0" fontId="24" fillId="3" borderId="16" xfId="1455" quotePrefix="1" applyFont="1" applyFill="1" applyBorder="1" applyAlignment="1" applyProtection="1">
      <alignment horizontal="center" vertical="center"/>
    </xf>
    <xf numFmtId="0" fontId="24" fillId="4" borderId="15" xfId="1455" applyFont="1" applyFill="1" applyBorder="1" applyAlignment="1" applyProtection="1">
      <alignment vertical="center"/>
    </xf>
    <xf numFmtId="0" fontId="24" fillId="4" borderId="16" xfId="1455" quotePrefix="1" applyFont="1" applyFill="1" applyBorder="1" applyAlignment="1" applyProtection="1">
      <alignment horizontal="center" vertical="center"/>
    </xf>
    <xf numFmtId="43" fontId="21" fillId="4" borderId="16" xfId="1454" applyFont="1" applyFill="1" applyBorder="1" applyAlignment="1">
      <alignment horizontal="center" vertical="center"/>
    </xf>
    <xf numFmtId="0" fontId="21" fillId="4" borderId="17" xfId="1455" applyFont="1" applyFill="1" applyBorder="1" applyAlignment="1">
      <alignment horizontal="center" vertical="center"/>
    </xf>
    <xf numFmtId="0" fontId="21" fillId="4" borderId="14" xfId="1455" applyFont="1" applyFill="1" applyBorder="1" applyAlignment="1">
      <alignment horizontal="center" vertical="center"/>
    </xf>
    <xf numFmtId="0" fontId="24" fillId="4" borderId="17" xfId="1455" applyFont="1" applyFill="1" applyBorder="1" applyAlignment="1">
      <alignment horizontal="center" vertical="center"/>
    </xf>
    <xf numFmtId="0" fontId="24" fillId="4" borderId="0" xfId="1455" applyFont="1" applyFill="1"/>
    <xf numFmtId="43" fontId="22" fillId="3" borderId="16" xfId="1454" applyFont="1" applyFill="1" applyBorder="1" applyAlignment="1">
      <alignment horizontal="center" wrapText="1"/>
    </xf>
    <xf numFmtId="0" fontId="21" fillId="3" borderId="0" xfId="1455" applyFont="1" applyFill="1" applyAlignment="1">
      <alignment vertical="center"/>
    </xf>
    <xf numFmtId="43" fontId="21" fillId="3" borderId="0" xfId="1454" applyFont="1" applyFill="1" applyAlignment="1">
      <alignment horizontal="center" vertical="center"/>
    </xf>
    <xf numFmtId="0" fontId="23" fillId="3" borderId="16" xfId="1455" quotePrefix="1" applyFont="1" applyFill="1" applyBorder="1" applyAlignment="1" applyProtection="1">
      <alignment horizontal="center" vertical="center"/>
    </xf>
    <xf numFmtId="43" fontId="21" fillId="3" borderId="0" xfId="1455" applyNumberFormat="1" applyFont="1" applyFill="1" applyBorder="1" applyAlignment="1">
      <alignment vertical="center"/>
    </xf>
    <xf numFmtId="0" fontId="21" fillId="3" borderId="0" xfId="1455" quotePrefix="1" applyFont="1" applyFill="1"/>
    <xf numFmtId="0" fontId="22" fillId="3" borderId="17" xfId="1455" applyFont="1" applyFill="1" applyBorder="1"/>
    <xf numFmtId="0" fontId="21" fillId="4" borderId="17" xfId="1455" applyFont="1" applyFill="1" applyBorder="1"/>
    <xf numFmtId="0" fontId="21" fillId="4" borderId="0" xfId="1455" applyFont="1" applyFill="1"/>
    <xf numFmtId="0" fontId="21" fillId="4" borderId="16" xfId="1455" quotePrefix="1" applyFont="1" applyFill="1" applyBorder="1" applyAlignment="1">
      <alignment horizontal="center" vertical="center"/>
    </xf>
    <xf numFmtId="0" fontId="22" fillId="3" borderId="16" xfId="1455" applyFont="1" applyFill="1" applyBorder="1" applyAlignment="1">
      <alignment horizontal="center" vertical="center" wrapText="1"/>
    </xf>
    <xf numFmtId="43" fontId="26" fillId="3" borderId="16" xfId="1455" applyNumberFormat="1" applyFont="1" applyFill="1" applyBorder="1" applyAlignment="1">
      <alignment horizontal="center" vertical="center"/>
    </xf>
    <xf numFmtId="0" fontId="21" fillId="3" borderId="14" xfId="1455" applyFont="1" applyFill="1" applyBorder="1" applyAlignment="1">
      <alignment horizontal="center"/>
    </xf>
    <xf numFmtId="0" fontId="25" fillId="3" borderId="14" xfId="1455" applyFont="1" applyFill="1" applyBorder="1" applyAlignment="1">
      <alignment horizontal="center" vertical="center"/>
    </xf>
    <xf numFmtId="0" fontId="25" fillId="3" borderId="17" xfId="1455" applyFont="1" applyFill="1" applyBorder="1" applyAlignment="1">
      <alignment horizontal="center" vertical="center"/>
    </xf>
    <xf numFmtId="0" fontId="25" fillId="3" borderId="0" xfId="1455" applyFont="1" applyFill="1"/>
    <xf numFmtId="0" fontId="21" fillId="3" borderId="14" xfId="1455" applyFont="1" applyFill="1" applyBorder="1"/>
    <xf numFmtId="0" fontId="25" fillId="3" borderId="14" xfId="1455" applyFont="1" applyFill="1" applyBorder="1"/>
    <xf numFmtId="0" fontId="25" fillId="3" borderId="17" xfId="1455" applyFont="1" applyFill="1" applyBorder="1"/>
    <xf numFmtId="0" fontId="21" fillId="0" borderId="15" xfId="1455" applyFont="1" applyFill="1" applyBorder="1" applyAlignment="1" applyProtection="1">
      <alignment vertical="center"/>
    </xf>
    <xf numFmtId="0" fontId="21" fillId="4" borderId="16" xfId="1455" quotePrefix="1" applyFont="1" applyFill="1" applyBorder="1" applyAlignment="1" applyProtection="1">
      <alignment horizontal="center" vertical="center"/>
    </xf>
    <xf numFmtId="0" fontId="21" fillId="4" borderId="14" xfId="1455" applyFont="1" applyFill="1" applyBorder="1"/>
    <xf numFmtId="0" fontId="21" fillId="4" borderId="15" xfId="1455" applyFont="1" applyFill="1" applyBorder="1" applyAlignment="1" applyProtection="1">
      <alignment vertical="center"/>
    </xf>
    <xf numFmtId="0" fontId="21" fillId="3" borderId="16" xfId="521" quotePrefix="1" applyFont="1" applyFill="1" applyBorder="1" applyAlignment="1">
      <alignment horizontal="center" vertical="center"/>
    </xf>
    <xf numFmtId="43" fontId="21" fillId="3" borderId="21" xfId="1455" applyNumberFormat="1" applyFont="1" applyFill="1" applyBorder="1" applyAlignment="1">
      <alignment horizontal="center" vertical="center"/>
    </xf>
    <xf numFmtId="0" fontId="21" fillId="3" borderId="17" xfId="1455" applyFont="1" applyFill="1" applyBorder="1" applyAlignment="1">
      <alignment horizontal="center"/>
    </xf>
    <xf numFmtId="0" fontId="21" fillId="3" borderId="0" xfId="1455" applyFont="1" applyFill="1" applyAlignment="1">
      <alignment horizontal="center"/>
    </xf>
    <xf numFmtId="43" fontId="24" fillId="3" borderId="16" xfId="1454" applyFont="1" applyFill="1" applyBorder="1" applyAlignment="1">
      <alignment horizontal="center" vertical="center"/>
    </xf>
    <xf numFmtId="0" fontId="24" fillId="3" borderId="14" xfId="1455" applyFont="1" applyFill="1" applyBorder="1" applyAlignment="1">
      <alignment horizontal="center" vertical="center"/>
    </xf>
    <xf numFmtId="1" fontId="21" fillId="4" borderId="15" xfId="1455" applyNumberFormat="1" applyFont="1" applyFill="1" applyBorder="1" applyAlignment="1" applyProtection="1">
      <alignment vertical="center"/>
    </xf>
    <xf numFmtId="43" fontId="21" fillId="4" borderId="16" xfId="1455" applyNumberFormat="1" applyFont="1" applyFill="1" applyBorder="1" applyAlignment="1">
      <alignment horizontal="center" vertical="center"/>
    </xf>
    <xf numFmtId="0" fontId="21" fillId="4" borderId="0" xfId="1455" applyFont="1" applyFill="1" applyAlignment="1">
      <alignment vertical="center"/>
    </xf>
    <xf numFmtId="0" fontId="25" fillId="4" borderId="14" xfId="1455" applyFont="1" applyFill="1" applyBorder="1"/>
    <xf numFmtId="0" fontId="25" fillId="4" borderId="17" xfId="1455" applyFont="1" applyFill="1" applyBorder="1"/>
    <xf numFmtId="0" fontId="21" fillId="3" borderId="15" xfId="1455" applyNumberFormat="1" applyFont="1" applyFill="1" applyBorder="1" applyAlignment="1" applyProtection="1">
      <alignment vertical="center"/>
    </xf>
    <xf numFmtId="0" fontId="25" fillId="4" borderId="14" xfId="1455" applyFont="1" applyFill="1" applyBorder="1" applyAlignment="1">
      <alignment horizontal="center" vertical="center"/>
    </xf>
    <xf numFmtId="0" fontId="25" fillId="4" borderId="17" xfId="1455" applyFont="1" applyFill="1" applyBorder="1" applyAlignment="1">
      <alignment horizontal="center" vertical="center"/>
    </xf>
    <xf numFmtId="0" fontId="26" fillId="3" borderId="15" xfId="1455" applyFont="1" applyFill="1" applyBorder="1" applyAlignment="1" applyProtection="1">
      <alignment vertical="center"/>
    </xf>
    <xf numFmtId="0" fontId="24" fillId="3" borderId="16" xfId="1455" quotePrefix="1" applyNumberFormat="1" applyFont="1" applyFill="1" applyBorder="1" applyAlignment="1" applyProtection="1">
      <alignment horizontal="center" vertical="center"/>
    </xf>
    <xf numFmtId="0" fontId="22" fillId="3" borderId="16" xfId="1455" quotePrefix="1" applyFont="1" applyFill="1" applyBorder="1" applyAlignment="1" applyProtection="1">
      <alignment horizontal="center" vertical="center"/>
    </xf>
    <xf numFmtId="0" fontId="22" fillId="3" borderId="16" xfId="1455" applyFont="1" applyFill="1" applyBorder="1" applyAlignment="1" applyProtection="1">
      <alignment horizontal="center" vertical="center"/>
    </xf>
    <xf numFmtId="0" fontId="25" fillId="3" borderId="18" xfId="1455" applyFont="1" applyFill="1" applyBorder="1" applyAlignment="1">
      <alignment horizontal="center" vertical="center"/>
    </xf>
    <xf numFmtId="0" fontId="25" fillId="3" borderId="19" xfId="1455" applyFont="1" applyFill="1" applyBorder="1" applyAlignment="1">
      <alignment horizontal="center" vertical="center"/>
    </xf>
    <xf numFmtId="0" fontId="23" fillId="4" borderId="16" xfId="1455" quotePrefix="1" applyNumberFormat="1" applyFont="1" applyFill="1" applyBorder="1" applyAlignment="1" applyProtection="1">
      <alignment horizontal="center" vertical="center"/>
    </xf>
    <xf numFmtId="43" fontId="21" fillId="3" borderId="25" xfId="1455" applyNumberFormat="1" applyFont="1" applyFill="1" applyBorder="1" applyAlignment="1">
      <alignment horizontal="center" vertical="center"/>
    </xf>
    <xf numFmtId="0" fontId="22" fillId="3" borderId="17" xfId="1455" applyFont="1" applyFill="1" applyBorder="1" applyAlignment="1">
      <alignment horizontal="center"/>
    </xf>
    <xf numFmtId="0" fontId="25" fillId="3" borderId="14" xfId="1455" applyFont="1" applyFill="1" applyBorder="1" applyAlignment="1">
      <alignment horizontal="center"/>
    </xf>
    <xf numFmtId="0" fontId="25" fillId="3" borderId="17" xfId="1455" applyFont="1" applyFill="1" applyBorder="1" applyAlignment="1">
      <alignment horizontal="center"/>
    </xf>
    <xf numFmtId="43" fontId="21" fillId="0" borderId="16" xfId="1455" applyNumberFormat="1" applyFont="1" applyFill="1" applyBorder="1" applyAlignment="1">
      <alignment horizontal="center" vertical="center"/>
    </xf>
    <xf numFmtId="0" fontId="21" fillId="0" borderId="17" xfId="1455" applyFont="1" applyFill="1" applyBorder="1" applyAlignment="1">
      <alignment horizontal="center" vertical="center"/>
    </xf>
    <xf numFmtId="0" fontId="21" fillId="0" borderId="18" xfId="1455" applyFont="1" applyFill="1" applyBorder="1" applyAlignment="1">
      <alignment horizontal="center" vertical="center"/>
    </xf>
    <xf numFmtId="0" fontId="21" fillId="0" borderId="19" xfId="1455" applyFont="1" applyFill="1" applyBorder="1" applyAlignment="1">
      <alignment horizontal="center" vertical="center"/>
    </xf>
    <xf numFmtId="0" fontId="21" fillId="0" borderId="0" xfId="1455" applyFont="1" applyFill="1"/>
    <xf numFmtId="0" fontId="24" fillId="3" borderId="16" xfId="314" quotePrefix="1" applyFont="1" applyFill="1" applyBorder="1" applyAlignment="1">
      <alignment horizontal="center" vertical="center"/>
    </xf>
    <xf numFmtId="0" fontId="21" fillId="0" borderId="16" xfId="1455" quotePrefix="1" applyFont="1" applyFill="1" applyBorder="1" applyAlignment="1" applyProtection="1">
      <alignment horizontal="center" vertical="center"/>
    </xf>
    <xf numFmtId="0" fontId="17" fillId="3" borderId="4" xfId="0" applyNumberFormat="1" applyFont="1" applyFill="1" applyBorder="1" applyAlignment="1">
      <alignment horizontal="left" vertical="center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/>
    <xf numFmtId="0" fontId="12" fillId="3" borderId="1" xfId="1" applyFont="1" applyFill="1" applyBorder="1" applyAlignment="1">
      <alignment horizontal="center" vertical="center"/>
    </xf>
    <xf numFmtId="0" fontId="18" fillId="3" borderId="1" xfId="0" applyNumberFormat="1" applyFont="1" applyFill="1" applyBorder="1" applyAlignment="1" applyProtection="1">
      <alignment horizontal="center"/>
    </xf>
    <xf numFmtId="0" fontId="18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 applyProtection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 applyProtection="1">
      <alignment horizontal="center"/>
    </xf>
    <xf numFmtId="0" fontId="0" fillId="3" borderId="4" xfId="0" applyFill="1" applyBorder="1"/>
    <xf numFmtId="170" fontId="17" fillId="3" borderId="1" xfId="0" applyNumberFormat="1" applyFont="1" applyFill="1" applyBorder="1" applyAlignment="1">
      <alignment horizontal="center" vertical="center"/>
    </xf>
    <xf numFmtId="170" fontId="17" fillId="3" borderId="1" xfId="0" quotePrefix="1" applyNumberFormat="1" applyFont="1" applyFill="1" applyBorder="1" applyAlignment="1">
      <alignment horizontal="center" vertical="center"/>
    </xf>
    <xf numFmtId="170" fontId="12" fillId="3" borderId="1" xfId="0" applyNumberFormat="1" applyFont="1" applyFill="1" applyBorder="1" applyAlignment="1">
      <alignment horizontal="center" vertical="center"/>
    </xf>
    <xf numFmtId="170" fontId="17" fillId="3" borderId="4" xfId="0" applyNumberFormat="1" applyFont="1" applyFill="1" applyBorder="1" applyAlignment="1">
      <alignment horizontal="center" vertical="center"/>
    </xf>
    <xf numFmtId="0" fontId="22" fillId="3" borderId="22" xfId="1455" applyFont="1" applyFill="1" applyBorder="1" applyAlignment="1">
      <alignment vertical="center" wrapText="1"/>
    </xf>
    <xf numFmtId="0" fontId="21" fillId="3" borderId="25" xfId="1455" quotePrefix="1" applyFont="1" applyFill="1" applyBorder="1" applyAlignment="1" applyProtection="1">
      <alignment horizontal="center" vertical="center"/>
    </xf>
    <xf numFmtId="0" fontId="21" fillId="3" borderId="24" xfId="1455" applyNumberFormat="1" applyFont="1" applyFill="1" applyBorder="1" applyAlignment="1">
      <alignment vertical="center"/>
    </xf>
    <xf numFmtId="0" fontId="22" fillId="3" borderId="16" xfId="1455" applyFont="1" applyFill="1" applyBorder="1" applyAlignment="1">
      <alignment vertical="center" wrapText="1"/>
    </xf>
    <xf numFmtId="43" fontId="22" fillId="3" borderId="21" xfId="1455" applyNumberFormat="1" applyFont="1" applyFill="1" applyBorder="1" applyAlignment="1">
      <alignment horizontal="center" vertical="center"/>
    </xf>
    <xf numFmtId="0" fontId="22" fillId="3" borderId="20" xfId="1455" applyFont="1" applyFill="1" applyBorder="1" applyAlignment="1" applyProtection="1">
      <alignment vertical="center"/>
    </xf>
    <xf numFmtId="0" fontId="21" fillId="3" borderId="21" xfId="1455" quotePrefix="1" applyFont="1" applyFill="1" applyBorder="1" applyAlignment="1">
      <alignment horizontal="center" vertical="center"/>
    </xf>
    <xf numFmtId="0" fontId="5" fillId="0" borderId="0" xfId="1456"/>
    <xf numFmtId="0" fontId="27" fillId="0" borderId="1" xfId="1456" applyFont="1" applyBorder="1" applyAlignment="1">
      <alignment horizontal="left" vertical="top" wrapText="1"/>
    </xf>
    <xf numFmtId="0" fontId="5" fillId="0" borderId="0" xfId="1456" applyBorder="1"/>
    <xf numFmtId="0" fontId="27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" fontId="17" fillId="3" borderId="26" xfId="0" quotePrefix="1" applyNumberFormat="1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left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7" xfId="0" quotePrefix="1" applyFont="1" applyFill="1" applyBorder="1" applyAlignment="1">
      <alignment horizontal="center" vertical="center"/>
    </xf>
    <xf numFmtId="14" fontId="17" fillId="3" borderId="27" xfId="0" applyNumberFormat="1" applyFont="1" applyFill="1" applyBorder="1" applyAlignment="1">
      <alignment horizontal="center" vertical="center"/>
    </xf>
    <xf numFmtId="0" fontId="18" fillId="3" borderId="27" xfId="0" applyNumberFormat="1" applyFont="1" applyFill="1" applyBorder="1" applyAlignment="1">
      <alignment horizontal="center" vertical="center"/>
    </xf>
    <xf numFmtId="170" fontId="17" fillId="3" borderId="27" xfId="0" applyNumberFormat="1" applyFont="1" applyFill="1" applyBorder="1" applyAlignment="1">
      <alignment horizontal="center" vertical="center"/>
    </xf>
    <xf numFmtId="14" fontId="17" fillId="3" borderId="28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0" fillId="0" borderId="27" xfId="0" applyBorder="1"/>
    <xf numFmtId="0" fontId="0" fillId="0" borderId="29" xfId="0" applyBorder="1"/>
    <xf numFmtId="1" fontId="17" fillId="3" borderId="30" xfId="0" quotePrefix="1" applyNumberFormat="1" applyFont="1" applyFill="1" applyBorder="1" applyAlignment="1">
      <alignment horizontal="center" vertical="center"/>
    </xf>
    <xf numFmtId="0" fontId="17" fillId="3" borderId="13" xfId="0" applyFont="1" applyFill="1" applyBorder="1" applyAlignment="1" applyProtection="1">
      <alignment horizontal="left" vertical="center"/>
    </xf>
    <xf numFmtId="0" fontId="18" fillId="3" borderId="13" xfId="0" applyNumberFormat="1" applyFont="1" applyFill="1" applyBorder="1" applyAlignment="1" applyProtection="1">
      <alignment horizontal="center"/>
    </xf>
    <xf numFmtId="0" fontId="18" fillId="3" borderId="13" xfId="0" quotePrefix="1" applyNumberFormat="1" applyFont="1" applyFill="1" applyBorder="1" applyAlignment="1" applyProtection="1">
      <alignment horizontal="center" vertical="center"/>
    </xf>
    <xf numFmtId="14" fontId="17" fillId="3" borderId="13" xfId="0" applyNumberFormat="1" applyFont="1" applyFill="1" applyBorder="1" applyAlignment="1">
      <alignment horizontal="center" vertical="center"/>
    </xf>
    <xf numFmtId="0" fontId="18" fillId="3" borderId="13" xfId="0" applyNumberFormat="1" applyFont="1" applyFill="1" applyBorder="1" applyAlignment="1">
      <alignment horizontal="center" vertical="center"/>
    </xf>
    <xf numFmtId="170" fontId="17" fillId="3" borderId="13" xfId="0" applyNumberFormat="1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14" fontId="17" fillId="3" borderId="31" xfId="0" applyNumberFormat="1" applyFont="1" applyFill="1" applyBorder="1" applyAlignment="1">
      <alignment horizontal="center" vertical="center"/>
    </xf>
    <xf numFmtId="0" fontId="0" fillId="3" borderId="13" xfId="0" applyFill="1" applyBorder="1"/>
    <xf numFmtId="0" fontId="0" fillId="0" borderId="13" xfId="0" applyBorder="1"/>
    <xf numFmtId="0" fontId="0" fillId="0" borderId="32" xfId="0" applyBorder="1"/>
    <xf numFmtId="1" fontId="17" fillId="3" borderId="6" xfId="0" quotePrefix="1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6" xfId="0" quotePrefix="1" applyFont="1" applyFill="1" applyBorder="1" applyAlignment="1">
      <alignment horizontal="center" vertical="center"/>
    </xf>
    <xf numFmtId="14" fontId="17" fillId="3" borderId="6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170" fontId="17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/>
    <xf numFmtId="1" fontId="17" fillId="3" borderId="33" xfId="0" quotePrefix="1" applyNumberFormat="1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left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33" xfId="0" quotePrefix="1" applyFont="1" applyFill="1" applyBorder="1" applyAlignment="1">
      <alignment horizontal="center" vertical="center"/>
    </xf>
    <xf numFmtId="14" fontId="17" fillId="3" borderId="33" xfId="0" applyNumberFormat="1" applyFont="1" applyFill="1" applyBorder="1" applyAlignment="1">
      <alignment horizontal="center" vertical="center"/>
    </xf>
    <xf numFmtId="0" fontId="18" fillId="3" borderId="33" xfId="0" applyNumberFormat="1" applyFont="1" applyFill="1" applyBorder="1" applyAlignment="1">
      <alignment horizontal="center" vertical="center"/>
    </xf>
    <xf numFmtId="170" fontId="17" fillId="3" borderId="33" xfId="0" applyNumberFormat="1" applyFont="1" applyFill="1" applyBorder="1" applyAlignment="1">
      <alignment horizontal="center" vertical="center"/>
    </xf>
    <xf numFmtId="0" fontId="0" fillId="3" borderId="33" xfId="0" applyFill="1" applyBorder="1"/>
    <xf numFmtId="0" fontId="0" fillId="0" borderId="33" xfId="0" applyBorder="1"/>
    <xf numFmtId="0" fontId="17" fillId="3" borderId="13" xfId="0" quotePrefix="1" applyFont="1" applyFill="1" applyBorder="1" applyAlignment="1">
      <alignment horizontal="center" vertical="center"/>
    </xf>
    <xf numFmtId="14" fontId="18" fillId="3" borderId="13" xfId="0" applyNumberFormat="1" applyFont="1" applyFill="1" applyBorder="1" applyAlignment="1" applyProtection="1">
      <alignment horizontal="center" vertical="center"/>
    </xf>
    <xf numFmtId="1" fontId="17" fillId="3" borderId="0" xfId="0" quotePrefix="1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center" vertical="center"/>
    </xf>
    <xf numFmtId="14" fontId="17" fillId="3" borderId="0" xfId="0" applyNumberFormat="1" applyFon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center" vertical="center"/>
    </xf>
    <xf numFmtId="170" fontId="1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17" fillId="3" borderId="27" xfId="0" applyFont="1" applyFill="1" applyBorder="1" applyAlignment="1" applyProtection="1">
      <alignment horizontal="left" vertical="center"/>
    </xf>
    <xf numFmtId="14" fontId="18" fillId="3" borderId="27" xfId="0" applyNumberFormat="1" applyFont="1" applyFill="1" applyBorder="1" applyAlignment="1" applyProtection="1">
      <alignment horizontal="center" vertical="center"/>
    </xf>
    <xf numFmtId="0" fontId="17" fillId="3" borderId="6" xfId="0" applyFont="1" applyFill="1" applyBorder="1" applyAlignment="1" applyProtection="1">
      <alignment horizontal="left" vertical="center"/>
    </xf>
    <xf numFmtId="14" fontId="18" fillId="3" borderId="6" xfId="0" applyNumberFormat="1" applyFont="1" applyFill="1" applyBorder="1" applyAlignment="1" applyProtection="1">
      <alignment horizontal="center" vertical="center"/>
    </xf>
    <xf numFmtId="0" fontId="17" fillId="3" borderId="0" xfId="0" applyFont="1" applyFill="1" applyBorder="1" applyAlignment="1" applyProtection="1">
      <alignment horizontal="left" vertical="center"/>
    </xf>
    <xf numFmtId="14" fontId="18" fillId="3" borderId="0" xfId="0" applyNumberFormat="1" applyFont="1" applyFill="1" applyBorder="1" applyAlignment="1" applyProtection="1">
      <alignment horizontal="center" vertical="center"/>
    </xf>
    <xf numFmtId="0" fontId="17" fillId="3" borderId="33" xfId="0" applyFont="1" applyFill="1" applyBorder="1" applyAlignment="1" applyProtection="1">
      <alignment horizontal="left" vertical="center"/>
    </xf>
    <xf numFmtId="14" fontId="18" fillId="3" borderId="33" xfId="0" applyNumberFormat="1" applyFont="1" applyFill="1" applyBorder="1" applyAlignment="1" applyProtection="1">
      <alignment horizontal="center" vertical="center"/>
    </xf>
    <xf numFmtId="0" fontId="18" fillId="3" borderId="27" xfId="0" applyFont="1" applyFill="1" applyBorder="1" applyAlignment="1" applyProtection="1">
      <alignment horizontal="center"/>
    </xf>
    <xf numFmtId="0" fontId="18" fillId="3" borderId="27" xfId="0" quotePrefix="1" applyFont="1" applyFill="1" applyBorder="1" applyAlignment="1" applyProtection="1">
      <alignment horizontal="center" vertical="center"/>
    </xf>
    <xf numFmtId="0" fontId="17" fillId="3" borderId="13" xfId="0" applyNumberFormat="1" applyFont="1" applyFill="1" applyBorder="1" applyAlignment="1">
      <alignment horizontal="left" vertical="center"/>
    </xf>
    <xf numFmtId="0" fontId="18" fillId="3" borderId="13" xfId="0" quotePrefix="1" applyNumberFormat="1" applyFont="1" applyFill="1" applyBorder="1" applyAlignment="1">
      <alignment horizontal="center" vertical="center"/>
    </xf>
    <xf numFmtId="0" fontId="27" fillId="0" borderId="13" xfId="0" applyFont="1" applyBorder="1" applyAlignment="1">
      <alignment horizontal="left" vertical="top" wrapText="1"/>
    </xf>
    <xf numFmtId="0" fontId="18" fillId="3" borderId="6" xfId="0" applyFont="1" applyFill="1" applyBorder="1" applyAlignment="1" applyProtection="1">
      <alignment horizontal="center"/>
    </xf>
    <xf numFmtId="0" fontId="18" fillId="3" borderId="6" xfId="0" quotePrefix="1" applyFont="1" applyFill="1" applyBorder="1" applyAlignment="1" applyProtection="1">
      <alignment horizontal="center" vertical="center"/>
    </xf>
    <xf numFmtId="0" fontId="18" fillId="3" borderId="0" xfId="0" applyFont="1" applyFill="1" applyBorder="1" applyAlignment="1" applyProtection="1">
      <alignment horizontal="center"/>
    </xf>
    <xf numFmtId="0" fontId="18" fillId="3" borderId="0" xfId="0" quotePrefix="1" applyFont="1" applyFill="1" applyBorder="1" applyAlignment="1" applyProtection="1">
      <alignment horizontal="center" vertical="center"/>
    </xf>
    <xf numFmtId="0" fontId="18" fillId="3" borderId="33" xfId="0" applyFont="1" applyFill="1" applyBorder="1" applyAlignment="1" applyProtection="1">
      <alignment horizontal="center"/>
    </xf>
    <xf numFmtId="0" fontId="18" fillId="3" borderId="33" xfId="0" quotePrefix="1" applyFont="1" applyFill="1" applyBorder="1" applyAlignment="1" applyProtection="1">
      <alignment horizontal="center" vertical="center"/>
    </xf>
    <xf numFmtId="0" fontId="17" fillId="3" borderId="13" xfId="0" applyFont="1" applyFill="1" applyBorder="1" applyAlignment="1">
      <alignment horizontal="left" vertical="center"/>
    </xf>
    <xf numFmtId="0" fontId="18" fillId="3" borderId="13" xfId="0" applyNumberFormat="1" applyFont="1" applyFill="1" applyBorder="1" applyAlignment="1">
      <alignment horizontal="center"/>
    </xf>
    <xf numFmtId="1" fontId="17" fillId="3" borderId="34" xfId="0" quotePrefix="1" applyNumberFormat="1" applyFont="1" applyFill="1" applyBorder="1" applyAlignment="1">
      <alignment horizontal="center" vertical="center"/>
    </xf>
    <xf numFmtId="0" fontId="17" fillId="3" borderId="34" xfId="0" applyFont="1" applyFill="1" applyBorder="1" applyAlignment="1" applyProtection="1">
      <alignment horizontal="left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4" xfId="0" quotePrefix="1" applyFont="1" applyFill="1" applyBorder="1" applyAlignment="1">
      <alignment horizontal="center" vertical="center"/>
    </xf>
    <xf numFmtId="14" fontId="17" fillId="3" borderId="34" xfId="0" applyNumberFormat="1" applyFont="1" applyFill="1" applyBorder="1" applyAlignment="1" applyProtection="1">
      <alignment horizontal="center" vertical="center"/>
    </xf>
    <xf numFmtId="170" fontId="17" fillId="3" borderId="34" xfId="0" applyNumberFormat="1" applyFont="1" applyFill="1" applyBorder="1" applyAlignment="1">
      <alignment horizontal="center" vertical="center"/>
    </xf>
    <xf numFmtId="14" fontId="17" fillId="3" borderId="34" xfId="0" applyNumberFormat="1" applyFont="1" applyFill="1" applyBorder="1" applyAlignment="1">
      <alignment horizontal="center" vertical="center"/>
    </xf>
    <xf numFmtId="0" fontId="0" fillId="3" borderId="34" xfId="0" applyFill="1" applyBorder="1"/>
    <xf numFmtId="0" fontId="0" fillId="0" borderId="34" xfId="0" applyBorder="1"/>
    <xf numFmtId="14" fontId="17" fillId="3" borderId="0" xfId="0" applyNumberFormat="1" applyFont="1" applyFill="1" applyBorder="1" applyAlignment="1" applyProtection="1">
      <alignment horizontal="center" vertical="center"/>
    </xf>
    <xf numFmtId="14" fontId="17" fillId="3" borderId="33" xfId="0" applyNumberFormat="1" applyFont="1" applyFill="1" applyBorder="1" applyAlignment="1" applyProtection="1">
      <alignment horizontal="center" vertical="center"/>
    </xf>
    <xf numFmtId="0" fontId="18" fillId="3" borderId="13" xfId="0" applyFont="1" applyFill="1" applyBorder="1" applyAlignment="1" applyProtection="1">
      <alignment horizontal="center"/>
    </xf>
    <xf numFmtId="0" fontId="18" fillId="3" borderId="13" xfId="0" quotePrefix="1" applyFont="1" applyFill="1" applyBorder="1" applyAlignment="1" applyProtection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" fontId="17" fillId="3" borderId="38" xfId="0" quotePrefix="1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1" fontId="17" fillId="3" borderId="7" xfId="0" quotePrefix="1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 applyProtection="1">
      <alignment horizontal="left" vertical="center"/>
    </xf>
    <xf numFmtId="0" fontId="18" fillId="3" borderId="8" xfId="0" applyNumberFormat="1" applyFont="1" applyFill="1" applyBorder="1" applyAlignment="1" applyProtection="1">
      <alignment horizontal="center"/>
    </xf>
    <xf numFmtId="0" fontId="18" fillId="3" borderId="8" xfId="0" quotePrefix="1" applyNumberFormat="1" applyFont="1" applyFill="1" applyBorder="1" applyAlignment="1" applyProtection="1">
      <alignment horizontal="center" vertical="center"/>
    </xf>
    <xf numFmtId="14" fontId="17" fillId="3" borderId="8" xfId="0" applyNumberFormat="1" applyFont="1" applyFill="1" applyBorder="1" applyAlignment="1">
      <alignment horizontal="center" vertical="center"/>
    </xf>
    <xf numFmtId="0" fontId="18" fillId="3" borderId="8" xfId="0" applyNumberFormat="1" applyFont="1" applyFill="1" applyBorder="1" applyAlignment="1">
      <alignment horizontal="center" vertical="center"/>
    </xf>
    <xf numFmtId="170" fontId="17" fillId="3" borderId="8" xfId="0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27" xfId="0" applyNumberFormat="1" applyFont="1" applyFill="1" applyBorder="1" applyAlignment="1">
      <alignment horizontal="left" vertical="center"/>
    </xf>
    <xf numFmtId="0" fontId="17" fillId="3" borderId="6" xfId="0" applyNumberFormat="1" applyFont="1" applyFill="1" applyBorder="1" applyAlignment="1">
      <alignment horizontal="left" vertical="center"/>
    </xf>
    <xf numFmtId="0" fontId="18" fillId="3" borderId="6" xfId="0" quotePrefix="1" applyNumberFormat="1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horizontal="left" vertical="center"/>
    </xf>
    <xf numFmtId="0" fontId="18" fillId="3" borderId="0" xfId="0" quotePrefix="1" applyNumberFormat="1" applyFont="1" applyFill="1" applyBorder="1" applyAlignment="1">
      <alignment horizontal="center" vertical="center"/>
    </xf>
    <xf numFmtId="0" fontId="17" fillId="3" borderId="33" xfId="0" applyNumberFormat="1" applyFont="1" applyFill="1" applyBorder="1" applyAlignment="1">
      <alignment horizontal="left" vertical="center"/>
    </xf>
    <xf numFmtId="0" fontId="18" fillId="3" borderId="33" xfId="0" quotePrefix="1" applyNumberFormat="1" applyFont="1" applyFill="1" applyBorder="1" applyAlignment="1">
      <alignment horizontal="center" vertical="center"/>
    </xf>
    <xf numFmtId="0" fontId="17" fillId="3" borderId="8" xfId="0" applyNumberFormat="1" applyFont="1" applyFill="1" applyBorder="1" applyAlignment="1">
      <alignment horizontal="left" vertical="center"/>
    </xf>
    <xf numFmtId="0" fontId="17" fillId="3" borderId="8" xfId="0" applyNumberFormat="1" applyFont="1" applyFill="1" applyBorder="1" applyAlignment="1">
      <alignment horizontal="center"/>
    </xf>
    <xf numFmtId="0" fontId="17" fillId="3" borderId="8" xfId="0" quotePrefix="1" applyNumberFormat="1" applyFont="1" applyFill="1" applyBorder="1" applyAlignment="1">
      <alignment horizontal="center" vertical="center"/>
    </xf>
    <xf numFmtId="170" fontId="17" fillId="3" borderId="8" xfId="0" quotePrefix="1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 applyProtection="1">
      <alignment horizontal="left" vertical="center"/>
    </xf>
    <xf numFmtId="14" fontId="18" fillId="3" borderId="4" xfId="0" applyNumberFormat="1" applyFont="1" applyFill="1" applyBorder="1" applyAlignment="1" applyProtection="1">
      <alignment horizontal="center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8" xfId="0" quotePrefix="1" applyFont="1" applyFill="1" applyBorder="1" applyAlignment="1">
      <alignment horizontal="center" vertical="center"/>
    </xf>
    <xf numFmtId="0" fontId="18" fillId="3" borderId="4" xfId="0" quotePrefix="1" applyNumberFormat="1" applyFont="1" applyFill="1" applyBorder="1" applyAlignment="1">
      <alignment horizontal="center" vertical="center"/>
    </xf>
    <xf numFmtId="0" fontId="18" fillId="3" borderId="8" xfId="0" applyFont="1" applyFill="1" applyBorder="1" applyAlignment="1" applyProtection="1">
      <alignment horizontal="center"/>
    </xf>
    <xf numFmtId="0" fontId="18" fillId="3" borderId="8" xfId="0" quotePrefix="1" applyFont="1" applyFill="1" applyBorder="1" applyAlignment="1" applyProtection="1">
      <alignment horizontal="center" vertical="center"/>
    </xf>
    <xf numFmtId="0" fontId="18" fillId="3" borderId="8" xfId="0" applyNumberFormat="1" applyFont="1" applyFill="1" applyBorder="1" applyAlignment="1">
      <alignment horizontal="center"/>
    </xf>
    <xf numFmtId="0" fontId="18" fillId="3" borderId="8" xfId="0" quotePrefix="1" applyNumberFormat="1" applyFont="1" applyFill="1" applyBorder="1" applyAlignment="1">
      <alignment horizontal="center" vertical="center"/>
    </xf>
    <xf numFmtId="1" fontId="17" fillId="3" borderId="40" xfId="0" quotePrefix="1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/>
    </xf>
    <xf numFmtId="14" fontId="18" fillId="3" borderId="8" xfId="0" applyNumberFormat="1" applyFont="1" applyFill="1" applyBorder="1" applyAlignment="1" applyProtection="1">
      <alignment horizontal="center" vertical="center"/>
    </xf>
    <xf numFmtId="0" fontId="18" fillId="3" borderId="4" xfId="0" applyFont="1" applyFill="1" applyBorder="1" applyAlignment="1" applyProtection="1">
      <alignment horizontal="center"/>
    </xf>
    <xf numFmtId="0" fontId="18" fillId="3" borderId="4" xfId="0" quotePrefix="1" applyFont="1" applyFill="1" applyBorder="1" applyAlignment="1" applyProtection="1">
      <alignment horizontal="center" vertical="center"/>
    </xf>
    <xf numFmtId="0" fontId="18" fillId="3" borderId="8" xfId="0" applyNumberFormat="1" applyFont="1" applyFill="1" applyBorder="1" applyAlignment="1" applyProtection="1">
      <alignment horizontal="center" vertical="center"/>
    </xf>
    <xf numFmtId="0" fontId="17" fillId="3" borderId="3" xfId="0" quotePrefix="1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7" fillId="3" borderId="3" xfId="0" applyNumberFormat="1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1" fontId="17" fillId="3" borderId="41" xfId="0" quotePrefix="1" applyNumberFormat="1" applyFont="1" applyFill="1" applyBorder="1" applyAlignment="1">
      <alignment horizontal="center" vertical="center"/>
    </xf>
    <xf numFmtId="0" fontId="17" fillId="3" borderId="42" xfId="0" applyFont="1" applyFill="1" applyBorder="1" applyAlignment="1" applyProtection="1">
      <alignment horizontal="left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2" xfId="0" quotePrefix="1" applyFont="1" applyFill="1" applyBorder="1" applyAlignment="1">
      <alignment horizontal="center" vertical="center"/>
    </xf>
    <xf numFmtId="14" fontId="18" fillId="3" borderId="42" xfId="0" applyNumberFormat="1" applyFont="1" applyFill="1" applyBorder="1" applyAlignment="1" applyProtection="1">
      <alignment horizontal="center" vertical="center"/>
    </xf>
    <xf numFmtId="0" fontId="18" fillId="3" borderId="42" xfId="0" applyNumberFormat="1" applyFont="1" applyFill="1" applyBorder="1" applyAlignment="1">
      <alignment horizontal="center" vertical="center"/>
    </xf>
    <xf numFmtId="170" fontId="17" fillId="3" borderId="42" xfId="0" applyNumberFormat="1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14" fontId="17" fillId="3" borderId="44" xfId="0" applyNumberFormat="1" applyFont="1" applyFill="1" applyBorder="1" applyAlignment="1">
      <alignment horizontal="center" vertical="center"/>
    </xf>
    <xf numFmtId="0" fontId="0" fillId="3" borderId="42" xfId="0" applyFill="1" applyBorder="1"/>
    <xf numFmtId="0" fontId="0" fillId="0" borderId="42" xfId="0" applyBorder="1"/>
    <xf numFmtId="0" fontId="0" fillId="0" borderId="43" xfId="0" applyBorder="1"/>
    <xf numFmtId="0" fontId="18" fillId="3" borderId="27" xfId="0" quotePrefix="1" applyNumberFormat="1" applyFont="1" applyFill="1" applyBorder="1" applyAlignment="1" applyProtection="1">
      <alignment horizontal="center" vertical="center"/>
    </xf>
    <xf numFmtId="0" fontId="18" fillId="3" borderId="6" xfId="0" quotePrefix="1" applyNumberFormat="1" applyFont="1" applyFill="1" applyBorder="1" applyAlignment="1" applyProtection="1">
      <alignment horizontal="center" vertical="center"/>
    </xf>
    <xf numFmtId="0" fontId="18" fillId="3" borderId="0" xfId="0" quotePrefix="1" applyNumberFormat="1" applyFont="1" applyFill="1" applyBorder="1" applyAlignment="1" applyProtection="1">
      <alignment horizontal="center" vertical="center"/>
    </xf>
    <xf numFmtId="0" fontId="18" fillId="3" borderId="33" xfId="0" quotePrefix="1" applyNumberFormat="1" applyFont="1" applyFill="1" applyBorder="1" applyAlignment="1" applyProtection="1">
      <alignment horizontal="center" vertical="center"/>
    </xf>
    <xf numFmtId="0" fontId="17" fillId="3" borderId="27" xfId="0" quotePrefix="1" applyFont="1" applyFill="1" applyBorder="1" applyAlignment="1" applyProtection="1">
      <alignment horizontal="center" vertical="center"/>
    </xf>
    <xf numFmtId="0" fontId="17" fillId="3" borderId="6" xfId="0" quotePrefix="1" applyFont="1" applyFill="1" applyBorder="1" applyAlignment="1" applyProtection="1">
      <alignment horizontal="center" vertical="center"/>
    </xf>
    <xf numFmtId="0" fontId="17" fillId="3" borderId="0" xfId="0" quotePrefix="1" applyFont="1" applyFill="1" applyBorder="1" applyAlignment="1" applyProtection="1">
      <alignment horizontal="center" vertical="center"/>
    </xf>
    <xf numFmtId="0" fontId="17" fillId="3" borderId="33" xfId="0" quotePrefix="1" applyFont="1" applyFill="1" applyBorder="1" applyAlignment="1" applyProtection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left" vertical="center"/>
    </xf>
    <xf numFmtId="0" fontId="0" fillId="0" borderId="39" xfId="0" applyBorder="1"/>
    <xf numFmtId="0" fontId="0" fillId="0" borderId="34" xfId="0" applyBorder="1" applyAlignment="1">
      <alignment horizontal="center" vertical="center"/>
    </xf>
    <xf numFmtId="0" fontId="0" fillId="0" borderId="10" xfId="0" applyBorder="1"/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7" fillId="0" borderId="0" xfId="0" applyFont="1"/>
    <xf numFmtId="0" fontId="29" fillId="0" borderId="1" xfId="0" applyFont="1" applyBorder="1" applyAlignment="1">
      <alignment horizontal="center" vertical="center"/>
    </xf>
    <xf numFmtId="0" fontId="17" fillId="3" borderId="1" xfId="0" applyFont="1" applyFill="1" applyBorder="1"/>
    <xf numFmtId="0" fontId="17" fillId="0" borderId="1" xfId="0" applyFont="1" applyBorder="1"/>
    <xf numFmtId="0" fontId="17" fillId="0" borderId="10" xfId="0" applyFont="1" applyBorder="1"/>
    <xf numFmtId="0" fontId="17" fillId="0" borderId="3" xfId="0" applyFont="1" applyBorder="1"/>
    <xf numFmtId="0" fontId="17" fillId="0" borderId="39" xfId="0" applyFont="1" applyBorder="1"/>
    <xf numFmtId="0" fontId="17" fillId="0" borderId="34" xfId="0" applyFont="1" applyBorder="1"/>
    <xf numFmtId="0" fontId="17" fillId="0" borderId="3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0" xfId="1457" applyFont="1" applyAlignment="1">
      <alignment vertical="center"/>
    </xf>
    <xf numFmtId="0" fontId="4" fillId="0" borderId="0" xfId="1457" applyFont="1"/>
    <xf numFmtId="0" fontId="4" fillId="0" borderId="0" xfId="1457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1" xfId="1457" applyFont="1" applyBorder="1" applyAlignment="1">
      <alignment horizontal="center" vertical="center"/>
    </xf>
    <xf numFmtId="0" fontId="13" fillId="0" borderId="10" xfId="1457" applyFont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4" fillId="3" borderId="1" xfId="1457" applyFont="1" applyFill="1" applyBorder="1" applyAlignment="1">
      <alignment horizontal="center" vertical="center"/>
    </xf>
    <xf numFmtId="0" fontId="18" fillId="3" borderId="1" xfId="0" quotePrefix="1" applyNumberFormat="1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170" fontId="17" fillId="3" borderId="1" xfId="0" quotePrefix="1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14" fontId="17" fillId="3" borderId="10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7" fillId="3" borderId="1" xfId="0" applyFont="1" applyFill="1" applyBorder="1" applyAlignment="1"/>
    <xf numFmtId="0" fontId="17" fillId="0" borderId="1" xfId="0" applyFont="1" applyBorder="1" applyAlignment="1"/>
    <xf numFmtId="0" fontId="17" fillId="0" borderId="10" xfId="0" applyFont="1" applyBorder="1" applyAlignment="1"/>
    <xf numFmtId="1" fontId="17" fillId="3" borderId="2" xfId="0" quotePrefix="1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 applyProtection="1">
      <alignment horizontal="left" vertical="center" wrapText="1"/>
    </xf>
    <xf numFmtId="0" fontId="18" fillId="3" borderId="1" xfId="0" applyFont="1" applyFill="1" applyBorder="1" applyAlignment="1" applyProtection="1">
      <alignment horizontal="center" wrapText="1"/>
    </xf>
    <xf numFmtId="0" fontId="17" fillId="0" borderId="3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0" borderId="3" xfId="0" applyFont="1" applyBorder="1" applyAlignment="1"/>
    <xf numFmtId="0" fontId="17" fillId="0" borderId="0" xfId="0" applyFont="1" applyAlignment="1"/>
    <xf numFmtId="0" fontId="18" fillId="3" borderId="1" xfId="0" quotePrefix="1" applyFont="1" applyFill="1" applyBorder="1" applyAlignment="1" applyProtection="1">
      <alignment horizontal="center" vertical="center" wrapText="1"/>
    </xf>
    <xf numFmtId="170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wrapText="1"/>
    </xf>
    <xf numFmtId="0" fontId="17" fillId="3" borderId="10" xfId="0" quotePrefix="1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/>
    </xf>
    <xf numFmtId="0" fontId="6" fillId="0" borderId="0" xfId="1457"/>
    <xf numFmtId="0" fontId="6" fillId="0" borderId="0" xfId="1457" applyAlignment="1">
      <alignment horizontal="center" vertical="center"/>
    </xf>
    <xf numFmtId="0" fontId="13" fillId="0" borderId="3" xfId="1457" applyFont="1" applyBorder="1" applyAlignment="1">
      <alignment horizontal="center" vertical="center"/>
    </xf>
    <xf numFmtId="0" fontId="13" fillId="0" borderId="2" xfId="1457" applyFont="1" applyBorder="1" applyAlignment="1">
      <alignment horizontal="center" vertical="center"/>
    </xf>
    <xf numFmtId="0" fontId="0" fillId="0" borderId="31" xfId="0" applyBorder="1"/>
    <xf numFmtId="0" fontId="17" fillId="0" borderId="0" xfId="0" applyFont="1" applyFill="1"/>
    <xf numFmtId="0" fontId="4" fillId="0" borderId="0" xfId="1" applyFont="1" applyFill="1"/>
    <xf numFmtId="0" fontId="4" fillId="0" borderId="0" xfId="1" applyFont="1" applyFill="1" applyAlignment="1">
      <alignment horizontal="center" vertical="center"/>
    </xf>
    <xf numFmtId="1" fontId="17" fillId="0" borderId="2" xfId="0" quotePrefix="1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/>
    <xf numFmtId="0" fontId="17" fillId="0" borderId="3" xfId="0" applyFont="1" applyFill="1" applyBorder="1"/>
    <xf numFmtId="0" fontId="17" fillId="0" borderId="1" xfId="0" applyFont="1" applyFill="1" applyBorder="1" applyAlignment="1" applyProtection="1">
      <alignment horizontal="left" vertical="center"/>
    </xf>
    <xf numFmtId="0" fontId="18" fillId="0" borderId="1" xfId="0" quotePrefix="1" applyNumberFormat="1" applyFont="1" applyFill="1" applyBorder="1" applyAlignment="1" applyProtection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170" fontId="17" fillId="0" borderId="1" xfId="0" quotePrefix="1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>
      <alignment horizontal="left" vertical="center"/>
    </xf>
    <xf numFmtId="0" fontId="18" fillId="0" borderId="1" xfId="0" quotePrefix="1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14" fontId="18" fillId="0" borderId="1" xfId="0" applyNumberFormat="1" applyFont="1" applyFill="1" applyBorder="1" applyAlignment="1" applyProtection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/>
    </xf>
    <xf numFmtId="0" fontId="18" fillId="0" borderId="1" xfId="0" quotePrefix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>
      <alignment horizontal="center"/>
    </xf>
    <xf numFmtId="0" fontId="17" fillId="0" borderId="1" xfId="0" quotePrefix="1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>
      <alignment horizontal="left" vertical="center"/>
    </xf>
    <xf numFmtId="0" fontId="17" fillId="0" borderId="1" xfId="0" quotePrefix="1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/>
    </xf>
    <xf numFmtId="0" fontId="17" fillId="0" borderId="34" xfId="0" applyFont="1" applyFill="1" applyBorder="1"/>
    <xf numFmtId="0" fontId="17" fillId="0" borderId="34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33" fillId="3" borderId="0" xfId="1458" applyFont="1" applyFill="1"/>
    <xf numFmtId="0" fontId="34" fillId="3" borderId="0" xfId="1458" applyFont="1" applyFill="1" applyBorder="1"/>
    <xf numFmtId="0" fontId="34" fillId="3" borderId="0" xfId="1458" applyFont="1" applyFill="1" applyBorder="1" applyAlignment="1"/>
    <xf numFmtId="0" fontId="34" fillId="3" borderId="0" xfId="1458" applyFont="1" applyFill="1"/>
    <xf numFmtId="166" fontId="35" fillId="3" borderId="0" xfId="1454" applyNumberFormat="1" applyFont="1" applyFill="1" applyAlignment="1">
      <alignment horizontal="right"/>
    </xf>
    <xf numFmtId="0" fontId="34" fillId="3" borderId="0" xfId="1458" applyFont="1" applyFill="1" applyAlignment="1">
      <alignment horizontal="center" vertical="center"/>
    </xf>
    <xf numFmtId="0" fontId="35" fillId="3" borderId="0" xfId="1458" applyFont="1" applyFill="1"/>
    <xf numFmtId="0" fontId="34" fillId="3" borderId="0" xfId="1458" applyFont="1" applyFill="1" applyAlignment="1">
      <alignment horizontal="right" vertical="center"/>
    </xf>
    <xf numFmtId="0" fontId="33" fillId="3" borderId="0" xfId="1458" applyFont="1" applyFill="1" applyAlignment="1"/>
    <xf numFmtId="0" fontId="35" fillId="3" borderId="0" xfId="1458" applyFont="1" applyFill="1" applyBorder="1"/>
    <xf numFmtId="0" fontId="33" fillId="3" borderId="0" xfId="1458" applyFont="1" applyFill="1" applyAlignment="1">
      <alignment horizontal="center" vertical="center"/>
    </xf>
    <xf numFmtId="0" fontId="34" fillId="3" borderId="0" xfId="1458" applyFont="1" applyFill="1" applyBorder="1" applyAlignment="1">
      <alignment horizontal="right" vertical="center"/>
    </xf>
    <xf numFmtId="0" fontId="33" fillId="3" borderId="47" xfId="1458" applyFont="1" applyFill="1" applyBorder="1"/>
    <xf numFmtId="0" fontId="33" fillId="3" borderId="12" xfId="1458" applyFont="1" applyFill="1" applyBorder="1" applyAlignment="1">
      <alignment horizontal="center" vertical="center"/>
    </xf>
    <xf numFmtId="166" fontId="33" fillId="3" borderId="12" xfId="1454" applyNumberFormat="1" applyFont="1" applyFill="1" applyBorder="1" applyAlignment="1">
      <alignment horizontal="center" vertical="center"/>
    </xf>
    <xf numFmtId="0" fontId="33" fillId="3" borderId="48" xfId="1458" applyFont="1" applyFill="1" applyBorder="1" applyAlignment="1">
      <alignment horizontal="center" vertical="center"/>
    </xf>
    <xf numFmtId="0" fontId="33" fillId="3" borderId="41" xfId="1458" applyFont="1" applyFill="1" applyBorder="1"/>
    <xf numFmtId="0" fontId="33" fillId="3" borderId="42" xfId="1458" applyFont="1" applyFill="1" applyBorder="1" applyAlignment="1">
      <alignment horizontal="center" vertical="center"/>
    </xf>
    <xf numFmtId="166" fontId="33" fillId="3" borderId="42" xfId="1454" applyNumberFormat="1" applyFont="1" applyFill="1" applyBorder="1" applyAlignment="1">
      <alignment horizontal="center"/>
    </xf>
    <xf numFmtId="0" fontId="33" fillId="3" borderId="43" xfId="1458" applyFont="1" applyFill="1" applyBorder="1" applyAlignment="1">
      <alignment horizontal="center" vertical="center"/>
    </xf>
    <xf numFmtId="0" fontId="33" fillId="3" borderId="40" xfId="1458" applyFont="1" applyFill="1" applyBorder="1" applyAlignment="1">
      <alignment horizontal="center" vertical="center"/>
    </xf>
    <xf numFmtId="0" fontId="33" fillId="3" borderId="50" xfId="1458" applyFont="1" applyFill="1" applyBorder="1" applyAlignment="1">
      <alignment horizontal="center" vertical="center"/>
    </xf>
    <xf numFmtId="0" fontId="33" fillId="3" borderId="51" xfId="1458" applyFont="1" applyFill="1" applyBorder="1" applyAlignment="1">
      <alignment horizontal="center" vertical="center"/>
    </xf>
    <xf numFmtId="0" fontId="33" fillId="3" borderId="52" xfId="1458" applyFont="1" applyFill="1" applyBorder="1" applyAlignment="1">
      <alignment horizontal="center" vertical="center"/>
    </xf>
    <xf numFmtId="166" fontId="37" fillId="3" borderId="52" xfId="1454" applyNumberFormat="1" applyFont="1" applyFill="1" applyBorder="1" applyAlignment="1">
      <alignment horizontal="center"/>
    </xf>
    <xf numFmtId="0" fontId="33" fillId="3" borderId="53" xfId="1458" applyFont="1" applyFill="1" applyBorder="1" applyAlignment="1">
      <alignment horizontal="center" vertical="center"/>
    </xf>
    <xf numFmtId="0" fontId="33" fillId="3" borderId="54" xfId="1458" quotePrefix="1" applyFont="1" applyFill="1" applyBorder="1" applyAlignment="1">
      <alignment horizontal="center" vertical="center"/>
    </xf>
    <xf numFmtId="0" fontId="33" fillId="3" borderId="57" xfId="1458" applyFont="1" applyFill="1" applyBorder="1" applyAlignment="1">
      <alignment horizontal="center" vertical="center"/>
    </xf>
    <xf numFmtId="0" fontId="33" fillId="3" borderId="58" xfId="1458" applyFont="1" applyFill="1" applyBorder="1" applyAlignment="1">
      <alignment horizontal="center" vertical="center"/>
    </xf>
    <xf numFmtId="0" fontId="33" fillId="3" borderId="59" xfId="1458" applyFont="1" applyFill="1" applyBorder="1" applyAlignment="1">
      <alignment horizontal="center"/>
    </xf>
    <xf numFmtId="0" fontId="33" fillId="3" borderId="20" xfId="1458" applyFont="1" applyFill="1" applyBorder="1" applyAlignment="1" applyProtection="1"/>
    <xf numFmtId="0" fontId="34" fillId="3" borderId="18" xfId="1458" applyFont="1" applyFill="1" applyBorder="1" applyAlignment="1"/>
    <xf numFmtId="0" fontId="34" fillId="3" borderId="21" xfId="1458" applyFont="1" applyFill="1" applyBorder="1"/>
    <xf numFmtId="0" fontId="34" fillId="3" borderId="42" xfId="1458" applyFont="1" applyFill="1" applyBorder="1"/>
    <xf numFmtId="166" fontId="35" fillId="3" borderId="42" xfId="1454" applyNumberFormat="1" applyFont="1" applyFill="1" applyBorder="1" applyAlignment="1">
      <alignment horizontal="right"/>
    </xf>
    <xf numFmtId="0" fontId="34" fillId="3" borderId="19" xfId="1458" applyFont="1" applyFill="1" applyBorder="1" applyAlignment="1">
      <alignment horizontal="center" vertical="center"/>
    </xf>
    <xf numFmtId="1" fontId="34" fillId="3" borderId="60" xfId="1458" quotePrefix="1" applyNumberFormat="1" applyFont="1" applyFill="1" applyBorder="1" applyAlignment="1" applyProtection="1">
      <alignment horizontal="right"/>
    </xf>
    <xf numFmtId="1" fontId="34" fillId="3" borderId="15" xfId="1458" applyNumberFormat="1" applyFont="1" applyFill="1" applyBorder="1" applyAlignment="1" applyProtection="1"/>
    <xf numFmtId="1" fontId="34" fillId="3" borderId="14" xfId="1458" applyNumberFormat="1" applyFont="1" applyFill="1" applyBorder="1" applyAlignment="1" applyProtection="1"/>
    <xf numFmtId="1" fontId="34" fillId="3" borderId="16" xfId="1458" applyNumberFormat="1" applyFont="1" applyFill="1" applyBorder="1" applyAlignment="1" applyProtection="1">
      <alignment horizontal="center"/>
    </xf>
    <xf numFmtId="1" fontId="35" fillId="3" borderId="16" xfId="1454" applyNumberFormat="1" applyFont="1" applyFill="1" applyBorder="1" applyAlignment="1">
      <alignment horizontal="center"/>
    </xf>
    <xf numFmtId="1" fontId="34" fillId="3" borderId="17" xfId="1458" quotePrefix="1" applyNumberFormat="1" applyFont="1" applyFill="1" applyBorder="1" applyAlignment="1">
      <alignment horizontal="left" vertical="center"/>
    </xf>
    <xf numFmtId="0" fontId="35" fillId="3" borderId="0" xfId="1458" quotePrefix="1" applyFont="1" applyFill="1"/>
    <xf numFmtId="1" fontId="34" fillId="3" borderId="16" xfId="1458" applyNumberFormat="1" applyFont="1" applyFill="1" applyBorder="1" applyAlignment="1">
      <alignment horizontal="center"/>
    </xf>
    <xf numFmtId="1" fontId="34" fillId="3" borderId="15" xfId="1458" applyNumberFormat="1" applyFont="1" applyFill="1" applyBorder="1" applyAlignment="1"/>
    <xf numFmtId="1" fontId="34" fillId="3" borderId="14" xfId="1458" applyNumberFormat="1" applyFont="1" applyFill="1" applyBorder="1" applyAlignment="1"/>
    <xf numFmtId="0" fontId="34" fillId="3" borderId="0" xfId="1458" applyFont="1" applyFill="1" applyAlignment="1">
      <alignment horizontal="center"/>
    </xf>
    <xf numFmtId="0" fontId="35" fillId="3" borderId="1" xfId="1458" applyFont="1" applyFill="1" applyBorder="1"/>
    <xf numFmtId="1" fontId="33" fillId="3" borderId="14" xfId="1458" applyNumberFormat="1" applyFont="1" applyFill="1" applyBorder="1" applyAlignment="1" applyProtection="1"/>
    <xf numFmtId="1" fontId="34" fillId="3" borderId="14" xfId="1458" applyNumberFormat="1" applyFont="1" applyFill="1" applyBorder="1" applyAlignment="1" applyProtection="1">
      <alignment horizontal="left" indent="1"/>
    </xf>
    <xf numFmtId="0" fontId="35" fillId="4" borderId="0" xfId="1458" applyFont="1" applyFill="1"/>
    <xf numFmtId="0" fontId="35" fillId="3" borderId="0" xfId="1458" applyFont="1" applyFill="1" applyAlignment="1">
      <alignment horizontal="right"/>
    </xf>
    <xf numFmtId="0" fontId="18" fillId="3" borderId="0" xfId="1458" applyFont="1" applyFill="1" applyAlignment="1">
      <alignment horizontal="left" vertical="center"/>
    </xf>
    <xf numFmtId="0" fontId="38" fillId="3" borderId="0" xfId="1458" applyFont="1" applyFill="1"/>
    <xf numFmtId="1" fontId="34" fillId="3" borderId="16" xfId="455" applyNumberFormat="1" applyFont="1" applyFill="1" applyBorder="1" applyAlignment="1" applyProtection="1">
      <alignment horizontal="center"/>
    </xf>
    <xf numFmtId="1" fontId="34" fillId="3" borderId="61" xfId="1458" quotePrefix="1" applyNumberFormat="1" applyFont="1" applyFill="1" applyBorder="1" applyAlignment="1" applyProtection="1">
      <alignment horizontal="right"/>
    </xf>
    <xf numFmtId="1" fontId="34" fillId="3" borderId="24" xfId="1458" applyNumberFormat="1" applyFont="1" applyFill="1" applyBorder="1" applyAlignment="1" applyProtection="1"/>
    <xf numFmtId="1" fontId="34" fillId="3" borderId="62" xfId="1458" applyNumberFormat="1" applyFont="1" applyFill="1" applyBorder="1" applyAlignment="1" applyProtection="1"/>
    <xf numFmtId="1" fontId="34" fillId="3" borderId="25" xfId="1458" applyNumberFormat="1" applyFont="1" applyFill="1" applyBorder="1" applyAlignment="1" applyProtection="1">
      <alignment horizontal="center"/>
    </xf>
    <xf numFmtId="1" fontId="34" fillId="3" borderId="25" xfId="455" applyNumberFormat="1" applyFont="1" applyFill="1" applyBorder="1" applyAlignment="1" applyProtection="1">
      <alignment horizontal="center"/>
    </xf>
    <xf numFmtId="1" fontId="35" fillId="3" borderId="25" xfId="1454" applyNumberFormat="1" applyFont="1" applyFill="1" applyBorder="1" applyAlignment="1">
      <alignment horizontal="center"/>
    </xf>
    <xf numFmtId="1" fontId="34" fillId="3" borderId="23" xfId="1458" quotePrefix="1" applyNumberFormat="1" applyFont="1" applyFill="1" applyBorder="1" applyAlignment="1">
      <alignment horizontal="left" vertical="center"/>
    </xf>
    <xf numFmtId="1" fontId="34" fillId="3" borderId="63" xfId="1458" quotePrefix="1" applyNumberFormat="1" applyFont="1" applyFill="1" applyBorder="1" applyAlignment="1" applyProtection="1">
      <alignment horizontal="right"/>
    </xf>
    <xf numFmtId="1" fontId="34" fillId="3" borderId="64" xfId="1458" applyNumberFormat="1" applyFont="1" applyFill="1" applyBorder="1" applyAlignment="1" applyProtection="1"/>
    <xf numFmtId="1" fontId="34" fillId="3" borderId="65" xfId="1458" applyNumberFormat="1" applyFont="1" applyFill="1" applyBorder="1" applyAlignment="1" applyProtection="1"/>
    <xf numFmtId="1" fontId="34" fillId="3" borderId="66" xfId="1458" applyNumberFormat="1" applyFont="1" applyFill="1" applyBorder="1" applyAlignment="1" applyProtection="1">
      <alignment horizontal="center"/>
    </xf>
    <xf numFmtId="1" fontId="34" fillId="3" borderId="66" xfId="455" applyNumberFormat="1" applyFont="1" applyFill="1" applyBorder="1" applyAlignment="1" applyProtection="1">
      <alignment horizontal="center"/>
    </xf>
    <xf numFmtId="1" fontId="35" fillId="3" borderId="66" xfId="1454" applyNumberFormat="1" applyFont="1" applyFill="1" applyBorder="1" applyAlignment="1">
      <alignment horizontal="center"/>
    </xf>
    <xf numFmtId="1" fontId="34" fillId="3" borderId="67" xfId="1458" quotePrefix="1" applyNumberFormat="1" applyFont="1" applyFill="1" applyBorder="1" applyAlignment="1">
      <alignment horizontal="left" vertical="center"/>
    </xf>
    <xf numFmtId="0" fontId="35" fillId="3" borderId="0" xfId="1458" quotePrefix="1" applyFont="1" applyFill="1" applyAlignment="1">
      <alignment horizontal="center" vertical="center"/>
    </xf>
    <xf numFmtId="0" fontId="35" fillId="3" borderId="0" xfId="1458" applyFont="1" applyFill="1" applyAlignment="1">
      <alignment horizontal="center" vertical="center"/>
    </xf>
    <xf numFmtId="166" fontId="35" fillId="3" borderId="0" xfId="1454" applyNumberFormat="1" applyFont="1" applyFill="1" applyBorder="1" applyAlignment="1">
      <alignment horizontal="right"/>
    </xf>
    <xf numFmtId="0" fontId="35" fillId="3" borderId="0" xfId="1458" quotePrefix="1" applyFont="1" applyFill="1" applyAlignment="1">
      <alignment horizontal="left" vertical="center"/>
    </xf>
    <xf numFmtId="1" fontId="34" fillId="3" borderId="15" xfId="1458" applyNumberFormat="1" applyFont="1" applyFill="1" applyBorder="1"/>
    <xf numFmtId="1" fontId="34" fillId="3" borderId="14" xfId="1458" applyNumberFormat="1" applyFont="1" applyFill="1" applyBorder="1"/>
    <xf numFmtId="1" fontId="34" fillId="3" borderId="25" xfId="1458" applyNumberFormat="1" applyFont="1" applyFill="1" applyBorder="1" applyAlignment="1">
      <alignment horizontal="center"/>
    </xf>
    <xf numFmtId="1" fontId="34" fillId="3" borderId="66" xfId="1458" applyNumberFormat="1" applyFont="1" applyFill="1" applyBorder="1" applyAlignment="1">
      <alignment horizontal="center"/>
    </xf>
    <xf numFmtId="1" fontId="34" fillId="3" borderId="61" xfId="1458" applyNumberFormat="1" applyFont="1" applyFill="1" applyBorder="1" applyAlignment="1" applyProtection="1">
      <alignment horizontal="right"/>
    </xf>
    <xf numFmtId="1" fontId="34" fillId="3" borderId="24" xfId="1458" applyNumberFormat="1" applyFont="1" applyFill="1" applyBorder="1" applyAlignment="1"/>
    <xf numFmtId="1" fontId="34" fillId="3" borderId="62" xfId="1458" applyNumberFormat="1" applyFont="1" applyFill="1" applyBorder="1" applyAlignment="1"/>
    <xf numFmtId="3" fontId="35" fillId="3" borderId="0" xfId="1458" applyNumberFormat="1" applyFont="1" applyFill="1"/>
    <xf numFmtId="166" fontId="35" fillId="3" borderId="0" xfId="1454" applyNumberFormat="1" applyFont="1" applyFill="1"/>
    <xf numFmtId="0" fontId="33" fillId="3" borderId="0" xfId="1458" applyFont="1" applyFill="1" applyBorder="1" applyAlignment="1">
      <alignment horizontal="center" vertical="center"/>
    </xf>
    <xf numFmtId="166" fontId="35" fillId="3" borderId="6" xfId="1454" applyNumberFormat="1" applyFont="1" applyFill="1" applyBorder="1" applyAlignment="1">
      <alignment horizontal="right"/>
    </xf>
    <xf numFmtId="0" fontId="33" fillId="3" borderId="6" xfId="1458" applyFont="1" applyFill="1" applyBorder="1" applyAlignment="1">
      <alignment horizontal="center" vertical="center"/>
    </xf>
    <xf numFmtId="166" fontId="35" fillId="3" borderId="0" xfId="1454" applyNumberFormat="1" applyFont="1" applyFill="1" applyAlignment="1">
      <alignment horizontal="left"/>
    </xf>
    <xf numFmtId="166" fontId="35" fillId="3" borderId="0" xfId="1454" applyNumberFormat="1" applyFont="1" applyFill="1" applyAlignment="1"/>
    <xf numFmtId="0" fontId="33" fillId="3" borderId="0" xfId="1458" applyFont="1" applyFill="1" applyBorder="1" applyAlignment="1">
      <alignment horizontal="left" vertical="center"/>
    </xf>
    <xf numFmtId="0" fontId="33" fillId="3" borderId="0" xfId="1458" applyFont="1" applyFill="1" applyBorder="1" applyAlignment="1">
      <alignment vertical="center"/>
    </xf>
    <xf numFmtId="166" fontId="37" fillId="3" borderId="0" xfId="1454" applyNumberFormat="1" applyFont="1" applyFill="1" applyAlignment="1"/>
    <xf numFmtId="0" fontId="29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7" fillId="0" borderId="0" xfId="0" quotePrefix="1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quotePrefix="1" applyFont="1" applyFill="1" applyAlignment="1">
      <alignment horizontal="center" vertical="center"/>
    </xf>
    <xf numFmtId="0" fontId="3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1" fontId="17" fillId="4" borderId="2" xfId="0" quotePrefix="1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 applyProtection="1">
      <alignment horizontal="left" vertical="center"/>
    </xf>
    <xf numFmtId="0" fontId="18" fillId="4" borderId="1" xfId="0" applyNumberFormat="1" applyFont="1" applyFill="1" applyBorder="1" applyAlignment="1" applyProtection="1">
      <alignment horizontal="center"/>
    </xf>
    <xf numFmtId="0" fontId="18" fillId="4" borderId="1" xfId="0" quotePrefix="1" applyNumberFormat="1" applyFont="1" applyFill="1" applyBorder="1" applyAlignment="1" applyProtection="1">
      <alignment horizontal="center" vertical="center"/>
    </xf>
    <xf numFmtId="14" fontId="17" fillId="4" borderId="1" xfId="0" applyNumberFormat="1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170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/>
    <xf numFmtId="0" fontId="17" fillId="4" borderId="3" xfId="0" applyFont="1" applyFill="1" applyBorder="1"/>
    <xf numFmtId="0" fontId="17" fillId="4" borderId="0" xfId="0" quotePrefix="1" applyFont="1" applyFill="1" applyAlignment="1">
      <alignment horizontal="center" vertical="center"/>
    </xf>
    <xf numFmtId="0" fontId="17" fillId="4" borderId="0" xfId="0" quotePrefix="1" applyFont="1" applyFill="1" applyAlignment="1">
      <alignment horizontal="center"/>
    </xf>
    <xf numFmtId="0" fontId="17" fillId="4" borderId="0" xfId="0" applyFont="1" applyFill="1"/>
    <xf numFmtId="0" fontId="18" fillId="4" borderId="1" xfId="0" applyNumberFormat="1" applyFont="1" applyFill="1" applyBorder="1" applyAlignment="1">
      <alignment horizontal="center"/>
    </xf>
    <xf numFmtId="0" fontId="18" fillId="4" borderId="1" xfId="0" quotePrefix="1" applyNumberFormat="1" applyFont="1" applyFill="1" applyBorder="1" applyAlignment="1">
      <alignment horizontal="center" vertical="center"/>
    </xf>
    <xf numFmtId="0" fontId="17" fillId="4" borderId="1" xfId="0" quotePrefix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 vertical="center"/>
    </xf>
    <xf numFmtId="170" fontId="17" fillId="4" borderId="1" xfId="0" quotePrefix="1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/>
    </xf>
    <xf numFmtId="0" fontId="18" fillId="4" borderId="1" xfId="0" quotePrefix="1" applyFont="1" applyFill="1" applyBorder="1" applyAlignment="1" applyProtection="1">
      <alignment horizontal="center" vertical="center"/>
    </xf>
    <xf numFmtId="1" fontId="2" fillId="0" borderId="2" xfId="0" quotePrefix="1" applyNumberFormat="1" applyFont="1" applyFill="1" applyBorder="1" applyAlignment="1">
      <alignment horizontal="center" vertical="center"/>
    </xf>
    <xf numFmtId="0" fontId="40" fillId="4" borderId="0" xfId="0" quotePrefix="1" applyFont="1" applyFill="1" applyAlignment="1">
      <alignment horizontal="center"/>
    </xf>
    <xf numFmtId="0" fontId="40" fillId="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9" xfId="0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/>
    </xf>
    <xf numFmtId="0" fontId="29" fillId="0" borderId="9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30" fillId="0" borderId="0" xfId="1" applyFont="1" applyFill="1" applyAlignment="1">
      <alignment horizontal="center" vertical="center"/>
    </xf>
    <xf numFmtId="0" fontId="13" fillId="0" borderId="7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0" fillId="0" borderId="10" xfId="0" applyBorder="1" applyAlignment="1">
      <alignment horizontal="left" indent="2"/>
    </xf>
    <xf numFmtId="0" fontId="0" fillId="0" borderId="37" xfId="0" applyBorder="1" applyAlignment="1">
      <alignment horizontal="left" indent="2"/>
    </xf>
    <xf numFmtId="0" fontId="33" fillId="3" borderId="0" xfId="1458" applyFont="1" applyFill="1" applyBorder="1" applyAlignment="1">
      <alignment horizontal="center" vertical="center"/>
    </xf>
    <xf numFmtId="166" fontId="35" fillId="3" borderId="0" xfId="1454" applyNumberFormat="1" applyFont="1" applyFill="1" applyAlignment="1">
      <alignment horizontal="center"/>
    </xf>
    <xf numFmtId="0" fontId="36" fillId="3" borderId="0" xfId="1458" applyFont="1" applyFill="1" applyAlignment="1">
      <alignment horizontal="center"/>
    </xf>
    <xf numFmtId="0" fontId="33" fillId="3" borderId="46" xfId="1458" applyFont="1" applyFill="1" applyBorder="1" applyAlignment="1">
      <alignment horizontal="center" vertical="center"/>
    </xf>
    <xf numFmtId="0" fontId="33" fillId="3" borderId="35" xfId="1458" applyFont="1" applyFill="1" applyBorder="1" applyAlignment="1">
      <alignment horizontal="center" vertical="center"/>
    </xf>
    <xf numFmtId="0" fontId="33" fillId="3" borderId="44" xfId="1458" applyFont="1" applyFill="1" applyBorder="1" applyAlignment="1">
      <alignment horizontal="center" vertical="center"/>
    </xf>
    <xf numFmtId="0" fontId="33" fillId="3" borderId="49" xfId="1458" applyFont="1" applyFill="1" applyBorder="1" applyAlignment="1">
      <alignment horizontal="center" vertical="center"/>
    </xf>
    <xf numFmtId="0" fontId="33" fillId="3" borderId="55" xfId="1458" applyFont="1" applyFill="1" applyBorder="1" applyAlignment="1">
      <alignment horizontal="center" vertical="center"/>
    </xf>
    <xf numFmtId="0" fontId="33" fillId="3" borderId="56" xfId="1458" applyFont="1" applyFill="1" applyBorder="1" applyAlignment="1">
      <alignment horizontal="center" vertical="center"/>
    </xf>
    <xf numFmtId="166" fontId="35" fillId="3" borderId="0" xfId="1454" applyNumberFormat="1" applyFont="1" applyFill="1" applyAlignment="1">
      <alignment horizontal="left"/>
    </xf>
    <xf numFmtId="0" fontId="5" fillId="0" borderId="0" xfId="1456" applyAlignment="1">
      <alignment horizontal="center"/>
    </xf>
    <xf numFmtId="0" fontId="28" fillId="0" borderId="0" xfId="1456" applyFont="1" applyAlignment="1">
      <alignment horizontal="center"/>
    </xf>
    <xf numFmtId="0" fontId="10" fillId="0" borderId="0" xfId="1" applyFont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35" xfId="1" applyFont="1" applyBorder="1" applyAlignment="1">
      <alignment horizontal="center" vertical="center"/>
    </xf>
    <xf numFmtId="0" fontId="13" fillId="0" borderId="36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3" fillId="0" borderId="12" xfId="1457" applyFont="1" applyBorder="1" applyAlignment="1">
      <alignment horizontal="center" vertical="center"/>
    </xf>
    <xf numFmtId="0" fontId="13" fillId="0" borderId="13" xfId="1457" applyFont="1" applyBorder="1" applyAlignment="1">
      <alignment horizontal="center" vertical="center"/>
    </xf>
    <xf numFmtId="0" fontId="13" fillId="0" borderId="7" xfId="1457" applyFont="1" applyBorder="1" applyAlignment="1">
      <alignment horizontal="center" vertical="center"/>
    </xf>
    <xf numFmtId="0" fontId="13" fillId="0" borderId="2" xfId="1457" applyFont="1" applyBorder="1" applyAlignment="1">
      <alignment horizontal="center" vertical="center"/>
    </xf>
    <xf numFmtId="0" fontId="13" fillId="0" borderId="8" xfId="1457" applyFont="1" applyBorder="1" applyAlignment="1">
      <alignment horizontal="center" vertical="center"/>
    </xf>
    <xf numFmtId="0" fontId="13" fillId="0" borderId="1" xfId="1457" applyFont="1" applyBorder="1" applyAlignment="1">
      <alignment horizontal="center" vertical="center"/>
    </xf>
    <xf numFmtId="0" fontId="13" fillId="0" borderId="45" xfId="1457" applyFont="1" applyBorder="1" applyAlignment="1">
      <alignment horizontal="center" vertical="center"/>
    </xf>
    <xf numFmtId="0" fontId="10" fillId="0" borderId="0" xfId="1457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9" xfId="1457" applyFont="1" applyBorder="1" applyAlignment="1">
      <alignment horizontal="center" vertical="center"/>
    </xf>
    <xf numFmtId="0" fontId="13" fillId="0" borderId="35" xfId="1457" applyFont="1" applyBorder="1" applyAlignment="1">
      <alignment horizontal="center" vertical="center"/>
    </xf>
    <xf numFmtId="0" fontId="13" fillId="0" borderId="36" xfId="1457" applyFont="1" applyBorder="1" applyAlignment="1">
      <alignment horizontal="center" vertical="center"/>
    </xf>
    <xf numFmtId="0" fontId="13" fillId="0" borderId="0" xfId="1457" applyFont="1" applyAlignment="1">
      <alignment horizontal="center" vertical="center"/>
    </xf>
    <xf numFmtId="0" fontId="16" fillId="0" borderId="1" xfId="0" quotePrefix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</cellXfs>
  <cellStyles count="1459">
    <cellStyle name="Comma" xfId="1454" builtinId="3"/>
    <cellStyle name="Comma [0] 2" xfId="2"/>
    <cellStyle name="Comma [0] 2 10" xfId="3"/>
    <cellStyle name="Comma [0] 2 11" xfId="4"/>
    <cellStyle name="Comma [0] 2 2" xfId="5"/>
    <cellStyle name="Comma [0] 2 2 2" xfId="6"/>
    <cellStyle name="Comma [0] 2 2 2 2" xfId="7"/>
    <cellStyle name="Comma [0] 2 2 2 2 2" xfId="8"/>
    <cellStyle name="Comma [0] 2 2 2 3" xfId="9"/>
    <cellStyle name="Comma [0] 2 2 2 4" xfId="10"/>
    <cellStyle name="Comma [0] 2 2 3" xfId="11"/>
    <cellStyle name="Comma [0] 2 2 3 2" xfId="12"/>
    <cellStyle name="Comma [0] 2 2 3 3" xfId="13"/>
    <cellStyle name="Comma [0] 2 2 4" xfId="14"/>
    <cellStyle name="Comma [0] 2 2 4 2" xfId="15"/>
    <cellStyle name="Comma [0] 2 2 5" xfId="16"/>
    <cellStyle name="Comma [0] 2 2 6" xfId="17"/>
    <cellStyle name="Comma [0] 2 2 7" xfId="18"/>
    <cellStyle name="Comma [0] 2 3" xfId="19"/>
    <cellStyle name="Comma [0] 2 3 2" xfId="20"/>
    <cellStyle name="Comma [0] 2 3 2 2" xfId="21"/>
    <cellStyle name="Comma [0] 2 3 2 2 2" xfId="22"/>
    <cellStyle name="Comma [0] 2 3 2 3" xfId="23"/>
    <cellStyle name="Comma [0] 2 3 2 4" xfId="24"/>
    <cellStyle name="Comma [0] 2 3 3" xfId="25"/>
    <cellStyle name="Comma [0] 2 3 3 2" xfId="26"/>
    <cellStyle name="Comma [0] 2 3 3 3" xfId="27"/>
    <cellStyle name="Comma [0] 2 3 4" xfId="28"/>
    <cellStyle name="Comma [0] 2 3 4 2" xfId="29"/>
    <cellStyle name="Comma [0] 2 3 5" xfId="30"/>
    <cellStyle name="Comma [0] 2 3 6" xfId="31"/>
    <cellStyle name="Comma [0] 2 3 7" xfId="32"/>
    <cellStyle name="Comma [0] 2 4" xfId="33"/>
    <cellStyle name="Comma [0] 2 4 10" xfId="34"/>
    <cellStyle name="Comma [0] 2 4 2" xfId="35"/>
    <cellStyle name="Comma [0] 2 4 2 2" xfId="36"/>
    <cellStyle name="Comma [0] 2 4 2 2 2" xfId="37"/>
    <cellStyle name="Comma [0] 2 4 2 2 2 2" xfId="38"/>
    <cellStyle name="Comma [0] 2 4 2 2 3" xfId="39"/>
    <cellStyle name="Comma [0] 2 4 2 2 4" xfId="40"/>
    <cellStyle name="Comma [0] 2 4 2 3" xfId="41"/>
    <cellStyle name="Comma [0] 2 4 2 3 2" xfId="42"/>
    <cellStyle name="Comma [0] 2 4 2 3 3" xfId="43"/>
    <cellStyle name="Comma [0] 2 4 2 4" xfId="44"/>
    <cellStyle name="Comma [0] 2 4 2 4 2" xfId="45"/>
    <cellStyle name="Comma [0] 2 4 2 5" xfId="46"/>
    <cellStyle name="Comma [0] 2 4 2 6" xfId="47"/>
    <cellStyle name="Comma [0] 2 4 2 7" xfId="48"/>
    <cellStyle name="Comma [0] 2 4 3" xfId="49"/>
    <cellStyle name="Comma [0] 2 4 3 2" xfId="50"/>
    <cellStyle name="Comma [0] 2 4 3 2 2" xfId="51"/>
    <cellStyle name="Comma [0] 2 4 3 2 2 2" xfId="52"/>
    <cellStyle name="Comma [0] 2 4 3 2 3" xfId="53"/>
    <cellStyle name="Comma [0] 2 4 3 2 4" xfId="54"/>
    <cellStyle name="Comma [0] 2 4 3 3" xfId="55"/>
    <cellStyle name="Comma [0] 2 4 3 3 2" xfId="56"/>
    <cellStyle name="Comma [0] 2 4 3 3 3" xfId="57"/>
    <cellStyle name="Comma [0] 2 4 3 4" xfId="58"/>
    <cellStyle name="Comma [0] 2 4 3 4 2" xfId="59"/>
    <cellStyle name="Comma [0] 2 4 3 5" xfId="60"/>
    <cellStyle name="Comma [0] 2 4 3 6" xfId="61"/>
    <cellStyle name="Comma [0] 2 4 3 7" xfId="62"/>
    <cellStyle name="Comma [0] 2 4 4" xfId="63"/>
    <cellStyle name="Comma [0] 2 4 4 2" xfId="64"/>
    <cellStyle name="Comma [0] 2 4 4 2 2" xfId="65"/>
    <cellStyle name="Comma [0] 2 4 4 2 2 2" xfId="66"/>
    <cellStyle name="Comma [0] 2 4 4 2 3" xfId="67"/>
    <cellStyle name="Comma [0] 2 4 4 2 4" xfId="68"/>
    <cellStyle name="Comma [0] 2 4 4 3" xfId="69"/>
    <cellStyle name="Comma [0] 2 4 4 3 2" xfId="70"/>
    <cellStyle name="Comma [0] 2 4 4 3 3" xfId="71"/>
    <cellStyle name="Comma [0] 2 4 4 4" xfId="72"/>
    <cellStyle name="Comma [0] 2 4 4 4 2" xfId="73"/>
    <cellStyle name="Comma [0] 2 4 4 5" xfId="74"/>
    <cellStyle name="Comma [0] 2 4 4 6" xfId="75"/>
    <cellStyle name="Comma [0] 2 4 4 7" xfId="76"/>
    <cellStyle name="Comma [0] 2 4 5" xfId="77"/>
    <cellStyle name="Comma [0] 2 4 5 2" xfId="78"/>
    <cellStyle name="Comma [0] 2 4 5 2 2" xfId="79"/>
    <cellStyle name="Comma [0] 2 4 5 3" xfId="80"/>
    <cellStyle name="Comma [0] 2 4 5 4" xfId="81"/>
    <cellStyle name="Comma [0] 2 4 6" xfId="82"/>
    <cellStyle name="Comma [0] 2 4 6 2" xfId="83"/>
    <cellStyle name="Comma [0] 2 4 6 3" xfId="84"/>
    <cellStyle name="Comma [0] 2 4 7" xfId="85"/>
    <cellStyle name="Comma [0] 2 4 7 2" xfId="86"/>
    <cellStyle name="Comma [0] 2 4 8" xfId="87"/>
    <cellStyle name="Comma [0] 2 4 9" xfId="88"/>
    <cellStyle name="Comma [0] 2 5" xfId="89"/>
    <cellStyle name="Comma [0] 2 6" xfId="90"/>
    <cellStyle name="Comma [0] 2 6 2" xfId="91"/>
    <cellStyle name="Comma [0] 2 6 2 2" xfId="92"/>
    <cellStyle name="Comma [0] 2 6 3" xfId="93"/>
    <cellStyle name="Comma [0] 2 6 4" xfId="94"/>
    <cellStyle name="Comma [0] 2 7" xfId="95"/>
    <cellStyle name="Comma [0] 2 7 2" xfId="96"/>
    <cellStyle name="Comma [0] 2 7 3" xfId="97"/>
    <cellStyle name="Comma [0] 2 8" xfId="98"/>
    <cellStyle name="Comma [0] 2 8 2" xfId="99"/>
    <cellStyle name="Comma [0] 2 9" xfId="100"/>
    <cellStyle name="Comma [0] 3" xfId="101"/>
    <cellStyle name="Comma [0] 3 2" xfId="102"/>
    <cellStyle name="Comma [0] 3 2 2" xfId="103"/>
    <cellStyle name="Comma [0] 3 2 2 2" xfId="104"/>
    <cellStyle name="Comma [0] 3 2 2 2 2" xfId="105"/>
    <cellStyle name="Comma [0] 3 2 2 3" xfId="106"/>
    <cellStyle name="Comma [0] 3 2 2 4" xfId="107"/>
    <cellStyle name="Comma [0] 3 2 3" xfId="108"/>
    <cellStyle name="Comma [0] 3 2 3 2" xfId="109"/>
    <cellStyle name="Comma [0] 3 2 3 3" xfId="110"/>
    <cellStyle name="Comma [0] 3 2 4" xfId="111"/>
    <cellStyle name="Comma [0] 3 2 4 2" xfId="112"/>
    <cellStyle name="Comma [0] 3 2 5" xfId="113"/>
    <cellStyle name="Comma [0] 3 2 6" xfId="114"/>
    <cellStyle name="Comma [0] 3 2 7" xfId="115"/>
    <cellStyle name="Comma [0] 3 3" xfId="116"/>
    <cellStyle name="Comma [0] 4" xfId="117"/>
    <cellStyle name="Comma [0] 4 2" xfId="118"/>
    <cellStyle name="Comma [0] 4 2 2" xfId="119"/>
    <cellStyle name="Comma [0] 4 3" xfId="120"/>
    <cellStyle name="Comma [0] 4 3 2" xfId="121"/>
    <cellStyle name="Comma [0] 4 4" xfId="122"/>
    <cellStyle name="Comma [0] 5" xfId="123"/>
    <cellStyle name="Comma [0] 5 2" xfId="124"/>
    <cellStyle name="Comma [0] 5 2 2" xfId="125"/>
    <cellStyle name="Comma [0] 5 3" xfId="126"/>
    <cellStyle name="Comma [0] 5 3 2" xfId="127"/>
    <cellStyle name="Comma [0] 5 4" xfId="128"/>
    <cellStyle name="Comma [0] 5 4 2" xfId="129"/>
    <cellStyle name="Comma [0] 5 5" xfId="130"/>
    <cellStyle name="Comma [0] 6" xfId="131"/>
    <cellStyle name="Comma [0] 7" xfId="132"/>
    <cellStyle name="Comma [0] 8" xfId="133"/>
    <cellStyle name="Comma [0] 8 2" xfId="134"/>
    <cellStyle name="Comma [0] 8 2 2" xfId="135"/>
    <cellStyle name="Comma [0] 8 2 2 2" xfId="136"/>
    <cellStyle name="Comma [0] 8 2 3" xfId="137"/>
    <cellStyle name="Comma [0] 8 2 4" xfId="138"/>
    <cellStyle name="Comma [0] 8 3" xfId="139"/>
    <cellStyle name="Comma [0] 8 3 2" xfId="140"/>
    <cellStyle name="Comma [0] 8 3 3" xfId="141"/>
    <cellStyle name="Comma [0] 8 4" xfId="142"/>
    <cellStyle name="Comma [0] 8 4 2" xfId="143"/>
    <cellStyle name="Comma [0] 8 5" xfId="144"/>
    <cellStyle name="Comma [0] 8 6" xfId="145"/>
    <cellStyle name="Comma [0] 8 7" xfId="146"/>
    <cellStyle name="Comma [0] 9" xfId="147"/>
    <cellStyle name="Comma 10" xfId="148"/>
    <cellStyle name="Comma 11" xfId="149"/>
    <cellStyle name="Comma 12" xfId="150"/>
    <cellStyle name="Comma 13" xfId="151"/>
    <cellStyle name="Comma 14" xfId="152"/>
    <cellStyle name="Comma 15" xfId="153"/>
    <cellStyle name="Comma 16" xfId="154"/>
    <cellStyle name="Comma 17" xfId="155"/>
    <cellStyle name="Comma 18" xfId="156"/>
    <cellStyle name="Comma 19" xfId="157"/>
    <cellStyle name="Comma 2" xfId="158"/>
    <cellStyle name="Comma 2 2" xfId="159"/>
    <cellStyle name="Comma 2 2 2" xfId="160"/>
    <cellStyle name="Comma 2 2 3" xfId="161"/>
    <cellStyle name="Comma 2 3" xfId="162"/>
    <cellStyle name="Comma 2 3 2" xfId="163"/>
    <cellStyle name="Comma 2 4" xfId="164"/>
    <cellStyle name="Comma 2 4 2" xfId="165"/>
    <cellStyle name="Comma 2 4 2 2" xfId="166"/>
    <cellStyle name="Comma 2 4 2 2 2" xfId="167"/>
    <cellStyle name="Comma 2 4 2 3" xfId="168"/>
    <cellStyle name="Comma 2 4 2 4" xfId="169"/>
    <cellStyle name="Comma 2 4 3" xfId="170"/>
    <cellStyle name="Comma 2 4 3 2" xfId="171"/>
    <cellStyle name="Comma 2 4 3 3" xfId="172"/>
    <cellStyle name="Comma 2 4 4" xfId="173"/>
    <cellStyle name="Comma 2 4 4 2" xfId="174"/>
    <cellStyle name="Comma 2 4 5" xfId="175"/>
    <cellStyle name="Comma 2 4 6" xfId="176"/>
    <cellStyle name="Comma 2 4 7" xfId="177"/>
    <cellStyle name="Comma 2 5" xfId="178"/>
    <cellStyle name="Comma 2 5 2" xfId="179"/>
    <cellStyle name="Comma 2 6" xfId="180"/>
    <cellStyle name="Comma 2 7" xfId="181"/>
    <cellStyle name="Comma 20" xfId="182"/>
    <cellStyle name="Comma 21" xfId="183"/>
    <cellStyle name="Comma 22" xfId="184"/>
    <cellStyle name="Comma 23" xfId="185"/>
    <cellStyle name="Comma 24" xfId="186"/>
    <cellStyle name="Comma 25" xfId="187"/>
    <cellStyle name="Comma 26" xfId="188"/>
    <cellStyle name="Comma 27" xfId="189"/>
    <cellStyle name="Comma 28" xfId="190"/>
    <cellStyle name="Comma 29" xfId="191"/>
    <cellStyle name="Comma 3" xfId="192"/>
    <cellStyle name="Comma 3 2" xfId="193"/>
    <cellStyle name="Comma 3 2 2" xfId="194"/>
    <cellStyle name="Comma 3 2 2 2" xfId="195"/>
    <cellStyle name="Comma 3 2 3" xfId="196"/>
    <cellStyle name="Comma 3 2 4" xfId="197"/>
    <cellStyle name="Comma 3 3" xfId="198"/>
    <cellStyle name="Comma 3 3 2" xfId="199"/>
    <cellStyle name="Comma 3 3 3" xfId="200"/>
    <cellStyle name="Comma 3 4" xfId="201"/>
    <cellStyle name="Comma 3 4 2" xfId="202"/>
    <cellStyle name="Comma 3 5" xfId="203"/>
    <cellStyle name="Comma 3 6" xfId="204"/>
    <cellStyle name="Comma 3 7" xfId="205"/>
    <cellStyle name="Comma 30" xfId="206"/>
    <cellStyle name="Comma 31" xfId="207"/>
    <cellStyle name="Comma 32" xfId="208"/>
    <cellStyle name="Comma 32 2" xfId="209"/>
    <cellStyle name="Comma 32 2 2" xfId="210"/>
    <cellStyle name="Comma 32 2 2 2" xfId="211"/>
    <cellStyle name="Comma 32 2 3" xfId="212"/>
    <cellStyle name="Comma 32 2 4" xfId="213"/>
    <cellStyle name="Comma 32 3" xfId="214"/>
    <cellStyle name="Comma 32 3 2" xfId="215"/>
    <cellStyle name="Comma 32 3 3" xfId="216"/>
    <cellStyle name="Comma 32 4" xfId="217"/>
    <cellStyle name="Comma 32 4 2" xfId="218"/>
    <cellStyle name="Comma 32 5" xfId="219"/>
    <cellStyle name="Comma 32 6" xfId="220"/>
    <cellStyle name="Comma 32 7" xfId="221"/>
    <cellStyle name="Comma 33" xfId="222"/>
    <cellStyle name="Comma 33 2" xfId="223"/>
    <cellStyle name="Comma 33 2 2" xfId="224"/>
    <cellStyle name="Comma 33 2 2 2" xfId="225"/>
    <cellStyle name="Comma 33 2 3" xfId="226"/>
    <cellStyle name="Comma 33 2 4" xfId="227"/>
    <cellStyle name="Comma 33 3" xfId="228"/>
    <cellStyle name="Comma 33 3 2" xfId="229"/>
    <cellStyle name="Comma 33 3 3" xfId="230"/>
    <cellStyle name="Comma 33 4" xfId="231"/>
    <cellStyle name="Comma 33 4 2" xfId="232"/>
    <cellStyle name="Comma 33 5" xfId="233"/>
    <cellStyle name="Comma 33 6" xfId="234"/>
    <cellStyle name="Comma 33 7" xfId="235"/>
    <cellStyle name="Comma 34" xfId="236"/>
    <cellStyle name="Comma 34 2" xfId="237"/>
    <cellStyle name="Comma 34 2 2" xfId="238"/>
    <cellStyle name="Comma 34 2 2 2" xfId="239"/>
    <cellStyle name="Comma 34 2 3" xfId="240"/>
    <cellStyle name="Comma 34 2 4" xfId="241"/>
    <cellStyle name="Comma 34 3" xfId="242"/>
    <cellStyle name="Comma 34 3 2" xfId="243"/>
    <cellStyle name="Comma 34 3 3" xfId="244"/>
    <cellStyle name="Comma 34 4" xfId="245"/>
    <cellStyle name="Comma 34 4 2" xfId="246"/>
    <cellStyle name="Comma 34 5" xfId="247"/>
    <cellStyle name="Comma 34 6" xfId="248"/>
    <cellStyle name="Comma 34 7" xfId="249"/>
    <cellStyle name="Comma 35" xfId="250"/>
    <cellStyle name="Comma 35 2" xfId="251"/>
    <cellStyle name="Comma 35 2 2" xfId="252"/>
    <cellStyle name="Comma 35 2 2 2" xfId="253"/>
    <cellStyle name="Comma 35 2 3" xfId="254"/>
    <cellStyle name="Comma 35 2 4" xfId="255"/>
    <cellStyle name="Comma 35 3" xfId="256"/>
    <cellStyle name="Comma 35 3 2" xfId="257"/>
    <cellStyle name="Comma 35 3 3" xfId="258"/>
    <cellStyle name="Comma 35 4" xfId="259"/>
    <cellStyle name="Comma 35 4 2" xfId="260"/>
    <cellStyle name="Comma 35 5" xfId="261"/>
    <cellStyle name="Comma 35 6" xfId="262"/>
    <cellStyle name="Comma 35 7" xfId="263"/>
    <cellStyle name="Comma 36" xfId="264"/>
    <cellStyle name="Comma 36 2" xfId="265"/>
    <cellStyle name="Comma 36 2 2" xfId="266"/>
    <cellStyle name="Comma 36 2 2 2" xfId="267"/>
    <cellStyle name="Comma 36 2 3" xfId="268"/>
    <cellStyle name="Comma 36 2 4" xfId="269"/>
    <cellStyle name="Comma 36 3" xfId="270"/>
    <cellStyle name="Comma 36 3 2" xfId="271"/>
    <cellStyle name="Comma 36 3 3" xfId="272"/>
    <cellStyle name="Comma 36 4" xfId="273"/>
    <cellStyle name="Comma 36 4 2" xfId="274"/>
    <cellStyle name="Comma 36 5" xfId="275"/>
    <cellStyle name="Comma 36 6" xfId="276"/>
    <cellStyle name="Comma 36 7" xfId="277"/>
    <cellStyle name="Comma 37" xfId="278"/>
    <cellStyle name="Comma 37 2" xfId="279"/>
    <cellStyle name="Comma 37 2 2" xfId="280"/>
    <cellStyle name="Comma 37 2 2 2" xfId="281"/>
    <cellStyle name="Comma 37 2 3" xfId="282"/>
    <cellStyle name="Comma 37 2 4" xfId="283"/>
    <cellStyle name="Comma 37 3" xfId="284"/>
    <cellStyle name="Comma 37 3 2" xfId="285"/>
    <cellStyle name="Comma 37 3 3" xfId="286"/>
    <cellStyle name="Comma 37 4" xfId="287"/>
    <cellStyle name="Comma 37 4 2" xfId="288"/>
    <cellStyle name="Comma 37 5" xfId="289"/>
    <cellStyle name="Comma 37 6" xfId="290"/>
    <cellStyle name="Comma 37 7" xfId="291"/>
    <cellStyle name="Comma 4" xfId="292"/>
    <cellStyle name="Comma 5" xfId="293"/>
    <cellStyle name="Comma 5 2" xfId="294"/>
    <cellStyle name="Comma 5 2 2" xfId="295"/>
    <cellStyle name="Comma 5 3" xfId="296"/>
    <cellStyle name="Comma 5 3 2" xfId="297"/>
    <cellStyle name="Comma 5 4" xfId="298"/>
    <cellStyle name="Comma 6" xfId="299"/>
    <cellStyle name="Comma 6 2" xfId="300"/>
    <cellStyle name="Comma 6 2 2" xfId="301"/>
    <cellStyle name="Comma 6 3" xfId="302"/>
    <cellStyle name="Comma 7" xfId="303"/>
    <cellStyle name="Comma 8" xfId="304"/>
    <cellStyle name="Comma 9" xfId="305"/>
    <cellStyle name="Currency [0] 2" xfId="306"/>
    <cellStyle name="Currency [0] 3" xfId="307"/>
    <cellStyle name="Currency [0] 4" xfId="308"/>
    <cellStyle name="Currency 2" xfId="309"/>
    <cellStyle name="Currency 3" xfId="310"/>
    <cellStyle name="Good 2" xfId="311"/>
    <cellStyle name="Good 2 2" xfId="312"/>
    <cellStyle name="Normal" xfId="0" builtinId="0"/>
    <cellStyle name="Normal 10" xfId="313"/>
    <cellStyle name="Normal 10 2" xfId="314"/>
    <cellStyle name="Normal 10 2 2" xfId="315"/>
    <cellStyle name="Normal 10 2 2 2" xfId="316"/>
    <cellStyle name="Normal 10 2 3" xfId="317"/>
    <cellStyle name="Normal 10 2 4" xfId="318"/>
    <cellStyle name="Normal 10 2 5" xfId="319"/>
    <cellStyle name="Normal 10 3" xfId="320"/>
    <cellStyle name="Normal 10 3 2" xfId="321"/>
    <cellStyle name="Normal 10 4" xfId="322"/>
    <cellStyle name="Normal 10 5" xfId="323"/>
    <cellStyle name="Normal 100" xfId="324"/>
    <cellStyle name="Normal 100 2" xfId="325"/>
    <cellStyle name="Normal 100 2 2" xfId="326"/>
    <cellStyle name="Normal 100 2 2 2" xfId="327"/>
    <cellStyle name="Normal 100 3" xfId="328"/>
    <cellStyle name="Normal 100 3 2" xfId="329"/>
    <cellStyle name="Normal 101" xfId="330"/>
    <cellStyle name="Normal 101 2" xfId="331"/>
    <cellStyle name="Normal 101 2 2" xfId="332"/>
    <cellStyle name="Normal 101 2 2 2" xfId="333"/>
    <cellStyle name="Normal 103" xfId="334"/>
    <cellStyle name="Normal 103 2" xfId="335"/>
    <cellStyle name="Normal 103 2 2" xfId="336"/>
    <cellStyle name="Normal 103 2 2 2" xfId="337"/>
    <cellStyle name="Normal 106" xfId="338"/>
    <cellStyle name="Normal 106 2" xfId="339"/>
    <cellStyle name="Normal 106 2 2" xfId="340"/>
    <cellStyle name="Normal 106 2 2 2" xfId="341"/>
    <cellStyle name="Normal 109" xfId="342"/>
    <cellStyle name="Normal 109 2" xfId="343"/>
    <cellStyle name="Normal 109 2 2" xfId="344"/>
    <cellStyle name="Normal 109 2 2 2" xfId="345"/>
    <cellStyle name="Normal 11" xfId="346"/>
    <cellStyle name="Normal 11 10" xfId="1"/>
    <cellStyle name="Normal 11 10 2" xfId="1457"/>
    <cellStyle name="Normal 11 2" xfId="347"/>
    <cellStyle name="Normal 11 3" xfId="348"/>
    <cellStyle name="Normal 11 3 2" xfId="349"/>
    <cellStyle name="Normal 11 4" xfId="350"/>
    <cellStyle name="Normal 11 5" xfId="351"/>
    <cellStyle name="Normal 11 5 2" xfId="352"/>
    <cellStyle name="Normal 11 5 2 2" xfId="353"/>
    <cellStyle name="Normal 11 5 3" xfId="354"/>
    <cellStyle name="Normal 11 5 4" xfId="355"/>
    <cellStyle name="Normal 11 6" xfId="356"/>
    <cellStyle name="Normal 11 6 2" xfId="357"/>
    <cellStyle name="Normal 11 6 3" xfId="358"/>
    <cellStyle name="Normal 11 7" xfId="359"/>
    <cellStyle name="Normal 11 7 2" xfId="360"/>
    <cellStyle name="Normal 11 8" xfId="361"/>
    <cellStyle name="Normal 11 9" xfId="362"/>
    <cellStyle name="Normal 110" xfId="363"/>
    <cellStyle name="Normal 110 2" xfId="364"/>
    <cellStyle name="Normal 110 2 2" xfId="365"/>
    <cellStyle name="Normal 110 2 2 2" xfId="366"/>
    <cellStyle name="Normal 111" xfId="367"/>
    <cellStyle name="Normal 112" xfId="368"/>
    <cellStyle name="Normal 114" xfId="369"/>
    <cellStyle name="Normal 114 2" xfId="370"/>
    <cellStyle name="Normal 114 2 2" xfId="371"/>
    <cellStyle name="Normal 114 2 2 2" xfId="372"/>
    <cellStyle name="Normal 114 3" xfId="373"/>
    <cellStyle name="Normal 114 3 2" xfId="374"/>
    <cellStyle name="Normal 115" xfId="375"/>
    <cellStyle name="Normal 115 2" xfId="376"/>
    <cellStyle name="Normal 115 2 2" xfId="377"/>
    <cellStyle name="Normal 115 2 2 2" xfId="378"/>
    <cellStyle name="Normal 115 3" xfId="379"/>
    <cellStyle name="Normal 115 3 2" xfId="380"/>
    <cellStyle name="Normal 116" xfId="381"/>
    <cellStyle name="Normal 116 2" xfId="382"/>
    <cellStyle name="Normal 116 3" xfId="383"/>
    <cellStyle name="Normal 116 3 2" xfId="384"/>
    <cellStyle name="Normal 117" xfId="385"/>
    <cellStyle name="Normal 117 2" xfId="386"/>
    <cellStyle name="Normal 117 2 2" xfId="387"/>
    <cellStyle name="Normal 117 2 2 2" xfId="388"/>
    <cellStyle name="Normal 117 2 3" xfId="389"/>
    <cellStyle name="Normal 117 3" xfId="390"/>
    <cellStyle name="Normal 117 3 2" xfId="391"/>
    <cellStyle name="Normal 119" xfId="392"/>
    <cellStyle name="Normal 119 2" xfId="393"/>
    <cellStyle name="Normal 119 2 2" xfId="394"/>
    <cellStyle name="Normal 119 2 2 2" xfId="395"/>
    <cellStyle name="Normal 119 3" xfId="396"/>
    <cellStyle name="Normal 119 3 2" xfId="397"/>
    <cellStyle name="Normal 12" xfId="398"/>
    <cellStyle name="Normal 12 2" xfId="399"/>
    <cellStyle name="Normal 120" xfId="400"/>
    <cellStyle name="Normal 120 2" xfId="401"/>
    <cellStyle name="Normal 121" xfId="402"/>
    <cellStyle name="Normal 121 2" xfId="403"/>
    <cellStyle name="Normal 122" xfId="404"/>
    <cellStyle name="Normal 122 2" xfId="405"/>
    <cellStyle name="Normal 122 2 2" xfId="406"/>
    <cellStyle name="Normal 122 2 2 2" xfId="407"/>
    <cellStyle name="Normal 123" xfId="408"/>
    <cellStyle name="Normal 123 2" xfId="409"/>
    <cellStyle name="Normal 123 2 2" xfId="410"/>
    <cellStyle name="Normal 123 2 2 2" xfId="411"/>
    <cellStyle name="Normal 124" xfId="412"/>
    <cellStyle name="Normal 124 2" xfId="413"/>
    <cellStyle name="Normal 124 2 2" xfId="414"/>
    <cellStyle name="Normal 124 2 2 2" xfId="415"/>
    <cellStyle name="Normal 125" xfId="416"/>
    <cellStyle name="Normal 126" xfId="417"/>
    <cellStyle name="Normal 126 2" xfId="418"/>
    <cellStyle name="Normal 126 2 2" xfId="419"/>
    <cellStyle name="Normal 126 2 2 2" xfId="420"/>
    <cellStyle name="Normal 128" xfId="421"/>
    <cellStyle name="Normal 128 2" xfId="422"/>
    <cellStyle name="Normal 128 2 2" xfId="423"/>
    <cellStyle name="Normal 13" xfId="424"/>
    <cellStyle name="Normal 13 2" xfId="425"/>
    <cellStyle name="Normal 130" xfId="426"/>
    <cellStyle name="Normal 131" xfId="427"/>
    <cellStyle name="Normal 131 2" xfId="428"/>
    <cellStyle name="Normal 131 2 2" xfId="429"/>
    <cellStyle name="Normal 131 2 2 2" xfId="430"/>
    <cellStyle name="Normal 132" xfId="431"/>
    <cellStyle name="Normal 133" xfId="432"/>
    <cellStyle name="Normal 134" xfId="433"/>
    <cellStyle name="Normal 135" xfId="434"/>
    <cellStyle name="Normal 136" xfId="435"/>
    <cellStyle name="Normal 137" xfId="436"/>
    <cellStyle name="Normal 14" xfId="437"/>
    <cellStyle name="Normal 14 2" xfId="438"/>
    <cellStyle name="Normal 15" xfId="439"/>
    <cellStyle name="Normal 15 2" xfId="440"/>
    <cellStyle name="Normal 15 3" xfId="441"/>
    <cellStyle name="Normal 15 4" xfId="442"/>
    <cellStyle name="Normal 15 5" xfId="443"/>
    <cellStyle name="Normal 15 6" xfId="444"/>
    <cellStyle name="Normal 15 6 2" xfId="445"/>
    <cellStyle name="Normal 15 6 2 2" xfId="446"/>
    <cellStyle name="Normal 16" xfId="447"/>
    <cellStyle name="Normal 16 2" xfId="448"/>
    <cellStyle name="Normal 17" xfId="449"/>
    <cellStyle name="Normal 17 2" xfId="450"/>
    <cellStyle name="Normal 18" xfId="451"/>
    <cellStyle name="Normal 18 2" xfId="452"/>
    <cellStyle name="Normal 19" xfId="453"/>
    <cellStyle name="Normal 19 2" xfId="454"/>
    <cellStyle name="Normal 2" xfId="455"/>
    <cellStyle name="Normal 2 10" xfId="456"/>
    <cellStyle name="Normal 2 100" xfId="457"/>
    <cellStyle name="Normal 2 101" xfId="458"/>
    <cellStyle name="Normal 2 102" xfId="459"/>
    <cellStyle name="Normal 2 103" xfId="460"/>
    <cellStyle name="Normal 2 104" xfId="461"/>
    <cellStyle name="Normal 2 105" xfId="462"/>
    <cellStyle name="Normal 2 106" xfId="463"/>
    <cellStyle name="Normal 2 107" xfId="464"/>
    <cellStyle name="Normal 2 108" xfId="465"/>
    <cellStyle name="Normal 2 109" xfId="466"/>
    <cellStyle name="Normal 2 11" xfId="467"/>
    <cellStyle name="Normal 2 110" xfId="468"/>
    <cellStyle name="Normal 2 111" xfId="469"/>
    <cellStyle name="Normal 2 112" xfId="470"/>
    <cellStyle name="Normal 2 113" xfId="471"/>
    <cellStyle name="Normal 2 114" xfId="472"/>
    <cellStyle name="Normal 2 115" xfId="473"/>
    <cellStyle name="Normal 2 116" xfId="474"/>
    <cellStyle name="Normal 2 117" xfId="475"/>
    <cellStyle name="Normal 2 118" xfId="476"/>
    <cellStyle name="Normal 2 119" xfId="477"/>
    <cellStyle name="Normal 2 12" xfId="478"/>
    <cellStyle name="Normal 2 12 2" xfId="479"/>
    <cellStyle name="Normal 2 12 2 2" xfId="480"/>
    <cellStyle name="Normal 2 12 2 2 2" xfId="481"/>
    <cellStyle name="Normal 2 12 2 2 2 2" xfId="482"/>
    <cellStyle name="Normal 2 12 2 2 3" xfId="483"/>
    <cellStyle name="Normal 2 12 2 2 4" xfId="484"/>
    <cellStyle name="Normal 2 12 2 3" xfId="485"/>
    <cellStyle name="Normal 2 12 2 3 2" xfId="486"/>
    <cellStyle name="Normal 2 12 2 3 3" xfId="487"/>
    <cellStyle name="Normal 2 12 2 4" xfId="488"/>
    <cellStyle name="Normal 2 12 2 4 2" xfId="489"/>
    <cellStyle name="Normal 2 12 2 5" xfId="490"/>
    <cellStyle name="Normal 2 12 2 6" xfId="491"/>
    <cellStyle name="Normal 2 12 2 7" xfId="492"/>
    <cellStyle name="Normal 2 12 3" xfId="493"/>
    <cellStyle name="Normal 2 12 3 2" xfId="494"/>
    <cellStyle name="Normal 2 12 3 2 2" xfId="495"/>
    <cellStyle name="Normal 2 12 3 3" xfId="496"/>
    <cellStyle name="Normal 2 12 3 4" xfId="497"/>
    <cellStyle name="Normal 2 12 4" xfId="498"/>
    <cellStyle name="Normal 2 12 4 2" xfId="499"/>
    <cellStyle name="Normal 2 12 4 3" xfId="500"/>
    <cellStyle name="Normal 2 12 5" xfId="501"/>
    <cellStyle name="Normal 2 12 5 2" xfId="502"/>
    <cellStyle name="Normal 2 12 6" xfId="503"/>
    <cellStyle name="Normal 2 12 7" xfId="504"/>
    <cellStyle name="Normal 2 12 8" xfId="505"/>
    <cellStyle name="Normal 2 120" xfId="506"/>
    <cellStyle name="Normal 2 121" xfId="507"/>
    <cellStyle name="Normal 2 122" xfId="508"/>
    <cellStyle name="Normal 2 123" xfId="509"/>
    <cellStyle name="Normal 2 124" xfId="510"/>
    <cellStyle name="Normal 2 125" xfId="511"/>
    <cellStyle name="Normal 2 126" xfId="512"/>
    <cellStyle name="Normal 2 127" xfId="513"/>
    <cellStyle name="Normal 2 128" xfId="514"/>
    <cellStyle name="Normal 2 129" xfId="515"/>
    <cellStyle name="Normal 2 13" xfId="516"/>
    <cellStyle name="Normal 2 130" xfId="517"/>
    <cellStyle name="Normal 2 131" xfId="518"/>
    <cellStyle name="Normal 2 132" xfId="519"/>
    <cellStyle name="Normal 2 132 2" xfId="520"/>
    <cellStyle name="Normal 2 133" xfId="521"/>
    <cellStyle name="Normal 2 134" xfId="522"/>
    <cellStyle name="Normal 2 135" xfId="523"/>
    <cellStyle name="Normal 2 135 2" xfId="524"/>
    <cellStyle name="Normal 2 135 2 2" xfId="525"/>
    <cellStyle name="Normal 2 135 2 2 2" xfId="526"/>
    <cellStyle name="Normal 2 135 2 2 2 2" xfId="527"/>
    <cellStyle name="Normal 2 135 2 2 2 2 2" xfId="528"/>
    <cellStyle name="Normal 2 135 2 2 2 3" xfId="529"/>
    <cellStyle name="Normal 2 135 2 2 2 4" xfId="530"/>
    <cellStyle name="Normal 2 135 2 2 3" xfId="531"/>
    <cellStyle name="Normal 2 135 2 2 3 2" xfId="532"/>
    <cellStyle name="Normal 2 135 2 2 3 3" xfId="533"/>
    <cellStyle name="Normal 2 135 2 3" xfId="534"/>
    <cellStyle name="Normal 2 135 2 3 2" xfId="535"/>
    <cellStyle name="Normal 2 135 2 4" xfId="536"/>
    <cellStyle name="Normal 2 135 3" xfId="537"/>
    <cellStyle name="Normal 2 135 4" xfId="538"/>
    <cellStyle name="Normal 2 136" xfId="539"/>
    <cellStyle name="Normal 2 136 2" xfId="540"/>
    <cellStyle name="Normal 2 136 3" xfId="541"/>
    <cellStyle name="Normal 2 137" xfId="542"/>
    <cellStyle name="Normal 2 137 2" xfId="543"/>
    <cellStyle name="Normal 2 137 2 2" xfId="544"/>
    <cellStyle name="Normal 2 137 3" xfId="545"/>
    <cellStyle name="Normal 2 138" xfId="546"/>
    <cellStyle name="Normal 2 138 2" xfId="547"/>
    <cellStyle name="Normal 2 139" xfId="548"/>
    <cellStyle name="Normal 2 14" xfId="549"/>
    <cellStyle name="Normal 2 140" xfId="550"/>
    <cellStyle name="Normal 2 140 2" xfId="551"/>
    <cellStyle name="Normal 2 140 2 2" xfId="552"/>
    <cellStyle name="Normal 2 140 2 2 2" xfId="553"/>
    <cellStyle name="Normal 2 140 2 3" xfId="554"/>
    <cellStyle name="Normal 2 140 2 4" xfId="555"/>
    <cellStyle name="Normal 2 140 3" xfId="556"/>
    <cellStyle name="Normal 2 140 3 2" xfId="557"/>
    <cellStyle name="Normal 2 140 3 3" xfId="558"/>
    <cellStyle name="Normal 2 140 4" xfId="559"/>
    <cellStyle name="Normal 2 140 4 2" xfId="560"/>
    <cellStyle name="Normal 2 140 5" xfId="561"/>
    <cellStyle name="Normal 2 140 6" xfId="562"/>
    <cellStyle name="Normal 2 140 7" xfId="563"/>
    <cellStyle name="Normal 2 141" xfId="564"/>
    <cellStyle name="Normal 2 141 2" xfId="565"/>
    <cellStyle name="Normal 2 141 2 2" xfId="566"/>
    <cellStyle name="Normal 2 141 2 2 2" xfId="567"/>
    <cellStyle name="Normal 2 141 2 3" xfId="568"/>
    <cellStyle name="Normal 2 141 2 4" xfId="569"/>
    <cellStyle name="Normal 2 141 3" xfId="570"/>
    <cellStyle name="Normal 2 141 3 2" xfId="571"/>
    <cellStyle name="Normal 2 141 3 3" xfId="572"/>
    <cellStyle name="Normal 2 141 4" xfId="573"/>
    <cellStyle name="Normal 2 141 4 2" xfId="574"/>
    <cellStyle name="Normal 2 141 5" xfId="575"/>
    <cellStyle name="Normal 2 141 6" xfId="576"/>
    <cellStyle name="Normal 2 141 7" xfId="577"/>
    <cellStyle name="Normal 2 142" xfId="578"/>
    <cellStyle name="Normal 2 142 2" xfId="579"/>
    <cellStyle name="Normal 2 142 2 2" xfId="580"/>
    <cellStyle name="Normal 2 142 2 2 2" xfId="581"/>
    <cellStyle name="Normal 2 142 2 3" xfId="582"/>
    <cellStyle name="Normal 2 142 2 4" xfId="583"/>
    <cellStyle name="Normal 2 142 3" xfId="584"/>
    <cellStyle name="Normal 2 142 3 2" xfId="585"/>
    <cellStyle name="Normal 2 142 3 3" xfId="586"/>
    <cellStyle name="Normal 2 142 4" xfId="587"/>
    <cellStyle name="Normal 2 142 4 2" xfId="588"/>
    <cellStyle name="Normal 2 142 5" xfId="589"/>
    <cellStyle name="Normal 2 142 6" xfId="590"/>
    <cellStyle name="Normal 2 142 7" xfId="591"/>
    <cellStyle name="Normal 2 143" xfId="592"/>
    <cellStyle name="Normal 2 143 2" xfId="593"/>
    <cellStyle name="Normal 2 143 2 2" xfId="594"/>
    <cellStyle name="Normal 2 143 2 2 2" xfId="595"/>
    <cellStyle name="Normal 2 143 2 3" xfId="596"/>
    <cellStyle name="Normal 2 143 2 4" xfId="597"/>
    <cellStyle name="Normal 2 143 3" xfId="598"/>
    <cellStyle name="Normal 2 143 3 2" xfId="599"/>
    <cellStyle name="Normal 2 143 3 3" xfId="600"/>
    <cellStyle name="Normal 2 143 4" xfId="601"/>
    <cellStyle name="Normal 2 143 4 2" xfId="602"/>
    <cellStyle name="Normal 2 143 5" xfId="603"/>
    <cellStyle name="Normal 2 143 6" xfId="604"/>
    <cellStyle name="Normal 2 143 7" xfId="605"/>
    <cellStyle name="Normal 2 144" xfId="606"/>
    <cellStyle name="Normal 2 144 2" xfId="607"/>
    <cellStyle name="Normal 2 144 2 2" xfId="608"/>
    <cellStyle name="Normal 2 144 2 2 2" xfId="609"/>
    <cellStyle name="Normal 2 144 2 3" xfId="610"/>
    <cellStyle name="Normal 2 144 2 4" xfId="611"/>
    <cellStyle name="Normal 2 144 3" xfId="612"/>
    <cellStyle name="Normal 2 144 3 2" xfId="613"/>
    <cellStyle name="Normal 2 144 3 3" xfId="614"/>
    <cellStyle name="Normal 2 144 4" xfId="615"/>
    <cellStyle name="Normal 2 144 4 2" xfId="616"/>
    <cellStyle name="Normal 2 144 5" xfId="617"/>
    <cellStyle name="Normal 2 144 6" xfId="618"/>
    <cellStyle name="Normal 2 144 7" xfId="619"/>
    <cellStyle name="Normal 2 145" xfId="620"/>
    <cellStyle name="Normal 2 145 2" xfId="621"/>
    <cellStyle name="Normal 2 145 2 2" xfId="622"/>
    <cellStyle name="Normal 2 145 2 2 2" xfId="623"/>
    <cellStyle name="Normal 2 145 2 3" xfId="624"/>
    <cellStyle name="Normal 2 145 2 4" xfId="625"/>
    <cellStyle name="Normal 2 145 3" xfId="626"/>
    <cellStyle name="Normal 2 145 3 2" xfId="627"/>
    <cellStyle name="Normal 2 145 3 3" xfId="628"/>
    <cellStyle name="Normal 2 145 4" xfId="629"/>
    <cellStyle name="Normal 2 145 4 2" xfId="630"/>
    <cellStyle name="Normal 2 145 5" xfId="631"/>
    <cellStyle name="Normal 2 145 6" xfId="632"/>
    <cellStyle name="Normal 2 145 7" xfId="633"/>
    <cellStyle name="Normal 2 146" xfId="634"/>
    <cellStyle name="Normal 2 146 2" xfId="635"/>
    <cellStyle name="Normal 2 146 2 2" xfId="636"/>
    <cellStyle name="Normal 2 146 2 2 2" xfId="637"/>
    <cellStyle name="Normal 2 146 2 3" xfId="638"/>
    <cellStyle name="Normal 2 146 2 4" xfId="639"/>
    <cellStyle name="Normal 2 146 3" xfId="640"/>
    <cellStyle name="Normal 2 146 3 2" xfId="641"/>
    <cellStyle name="Normal 2 146 3 3" xfId="642"/>
    <cellStyle name="Normal 2 146 4" xfId="643"/>
    <cellStyle name="Normal 2 146 4 2" xfId="644"/>
    <cellStyle name="Normal 2 146 5" xfId="645"/>
    <cellStyle name="Normal 2 146 6" xfId="646"/>
    <cellStyle name="Normal 2 146 7" xfId="647"/>
    <cellStyle name="Normal 2 147" xfId="648"/>
    <cellStyle name="Normal 2 147 2" xfId="649"/>
    <cellStyle name="Normal 2 147 2 2" xfId="650"/>
    <cellStyle name="Normal 2 147 2 2 2" xfId="651"/>
    <cellStyle name="Normal 2 147 2 3" xfId="652"/>
    <cellStyle name="Normal 2 147 2 4" xfId="653"/>
    <cellStyle name="Normal 2 147 3" xfId="654"/>
    <cellStyle name="Normal 2 147 3 2" xfId="655"/>
    <cellStyle name="Normal 2 147 3 3" xfId="656"/>
    <cellStyle name="Normal 2 147 4" xfId="657"/>
    <cellStyle name="Normal 2 147 4 2" xfId="658"/>
    <cellStyle name="Normal 2 147 5" xfId="659"/>
    <cellStyle name="Normal 2 147 6" xfId="660"/>
    <cellStyle name="Normal 2 147 7" xfId="661"/>
    <cellStyle name="Normal 2 148" xfId="662"/>
    <cellStyle name="Normal 2 148 2" xfId="663"/>
    <cellStyle name="Normal 2 148 2 2" xfId="664"/>
    <cellStyle name="Normal 2 148 2 2 2" xfId="665"/>
    <cellStyle name="Normal 2 148 2 3" xfId="666"/>
    <cellStyle name="Normal 2 148 2 4" xfId="667"/>
    <cellStyle name="Normal 2 148 3" xfId="668"/>
    <cellStyle name="Normal 2 148 3 2" xfId="669"/>
    <cellStyle name="Normal 2 148 3 3" xfId="670"/>
    <cellStyle name="Normal 2 148 4" xfId="671"/>
    <cellStyle name="Normal 2 148 4 2" xfId="672"/>
    <cellStyle name="Normal 2 148 5" xfId="673"/>
    <cellStyle name="Normal 2 148 6" xfId="674"/>
    <cellStyle name="Normal 2 148 7" xfId="675"/>
    <cellStyle name="Normal 2 149" xfId="676"/>
    <cellStyle name="Normal 2 149 2" xfId="677"/>
    <cellStyle name="Normal 2 149 2 2" xfId="678"/>
    <cellStyle name="Normal 2 149 2 2 2" xfId="679"/>
    <cellStyle name="Normal 2 149 2 3" xfId="680"/>
    <cellStyle name="Normal 2 149 2 4" xfId="681"/>
    <cellStyle name="Normal 2 149 3" xfId="682"/>
    <cellStyle name="Normal 2 149 3 2" xfId="683"/>
    <cellStyle name="Normal 2 149 3 3" xfId="684"/>
    <cellStyle name="Normal 2 149 4" xfId="685"/>
    <cellStyle name="Normal 2 149 4 2" xfId="686"/>
    <cellStyle name="Normal 2 149 5" xfId="687"/>
    <cellStyle name="Normal 2 149 6" xfId="688"/>
    <cellStyle name="Normal 2 149 7" xfId="689"/>
    <cellStyle name="Normal 2 15" xfId="690"/>
    <cellStyle name="Normal 2 150" xfId="691"/>
    <cellStyle name="Normal 2 150 2" xfId="692"/>
    <cellStyle name="Normal 2 150 2 2" xfId="693"/>
    <cellStyle name="Normal 2 150 2 2 2" xfId="694"/>
    <cellStyle name="Normal 2 150 2 3" xfId="695"/>
    <cellStyle name="Normal 2 150 2 4" xfId="696"/>
    <cellStyle name="Normal 2 150 3" xfId="697"/>
    <cellStyle name="Normal 2 150 3 2" xfId="698"/>
    <cellStyle name="Normal 2 150 3 3" xfId="699"/>
    <cellStyle name="Normal 2 150 4" xfId="700"/>
    <cellStyle name="Normal 2 150 4 2" xfId="701"/>
    <cellStyle name="Normal 2 150 5" xfId="702"/>
    <cellStyle name="Normal 2 150 6" xfId="703"/>
    <cellStyle name="Normal 2 150 7" xfId="704"/>
    <cellStyle name="Normal 2 151" xfId="705"/>
    <cellStyle name="Normal 2 151 2" xfId="706"/>
    <cellStyle name="Normal 2 151 2 2" xfId="707"/>
    <cellStyle name="Normal 2 151 2 2 2" xfId="708"/>
    <cellStyle name="Normal 2 151 2 3" xfId="709"/>
    <cellStyle name="Normal 2 151 2 4" xfId="710"/>
    <cellStyle name="Normal 2 151 3" xfId="711"/>
    <cellStyle name="Normal 2 151 3 2" xfId="712"/>
    <cellStyle name="Normal 2 151 3 3" xfId="713"/>
    <cellStyle name="Normal 2 151 4" xfId="714"/>
    <cellStyle name="Normal 2 151 4 2" xfId="715"/>
    <cellStyle name="Normal 2 151 5" xfId="716"/>
    <cellStyle name="Normal 2 151 6" xfId="717"/>
    <cellStyle name="Normal 2 151 7" xfId="718"/>
    <cellStyle name="Normal 2 152" xfId="719"/>
    <cellStyle name="Normal 2 152 2" xfId="720"/>
    <cellStyle name="Normal 2 152 2 2" xfId="721"/>
    <cellStyle name="Normal 2 152 2 2 2" xfId="722"/>
    <cellStyle name="Normal 2 152 2 3" xfId="723"/>
    <cellStyle name="Normal 2 152 2 4" xfId="724"/>
    <cellStyle name="Normal 2 152 3" xfId="725"/>
    <cellStyle name="Normal 2 152 3 2" xfId="726"/>
    <cellStyle name="Normal 2 152 3 3" xfId="727"/>
    <cellStyle name="Normal 2 152 4" xfId="728"/>
    <cellStyle name="Normal 2 152 4 2" xfId="729"/>
    <cellStyle name="Normal 2 152 5" xfId="730"/>
    <cellStyle name="Normal 2 152 6" xfId="731"/>
    <cellStyle name="Normal 2 152 7" xfId="732"/>
    <cellStyle name="Normal 2 153" xfId="733"/>
    <cellStyle name="Normal 2 153 2" xfId="734"/>
    <cellStyle name="Normal 2 153 2 2" xfId="735"/>
    <cellStyle name="Normal 2 153 2 2 2" xfId="736"/>
    <cellStyle name="Normal 2 153 2 3" xfId="737"/>
    <cellStyle name="Normal 2 153 2 4" xfId="738"/>
    <cellStyle name="Normal 2 153 3" xfId="739"/>
    <cellStyle name="Normal 2 153 3 2" xfId="740"/>
    <cellStyle name="Normal 2 153 3 3" xfId="741"/>
    <cellStyle name="Normal 2 153 4" xfId="742"/>
    <cellStyle name="Normal 2 153 4 2" xfId="743"/>
    <cellStyle name="Normal 2 153 5" xfId="744"/>
    <cellStyle name="Normal 2 153 6" xfId="745"/>
    <cellStyle name="Normal 2 153 7" xfId="746"/>
    <cellStyle name="Normal 2 154" xfId="747"/>
    <cellStyle name="Normal 2 154 2" xfId="748"/>
    <cellStyle name="Normal 2 154 2 2" xfId="749"/>
    <cellStyle name="Normal 2 154 2 2 2" xfId="750"/>
    <cellStyle name="Normal 2 154 2 3" xfId="751"/>
    <cellStyle name="Normal 2 154 2 4" xfId="752"/>
    <cellStyle name="Normal 2 154 3" xfId="753"/>
    <cellStyle name="Normal 2 154 3 2" xfId="754"/>
    <cellStyle name="Normal 2 154 3 3" xfId="755"/>
    <cellStyle name="Normal 2 154 4" xfId="756"/>
    <cellStyle name="Normal 2 154 4 2" xfId="757"/>
    <cellStyle name="Normal 2 154 5" xfId="758"/>
    <cellStyle name="Normal 2 154 6" xfId="759"/>
    <cellStyle name="Normal 2 154 7" xfId="760"/>
    <cellStyle name="Normal 2 155" xfId="761"/>
    <cellStyle name="Normal 2 155 2" xfId="762"/>
    <cellStyle name="Normal 2 155 2 2" xfId="763"/>
    <cellStyle name="Normal 2 155 2 2 2" xfId="764"/>
    <cellStyle name="Normal 2 155 2 3" xfId="765"/>
    <cellStyle name="Normal 2 155 2 4" xfId="766"/>
    <cellStyle name="Normal 2 155 3" xfId="767"/>
    <cellStyle name="Normal 2 155 3 2" xfId="768"/>
    <cellStyle name="Normal 2 155 3 3" xfId="769"/>
    <cellStyle name="Normal 2 155 4" xfId="770"/>
    <cellStyle name="Normal 2 155 4 2" xfId="771"/>
    <cellStyle name="Normal 2 155 5" xfId="772"/>
    <cellStyle name="Normal 2 155 6" xfId="773"/>
    <cellStyle name="Normal 2 155 7" xfId="774"/>
    <cellStyle name="Normal 2 156" xfId="775"/>
    <cellStyle name="Normal 2 157" xfId="776"/>
    <cellStyle name="Normal 2 158" xfId="777"/>
    <cellStyle name="Normal 2 159" xfId="778"/>
    <cellStyle name="Normal 2 16" xfId="779"/>
    <cellStyle name="Normal 2 160" xfId="780"/>
    <cellStyle name="Normal 2 161" xfId="781"/>
    <cellStyle name="Normal 2 162" xfId="782"/>
    <cellStyle name="Normal 2 17" xfId="783"/>
    <cellStyle name="Normal 2 18" xfId="784"/>
    <cellStyle name="Normal 2 18 2" xfId="785"/>
    <cellStyle name="Normal 2 19" xfId="786"/>
    <cellStyle name="Normal 2 2" xfId="787"/>
    <cellStyle name="Normal 2 2 10" xfId="788"/>
    <cellStyle name="Normal 2 2 11" xfId="789"/>
    <cellStyle name="Normal 2 2 12" xfId="790"/>
    <cellStyle name="Normal 2 2 13" xfId="791"/>
    <cellStyle name="Normal 2 2 14" xfId="792"/>
    <cellStyle name="Normal 2 2 15" xfId="793"/>
    <cellStyle name="Normal 2 2 16" xfId="794"/>
    <cellStyle name="Normal 2 2 17" xfId="795"/>
    <cellStyle name="Normal 2 2 18" xfId="796"/>
    <cellStyle name="Normal 2 2 19" xfId="797"/>
    <cellStyle name="Normal 2 2 2" xfId="798"/>
    <cellStyle name="Normal 2 2 2 10" xfId="799"/>
    <cellStyle name="Normal 2 2 2 11" xfId="800"/>
    <cellStyle name="Normal 2 2 2 12" xfId="801"/>
    <cellStyle name="Normal 2 2 2 13" xfId="802"/>
    <cellStyle name="Normal 2 2 2 14" xfId="803"/>
    <cellStyle name="Normal 2 2 2 15" xfId="804"/>
    <cellStyle name="Normal 2 2 2 16" xfId="805"/>
    <cellStyle name="Normal 2 2 2 17" xfId="806"/>
    <cellStyle name="Normal 2 2 2 18" xfId="807"/>
    <cellStyle name="Normal 2 2 2 19" xfId="808"/>
    <cellStyle name="Normal 2 2 2 2" xfId="809"/>
    <cellStyle name="Normal 2 2 2 2 2" xfId="810"/>
    <cellStyle name="Normal 2 2 2 2 2 2" xfId="811"/>
    <cellStyle name="Normal 2 2 2 2 2 2 2" xfId="812"/>
    <cellStyle name="Normal 2 2 2 2 2 3" xfId="813"/>
    <cellStyle name="Normal 2 2 2 2 2 4" xfId="814"/>
    <cellStyle name="Normal 2 2 2 2 3" xfId="815"/>
    <cellStyle name="Normal 2 2 2 2 3 2" xfId="816"/>
    <cellStyle name="Normal 2 2 2 2 3 3" xfId="817"/>
    <cellStyle name="Normal 2 2 2 2 4" xfId="818"/>
    <cellStyle name="Normal 2 2 2 2 4 2" xfId="819"/>
    <cellStyle name="Normal 2 2 2 2 5" xfId="820"/>
    <cellStyle name="Normal 2 2 2 2 6" xfId="821"/>
    <cellStyle name="Normal 2 2 2 2 7" xfId="822"/>
    <cellStyle name="Normal 2 2 2 20" xfId="823"/>
    <cellStyle name="Normal 2 2 2 21" xfId="824"/>
    <cellStyle name="Normal 2 2 2 22" xfId="825"/>
    <cellStyle name="Normal 2 2 2 3" xfId="826"/>
    <cellStyle name="Normal 2 2 2 4" xfId="827"/>
    <cellStyle name="Normal 2 2 2 5" xfId="828"/>
    <cellStyle name="Normal 2 2 2 6" xfId="829"/>
    <cellStyle name="Normal 2 2 2 7" xfId="830"/>
    <cellStyle name="Normal 2 2 2 8" xfId="831"/>
    <cellStyle name="Normal 2 2 2 9" xfId="832"/>
    <cellStyle name="Normal 2 2 20" xfId="833"/>
    <cellStyle name="Normal 2 2 21" xfId="834"/>
    <cellStyle name="Normal 2 2 22" xfId="835"/>
    <cellStyle name="Normal 2 2 23" xfId="836"/>
    <cellStyle name="Normal 2 2 24" xfId="837"/>
    <cellStyle name="Normal 2 2 25" xfId="838"/>
    <cellStyle name="Normal 2 2 26" xfId="839"/>
    <cellStyle name="Normal 2 2 3" xfId="840"/>
    <cellStyle name="Normal 2 2 3 2" xfId="841"/>
    <cellStyle name="Normal 2 2 3 2 2" xfId="842"/>
    <cellStyle name="Normal 2 2 3 2 2 2" xfId="843"/>
    <cellStyle name="Normal 2 2 3 2 2 2 2" xfId="844"/>
    <cellStyle name="Normal 2 2 3 2 2 3" xfId="845"/>
    <cellStyle name="Normal 2 2 3 2 2 4" xfId="846"/>
    <cellStyle name="Normal 2 2 3 2 3" xfId="847"/>
    <cellStyle name="Normal 2 2 3 2 3 2" xfId="848"/>
    <cellStyle name="Normal 2 2 3 2 3 3" xfId="849"/>
    <cellStyle name="Normal 2 2 3 2 4" xfId="850"/>
    <cellStyle name="Normal 2 2 3 2 4 2" xfId="851"/>
    <cellStyle name="Normal 2 2 3 2 5" xfId="852"/>
    <cellStyle name="Normal 2 2 3 2 6" xfId="853"/>
    <cellStyle name="Normal 2 2 3 2 7" xfId="854"/>
    <cellStyle name="Normal 2 2 3 3" xfId="855"/>
    <cellStyle name="Normal 2 2 4" xfId="856"/>
    <cellStyle name="Normal 2 2 4 2" xfId="857"/>
    <cellStyle name="Normal 2 2 4 2 2" xfId="858"/>
    <cellStyle name="Normal 2 2 4 3" xfId="859"/>
    <cellStyle name="Normal 2 2 5" xfId="860"/>
    <cellStyle name="Normal 2 2 5 2" xfId="861"/>
    <cellStyle name="Normal 2 2 6" xfId="862"/>
    <cellStyle name="Normal 2 2 7" xfId="863"/>
    <cellStyle name="Normal 2 2 8" xfId="864"/>
    <cellStyle name="Normal 2 2 9" xfId="865"/>
    <cellStyle name="Normal 2 20" xfId="866"/>
    <cellStyle name="Normal 2 21" xfId="867"/>
    <cellStyle name="Normal 2 22" xfId="868"/>
    <cellStyle name="Normal 2 23" xfId="869"/>
    <cellStyle name="Normal 2 24" xfId="870"/>
    <cellStyle name="Normal 2 25" xfId="871"/>
    <cellStyle name="Normal 2 26" xfId="872"/>
    <cellStyle name="Normal 2 27" xfId="873"/>
    <cellStyle name="Normal 2 28" xfId="874"/>
    <cellStyle name="Normal 2 29" xfId="875"/>
    <cellStyle name="Normal 2 3" xfId="876"/>
    <cellStyle name="Normal 2 3 10" xfId="877"/>
    <cellStyle name="Normal 2 3 10 2" xfId="878"/>
    <cellStyle name="Normal 2 3 10 3" xfId="879"/>
    <cellStyle name="Normal 2 3 11" xfId="880"/>
    <cellStyle name="Normal 2 3 11 2" xfId="881"/>
    <cellStyle name="Normal 2 3 12" xfId="882"/>
    <cellStyle name="Normal 2 3 13" xfId="883"/>
    <cellStyle name="Normal 2 3 2" xfId="884"/>
    <cellStyle name="Normal 2 3 2 2" xfId="885"/>
    <cellStyle name="Normal 2 3 2 3" xfId="886"/>
    <cellStyle name="Normal 2 3 2 4" xfId="887"/>
    <cellStyle name="Normal 2 3 2 5" xfId="888"/>
    <cellStyle name="Normal 2 3 2 6" xfId="889"/>
    <cellStyle name="Normal 2 3 2_kgbPapua" xfId="890"/>
    <cellStyle name="Normal 2 3 3" xfId="891"/>
    <cellStyle name="Normal 2 3 3 2" xfId="892"/>
    <cellStyle name="Normal 2 3 4" xfId="893"/>
    <cellStyle name="Normal 2 3 4 2" xfId="894"/>
    <cellStyle name="Normal 2 3 4 2 2" xfId="895"/>
    <cellStyle name="Normal 2 3 4 2 2 2" xfId="896"/>
    <cellStyle name="Normal 2 3 4 2 3" xfId="897"/>
    <cellStyle name="Normal 2 3 4 2 4" xfId="898"/>
    <cellStyle name="Normal 2 3 4 3" xfId="899"/>
    <cellStyle name="Normal 2 3 4 3 2" xfId="900"/>
    <cellStyle name="Normal 2 3 4 3 3" xfId="901"/>
    <cellStyle name="Normal 2 3 4 4" xfId="902"/>
    <cellStyle name="Normal 2 3 4 4 2" xfId="903"/>
    <cellStyle name="Normal 2 3 4 5" xfId="904"/>
    <cellStyle name="Normal 2 3 4 6" xfId="905"/>
    <cellStyle name="Normal 2 3 4 7" xfId="906"/>
    <cellStyle name="Normal 2 3 5" xfId="907"/>
    <cellStyle name="Normal 2 3 6" xfId="908"/>
    <cellStyle name="Normal 2 3 7" xfId="909"/>
    <cellStyle name="Normal 2 3 8" xfId="910"/>
    <cellStyle name="Normal 2 3 9" xfId="911"/>
    <cellStyle name="Normal 2 3_Identifikasi_jab" xfId="912"/>
    <cellStyle name="Normal 2 30" xfId="913"/>
    <cellStyle name="Normal 2 31" xfId="914"/>
    <cellStyle name="Normal 2 32" xfId="915"/>
    <cellStyle name="Normal 2 33" xfId="916"/>
    <cellStyle name="Normal 2 34" xfId="917"/>
    <cellStyle name="Normal 2 35" xfId="918"/>
    <cellStyle name="Normal 2 36" xfId="919"/>
    <cellStyle name="Normal 2 37" xfId="920"/>
    <cellStyle name="Normal 2 38" xfId="921"/>
    <cellStyle name="Normal 2 39" xfId="922"/>
    <cellStyle name="Normal 2 4" xfId="923"/>
    <cellStyle name="Normal 2 4 2" xfId="924"/>
    <cellStyle name="Normal 2 4 3" xfId="925"/>
    <cellStyle name="Normal 2 4 3 2" xfId="926"/>
    <cellStyle name="Normal 2 40" xfId="927"/>
    <cellStyle name="Normal 2 41" xfId="928"/>
    <cellStyle name="Normal 2 42" xfId="929"/>
    <cellStyle name="Normal 2 43" xfId="930"/>
    <cellStyle name="Normal 2 44" xfId="931"/>
    <cellStyle name="Normal 2 45" xfId="932"/>
    <cellStyle name="Normal 2 46" xfId="933"/>
    <cellStyle name="Normal 2 47" xfId="934"/>
    <cellStyle name="Normal 2 48" xfId="935"/>
    <cellStyle name="Normal 2 49" xfId="936"/>
    <cellStyle name="Normal 2 5" xfId="937"/>
    <cellStyle name="Normal 2 5 2" xfId="938"/>
    <cellStyle name="Normal 2 5 3" xfId="939"/>
    <cellStyle name="Normal 2 5 3 2" xfId="940"/>
    <cellStyle name="Normal 2 50" xfId="941"/>
    <cellStyle name="Normal 2 51" xfId="942"/>
    <cellStyle name="Normal 2 52" xfId="943"/>
    <cellStyle name="Normal 2 53" xfId="944"/>
    <cellStyle name="Normal 2 54" xfId="945"/>
    <cellStyle name="Normal 2 55" xfId="946"/>
    <cellStyle name="Normal 2 56" xfId="947"/>
    <cellStyle name="Normal 2 57" xfId="948"/>
    <cellStyle name="Normal 2 58" xfId="949"/>
    <cellStyle name="Normal 2 59" xfId="950"/>
    <cellStyle name="Normal 2 6" xfId="951"/>
    <cellStyle name="Normal 2 6 2" xfId="952"/>
    <cellStyle name="Normal 2 6 3" xfId="953"/>
    <cellStyle name="Normal 2 6 3 2" xfId="954"/>
    <cellStyle name="Normal 2 60" xfId="955"/>
    <cellStyle name="Normal 2 61" xfId="956"/>
    <cellStyle name="Normal 2 62" xfId="957"/>
    <cellStyle name="Normal 2 63" xfId="958"/>
    <cellStyle name="Normal 2 64" xfId="959"/>
    <cellStyle name="Normal 2 65" xfId="960"/>
    <cellStyle name="Normal 2 66" xfId="961"/>
    <cellStyle name="Normal 2 67" xfId="962"/>
    <cellStyle name="Normal 2 68" xfId="963"/>
    <cellStyle name="Normal 2 69" xfId="964"/>
    <cellStyle name="Normal 2 7" xfId="965"/>
    <cellStyle name="Normal 2 70" xfId="966"/>
    <cellStyle name="Normal 2 71" xfId="967"/>
    <cellStyle name="Normal 2 72" xfId="968"/>
    <cellStyle name="Normal 2 73" xfId="969"/>
    <cellStyle name="Normal 2 74" xfId="970"/>
    <cellStyle name="Normal 2 75" xfId="971"/>
    <cellStyle name="Normal 2 76" xfId="972"/>
    <cellStyle name="Normal 2 77" xfId="973"/>
    <cellStyle name="Normal 2 78" xfId="974"/>
    <cellStyle name="Normal 2 79" xfId="975"/>
    <cellStyle name="Normal 2 8" xfId="976"/>
    <cellStyle name="Normal 2 80" xfId="977"/>
    <cellStyle name="Normal 2 81" xfId="978"/>
    <cellStyle name="Normal 2 82" xfId="979"/>
    <cellStyle name="Normal 2 83" xfId="980"/>
    <cellStyle name="Normal 2 84" xfId="981"/>
    <cellStyle name="Normal 2 85" xfId="982"/>
    <cellStyle name="Normal 2 86" xfId="983"/>
    <cellStyle name="Normal 2 87" xfId="984"/>
    <cellStyle name="Normal 2 88" xfId="985"/>
    <cellStyle name="Normal 2 89" xfId="986"/>
    <cellStyle name="Normal 2 9" xfId="987"/>
    <cellStyle name="Normal 2 90" xfId="988"/>
    <cellStyle name="Normal 2 91" xfId="989"/>
    <cellStyle name="Normal 2 92" xfId="990"/>
    <cellStyle name="Normal 2 93" xfId="991"/>
    <cellStyle name="Normal 2 94" xfId="992"/>
    <cellStyle name="Normal 2 95" xfId="993"/>
    <cellStyle name="Normal 2 96" xfId="994"/>
    <cellStyle name="Normal 2 97" xfId="995"/>
    <cellStyle name="Normal 2 98" xfId="996"/>
    <cellStyle name="Normal 2 99" xfId="997"/>
    <cellStyle name="Normal 2_Data Berkala" xfId="998"/>
    <cellStyle name="Normal 20" xfId="999"/>
    <cellStyle name="Normal 20 2" xfId="1000"/>
    <cellStyle name="Normal 21" xfId="1001"/>
    <cellStyle name="Normal 21 2" xfId="1002"/>
    <cellStyle name="Normal 21 3" xfId="1003"/>
    <cellStyle name="Normal 21 4" xfId="1004"/>
    <cellStyle name="Normal 21 5" xfId="1005"/>
    <cellStyle name="Normal 21 6" xfId="1006"/>
    <cellStyle name="Normal 21 6 2" xfId="1007"/>
    <cellStyle name="Normal 21 6 2 2" xfId="1008"/>
    <cellStyle name="Normal 21 7" xfId="1009"/>
    <cellStyle name="Normal 22" xfId="1010"/>
    <cellStyle name="Normal 22 2" xfId="1011"/>
    <cellStyle name="Normal 22 3" xfId="1012"/>
    <cellStyle name="Normal 23" xfId="1013"/>
    <cellStyle name="Normal 23 2" xfId="1014"/>
    <cellStyle name="Normal 23 3" xfId="1015"/>
    <cellStyle name="Normal 23 4" xfId="1016"/>
    <cellStyle name="Normal 23 5" xfId="1017"/>
    <cellStyle name="Normal 23 6" xfId="1018"/>
    <cellStyle name="Normal 23 6 2" xfId="1019"/>
    <cellStyle name="Normal 23 6 2 2" xfId="1020"/>
    <cellStyle name="Normal 24" xfId="1021"/>
    <cellStyle name="Normal 24 2" xfId="1022"/>
    <cellStyle name="Normal 24 3" xfId="1023"/>
    <cellStyle name="Normal 24 4" xfId="1024"/>
    <cellStyle name="Normal 24 5" xfId="1025"/>
    <cellStyle name="Normal 25" xfId="1026"/>
    <cellStyle name="Normal 25 2" xfId="1027"/>
    <cellStyle name="Normal 26" xfId="1028"/>
    <cellStyle name="Normal 26 2" xfId="1029"/>
    <cellStyle name="Normal 26 3" xfId="1030"/>
    <cellStyle name="Normal 26 3 2" xfId="1031"/>
    <cellStyle name="Normal 26 3 2 2" xfId="1032"/>
    <cellStyle name="Normal 26 4" xfId="1033"/>
    <cellStyle name="Normal 26 4 2" xfId="1034"/>
    <cellStyle name="Normal 26 5" xfId="1035"/>
    <cellStyle name="Normal 27" xfId="1036"/>
    <cellStyle name="Normal 27 2" xfId="1037"/>
    <cellStyle name="Normal 27 3" xfId="1038"/>
    <cellStyle name="Normal 27 3 2" xfId="1039"/>
    <cellStyle name="Normal 27 3 2 2" xfId="1040"/>
    <cellStyle name="Normal 27 4" xfId="1041"/>
    <cellStyle name="Normal 28" xfId="1042"/>
    <cellStyle name="Normal 28 2" xfId="1043"/>
    <cellStyle name="Normal 28 2 2" xfId="1044"/>
    <cellStyle name="Normal 28 2 2 2" xfId="1045"/>
    <cellStyle name="Normal 29" xfId="1046"/>
    <cellStyle name="Normal 29 2" xfId="1047"/>
    <cellStyle name="Normal 29 3" xfId="1048"/>
    <cellStyle name="Normal 29 3 2" xfId="1049"/>
    <cellStyle name="Normal 29 3 2 2" xfId="1050"/>
    <cellStyle name="Normal 3" xfId="1051"/>
    <cellStyle name="Normal 3 2" xfId="1052"/>
    <cellStyle name="Normal 3 2 10" xfId="1053"/>
    <cellStyle name="Normal 3 2 11" xfId="1054"/>
    <cellStyle name="Normal 3 2 12" xfId="1055"/>
    <cellStyle name="Normal 3 2 2" xfId="1056"/>
    <cellStyle name="Normal 3 2 2 2" xfId="1057"/>
    <cellStyle name="Normal 3 2 2 3" xfId="1058"/>
    <cellStyle name="Normal 3 2 2 4" xfId="1059"/>
    <cellStyle name="Normal 3 2 2 5" xfId="1060"/>
    <cellStyle name="Normal 3 2 2 6" xfId="1061"/>
    <cellStyle name="Normal 3 2 2_kgbPapua" xfId="1062"/>
    <cellStyle name="Normal 3 2 3" xfId="1063"/>
    <cellStyle name="Normal 3 2 4" xfId="1064"/>
    <cellStyle name="Normal 3 2 5" xfId="1065"/>
    <cellStyle name="Normal 3 2 6" xfId="1066"/>
    <cellStyle name="Normal 3 2 7" xfId="1067"/>
    <cellStyle name="Normal 3 2 8" xfId="1068"/>
    <cellStyle name="Normal 3 2 8 2" xfId="1069"/>
    <cellStyle name="Normal 3 2 8 3" xfId="1070"/>
    <cellStyle name="Normal 3 2 8 4" xfId="1071"/>
    <cellStyle name="Normal 3 2 9" xfId="1072"/>
    <cellStyle name="Normal 3 2 9 2" xfId="1073"/>
    <cellStyle name="Normal 3 3" xfId="1074"/>
    <cellStyle name="Normal 3 3 2" xfId="1075"/>
    <cellStyle name="Normal 3 3 3" xfId="1076"/>
    <cellStyle name="Normal 3 3 4" xfId="1077"/>
    <cellStyle name="Normal 3 3 5" xfId="1078"/>
    <cellStyle name="Normal 3 3 6" xfId="1079"/>
    <cellStyle name="Normal 3 4" xfId="1080"/>
    <cellStyle name="Normal 3 5" xfId="1081"/>
    <cellStyle name="Normal 3 6" xfId="1082"/>
    <cellStyle name="Normal 3 6 2" xfId="1083"/>
    <cellStyle name="Normal 3 6 2 2" xfId="1084"/>
    <cellStyle name="Normal 3 6 2 2 2" xfId="1085"/>
    <cellStyle name="Normal 3 6 2 2 3" xfId="1086"/>
    <cellStyle name="Normal 3 6 2 3" xfId="1087"/>
    <cellStyle name="Normal 3 6 3" xfId="1088"/>
    <cellStyle name="Normal 3 6 3 2" xfId="1089"/>
    <cellStyle name="Normal 3 6 3 3" xfId="1090"/>
    <cellStyle name="Normal 3 6 4" xfId="1091"/>
    <cellStyle name="Normal 3 6 5" xfId="1092"/>
    <cellStyle name="Normal 3 7" xfId="1093"/>
    <cellStyle name="Normal 3 7 2" xfId="1094"/>
    <cellStyle name="Normal 3 8" xfId="1095"/>
    <cellStyle name="Normal 3 8 2" xfId="1096"/>
    <cellStyle name="Normal 3 9" xfId="1097"/>
    <cellStyle name="Normal 3 9 2" xfId="1098"/>
    <cellStyle name="Normal 3 9 3" xfId="1099"/>
    <cellStyle name="Normal 3_IMPASING 2014 edit Desca" xfId="1100"/>
    <cellStyle name="Normal 30" xfId="1101"/>
    <cellStyle name="Normal 30 2" xfId="1102"/>
    <cellStyle name="Normal 31" xfId="1103"/>
    <cellStyle name="Normal 31 2" xfId="1104"/>
    <cellStyle name="Normal 32" xfId="1105"/>
    <cellStyle name="Normal 32 2" xfId="1106"/>
    <cellStyle name="Normal 32 3" xfId="1107"/>
    <cellStyle name="Normal 32 3 2" xfId="1108"/>
    <cellStyle name="Normal 32 3 2 2" xfId="1109"/>
    <cellStyle name="Normal 33" xfId="1110"/>
    <cellStyle name="Normal 33 2" xfId="1111"/>
    <cellStyle name="Normal 33 3" xfId="1112"/>
    <cellStyle name="Normal 33 3 2" xfId="1113"/>
    <cellStyle name="Normal 33 3 2 2" xfId="1114"/>
    <cellStyle name="Normal 34" xfId="1115"/>
    <cellStyle name="Normal 34 2" xfId="1116"/>
    <cellStyle name="Normal 34 2 2" xfId="1117"/>
    <cellStyle name="Normal 34 2 2 2" xfId="1118"/>
    <cellStyle name="Normal 35" xfId="1119"/>
    <cellStyle name="Normal 35 2" xfId="1120"/>
    <cellStyle name="Normal 36" xfId="1121"/>
    <cellStyle name="Normal 36 2" xfId="1122"/>
    <cellStyle name="Normal 36 2 2" xfId="1123"/>
    <cellStyle name="Normal 36 2 2 2" xfId="1124"/>
    <cellStyle name="Normal 37" xfId="1125"/>
    <cellStyle name="Normal 38" xfId="1126"/>
    <cellStyle name="Normal 38 2" xfId="1127"/>
    <cellStyle name="Normal 38 2 2" xfId="1128"/>
    <cellStyle name="Normal 38 2 2 2" xfId="1129"/>
    <cellStyle name="Normal 39" xfId="1130"/>
    <cellStyle name="Normal 39 2" xfId="1131"/>
    <cellStyle name="Normal 39 2 2" xfId="1132"/>
    <cellStyle name="Normal 39 2 2 2" xfId="1133"/>
    <cellStyle name="Normal 4" xfId="1134"/>
    <cellStyle name="Normal 4 10" xfId="1135"/>
    <cellStyle name="Normal 4 11" xfId="1136"/>
    <cellStyle name="Normal 4 2" xfId="1137"/>
    <cellStyle name="Normal 4 2 2" xfId="1138"/>
    <cellStyle name="Normal 4 2 2 2" xfId="1139"/>
    <cellStyle name="Normal 4 2 3" xfId="1140"/>
    <cellStyle name="Normal 4 2 4" xfId="1141"/>
    <cellStyle name="Normal 4 2 5" xfId="1142"/>
    <cellStyle name="Normal 4 2 6" xfId="1143"/>
    <cellStyle name="Normal 4 2 7" xfId="1144"/>
    <cellStyle name="Normal 4 3" xfId="1145"/>
    <cellStyle name="Normal 4 4" xfId="1146"/>
    <cellStyle name="Normal 4 5" xfId="1147"/>
    <cellStyle name="Normal 4 6" xfId="1148"/>
    <cellStyle name="Normal 4 6 2" xfId="1149"/>
    <cellStyle name="Normal 4 7" xfId="1150"/>
    <cellStyle name="Normal 4 8" xfId="1151"/>
    <cellStyle name="Normal 4 9" xfId="1152"/>
    <cellStyle name="Normal 40" xfId="1153"/>
    <cellStyle name="Normal 41" xfId="1154"/>
    <cellStyle name="Normal 41 2" xfId="1155"/>
    <cellStyle name="Normal 42" xfId="1156"/>
    <cellStyle name="Normal 42 2" xfId="1157"/>
    <cellStyle name="Normal 42 3" xfId="1158"/>
    <cellStyle name="Normal 43" xfId="1159"/>
    <cellStyle name="Normal 43 2" xfId="1160"/>
    <cellStyle name="Normal 43 2 2" xfId="1161"/>
    <cellStyle name="Normal 43 2 2 2" xfId="1162"/>
    <cellStyle name="Normal 44" xfId="1163"/>
    <cellStyle name="Normal 44 2" xfId="1164"/>
    <cellStyle name="Normal 45" xfId="1165"/>
    <cellStyle name="Normal 45 2" xfId="1166"/>
    <cellStyle name="Normal 46" xfId="1167"/>
    <cellStyle name="Normal 46 2" xfId="1168"/>
    <cellStyle name="Normal 47" xfId="1169"/>
    <cellStyle name="Normal 47 2" xfId="1170"/>
    <cellStyle name="Normal 47 2 2" xfId="1171"/>
    <cellStyle name="Normal 48" xfId="1172"/>
    <cellStyle name="Normal 49" xfId="1173"/>
    <cellStyle name="Normal 49 2" xfId="1174"/>
    <cellStyle name="Normal 49 2 2" xfId="1175"/>
    <cellStyle name="Normal 49 2 2 2" xfId="1176"/>
    <cellStyle name="Normal 49 3" xfId="1177"/>
    <cellStyle name="Normal 49 3 2" xfId="1178"/>
    <cellStyle name="Normal 5" xfId="1179"/>
    <cellStyle name="Normal 5 10" xfId="1180"/>
    <cellStyle name="Normal 5 11" xfId="1181"/>
    <cellStyle name="Normal 5 12" xfId="1182"/>
    <cellStyle name="Normal 5 13" xfId="1183"/>
    <cellStyle name="Normal 5 2" xfId="1184"/>
    <cellStyle name="Normal 5 3" xfId="1185"/>
    <cellStyle name="Normal 5 3 2" xfId="1186"/>
    <cellStyle name="Normal 5 4" xfId="1187"/>
    <cellStyle name="Normal 5 5" xfId="1188"/>
    <cellStyle name="Normal 5 5 2" xfId="1189"/>
    <cellStyle name="Normal 5 6" xfId="1190"/>
    <cellStyle name="Normal 5 7" xfId="1191"/>
    <cellStyle name="Normal 5 7 2" xfId="1192"/>
    <cellStyle name="Normal 5 8" xfId="1193"/>
    <cellStyle name="Normal 5 9" xfId="1194"/>
    <cellStyle name="Normal 50" xfId="1195"/>
    <cellStyle name="Normal 50 2" xfId="1196"/>
    <cellStyle name="Normal 50 2 2" xfId="1197"/>
    <cellStyle name="Normal 50 2 2 2" xfId="1198"/>
    <cellStyle name="Normal 50 3" xfId="1199"/>
    <cellStyle name="Normal 50 3 2" xfId="1200"/>
    <cellStyle name="Normal 51" xfId="1201"/>
    <cellStyle name="Normal 52" xfId="1202"/>
    <cellStyle name="Normal 52 2" xfId="1203"/>
    <cellStyle name="Normal 52 2 2" xfId="1204"/>
    <cellStyle name="Normal 52 2 2 2" xfId="1205"/>
    <cellStyle name="Normal 52 2 3" xfId="1206"/>
    <cellStyle name="Normal 52 2 4" xfId="1207"/>
    <cellStyle name="Normal 52 3" xfId="1208"/>
    <cellStyle name="Normal 52 3 2" xfId="1209"/>
    <cellStyle name="Normal 52 3 3" xfId="1210"/>
    <cellStyle name="Normal 52 4" xfId="1211"/>
    <cellStyle name="Normal 52 4 2" xfId="1212"/>
    <cellStyle name="Normal 52 5" xfId="1213"/>
    <cellStyle name="Normal 52 6" xfId="1214"/>
    <cellStyle name="Normal 52 7" xfId="1215"/>
    <cellStyle name="Normal 53" xfId="1216"/>
    <cellStyle name="Normal 53 2" xfId="1217"/>
    <cellStyle name="Normal 54" xfId="1218"/>
    <cellStyle name="Normal 54 2" xfId="1219"/>
    <cellStyle name="Normal 54 2 2" xfId="1220"/>
    <cellStyle name="Normal 54 2 2 2" xfId="1221"/>
    <cellStyle name="Normal 54 2 2 2 2" xfId="1222"/>
    <cellStyle name="Normal 54 2 2 3" xfId="1223"/>
    <cellStyle name="Normal 54 2 2 4" xfId="1224"/>
    <cellStyle name="Normal 54 2 3" xfId="1225"/>
    <cellStyle name="Normal 54 2 3 2" xfId="1226"/>
    <cellStyle name="Normal 54 2 3 3" xfId="1227"/>
    <cellStyle name="Normal 54 2 4" xfId="1228"/>
    <cellStyle name="Normal 54 2 4 2" xfId="1229"/>
    <cellStyle name="Normal 54 2 5" xfId="1230"/>
    <cellStyle name="Normal 54 2 6" xfId="1231"/>
    <cellStyle name="Normal 54 2 7" xfId="1232"/>
    <cellStyle name="Normal 54 3" xfId="1233"/>
    <cellStyle name="Normal 54 3 2" xfId="1234"/>
    <cellStyle name="Normal 54 3 2 2" xfId="1235"/>
    <cellStyle name="Normal 54 3 3" xfId="1236"/>
    <cellStyle name="Normal 54 3 4" xfId="1237"/>
    <cellStyle name="Normal 54 4" xfId="1238"/>
    <cellStyle name="Normal 54 4 2" xfId="1239"/>
    <cellStyle name="Normal 54 4 3" xfId="1240"/>
    <cellStyle name="Normal 54 5" xfId="1241"/>
    <cellStyle name="Normal 54 5 2" xfId="1242"/>
    <cellStyle name="Normal 54 6" xfId="1243"/>
    <cellStyle name="Normal 54 7" xfId="1244"/>
    <cellStyle name="Normal 54 8" xfId="1245"/>
    <cellStyle name="Normal 55" xfId="1246"/>
    <cellStyle name="Normal 55 2" xfId="1247"/>
    <cellStyle name="Normal 55 2 2" xfId="1248"/>
    <cellStyle name="Normal 55 3" xfId="1249"/>
    <cellStyle name="Normal 56" xfId="1250"/>
    <cellStyle name="Normal 56 2" xfId="1251"/>
    <cellStyle name="Normal 57" xfId="1252"/>
    <cellStyle name="Normal 57 2" xfId="1253"/>
    <cellStyle name="Normal 57 2 2" xfId="1254"/>
    <cellStyle name="Normal 57 2 2 2" xfId="1255"/>
    <cellStyle name="Normal 57 2 3" xfId="1256"/>
    <cellStyle name="Normal 57 2 4" xfId="1257"/>
    <cellStyle name="Normal 57 3" xfId="1258"/>
    <cellStyle name="Normal 57 3 2" xfId="1259"/>
    <cellStyle name="Normal 57 3 3" xfId="1260"/>
    <cellStyle name="Normal 57 4" xfId="1261"/>
    <cellStyle name="Normal 57 4 2" xfId="1262"/>
    <cellStyle name="Normal 57 5" xfId="1263"/>
    <cellStyle name="Normal 57 6" xfId="1264"/>
    <cellStyle name="Normal 57 7" xfId="1265"/>
    <cellStyle name="Normal 58" xfId="1266"/>
    <cellStyle name="Normal 58 2" xfId="1267"/>
    <cellStyle name="Normal 59" xfId="1268"/>
    <cellStyle name="Normal 6" xfId="1269"/>
    <cellStyle name="Normal 6 2" xfId="1270"/>
    <cellStyle name="Normal 60" xfId="1271"/>
    <cellStyle name="Normal 61" xfId="1272"/>
    <cellStyle name="Normal 61 2" xfId="1273"/>
    <cellStyle name="Normal 61 2 2" xfId="1274"/>
    <cellStyle name="Normal 61 2 2 2" xfId="1275"/>
    <cellStyle name="Normal 61 2 3" xfId="1276"/>
    <cellStyle name="Normal 61 2 4" xfId="1277"/>
    <cellStyle name="Normal 61 3" xfId="1278"/>
    <cellStyle name="Normal 61 3 2" xfId="1279"/>
    <cellStyle name="Normal 61 3 3" xfId="1280"/>
    <cellStyle name="Normal 61 4" xfId="1281"/>
    <cellStyle name="Normal 61 4 2" xfId="1282"/>
    <cellStyle name="Normal 61 5" xfId="1283"/>
    <cellStyle name="Normal 61 6" xfId="1284"/>
    <cellStyle name="Normal 61 7" xfId="1285"/>
    <cellStyle name="Normal 62" xfId="1455"/>
    <cellStyle name="Normal 63" xfId="1456"/>
    <cellStyle name="Normal 64" xfId="1286"/>
    <cellStyle name="Normal 64 2" xfId="1287"/>
    <cellStyle name="Normal 65" xfId="1458"/>
    <cellStyle name="Normal 66" xfId="1288"/>
    <cellStyle name="Normal 66 2" xfId="1289"/>
    <cellStyle name="Normal 66 2 2" xfId="1290"/>
    <cellStyle name="Normal 66 2 2 2" xfId="1291"/>
    <cellStyle name="Normal 66 2 3" xfId="1292"/>
    <cellStyle name="Normal 66 2 4" xfId="1293"/>
    <cellStyle name="Normal 66 3" xfId="1294"/>
    <cellStyle name="Normal 66 3 2" xfId="1295"/>
    <cellStyle name="Normal 66 3 3" xfId="1296"/>
    <cellStyle name="Normal 66 4" xfId="1297"/>
    <cellStyle name="Normal 66 4 2" xfId="1298"/>
    <cellStyle name="Normal 66 5" xfId="1299"/>
    <cellStyle name="Normal 66 6" xfId="1300"/>
    <cellStyle name="Normal 66 7" xfId="1301"/>
    <cellStyle name="Normal 67" xfId="1302"/>
    <cellStyle name="Normal 67 2" xfId="1303"/>
    <cellStyle name="Normal 67 2 2" xfId="1304"/>
    <cellStyle name="Normal 67 2 2 2" xfId="1305"/>
    <cellStyle name="Normal 67 2 3" xfId="1306"/>
    <cellStyle name="Normal 67 2 4" xfId="1307"/>
    <cellStyle name="Normal 67 3" xfId="1308"/>
    <cellStyle name="Normal 67 3 2" xfId="1309"/>
    <cellStyle name="Normal 67 3 3" xfId="1310"/>
    <cellStyle name="Normal 67 4" xfId="1311"/>
    <cellStyle name="Normal 67 4 2" xfId="1312"/>
    <cellStyle name="Normal 67 5" xfId="1313"/>
    <cellStyle name="Normal 67 6" xfId="1314"/>
    <cellStyle name="Normal 67 7" xfId="1315"/>
    <cellStyle name="Normal 68" xfId="1316"/>
    <cellStyle name="Normal 68 2" xfId="1317"/>
    <cellStyle name="Normal 68 2 2" xfId="1318"/>
    <cellStyle name="Normal 68 2 2 2" xfId="1319"/>
    <cellStyle name="Normal 68 3" xfId="1320"/>
    <cellStyle name="Normal 68 3 2" xfId="1321"/>
    <cellStyle name="Normal 69" xfId="1322"/>
    <cellStyle name="Normal 7" xfId="1323"/>
    <cellStyle name="Normal 7 10" xfId="1324"/>
    <cellStyle name="Normal 7 10 2" xfId="1325"/>
    <cellStyle name="Normal 7 11" xfId="1326"/>
    <cellStyle name="Normal 7 12" xfId="1327"/>
    <cellStyle name="Normal 7 13" xfId="1328"/>
    <cellStyle name="Normal 7 2" xfId="1329"/>
    <cellStyle name="Normal 7 3" xfId="1330"/>
    <cellStyle name="Normal 7 4" xfId="1331"/>
    <cellStyle name="Normal 7 5" xfId="1332"/>
    <cellStyle name="Normal 7 5 2" xfId="1333"/>
    <cellStyle name="Normal 7 5 2 2" xfId="1334"/>
    <cellStyle name="Normal 7 6" xfId="1335"/>
    <cellStyle name="Normal 7 6 2" xfId="1336"/>
    <cellStyle name="Normal 7 7" xfId="1337"/>
    <cellStyle name="Normal 7 8" xfId="1338"/>
    <cellStyle name="Normal 7 8 2" xfId="1339"/>
    <cellStyle name="Normal 7 8 2 2" xfId="1340"/>
    <cellStyle name="Normal 7 8 3" xfId="1341"/>
    <cellStyle name="Normal 7 8 4" xfId="1342"/>
    <cellStyle name="Normal 7 9" xfId="1343"/>
    <cellStyle name="Normal 7 9 2" xfId="1344"/>
    <cellStyle name="Normal 7 9 3" xfId="1345"/>
    <cellStyle name="Normal 70" xfId="1346"/>
    <cellStyle name="Normal 72" xfId="1347"/>
    <cellStyle name="Normal 72 2" xfId="1348"/>
    <cellStyle name="Normal 72 2 2" xfId="1349"/>
    <cellStyle name="Normal 72 2 2 2" xfId="1350"/>
    <cellStyle name="Normal 72 2 3" xfId="1351"/>
    <cellStyle name="Normal 72 2 4" xfId="1352"/>
    <cellStyle name="Normal 72 3" xfId="1353"/>
    <cellStyle name="Normal 72 3 2" xfId="1354"/>
    <cellStyle name="Normal 72 3 3" xfId="1355"/>
    <cellStyle name="Normal 72 4" xfId="1356"/>
    <cellStyle name="Normal 72 4 2" xfId="1357"/>
    <cellStyle name="Normal 72 5" xfId="1358"/>
    <cellStyle name="Normal 72 6" xfId="1359"/>
    <cellStyle name="Normal 72 7" xfId="1360"/>
    <cellStyle name="Normal 73" xfId="1361"/>
    <cellStyle name="Normal 73 2" xfId="1362"/>
    <cellStyle name="Normal 73 2 2" xfId="1363"/>
    <cellStyle name="Normal 73 2 2 2" xfId="1364"/>
    <cellStyle name="Normal 74" xfId="1365"/>
    <cellStyle name="Normal 74 2" xfId="1366"/>
    <cellStyle name="Normal 74 2 2" xfId="1367"/>
    <cellStyle name="Normal 74 2 2 2" xfId="1368"/>
    <cellStyle name="Normal 75" xfId="1369"/>
    <cellStyle name="Normal 75 2" xfId="1370"/>
    <cellStyle name="Normal 75 2 2" xfId="1371"/>
    <cellStyle name="Normal 75 2 2 2" xfId="1372"/>
    <cellStyle name="Normal 76" xfId="1373"/>
    <cellStyle name="Normal 76 2" xfId="1374"/>
    <cellStyle name="Normal 76 2 2" xfId="1375"/>
    <cellStyle name="Normal 76 2 2 2" xfId="1376"/>
    <cellStyle name="Normal 77" xfId="1377"/>
    <cellStyle name="Normal 77 2" xfId="1378"/>
    <cellStyle name="Normal 77 2 2" xfId="1379"/>
    <cellStyle name="Normal 77 2 2 2" xfId="1380"/>
    <cellStyle name="Normal 78" xfId="1381"/>
    <cellStyle name="Normal 78 2" xfId="1382"/>
    <cellStyle name="Normal 78 3" xfId="1383"/>
    <cellStyle name="Normal 78 3 2" xfId="1384"/>
    <cellStyle name="Normal 79" xfId="1385"/>
    <cellStyle name="Normal 8" xfId="1386"/>
    <cellStyle name="Normal 8 2" xfId="1387"/>
    <cellStyle name="Normal 8 3" xfId="1388"/>
    <cellStyle name="Normal 8 3 2" xfId="1389"/>
    <cellStyle name="Normal 80" xfId="1390"/>
    <cellStyle name="Normal 81" xfId="1391"/>
    <cellStyle name="Normal 82" xfId="1392"/>
    <cellStyle name="Normal 84" xfId="1393"/>
    <cellStyle name="Normal 84 2" xfId="1394"/>
    <cellStyle name="Normal 85" xfId="1395"/>
    <cellStyle name="Normal 85 2" xfId="1396"/>
    <cellStyle name="Normal 86" xfId="1397"/>
    <cellStyle name="Normal 86 2" xfId="1398"/>
    <cellStyle name="Normal 86 2 2" xfId="1399"/>
    <cellStyle name="Normal 86 2 2 2" xfId="1400"/>
    <cellStyle name="Normal 87" xfId="1401"/>
    <cellStyle name="Normal 87 2" xfId="1402"/>
    <cellStyle name="Normal 87 2 2" xfId="1403"/>
    <cellStyle name="Normal 87 2 2 2" xfId="1404"/>
    <cellStyle name="Normal 88" xfId="1405"/>
    <cellStyle name="Normal 88 2" xfId="1406"/>
    <cellStyle name="Normal 88 2 2" xfId="1407"/>
    <cellStyle name="Normal 88 2 2 2" xfId="1408"/>
    <cellStyle name="Normal 89" xfId="1409"/>
    <cellStyle name="Normal 89 2" xfId="1410"/>
    <cellStyle name="Normal 89 2 2" xfId="1411"/>
    <cellStyle name="Normal 89 2 2 2" xfId="1412"/>
    <cellStyle name="Normal 9" xfId="1413"/>
    <cellStyle name="Normal 9 2" xfId="1414"/>
    <cellStyle name="Normal 9 3" xfId="1415"/>
    <cellStyle name="Normal 9 4" xfId="1416"/>
    <cellStyle name="Normal 9 5" xfId="1417"/>
    <cellStyle name="Normal 9 6" xfId="1418"/>
    <cellStyle name="Normal 9 6 2" xfId="1419"/>
    <cellStyle name="Normal 9 6 2 2" xfId="1420"/>
    <cellStyle name="Normal 9 7" xfId="1421"/>
    <cellStyle name="Normal 9 7 2" xfId="1422"/>
    <cellStyle name="Normal 90" xfId="1423"/>
    <cellStyle name="Normal 90 2" xfId="1424"/>
    <cellStyle name="Normal 90 2 2" xfId="1425"/>
    <cellStyle name="Normal 90 2 2 2" xfId="1426"/>
    <cellStyle name="Normal 91" xfId="1427"/>
    <cellStyle name="Normal 91 2" xfId="1428"/>
    <cellStyle name="Normal 91 2 2" xfId="1429"/>
    <cellStyle name="Normal 91 2 2 2" xfId="1430"/>
    <cellStyle name="Normal 92" xfId="1431"/>
    <cellStyle name="Normal 92 2" xfId="1432"/>
    <cellStyle name="Normal 92 2 2" xfId="1433"/>
    <cellStyle name="Normal 92 2 2 2" xfId="1434"/>
    <cellStyle name="Normal 93" xfId="1435"/>
    <cellStyle name="Normal 93 2" xfId="1436"/>
    <cellStyle name="Normal 93 2 2" xfId="1437"/>
    <cellStyle name="Normal 93 2 2 2" xfId="1438"/>
    <cellStyle name="Normal 94" xfId="1439"/>
    <cellStyle name="Normal 94 2" xfId="1440"/>
    <cellStyle name="Normal 94 2 2" xfId="1441"/>
    <cellStyle name="Normal 94 2 2 2" xfId="1442"/>
    <cellStyle name="Normal 95" xfId="1443"/>
    <cellStyle name="Normal 95 2" xfId="1444"/>
    <cellStyle name="Normal 95 2 2" xfId="1445"/>
    <cellStyle name="Normal 95 2 2 2" xfId="1446"/>
    <cellStyle name="Normal 96" xfId="1447"/>
    <cellStyle name="Normal 97" xfId="1448"/>
    <cellStyle name="Normal 98" xfId="1449"/>
    <cellStyle name="Normal 99" xfId="1450"/>
    <cellStyle name="Percent 2" xfId="1451"/>
    <cellStyle name="Percent 3" xfId="1452"/>
    <cellStyle name="Percent 3 2" xfId="14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61</xdr:row>
      <xdr:rowOff>0</xdr:rowOff>
    </xdr:from>
    <xdr:to>
      <xdr:col>3</xdr:col>
      <xdr:colOff>1192531</xdr:colOff>
      <xdr:row>61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6562BCB4-1B0A-4142-AFC2-A4DBC5489B9F}"/>
            </a:ext>
          </a:extLst>
        </xdr:cNvPr>
        <xdr:cNvSpPr txBox="1">
          <a:spLocks noChangeArrowheads="1"/>
        </xdr:cNvSpPr>
      </xdr:nvSpPr>
      <xdr:spPr bwMode="auto">
        <a:xfrm>
          <a:off x="3228975" y="17754600"/>
          <a:ext cx="49720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120</xdr:row>
      <xdr:rowOff>0</xdr:rowOff>
    </xdr:from>
    <xdr:to>
      <xdr:col>3</xdr:col>
      <xdr:colOff>1192531</xdr:colOff>
      <xdr:row>120</xdr:row>
      <xdr:rowOff>47625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2839DBD3-0C5A-4EE5-A93D-8924686536AC}"/>
            </a:ext>
          </a:extLst>
        </xdr:cNvPr>
        <xdr:cNvSpPr txBox="1">
          <a:spLocks noChangeArrowheads="1"/>
        </xdr:cNvSpPr>
      </xdr:nvSpPr>
      <xdr:spPr bwMode="auto">
        <a:xfrm>
          <a:off x="3228975" y="357378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13</xdr:row>
      <xdr:rowOff>0</xdr:rowOff>
    </xdr:from>
    <xdr:to>
      <xdr:col>3</xdr:col>
      <xdr:colOff>1192531</xdr:colOff>
      <xdr:row>13</xdr:row>
      <xdr:rowOff>47625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6513F0A1-CCB1-4A05-BA98-F58034D17C5E}"/>
            </a:ext>
          </a:extLst>
        </xdr:cNvPr>
        <xdr:cNvSpPr txBox="1">
          <a:spLocks noChangeArrowheads="1"/>
        </xdr:cNvSpPr>
      </xdr:nvSpPr>
      <xdr:spPr bwMode="auto">
        <a:xfrm>
          <a:off x="3228975" y="3114675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124</xdr:row>
      <xdr:rowOff>0</xdr:rowOff>
    </xdr:from>
    <xdr:to>
      <xdr:col>3</xdr:col>
      <xdr:colOff>1192531</xdr:colOff>
      <xdr:row>124</xdr:row>
      <xdr:rowOff>47625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C5AF91D9-1268-4DBA-817C-66CE28A5D6EE}"/>
            </a:ext>
          </a:extLst>
        </xdr:cNvPr>
        <xdr:cNvSpPr txBox="1">
          <a:spLocks noChangeArrowheads="1"/>
        </xdr:cNvSpPr>
      </xdr:nvSpPr>
      <xdr:spPr bwMode="auto">
        <a:xfrm>
          <a:off x="3228975" y="369570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124</xdr:row>
      <xdr:rowOff>0</xdr:rowOff>
    </xdr:from>
    <xdr:to>
      <xdr:col>3</xdr:col>
      <xdr:colOff>1192531</xdr:colOff>
      <xdr:row>124</xdr:row>
      <xdr:rowOff>47625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5E594CAF-FE7C-421C-9133-9D6C45B84C30}"/>
            </a:ext>
          </a:extLst>
        </xdr:cNvPr>
        <xdr:cNvSpPr txBox="1">
          <a:spLocks noChangeArrowheads="1"/>
        </xdr:cNvSpPr>
      </xdr:nvSpPr>
      <xdr:spPr bwMode="auto">
        <a:xfrm>
          <a:off x="3228975" y="369570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124</xdr:row>
      <xdr:rowOff>0</xdr:rowOff>
    </xdr:from>
    <xdr:to>
      <xdr:col>3</xdr:col>
      <xdr:colOff>1192531</xdr:colOff>
      <xdr:row>124</xdr:row>
      <xdr:rowOff>47625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62A5574F-5B22-43F6-A476-2F753CB4C7CC}"/>
            </a:ext>
          </a:extLst>
        </xdr:cNvPr>
        <xdr:cNvSpPr txBox="1">
          <a:spLocks noChangeArrowheads="1"/>
        </xdr:cNvSpPr>
      </xdr:nvSpPr>
      <xdr:spPr bwMode="auto">
        <a:xfrm>
          <a:off x="3228975" y="369570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151</xdr:row>
      <xdr:rowOff>0</xdr:rowOff>
    </xdr:from>
    <xdr:to>
      <xdr:col>3</xdr:col>
      <xdr:colOff>1192531</xdr:colOff>
      <xdr:row>151</xdr:row>
      <xdr:rowOff>47625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A2F16C0C-D615-4920-98F5-AE95C045A02E}"/>
            </a:ext>
          </a:extLst>
        </xdr:cNvPr>
        <xdr:cNvSpPr txBox="1">
          <a:spLocks noChangeArrowheads="1"/>
        </xdr:cNvSpPr>
      </xdr:nvSpPr>
      <xdr:spPr bwMode="auto">
        <a:xfrm>
          <a:off x="3228975" y="431292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124</xdr:row>
      <xdr:rowOff>0</xdr:rowOff>
    </xdr:from>
    <xdr:to>
      <xdr:col>3</xdr:col>
      <xdr:colOff>1192531</xdr:colOff>
      <xdr:row>124</xdr:row>
      <xdr:rowOff>47625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FB4428D-0016-4B41-BAF1-DBB3433D0ED9}"/>
            </a:ext>
          </a:extLst>
        </xdr:cNvPr>
        <xdr:cNvSpPr txBox="1">
          <a:spLocks noChangeArrowheads="1"/>
        </xdr:cNvSpPr>
      </xdr:nvSpPr>
      <xdr:spPr bwMode="auto">
        <a:xfrm>
          <a:off x="3228975" y="369570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124</xdr:row>
      <xdr:rowOff>0</xdr:rowOff>
    </xdr:from>
    <xdr:to>
      <xdr:col>3</xdr:col>
      <xdr:colOff>1192531</xdr:colOff>
      <xdr:row>124</xdr:row>
      <xdr:rowOff>47625</xdr:rowOff>
    </xdr:to>
    <xdr:sp macro="" textlink="">
      <xdr:nvSpPr>
        <xdr:cNvPr id="10" name="Text Box 1">
          <a:extLst>
            <a:ext uri="{FF2B5EF4-FFF2-40B4-BE49-F238E27FC236}">
              <a16:creationId xmlns="" xmlns:a16="http://schemas.microsoft.com/office/drawing/2014/main" id="{7932EA71-C4CF-456B-B604-56BFA4AA48B5}"/>
            </a:ext>
          </a:extLst>
        </xdr:cNvPr>
        <xdr:cNvSpPr txBox="1">
          <a:spLocks noChangeArrowheads="1"/>
        </xdr:cNvSpPr>
      </xdr:nvSpPr>
      <xdr:spPr bwMode="auto">
        <a:xfrm>
          <a:off x="3228975" y="369570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124</xdr:row>
      <xdr:rowOff>0</xdr:rowOff>
    </xdr:from>
    <xdr:to>
      <xdr:col>3</xdr:col>
      <xdr:colOff>1192531</xdr:colOff>
      <xdr:row>124</xdr:row>
      <xdr:rowOff>47625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A7C1C0F3-33E6-461D-B43A-B73AD6277F77}"/>
            </a:ext>
          </a:extLst>
        </xdr:cNvPr>
        <xdr:cNvSpPr txBox="1">
          <a:spLocks noChangeArrowheads="1"/>
        </xdr:cNvSpPr>
      </xdr:nvSpPr>
      <xdr:spPr bwMode="auto">
        <a:xfrm>
          <a:off x="3228975" y="36957000"/>
          <a:ext cx="49720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85726</xdr:colOff>
      <xdr:row>61</xdr:row>
      <xdr:rowOff>28575</xdr:rowOff>
    </xdr:to>
    <xdr:sp macro="" textlink="">
      <xdr:nvSpPr>
        <xdr:cNvPr id="12" name="Text Box 1">
          <a:extLst>
            <a:ext uri="{FF2B5EF4-FFF2-40B4-BE49-F238E27FC236}">
              <a16:creationId xmlns="" xmlns:a16="http://schemas.microsoft.com/office/drawing/2014/main" id="{81ACECB6-4525-47B8-8F90-3C15C907411C}"/>
            </a:ext>
          </a:extLst>
        </xdr:cNvPr>
        <xdr:cNvSpPr txBox="1">
          <a:spLocks noChangeArrowheads="1"/>
        </xdr:cNvSpPr>
      </xdr:nvSpPr>
      <xdr:spPr bwMode="auto">
        <a:xfrm>
          <a:off x="0" y="177546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85726</xdr:colOff>
      <xdr:row>120</xdr:row>
      <xdr:rowOff>47625</xdr:rowOff>
    </xdr:to>
    <xdr:sp macro="" textlink="">
      <xdr:nvSpPr>
        <xdr:cNvPr id="13" name="Text Box 1">
          <a:extLst>
            <a:ext uri="{FF2B5EF4-FFF2-40B4-BE49-F238E27FC236}">
              <a16:creationId xmlns="" xmlns:a16="http://schemas.microsoft.com/office/drawing/2014/main" id="{86D21893-26E2-413F-9888-DA4D069146B1}"/>
            </a:ext>
          </a:extLst>
        </xdr:cNvPr>
        <xdr:cNvSpPr txBox="1">
          <a:spLocks noChangeArrowheads="1"/>
        </xdr:cNvSpPr>
      </xdr:nvSpPr>
      <xdr:spPr bwMode="auto">
        <a:xfrm>
          <a:off x="0" y="357378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85726</xdr:colOff>
      <xdr:row>13</xdr:row>
      <xdr:rowOff>47625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BDAA5B8B-27AC-42F9-B71C-E6477C6B52A5}"/>
            </a:ext>
          </a:extLst>
        </xdr:cNvPr>
        <xdr:cNvSpPr txBox="1">
          <a:spLocks noChangeArrowheads="1"/>
        </xdr:cNvSpPr>
      </xdr:nvSpPr>
      <xdr:spPr bwMode="auto">
        <a:xfrm>
          <a:off x="0" y="31146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15" name="Text Box 1">
          <a:extLst>
            <a:ext uri="{FF2B5EF4-FFF2-40B4-BE49-F238E27FC236}">
              <a16:creationId xmlns="" xmlns:a16="http://schemas.microsoft.com/office/drawing/2014/main" id="{EBE2E78A-DEA6-4C69-A11D-3AF6CD1C133E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CE4A4585-0186-4EF0-AAC4-0704CEF9C0BA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17" name="Text Box 1">
          <a:extLst>
            <a:ext uri="{FF2B5EF4-FFF2-40B4-BE49-F238E27FC236}">
              <a16:creationId xmlns="" xmlns:a16="http://schemas.microsoft.com/office/drawing/2014/main" id="{CCEE6997-5FC4-4E4A-9360-166D8A87CB52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85726</xdr:colOff>
      <xdr:row>151</xdr:row>
      <xdr:rowOff>47625</xdr:rowOff>
    </xdr:to>
    <xdr:sp macro="" textlink="">
      <xdr:nvSpPr>
        <xdr:cNvPr id="18" name="Text Box 1">
          <a:extLst>
            <a:ext uri="{FF2B5EF4-FFF2-40B4-BE49-F238E27FC236}">
              <a16:creationId xmlns="" xmlns:a16="http://schemas.microsoft.com/office/drawing/2014/main" id="{6157270A-A6DE-4860-BBEA-FB31E2C12FA9}"/>
            </a:ext>
          </a:extLst>
        </xdr:cNvPr>
        <xdr:cNvSpPr txBox="1">
          <a:spLocks noChangeArrowheads="1"/>
        </xdr:cNvSpPr>
      </xdr:nvSpPr>
      <xdr:spPr bwMode="auto">
        <a:xfrm>
          <a:off x="0" y="431292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512D711C-88CC-47B2-9703-AB6B24B9A82A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490FB73-2732-405C-BB57-97B8A2E99D4A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21" name="Text Box 1">
          <a:extLst>
            <a:ext uri="{FF2B5EF4-FFF2-40B4-BE49-F238E27FC236}">
              <a16:creationId xmlns="" xmlns:a16="http://schemas.microsoft.com/office/drawing/2014/main" id="{D0ADEBFC-138A-42CB-B52A-0F6728E2E085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85726</xdr:colOff>
      <xdr:row>61</xdr:row>
      <xdr:rowOff>28575</xdr:rowOff>
    </xdr:to>
    <xdr:sp macro="" textlink="">
      <xdr:nvSpPr>
        <xdr:cNvPr id="22" name="Text Box 1">
          <a:extLst>
            <a:ext uri="{FF2B5EF4-FFF2-40B4-BE49-F238E27FC236}">
              <a16:creationId xmlns="" xmlns:a16="http://schemas.microsoft.com/office/drawing/2014/main" id="{26854245-E6F1-4FAA-A068-0D49CB2BFCDD}"/>
            </a:ext>
          </a:extLst>
        </xdr:cNvPr>
        <xdr:cNvSpPr txBox="1">
          <a:spLocks noChangeArrowheads="1"/>
        </xdr:cNvSpPr>
      </xdr:nvSpPr>
      <xdr:spPr bwMode="auto">
        <a:xfrm>
          <a:off x="0" y="177546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85726</xdr:colOff>
      <xdr:row>120</xdr:row>
      <xdr:rowOff>47625</xdr:rowOff>
    </xdr:to>
    <xdr:sp macro="" textlink="">
      <xdr:nvSpPr>
        <xdr:cNvPr id="23" name="Text Box 1">
          <a:extLst>
            <a:ext uri="{FF2B5EF4-FFF2-40B4-BE49-F238E27FC236}">
              <a16:creationId xmlns="" xmlns:a16="http://schemas.microsoft.com/office/drawing/2014/main" id="{0AA8447A-A0ED-4E51-9138-C1D0D664EAC8}"/>
            </a:ext>
          </a:extLst>
        </xdr:cNvPr>
        <xdr:cNvSpPr txBox="1">
          <a:spLocks noChangeArrowheads="1"/>
        </xdr:cNvSpPr>
      </xdr:nvSpPr>
      <xdr:spPr bwMode="auto">
        <a:xfrm>
          <a:off x="0" y="357378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85726</xdr:colOff>
      <xdr:row>13</xdr:row>
      <xdr:rowOff>47625</xdr:rowOff>
    </xdr:to>
    <xdr:sp macro="" textlink="">
      <xdr:nvSpPr>
        <xdr:cNvPr id="24" name="Text Box 1">
          <a:extLst>
            <a:ext uri="{FF2B5EF4-FFF2-40B4-BE49-F238E27FC236}">
              <a16:creationId xmlns="" xmlns:a16="http://schemas.microsoft.com/office/drawing/2014/main" id="{9B23C85C-1836-4D33-A9B6-E2BB6D5C6877}"/>
            </a:ext>
          </a:extLst>
        </xdr:cNvPr>
        <xdr:cNvSpPr txBox="1">
          <a:spLocks noChangeArrowheads="1"/>
        </xdr:cNvSpPr>
      </xdr:nvSpPr>
      <xdr:spPr bwMode="auto">
        <a:xfrm>
          <a:off x="0" y="31146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25" name="Text Box 1">
          <a:extLst>
            <a:ext uri="{FF2B5EF4-FFF2-40B4-BE49-F238E27FC236}">
              <a16:creationId xmlns="" xmlns:a16="http://schemas.microsoft.com/office/drawing/2014/main" id="{0E426C4E-E19E-40D4-AB1A-34B3ED184664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6BA33B2D-3DA6-48DC-AE81-F8BF059281C6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8F55B74F-F4CA-48F4-8373-016218AECA56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85726</xdr:colOff>
      <xdr:row>151</xdr:row>
      <xdr:rowOff>47625</xdr:rowOff>
    </xdr:to>
    <xdr:sp macro="" textlink="">
      <xdr:nvSpPr>
        <xdr:cNvPr id="28" name="Text Box 1">
          <a:extLst>
            <a:ext uri="{FF2B5EF4-FFF2-40B4-BE49-F238E27FC236}">
              <a16:creationId xmlns="" xmlns:a16="http://schemas.microsoft.com/office/drawing/2014/main" id="{60B4D563-210B-4097-A8F6-9F8BBAC801F3}"/>
            </a:ext>
          </a:extLst>
        </xdr:cNvPr>
        <xdr:cNvSpPr txBox="1">
          <a:spLocks noChangeArrowheads="1"/>
        </xdr:cNvSpPr>
      </xdr:nvSpPr>
      <xdr:spPr bwMode="auto">
        <a:xfrm>
          <a:off x="0" y="431292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29" name="Text Box 1">
          <a:extLst>
            <a:ext uri="{FF2B5EF4-FFF2-40B4-BE49-F238E27FC236}">
              <a16:creationId xmlns="" xmlns:a16="http://schemas.microsoft.com/office/drawing/2014/main" id="{5A5D9516-3538-4AC3-8B0A-EFA574CC8BA1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30" name="Text Box 1">
          <a:extLst>
            <a:ext uri="{FF2B5EF4-FFF2-40B4-BE49-F238E27FC236}">
              <a16:creationId xmlns="" xmlns:a16="http://schemas.microsoft.com/office/drawing/2014/main" id="{BEA90771-F564-48BE-8458-2A24ED79204B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46E4C7EA-5E8B-4680-96BC-2BB08AA6EBED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85726</xdr:colOff>
      <xdr:row>115</xdr:row>
      <xdr:rowOff>28575</xdr:rowOff>
    </xdr:to>
    <xdr:sp macro="" textlink="">
      <xdr:nvSpPr>
        <xdr:cNvPr id="32" name="Text Box 1">
          <a:extLst>
            <a:ext uri="{FF2B5EF4-FFF2-40B4-BE49-F238E27FC236}">
              <a16:creationId xmlns="" xmlns:a16="http://schemas.microsoft.com/office/drawing/2014/main" id="{6A7ADC56-B5A9-4859-9E0C-2F5A4DC5DC2F}"/>
            </a:ext>
          </a:extLst>
        </xdr:cNvPr>
        <xdr:cNvSpPr txBox="1">
          <a:spLocks noChangeArrowheads="1"/>
        </xdr:cNvSpPr>
      </xdr:nvSpPr>
      <xdr:spPr bwMode="auto">
        <a:xfrm>
          <a:off x="0" y="342138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85726</xdr:colOff>
      <xdr:row>115</xdr:row>
      <xdr:rowOff>28575</xdr:rowOff>
    </xdr:to>
    <xdr:sp macro="" textlink="">
      <xdr:nvSpPr>
        <xdr:cNvPr id="33" name="Text Box 1">
          <a:extLst>
            <a:ext uri="{FF2B5EF4-FFF2-40B4-BE49-F238E27FC236}">
              <a16:creationId xmlns="" xmlns:a16="http://schemas.microsoft.com/office/drawing/2014/main" id="{98E8F83D-19B0-4FEB-9606-6A5395724807}"/>
            </a:ext>
          </a:extLst>
        </xdr:cNvPr>
        <xdr:cNvSpPr txBox="1">
          <a:spLocks noChangeArrowheads="1"/>
        </xdr:cNvSpPr>
      </xdr:nvSpPr>
      <xdr:spPr bwMode="auto">
        <a:xfrm>
          <a:off x="0" y="342138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85726</xdr:colOff>
      <xdr:row>61</xdr:row>
      <xdr:rowOff>28575</xdr:rowOff>
    </xdr:to>
    <xdr:sp macro="" textlink="">
      <xdr:nvSpPr>
        <xdr:cNvPr id="34" name="Text Box 1">
          <a:extLst>
            <a:ext uri="{FF2B5EF4-FFF2-40B4-BE49-F238E27FC236}">
              <a16:creationId xmlns="" xmlns:a16="http://schemas.microsoft.com/office/drawing/2014/main" id="{B5BA2920-E57B-43CA-B45B-F9C45C140EDA}"/>
            </a:ext>
          </a:extLst>
        </xdr:cNvPr>
        <xdr:cNvSpPr txBox="1">
          <a:spLocks noChangeArrowheads="1"/>
        </xdr:cNvSpPr>
      </xdr:nvSpPr>
      <xdr:spPr bwMode="auto">
        <a:xfrm>
          <a:off x="0" y="177546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85726</xdr:colOff>
      <xdr:row>120</xdr:row>
      <xdr:rowOff>47625</xdr:rowOff>
    </xdr:to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ADAD3CC4-4D2A-49C0-8E58-B1C229D8F6E9}"/>
            </a:ext>
          </a:extLst>
        </xdr:cNvPr>
        <xdr:cNvSpPr txBox="1">
          <a:spLocks noChangeArrowheads="1"/>
        </xdr:cNvSpPr>
      </xdr:nvSpPr>
      <xdr:spPr bwMode="auto">
        <a:xfrm>
          <a:off x="0" y="357378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85726</xdr:colOff>
      <xdr:row>13</xdr:row>
      <xdr:rowOff>47625</xdr:rowOff>
    </xdr:to>
    <xdr:sp macro="" textlink="">
      <xdr:nvSpPr>
        <xdr:cNvPr id="36" name="Text Box 1">
          <a:extLst>
            <a:ext uri="{FF2B5EF4-FFF2-40B4-BE49-F238E27FC236}">
              <a16:creationId xmlns="" xmlns:a16="http://schemas.microsoft.com/office/drawing/2014/main" id="{B3C0D45B-3791-49D3-B5FA-99E2AD32074A}"/>
            </a:ext>
          </a:extLst>
        </xdr:cNvPr>
        <xdr:cNvSpPr txBox="1">
          <a:spLocks noChangeArrowheads="1"/>
        </xdr:cNvSpPr>
      </xdr:nvSpPr>
      <xdr:spPr bwMode="auto">
        <a:xfrm>
          <a:off x="0" y="31146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EE176BA9-1B7F-481A-A0FB-AA160EED01A8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38" name="Text Box 1">
          <a:extLst>
            <a:ext uri="{FF2B5EF4-FFF2-40B4-BE49-F238E27FC236}">
              <a16:creationId xmlns="" xmlns:a16="http://schemas.microsoft.com/office/drawing/2014/main" id="{A06873CE-6683-4FB3-B4DC-7959C380C145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39" name="Text Box 1">
          <a:extLst>
            <a:ext uri="{FF2B5EF4-FFF2-40B4-BE49-F238E27FC236}">
              <a16:creationId xmlns="" xmlns:a16="http://schemas.microsoft.com/office/drawing/2014/main" id="{40C0B08B-4208-4EF6-B73D-A7F5C900FFF6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85726</xdr:colOff>
      <xdr:row>151</xdr:row>
      <xdr:rowOff>47625</xdr:rowOff>
    </xdr:to>
    <xdr:sp macro="" textlink="">
      <xdr:nvSpPr>
        <xdr:cNvPr id="40" name="Text Box 1">
          <a:extLst>
            <a:ext uri="{FF2B5EF4-FFF2-40B4-BE49-F238E27FC236}">
              <a16:creationId xmlns="" xmlns:a16="http://schemas.microsoft.com/office/drawing/2014/main" id="{A4D9DE2C-AD0F-49A6-88AB-6AC78EA51502}"/>
            </a:ext>
          </a:extLst>
        </xdr:cNvPr>
        <xdr:cNvSpPr txBox="1">
          <a:spLocks noChangeArrowheads="1"/>
        </xdr:cNvSpPr>
      </xdr:nvSpPr>
      <xdr:spPr bwMode="auto">
        <a:xfrm>
          <a:off x="0" y="431292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41" name="Text Box 1">
          <a:extLst>
            <a:ext uri="{FF2B5EF4-FFF2-40B4-BE49-F238E27FC236}">
              <a16:creationId xmlns="" xmlns:a16="http://schemas.microsoft.com/office/drawing/2014/main" id="{A00C2D7B-381C-4BA0-8985-06BFBD66FE04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42" name="Text Box 1">
          <a:extLst>
            <a:ext uri="{FF2B5EF4-FFF2-40B4-BE49-F238E27FC236}">
              <a16:creationId xmlns="" xmlns:a16="http://schemas.microsoft.com/office/drawing/2014/main" id="{98E84F04-5AC4-4AF7-9BC3-E3B1DAD43CC4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8B00A4FA-AD3D-48F0-92C8-7A6C5D5DADCB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695325</xdr:colOff>
      <xdr:row>115</xdr:row>
      <xdr:rowOff>0</xdr:rowOff>
    </xdr:from>
    <xdr:to>
      <xdr:col>3</xdr:col>
      <xdr:colOff>1192531</xdr:colOff>
      <xdr:row>115</xdr:row>
      <xdr:rowOff>28575</xdr:rowOff>
    </xdr:to>
    <xdr:sp macro="" textlink="">
      <xdr:nvSpPr>
        <xdr:cNvPr id="44" name="Text Box 1">
          <a:extLst>
            <a:ext uri="{FF2B5EF4-FFF2-40B4-BE49-F238E27FC236}">
              <a16:creationId xmlns="" xmlns:a16="http://schemas.microsoft.com/office/drawing/2014/main" id="{4FDFC6BA-E64E-47D4-B075-C9FCE27454FC}"/>
            </a:ext>
          </a:extLst>
        </xdr:cNvPr>
        <xdr:cNvSpPr txBox="1">
          <a:spLocks noChangeArrowheads="1"/>
        </xdr:cNvSpPr>
      </xdr:nvSpPr>
      <xdr:spPr bwMode="auto">
        <a:xfrm>
          <a:off x="3228975" y="34213800"/>
          <a:ext cx="49720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85726</xdr:colOff>
      <xdr:row>61</xdr:row>
      <xdr:rowOff>28575</xdr:rowOff>
    </xdr:to>
    <xdr:sp macro="" textlink="">
      <xdr:nvSpPr>
        <xdr:cNvPr id="45" name="Text Box 1">
          <a:extLst>
            <a:ext uri="{FF2B5EF4-FFF2-40B4-BE49-F238E27FC236}">
              <a16:creationId xmlns="" xmlns:a16="http://schemas.microsoft.com/office/drawing/2014/main" id="{3F1A9051-B2B2-4D2E-907D-5D9275D953BE}"/>
            </a:ext>
          </a:extLst>
        </xdr:cNvPr>
        <xdr:cNvSpPr txBox="1">
          <a:spLocks noChangeArrowheads="1"/>
        </xdr:cNvSpPr>
      </xdr:nvSpPr>
      <xdr:spPr bwMode="auto">
        <a:xfrm>
          <a:off x="0" y="177546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85726</xdr:colOff>
      <xdr:row>120</xdr:row>
      <xdr:rowOff>47625</xdr:rowOff>
    </xdr:to>
    <xdr:sp macro="" textlink="">
      <xdr:nvSpPr>
        <xdr:cNvPr id="46" name="Text Box 1">
          <a:extLst>
            <a:ext uri="{FF2B5EF4-FFF2-40B4-BE49-F238E27FC236}">
              <a16:creationId xmlns="" xmlns:a16="http://schemas.microsoft.com/office/drawing/2014/main" id="{6B2DEF50-A526-4A8A-AA28-8EC9DBF9A58F}"/>
            </a:ext>
          </a:extLst>
        </xdr:cNvPr>
        <xdr:cNvSpPr txBox="1">
          <a:spLocks noChangeArrowheads="1"/>
        </xdr:cNvSpPr>
      </xdr:nvSpPr>
      <xdr:spPr bwMode="auto">
        <a:xfrm>
          <a:off x="0" y="357378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85726</xdr:colOff>
      <xdr:row>13</xdr:row>
      <xdr:rowOff>47625</xdr:rowOff>
    </xdr:to>
    <xdr:sp macro="" textlink="">
      <xdr:nvSpPr>
        <xdr:cNvPr id="47" name="Text Box 1">
          <a:extLst>
            <a:ext uri="{FF2B5EF4-FFF2-40B4-BE49-F238E27FC236}">
              <a16:creationId xmlns="" xmlns:a16="http://schemas.microsoft.com/office/drawing/2014/main" id="{D1C0F59F-E17B-4606-85A8-547BC1ED4377}"/>
            </a:ext>
          </a:extLst>
        </xdr:cNvPr>
        <xdr:cNvSpPr txBox="1">
          <a:spLocks noChangeArrowheads="1"/>
        </xdr:cNvSpPr>
      </xdr:nvSpPr>
      <xdr:spPr bwMode="auto">
        <a:xfrm>
          <a:off x="0" y="31146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48" name="Text Box 1">
          <a:extLst>
            <a:ext uri="{FF2B5EF4-FFF2-40B4-BE49-F238E27FC236}">
              <a16:creationId xmlns="" xmlns:a16="http://schemas.microsoft.com/office/drawing/2014/main" id="{CE9B072C-6FD4-49CF-B698-9B6C01ABD1F0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BCA2BE20-6EDC-40A0-B50A-9231A366C378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50" name="Text Box 1">
          <a:extLst>
            <a:ext uri="{FF2B5EF4-FFF2-40B4-BE49-F238E27FC236}">
              <a16:creationId xmlns="" xmlns:a16="http://schemas.microsoft.com/office/drawing/2014/main" id="{029DB070-0C3C-4901-9BBF-F44A90163737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85726</xdr:colOff>
      <xdr:row>151</xdr:row>
      <xdr:rowOff>47625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396827FB-70E7-4E46-9B52-202A0172EB06}"/>
            </a:ext>
          </a:extLst>
        </xdr:cNvPr>
        <xdr:cNvSpPr txBox="1">
          <a:spLocks noChangeArrowheads="1"/>
        </xdr:cNvSpPr>
      </xdr:nvSpPr>
      <xdr:spPr bwMode="auto">
        <a:xfrm>
          <a:off x="0" y="431292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1B92AFEE-1910-4BDD-A521-91CE9A709776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53" name="Text Box 1">
          <a:extLst>
            <a:ext uri="{FF2B5EF4-FFF2-40B4-BE49-F238E27FC236}">
              <a16:creationId xmlns="" xmlns:a16="http://schemas.microsoft.com/office/drawing/2014/main" id="{FED7641E-E5FA-49D8-95C9-BCF1E81D904D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54" name="Text Box 1">
          <a:extLst>
            <a:ext uri="{FF2B5EF4-FFF2-40B4-BE49-F238E27FC236}">
              <a16:creationId xmlns="" xmlns:a16="http://schemas.microsoft.com/office/drawing/2014/main" id="{60B05B26-7A10-4F38-9D6D-BE6613D925B2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85726</xdr:colOff>
      <xdr:row>115</xdr:row>
      <xdr:rowOff>28575</xdr:rowOff>
    </xdr:to>
    <xdr:sp macro="" textlink="">
      <xdr:nvSpPr>
        <xdr:cNvPr id="55" name="Text Box 1">
          <a:extLst>
            <a:ext uri="{FF2B5EF4-FFF2-40B4-BE49-F238E27FC236}">
              <a16:creationId xmlns="" xmlns:a16="http://schemas.microsoft.com/office/drawing/2014/main" id="{5D5A4D5A-A67F-475E-9391-6825182B7BEC}"/>
            </a:ext>
          </a:extLst>
        </xdr:cNvPr>
        <xdr:cNvSpPr txBox="1">
          <a:spLocks noChangeArrowheads="1"/>
        </xdr:cNvSpPr>
      </xdr:nvSpPr>
      <xdr:spPr bwMode="auto">
        <a:xfrm>
          <a:off x="0" y="342138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85726</xdr:colOff>
      <xdr:row>61</xdr:row>
      <xdr:rowOff>28575</xdr:rowOff>
    </xdr:to>
    <xdr:sp macro="" textlink="">
      <xdr:nvSpPr>
        <xdr:cNvPr id="56" name="Text Box 1">
          <a:extLst>
            <a:ext uri="{FF2B5EF4-FFF2-40B4-BE49-F238E27FC236}">
              <a16:creationId xmlns="" xmlns:a16="http://schemas.microsoft.com/office/drawing/2014/main" id="{2E862FE5-2AB9-4951-85A8-60E32FDBE2A2}"/>
            </a:ext>
          </a:extLst>
        </xdr:cNvPr>
        <xdr:cNvSpPr txBox="1">
          <a:spLocks noChangeArrowheads="1"/>
        </xdr:cNvSpPr>
      </xdr:nvSpPr>
      <xdr:spPr bwMode="auto">
        <a:xfrm>
          <a:off x="0" y="177546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85726</xdr:colOff>
      <xdr:row>120</xdr:row>
      <xdr:rowOff>47625</xdr:rowOff>
    </xdr:to>
    <xdr:sp macro="" textlink="">
      <xdr:nvSpPr>
        <xdr:cNvPr id="57" name="Text Box 1">
          <a:extLst>
            <a:ext uri="{FF2B5EF4-FFF2-40B4-BE49-F238E27FC236}">
              <a16:creationId xmlns="" xmlns:a16="http://schemas.microsoft.com/office/drawing/2014/main" id="{1320DA63-DDCD-4528-AD82-2A25C8E973B0}"/>
            </a:ext>
          </a:extLst>
        </xdr:cNvPr>
        <xdr:cNvSpPr txBox="1">
          <a:spLocks noChangeArrowheads="1"/>
        </xdr:cNvSpPr>
      </xdr:nvSpPr>
      <xdr:spPr bwMode="auto">
        <a:xfrm>
          <a:off x="0" y="357378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85726</xdr:colOff>
      <xdr:row>13</xdr:row>
      <xdr:rowOff>47625</xdr:rowOff>
    </xdr:to>
    <xdr:sp macro="" textlink="">
      <xdr:nvSpPr>
        <xdr:cNvPr id="58" name="Text Box 1">
          <a:extLst>
            <a:ext uri="{FF2B5EF4-FFF2-40B4-BE49-F238E27FC236}">
              <a16:creationId xmlns="" xmlns:a16="http://schemas.microsoft.com/office/drawing/2014/main" id="{BA298A36-37CA-48DA-96CE-9A5D64CEDF9F}"/>
            </a:ext>
          </a:extLst>
        </xdr:cNvPr>
        <xdr:cNvSpPr txBox="1">
          <a:spLocks noChangeArrowheads="1"/>
        </xdr:cNvSpPr>
      </xdr:nvSpPr>
      <xdr:spPr bwMode="auto">
        <a:xfrm>
          <a:off x="0" y="31146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A5B491D3-9BFE-459C-83AF-EE5245475F56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60" name="Text Box 1">
          <a:extLst>
            <a:ext uri="{FF2B5EF4-FFF2-40B4-BE49-F238E27FC236}">
              <a16:creationId xmlns="" xmlns:a16="http://schemas.microsoft.com/office/drawing/2014/main" id="{7DB3B547-89B2-4FC6-9A6A-7AECA91FFD47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61" name="Text Box 1">
          <a:extLst>
            <a:ext uri="{FF2B5EF4-FFF2-40B4-BE49-F238E27FC236}">
              <a16:creationId xmlns="" xmlns:a16="http://schemas.microsoft.com/office/drawing/2014/main" id="{1D935C97-1BBC-496F-A3B5-F51052CB1E4E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85726</xdr:colOff>
      <xdr:row>151</xdr:row>
      <xdr:rowOff>47625</xdr:rowOff>
    </xdr:to>
    <xdr:sp macro="" textlink="">
      <xdr:nvSpPr>
        <xdr:cNvPr id="62" name="Text Box 1">
          <a:extLst>
            <a:ext uri="{FF2B5EF4-FFF2-40B4-BE49-F238E27FC236}">
              <a16:creationId xmlns="" xmlns:a16="http://schemas.microsoft.com/office/drawing/2014/main" id="{F2499047-C075-45F3-9725-66135941BFE7}"/>
            </a:ext>
          </a:extLst>
        </xdr:cNvPr>
        <xdr:cNvSpPr txBox="1">
          <a:spLocks noChangeArrowheads="1"/>
        </xdr:cNvSpPr>
      </xdr:nvSpPr>
      <xdr:spPr bwMode="auto">
        <a:xfrm>
          <a:off x="0" y="431292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63" name="Text Box 1">
          <a:extLst>
            <a:ext uri="{FF2B5EF4-FFF2-40B4-BE49-F238E27FC236}">
              <a16:creationId xmlns="" xmlns:a16="http://schemas.microsoft.com/office/drawing/2014/main" id="{ADDF628F-E24B-40F3-B58B-64A99D73EFA1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793EA591-8C20-4ECE-9C0D-B2684F4E0114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85726</xdr:colOff>
      <xdr:row>124</xdr:row>
      <xdr:rowOff>47625</xdr:rowOff>
    </xdr:to>
    <xdr:sp macro="" textlink="">
      <xdr:nvSpPr>
        <xdr:cNvPr id="65" name="Text Box 1">
          <a:extLst>
            <a:ext uri="{FF2B5EF4-FFF2-40B4-BE49-F238E27FC236}">
              <a16:creationId xmlns="" xmlns:a16="http://schemas.microsoft.com/office/drawing/2014/main" id="{E64B2868-F290-4B6B-8A58-E862A3F71A59}"/>
            </a:ext>
          </a:extLst>
        </xdr:cNvPr>
        <xdr:cNvSpPr txBox="1">
          <a:spLocks noChangeArrowheads="1"/>
        </xdr:cNvSpPr>
      </xdr:nvSpPr>
      <xdr:spPr bwMode="auto">
        <a:xfrm>
          <a:off x="0" y="3695700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85726</xdr:colOff>
      <xdr:row>115</xdr:row>
      <xdr:rowOff>28575</xdr:rowOff>
    </xdr:to>
    <xdr:sp macro="" textlink="">
      <xdr:nvSpPr>
        <xdr:cNvPr id="66" name="Text Box 1">
          <a:extLst>
            <a:ext uri="{FF2B5EF4-FFF2-40B4-BE49-F238E27FC236}">
              <a16:creationId xmlns="" xmlns:a16="http://schemas.microsoft.com/office/drawing/2014/main" id="{8F0EAEB1-D4E1-4365-94F0-46CED6FC69CB}"/>
            </a:ext>
          </a:extLst>
        </xdr:cNvPr>
        <xdr:cNvSpPr txBox="1">
          <a:spLocks noChangeArrowheads="1"/>
        </xdr:cNvSpPr>
      </xdr:nvSpPr>
      <xdr:spPr bwMode="auto">
        <a:xfrm>
          <a:off x="0" y="3421380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85726</xdr:colOff>
      <xdr:row>13</xdr:row>
      <xdr:rowOff>47625</xdr:rowOff>
    </xdr:to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89A42DE5-115E-4424-AAD4-F7BF21C98B8C}"/>
            </a:ext>
          </a:extLst>
        </xdr:cNvPr>
        <xdr:cNvSpPr txBox="1">
          <a:spLocks noChangeArrowheads="1"/>
        </xdr:cNvSpPr>
      </xdr:nvSpPr>
      <xdr:spPr bwMode="auto">
        <a:xfrm>
          <a:off x="0" y="31146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36576</xdr:colOff>
      <xdr:row>194</xdr:row>
      <xdr:rowOff>46101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505200" y="9691687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36576</xdr:colOff>
      <xdr:row>194</xdr:row>
      <xdr:rowOff>46101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505200" y="9691687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36576</xdr:colOff>
      <xdr:row>155</xdr:row>
      <xdr:rowOff>28575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3505200" y="178003200"/>
          <a:ext cx="3657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132</xdr:row>
      <xdr:rowOff>19050</xdr:rowOff>
    </xdr:from>
    <xdr:to>
      <xdr:col>2</xdr:col>
      <xdr:colOff>36576</xdr:colOff>
      <xdr:row>132</xdr:row>
      <xdr:rowOff>41529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3505200" y="173316900"/>
          <a:ext cx="36576" cy="22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0</xdr:colOff>
      <xdr:row>155</xdr:row>
      <xdr:rowOff>47625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505200" y="1927193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36576</xdr:colOff>
      <xdr:row>149</xdr:row>
      <xdr:rowOff>41529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3505200" y="304142775"/>
          <a:ext cx="36576" cy="41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73152</xdr:colOff>
      <xdr:row>33</xdr:row>
      <xdr:rowOff>46101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505200" y="352072575"/>
          <a:ext cx="73152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695325</xdr:colOff>
      <xdr:row>130</xdr:row>
      <xdr:rowOff>0</xdr:rowOff>
    </xdr:from>
    <xdr:to>
      <xdr:col>2</xdr:col>
      <xdr:colOff>781051</xdr:colOff>
      <xdr:row>130</xdr:row>
      <xdr:rowOff>47625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400925" y="86772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695325</xdr:colOff>
      <xdr:row>155</xdr:row>
      <xdr:rowOff>0</xdr:rowOff>
    </xdr:from>
    <xdr:to>
      <xdr:col>2</xdr:col>
      <xdr:colOff>781051</xdr:colOff>
      <xdr:row>155</xdr:row>
      <xdr:rowOff>28575</xdr:rowOff>
    </xdr:to>
    <xdr:sp macro="" textlink="">
      <xdr:nvSpPr>
        <xdr:cNvPr id="10" name="Text Box 1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7400925" y="177755550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695325</xdr:colOff>
      <xdr:row>311</xdr:row>
      <xdr:rowOff>0</xdr:rowOff>
    </xdr:from>
    <xdr:to>
      <xdr:col>2</xdr:col>
      <xdr:colOff>781051</xdr:colOff>
      <xdr:row>311</xdr:row>
      <xdr:rowOff>47625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7400925" y="354539550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194</xdr:row>
      <xdr:rowOff>0</xdr:rowOff>
    </xdr:from>
    <xdr:to>
      <xdr:col>1</xdr:col>
      <xdr:colOff>731901</xdr:colOff>
      <xdr:row>194</xdr:row>
      <xdr:rowOff>46101</xdr:rowOff>
    </xdr:to>
    <xdr:sp macro="" textlink="">
      <xdr:nvSpPr>
        <xdr:cNvPr id="12" name="Text Box 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3276600" y="3424237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194</xdr:row>
      <xdr:rowOff>0</xdr:rowOff>
    </xdr:from>
    <xdr:to>
      <xdr:col>1</xdr:col>
      <xdr:colOff>731901</xdr:colOff>
      <xdr:row>194</xdr:row>
      <xdr:rowOff>46101</xdr:rowOff>
    </xdr:to>
    <xdr:sp macro="" textlink="">
      <xdr:nvSpPr>
        <xdr:cNvPr id="13" name="Text Box 1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3276600" y="3424237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155</xdr:row>
      <xdr:rowOff>0</xdr:rowOff>
    </xdr:from>
    <xdr:to>
      <xdr:col>1</xdr:col>
      <xdr:colOff>731901</xdr:colOff>
      <xdr:row>155</xdr:row>
      <xdr:rowOff>28575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276600" y="69361050"/>
          <a:ext cx="3657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132</xdr:row>
      <xdr:rowOff>19050</xdr:rowOff>
    </xdr:from>
    <xdr:to>
      <xdr:col>1</xdr:col>
      <xdr:colOff>731901</xdr:colOff>
      <xdr:row>132</xdr:row>
      <xdr:rowOff>41529</xdr:rowOff>
    </xdr:to>
    <xdr:sp macro="" textlink="">
      <xdr:nvSpPr>
        <xdr:cNvPr id="15" name="Text Box 1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276600" y="64922400"/>
          <a:ext cx="36576" cy="22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155</xdr:row>
      <xdr:rowOff>0</xdr:rowOff>
    </xdr:from>
    <xdr:to>
      <xdr:col>1</xdr:col>
      <xdr:colOff>695325</xdr:colOff>
      <xdr:row>155</xdr:row>
      <xdr:rowOff>47625</xdr:rowOff>
    </xdr:to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276600" y="693610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149</xdr:row>
      <xdr:rowOff>0</xdr:rowOff>
    </xdr:from>
    <xdr:to>
      <xdr:col>1</xdr:col>
      <xdr:colOff>731901</xdr:colOff>
      <xdr:row>149</xdr:row>
      <xdr:rowOff>41529</xdr:rowOff>
    </xdr:to>
    <xdr:sp macro="" textlink="">
      <xdr:nvSpPr>
        <xdr:cNvPr id="17" name="Text Box 1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276600" y="103289100"/>
          <a:ext cx="36576" cy="41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33</xdr:row>
      <xdr:rowOff>0</xdr:rowOff>
    </xdr:from>
    <xdr:to>
      <xdr:col>1</xdr:col>
      <xdr:colOff>768477</xdr:colOff>
      <xdr:row>33</xdr:row>
      <xdr:rowOff>46101</xdr:rowOff>
    </xdr:to>
    <xdr:sp macro="" textlink="">
      <xdr:nvSpPr>
        <xdr:cNvPr id="18" name="Text Box 1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276600" y="117890925"/>
          <a:ext cx="73152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194</xdr:row>
      <xdr:rowOff>0</xdr:rowOff>
    </xdr:from>
    <xdr:ext cx="36576" cy="46101"/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552825" y="34412464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194</xdr:row>
      <xdr:rowOff>0</xdr:rowOff>
    </xdr:from>
    <xdr:ext cx="36576" cy="46101"/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552825" y="34412464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155</xdr:row>
      <xdr:rowOff>0</xdr:rowOff>
    </xdr:from>
    <xdr:ext cx="36576" cy="28575"/>
    <xdr:sp macro="" textlink="">
      <xdr:nvSpPr>
        <xdr:cNvPr id="21" name="Text Box 1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3552825" y="69573321"/>
          <a:ext cx="3657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132</xdr:row>
      <xdr:rowOff>19050</xdr:rowOff>
    </xdr:from>
    <xdr:ext cx="36576" cy="22479"/>
    <xdr:sp macro="" textlink="">
      <xdr:nvSpPr>
        <xdr:cNvPr id="22" name="Text Box 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552825" y="65183657"/>
          <a:ext cx="36576" cy="22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155</xdr:row>
      <xdr:rowOff>0</xdr:rowOff>
    </xdr:from>
    <xdr:ext cx="0" cy="47625"/>
    <xdr:sp macro="" textlink="">
      <xdr:nvSpPr>
        <xdr:cNvPr id="23" name="Text Box 1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552825" y="69573321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149</xdr:row>
      <xdr:rowOff>0</xdr:rowOff>
    </xdr:from>
    <xdr:ext cx="36576" cy="41529"/>
    <xdr:sp macro="" textlink="">
      <xdr:nvSpPr>
        <xdr:cNvPr id="24" name="Text Box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552825" y="102910821"/>
          <a:ext cx="36576" cy="41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33</xdr:row>
      <xdr:rowOff>0</xdr:rowOff>
    </xdr:from>
    <xdr:ext cx="73152" cy="46101"/>
    <xdr:sp macro="" textlink="">
      <xdr:nvSpPr>
        <xdr:cNvPr id="25" name="Text Box 1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3552825" y="117361607"/>
          <a:ext cx="73152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36576</xdr:colOff>
      <xdr:row>194</xdr:row>
      <xdr:rowOff>46101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514475" y="4702492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36576</xdr:colOff>
      <xdr:row>194</xdr:row>
      <xdr:rowOff>46101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514475" y="4702492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36576</xdr:colOff>
      <xdr:row>155</xdr:row>
      <xdr:rowOff>28575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514475" y="37518975"/>
          <a:ext cx="3657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132</xdr:row>
      <xdr:rowOff>19050</xdr:rowOff>
    </xdr:from>
    <xdr:to>
      <xdr:col>2</xdr:col>
      <xdr:colOff>36576</xdr:colOff>
      <xdr:row>132</xdr:row>
      <xdr:rowOff>41529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514475" y="31889700"/>
          <a:ext cx="36576" cy="22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0</xdr:colOff>
      <xdr:row>155</xdr:row>
      <xdr:rowOff>47625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1514475" y="3751897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36576</xdr:colOff>
      <xdr:row>149</xdr:row>
      <xdr:rowOff>41529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514475" y="36033075"/>
          <a:ext cx="36576" cy="41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73152</xdr:colOff>
      <xdr:row>33</xdr:row>
      <xdr:rowOff>46101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1514475" y="7858125"/>
          <a:ext cx="73152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695325</xdr:colOff>
      <xdr:row>130</xdr:row>
      <xdr:rowOff>0</xdr:rowOff>
    </xdr:from>
    <xdr:to>
      <xdr:col>2</xdr:col>
      <xdr:colOff>781051</xdr:colOff>
      <xdr:row>130</xdr:row>
      <xdr:rowOff>47625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209800" y="3136582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695325</xdr:colOff>
      <xdr:row>155</xdr:row>
      <xdr:rowOff>0</xdr:rowOff>
    </xdr:from>
    <xdr:to>
      <xdr:col>2</xdr:col>
      <xdr:colOff>781051</xdr:colOff>
      <xdr:row>155</xdr:row>
      <xdr:rowOff>28575</xdr:rowOff>
    </xdr:to>
    <xdr:sp macro="" textlink="">
      <xdr:nvSpPr>
        <xdr:cNvPr id="10" name="Text Box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209800" y="37518975"/>
          <a:ext cx="8572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695325</xdr:colOff>
      <xdr:row>311</xdr:row>
      <xdr:rowOff>0</xdr:rowOff>
    </xdr:from>
    <xdr:to>
      <xdr:col>2</xdr:col>
      <xdr:colOff>781051</xdr:colOff>
      <xdr:row>311</xdr:row>
      <xdr:rowOff>47625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209800" y="76152375"/>
          <a:ext cx="85726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194</xdr:row>
      <xdr:rowOff>0</xdr:rowOff>
    </xdr:from>
    <xdr:to>
      <xdr:col>1</xdr:col>
      <xdr:colOff>731901</xdr:colOff>
      <xdr:row>194</xdr:row>
      <xdr:rowOff>46101</xdr:rowOff>
    </xdr:to>
    <xdr:sp macro="" textlink="">
      <xdr:nvSpPr>
        <xdr:cNvPr id="12" name="Text Box 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95325" y="4702492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194</xdr:row>
      <xdr:rowOff>0</xdr:rowOff>
    </xdr:from>
    <xdr:to>
      <xdr:col>1</xdr:col>
      <xdr:colOff>731901</xdr:colOff>
      <xdr:row>194</xdr:row>
      <xdr:rowOff>46101</xdr:rowOff>
    </xdr:to>
    <xdr:sp macro="" textlink="">
      <xdr:nvSpPr>
        <xdr:cNvPr id="13" name="Text Box 1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95325" y="4702492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155</xdr:row>
      <xdr:rowOff>0</xdr:rowOff>
    </xdr:from>
    <xdr:to>
      <xdr:col>1</xdr:col>
      <xdr:colOff>731901</xdr:colOff>
      <xdr:row>155</xdr:row>
      <xdr:rowOff>28575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695325" y="37518975"/>
          <a:ext cx="3657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132</xdr:row>
      <xdr:rowOff>19050</xdr:rowOff>
    </xdr:from>
    <xdr:to>
      <xdr:col>1</xdr:col>
      <xdr:colOff>731901</xdr:colOff>
      <xdr:row>132</xdr:row>
      <xdr:rowOff>41529</xdr:rowOff>
    </xdr:to>
    <xdr:sp macro="" textlink="">
      <xdr:nvSpPr>
        <xdr:cNvPr id="15" name="Text Box 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695325" y="31889700"/>
          <a:ext cx="36576" cy="22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155</xdr:row>
      <xdr:rowOff>0</xdr:rowOff>
    </xdr:from>
    <xdr:to>
      <xdr:col>1</xdr:col>
      <xdr:colOff>695325</xdr:colOff>
      <xdr:row>155</xdr:row>
      <xdr:rowOff>47625</xdr:rowOff>
    </xdr:to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695325" y="3751897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149</xdr:row>
      <xdr:rowOff>0</xdr:rowOff>
    </xdr:from>
    <xdr:to>
      <xdr:col>1</xdr:col>
      <xdr:colOff>731901</xdr:colOff>
      <xdr:row>149</xdr:row>
      <xdr:rowOff>41529</xdr:rowOff>
    </xdr:to>
    <xdr:sp macro="" textlink="">
      <xdr:nvSpPr>
        <xdr:cNvPr id="17" name="Text Box 1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695325" y="36033075"/>
          <a:ext cx="36576" cy="41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33</xdr:row>
      <xdr:rowOff>0</xdr:rowOff>
    </xdr:from>
    <xdr:to>
      <xdr:col>1</xdr:col>
      <xdr:colOff>768477</xdr:colOff>
      <xdr:row>33</xdr:row>
      <xdr:rowOff>46101</xdr:rowOff>
    </xdr:to>
    <xdr:sp macro="" textlink="">
      <xdr:nvSpPr>
        <xdr:cNvPr id="18" name="Text Box 1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695325" y="7858125"/>
          <a:ext cx="73152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194</xdr:row>
      <xdr:rowOff>0</xdr:rowOff>
    </xdr:from>
    <xdr:ext cx="36576" cy="46101"/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0" y="4702492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194</xdr:row>
      <xdr:rowOff>0</xdr:rowOff>
    </xdr:from>
    <xdr:ext cx="36576" cy="46101"/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0" y="47024925"/>
          <a:ext cx="36576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155</xdr:row>
      <xdr:rowOff>0</xdr:rowOff>
    </xdr:from>
    <xdr:ext cx="36576" cy="28575"/>
    <xdr:sp macro="" textlink="">
      <xdr:nvSpPr>
        <xdr:cNvPr id="21" name="Text Box 1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0" y="37518975"/>
          <a:ext cx="3657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132</xdr:row>
      <xdr:rowOff>19050</xdr:rowOff>
    </xdr:from>
    <xdr:ext cx="36576" cy="22479"/>
    <xdr:sp macro="" textlink="">
      <xdr:nvSpPr>
        <xdr:cNvPr id="22" name="Text Box 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0" y="31889700"/>
          <a:ext cx="36576" cy="22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155</xdr:row>
      <xdr:rowOff>0</xdr:rowOff>
    </xdr:from>
    <xdr:ext cx="0" cy="47625"/>
    <xdr:sp macro="" textlink="">
      <xdr:nvSpPr>
        <xdr:cNvPr id="23" name="Text Box 1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0" y="3751897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149</xdr:row>
      <xdr:rowOff>0</xdr:rowOff>
    </xdr:from>
    <xdr:ext cx="36576" cy="41529"/>
    <xdr:sp macro="" textlink="">
      <xdr:nvSpPr>
        <xdr:cNvPr id="24" name="Text Box 1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0" y="36033075"/>
          <a:ext cx="36576" cy="41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33</xdr:row>
      <xdr:rowOff>0</xdr:rowOff>
    </xdr:from>
    <xdr:ext cx="73152" cy="46101"/>
    <xdr:sp macro="" textlink="">
      <xdr:nvSpPr>
        <xdr:cNvPr id="25" name="Text Box 1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0" y="7858125"/>
          <a:ext cx="73152" cy="46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sil%20Data%20TUKIN%202014/BBWS%20CIMANUK-CISANGGARUNG%20TUKIN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UKIN%20PNS%202014\TUKIN%20PNS%20NOP-DES\TUKIN%20JAKARTA\TUKINO%20BAR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U\Running%20Jobs\4.%20Impassing%20Gaji%20PNS%206,7,8%20Juli%202011%20LPP%20Green%20Garden%20Hotel%20Yogyakarta\2.%20III%20c%20kebawa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UKIN%20JAKARTA/TUKINO%20BAR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yati/AppData/Local/Temp/TUKIN%20JAKARTA/TUKINO%20BAR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BWS Tipe A"/>
      <sheetName val="Sumber Data Jabatan"/>
      <sheetName val="Pangkat Golongan"/>
      <sheetName val="Sheet2"/>
    </sheetNames>
    <sheetDataSet>
      <sheetData sheetId="0"/>
      <sheetData sheetId="1">
        <row r="4">
          <cell r="B4" t="str">
            <v>Direktur Jenderal SDA</v>
          </cell>
        </row>
        <row r="5">
          <cell r="B5" t="str">
            <v>Sekretaris Direktorat Jenderal SDA</v>
          </cell>
        </row>
        <row r="6">
          <cell r="B6" t="str">
            <v xml:space="preserve">Direktur </v>
          </cell>
        </row>
        <row r="7">
          <cell r="B7" t="str">
            <v>Sekretaris Dewan SDAN</v>
          </cell>
        </row>
        <row r="8">
          <cell r="B8" t="str">
            <v>Kepala Balai Besar Wilayah Sungai</v>
          </cell>
        </row>
        <row r="9">
          <cell r="B9" t="str">
            <v>Kepala Balai Wilayah Sungai</v>
          </cell>
        </row>
        <row r="10">
          <cell r="B10" t="str">
            <v>Pejabat Fungsional Ahli Utama</v>
          </cell>
        </row>
        <row r="11">
          <cell r="B11" t="str">
            <v>Kepala Balai Bendungan</v>
          </cell>
        </row>
        <row r="12">
          <cell r="B12" t="str">
            <v>Kepala Bagian Unit Organik (Pusat)</v>
          </cell>
        </row>
        <row r="13">
          <cell r="B13" t="str">
            <v>Kepala Sub Direktorat (Pusat)</v>
          </cell>
        </row>
        <row r="14">
          <cell r="B14" t="str">
            <v>Pejabat Fungsional Ahli Madya</v>
          </cell>
        </row>
        <row r="15">
          <cell r="B15" t="str">
            <v>Kepala Bagian UPT (Balai)</v>
          </cell>
        </row>
        <row r="16">
          <cell r="B16" t="str">
            <v>Kepala Bidang UPT (Balai)</v>
          </cell>
        </row>
        <row r="17">
          <cell r="B17" t="str">
            <v>Kepala SNVT Besar (Dana ≥ 100 M)</v>
          </cell>
        </row>
        <row r="18">
          <cell r="B18" t="str">
            <v>Kepala Seksi Unit Organik (Pusat)</v>
          </cell>
        </row>
        <row r="19">
          <cell r="B19" t="str">
            <v>Kepala Sub Bagian Unit Organik (Pusat)</v>
          </cell>
        </row>
        <row r="20">
          <cell r="B20" t="str">
            <v>Kepala SNVT Kecil (Dana ≤ 100 M)</v>
          </cell>
        </row>
        <row r="21">
          <cell r="B21" t="str">
            <v>Pejabat Pembuat Komitmen Besar (Dana ≥ 100 M)</v>
          </cell>
        </row>
        <row r="22">
          <cell r="B22" t="str">
            <v>Pejabat Fungsional Ahli Muda</v>
          </cell>
        </row>
        <row r="23">
          <cell r="B23" t="str">
            <v>Kepala Seksi UPT (Balai)</v>
          </cell>
        </row>
        <row r="24">
          <cell r="B24" t="str">
            <v>Kepala Sub Bagian UPT (Balai)</v>
          </cell>
        </row>
        <row r="25">
          <cell r="B25" t="str">
            <v>Pejabat Pembuat Komitmen Kecil (Dana ≤ 100 M)</v>
          </cell>
        </row>
        <row r="26">
          <cell r="B26" t="str">
            <v>Pejabat Fungsional Ahli Pertama</v>
          </cell>
        </row>
        <row r="27">
          <cell r="B27" t="str">
            <v>Pejabat Fungsional Terampil Penyelia</v>
          </cell>
        </row>
        <row r="28">
          <cell r="B28" t="str">
            <v>Bendahara Besar (Dana ≥ 100 M)</v>
          </cell>
        </row>
        <row r="29">
          <cell r="B29" t="str">
            <v>Penguji SPM Besar (Dana ≥ 100 M)</v>
          </cell>
        </row>
        <row r="30">
          <cell r="B30" t="str">
            <v>Pelaksana Teknik (Koordinator Teknik)</v>
          </cell>
        </row>
        <row r="31">
          <cell r="B31" t="str">
            <v>Pejabat Fungsional Pelaksana Lanjutan</v>
          </cell>
        </row>
        <row r="32">
          <cell r="B32" t="str">
            <v>Bendahara Kecil (Dana ≤ 100 M)</v>
          </cell>
        </row>
        <row r="33">
          <cell r="B33" t="str">
            <v>Penguji SPM Kecil (Dana ≤ 100 M)</v>
          </cell>
        </row>
        <row r="34">
          <cell r="B34" t="str">
            <v>Analis Kepegawaian Jenjang II (JFU)</v>
          </cell>
        </row>
        <row r="35">
          <cell r="B35" t="str">
            <v>Penelaah Kebijakan dan Stretgi</v>
          </cell>
        </row>
        <row r="36">
          <cell r="B36" t="str">
            <v>Penelaah Anggaran dan PNBP</v>
          </cell>
        </row>
        <row r="37">
          <cell r="B37" t="str">
            <v>Penelaah Bantuan Hukum</v>
          </cell>
        </row>
        <row r="38">
          <cell r="B38" t="str">
            <v>Penelaah Bidang Sosial</v>
          </cell>
        </row>
        <row r="39">
          <cell r="B39" t="str">
            <v>Penelaah Dampak Lingkungan</v>
          </cell>
        </row>
        <row r="40">
          <cell r="B40" t="str">
            <v>Penelaah Data Keuangan</v>
          </cell>
        </row>
        <row r="41">
          <cell r="B41" t="str">
            <v>Penelaah Data SDA</v>
          </cell>
        </row>
        <row r="42">
          <cell r="B42" t="str">
            <v>Penelaah Erosi dan Sedimentasi</v>
          </cell>
        </row>
        <row r="43">
          <cell r="B43" t="str">
            <v>Penelaah Informasi dan Pelaporan</v>
          </cell>
        </row>
        <row r="44">
          <cell r="B44" t="str">
            <v>Penelaah Kinerja</v>
          </cell>
        </row>
        <row r="45">
          <cell r="B45" t="str">
            <v>Penelaah Laporan BMN</v>
          </cell>
        </row>
        <row r="46">
          <cell r="B46" t="str">
            <v>Penelaah Pelatihan</v>
          </cell>
        </row>
        <row r="47">
          <cell r="B47" t="str">
            <v>Penelaah Kerja Sama</v>
          </cell>
        </row>
        <row r="48">
          <cell r="B48" t="str">
            <v>Penelaah Penerapan Pelayanan Teknis</v>
          </cell>
        </row>
        <row r="49">
          <cell r="B49" t="str">
            <v>Penelaah Pengadaan Tanah</v>
          </cell>
        </row>
        <row r="50">
          <cell r="B50" t="str">
            <v>Penelaah Perjanjian dan Informasi Hukum</v>
          </cell>
        </row>
        <row r="51">
          <cell r="B51" t="str">
            <v>Penelaah Tatalaksana Keuangan</v>
          </cell>
        </row>
        <row r="52">
          <cell r="B52" t="str">
            <v>Pengawas Jenjang I</v>
          </cell>
        </row>
        <row r="53">
          <cell r="B53" t="str">
            <v>Perencana Bangunan</v>
          </cell>
        </row>
        <row r="54">
          <cell r="B54" t="str">
            <v>Perencana Jaringan</v>
          </cell>
        </row>
        <row r="55">
          <cell r="B55" t="str">
            <v>Perencana Teknik</v>
          </cell>
        </row>
        <row r="56">
          <cell r="B56" t="str">
            <v>Pengolah Anggaran</v>
          </cell>
        </row>
        <row r="57">
          <cell r="B57" t="str">
            <v>Pengolah Bimbingan Teknik</v>
          </cell>
        </row>
        <row r="58">
          <cell r="B58" t="str">
            <v>Pengolah Kelayakan SDA</v>
          </cell>
        </row>
        <row r="59">
          <cell r="B59" t="str">
            <v>Pengolah Kajian Bencana</v>
          </cell>
        </row>
        <row r="60">
          <cell r="B60" t="str">
            <v>Pengolah Data dan Informasi(Hidrologi)</v>
          </cell>
        </row>
        <row r="61">
          <cell r="B61" t="str">
            <v>Pengolah Database (Kepegawaian)</v>
          </cell>
        </row>
        <row r="62">
          <cell r="B62" t="str">
            <v>Pengolah Penilaian Kinerja</v>
          </cell>
        </row>
        <row r="63">
          <cell r="B63" t="str">
            <v>Pengolah Kinerja Kelembagaan</v>
          </cell>
        </row>
        <row r="64">
          <cell r="B64" t="str">
            <v>Pengolah Peningkatan Kompetensi</v>
          </cell>
        </row>
        <row r="65">
          <cell r="B65" t="str">
            <v>Penyusun Monev dan Pelaporan Jenjang II</v>
          </cell>
        </row>
        <row r="66">
          <cell r="B66" t="str">
            <v>Penyusun NSPK</v>
          </cell>
        </row>
        <row r="67">
          <cell r="B67" t="str">
            <v>Penyusun Program dan Rencana Anggaran</v>
          </cell>
        </row>
        <row r="68">
          <cell r="B68" t="str">
            <v>Petugas Verifikasi UAKPB</v>
          </cell>
        </row>
        <row r="69">
          <cell r="B69" t="str">
            <v>Pelaksana Teknik</v>
          </cell>
        </row>
        <row r="70">
          <cell r="B70" t="str">
            <v>Verifikator Data dan Informasi (data keuangan)</v>
          </cell>
        </row>
        <row r="71">
          <cell r="B71" t="str">
            <v>Inspektur Mutu</v>
          </cell>
        </row>
        <row r="72">
          <cell r="B72" t="str">
            <v>Perancang Per-UU-an</v>
          </cell>
        </row>
        <row r="73">
          <cell r="B73" t="str">
            <v>Jurnalis</v>
          </cell>
        </row>
        <row r="74">
          <cell r="B74" t="str">
            <v>Surveyor</v>
          </cell>
        </row>
        <row r="75">
          <cell r="B75" t="str">
            <v>Sekretaris Pimpinan (Eselon I dan II)</v>
          </cell>
        </row>
        <row r="76">
          <cell r="B76" t="str">
            <v>Pejabat Fungsional Terampil Pelaksana</v>
          </cell>
        </row>
        <row r="77">
          <cell r="B77" t="str">
            <v>Analis Kepegawaian Jenjang III (JFU)</v>
          </cell>
        </row>
        <row r="78">
          <cell r="B78" t="str">
            <v>Penyusun Monev dan Pelaporan Jenjang III</v>
          </cell>
        </row>
        <row r="79">
          <cell r="B79" t="str">
            <v>Pengawas Jenjang II</v>
          </cell>
        </row>
        <row r="80">
          <cell r="B80" t="str">
            <v>Pengolah BMN</v>
          </cell>
        </row>
        <row r="81">
          <cell r="B81" t="str">
            <v>Pengolah Sarana dan Prasarana SDA</v>
          </cell>
        </row>
        <row r="82">
          <cell r="B82" t="str">
            <v>Urusan Pelaporan</v>
          </cell>
        </row>
        <row r="83">
          <cell r="B83" t="str">
            <v>Urusan Pembukuan</v>
          </cell>
        </row>
        <row r="84">
          <cell r="B84" t="str">
            <v>Urusan Penerbitan SPM dan Pelaporan</v>
          </cell>
        </row>
        <row r="85">
          <cell r="B85" t="str">
            <v>Urusan Pengujian dan Penerimaan SPP</v>
          </cell>
        </row>
        <row r="86">
          <cell r="B86" t="str">
            <v>Petugas Administrasi UAKPB</v>
          </cell>
        </row>
        <row r="87">
          <cell r="B87" t="str">
            <v>Petugas Akuntansi UAKPA</v>
          </cell>
        </row>
        <row r="88">
          <cell r="B88" t="str">
            <v>Petugas Perekam Komputer UAKPA</v>
          </cell>
        </row>
        <row r="89">
          <cell r="B89" t="str">
            <v>Pelaksana Administrasi (Koordinator Administrasi)</v>
          </cell>
        </row>
        <row r="90">
          <cell r="B90" t="str">
            <v>Pelaksana Sertifikasi</v>
          </cell>
        </row>
        <row r="91">
          <cell r="B91" t="str">
            <v>Penata Keuangan</v>
          </cell>
        </row>
        <row r="92">
          <cell r="B92" t="str">
            <v>Penata OP Laboratorium</v>
          </cell>
        </row>
        <row r="93">
          <cell r="B93" t="str">
            <v>Penata Urusan Protokol</v>
          </cell>
        </row>
        <row r="94">
          <cell r="B94" t="str">
            <v>Pengadministrasi Teknik</v>
          </cell>
        </row>
        <row r="95">
          <cell r="B95" t="str">
            <v>Verifikator (data kepegawaian)</v>
          </cell>
        </row>
        <row r="96">
          <cell r="B96" t="str">
            <v>Penyelenggara Diseminasi dan Sosialisasi</v>
          </cell>
        </row>
        <row r="97">
          <cell r="B97" t="str">
            <v>Penyidik PNS</v>
          </cell>
        </row>
        <row r="98">
          <cell r="B98" t="str">
            <v>Pelaksana Administrasi Jenjang II</v>
          </cell>
        </row>
        <row r="99">
          <cell r="B99" t="str">
            <v>Pejabat Fungsional Terampil Pemula</v>
          </cell>
        </row>
        <row r="100">
          <cell r="B100" t="str">
            <v>Pengawas Jenjang III</v>
          </cell>
        </row>
        <row r="101">
          <cell r="B101" t="str">
            <v>Petugas OP Bangunan Besar</v>
          </cell>
        </row>
        <row r="102">
          <cell r="B102" t="str">
            <v>Pelaksana Pelatihan</v>
          </cell>
        </row>
        <row r="103">
          <cell r="B103" t="str">
            <v>Pelaksana Urusan Rumah Tangga, TU Pimpinan</v>
          </cell>
        </row>
        <row r="104">
          <cell r="B104" t="str">
            <v>Pengadministrasi Umum</v>
          </cell>
        </row>
        <row r="105">
          <cell r="B105" t="str">
            <v>Operator Alat Berat</v>
          </cell>
        </row>
        <row r="106">
          <cell r="B106" t="str">
            <v>Operator Komputer</v>
          </cell>
        </row>
        <row r="107">
          <cell r="B107" t="str">
            <v>Bendahara Pengeluaran Pembantu</v>
          </cell>
        </row>
        <row r="108">
          <cell r="B108" t="str">
            <v>Pengatur Sarana Kantor</v>
          </cell>
        </row>
        <row r="109">
          <cell r="B109" t="str">
            <v>Mekanik</v>
          </cell>
        </row>
        <row r="110">
          <cell r="B110" t="str">
            <v>Penyelia Wisma</v>
          </cell>
        </row>
        <row r="111">
          <cell r="B111" t="str">
            <v>Pengawas Jenjang IV</v>
          </cell>
        </row>
        <row r="112">
          <cell r="B112" t="str">
            <v>Petugas OP Bangunan Kecil</v>
          </cell>
        </row>
        <row r="113">
          <cell r="B113" t="str">
            <v>Komandan Satpam</v>
          </cell>
        </row>
        <row r="114">
          <cell r="B114" t="str">
            <v>Petugas Wisma</v>
          </cell>
        </row>
        <row r="115">
          <cell r="B115" t="str">
            <v>Satpam</v>
          </cell>
        </row>
        <row r="116">
          <cell r="B116" t="str">
            <v>Pengemudi</v>
          </cell>
        </row>
        <row r="117">
          <cell r="B117" t="str">
            <v>Caraka</v>
          </cell>
        </row>
        <row r="118">
          <cell r="B118" t="str">
            <v>Pramubakti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BWS Tipe B"/>
      <sheetName val="Sumber Data Jabatan"/>
      <sheetName val="Pangkat Golongan"/>
    </sheetNames>
    <sheetDataSet>
      <sheetData sheetId="0" refreshError="1"/>
      <sheetData sheetId="1">
        <row r="4">
          <cell r="B4" t="str">
            <v>Direktur Jenderal SDA</v>
          </cell>
        </row>
        <row r="5">
          <cell r="B5" t="str">
            <v>Sekretaris Direktorat Jenderal SDA</v>
          </cell>
        </row>
        <row r="6">
          <cell r="B6" t="str">
            <v xml:space="preserve">Direktur </v>
          </cell>
        </row>
        <row r="7">
          <cell r="B7" t="str">
            <v>Sekretaris Dewan SDAN</v>
          </cell>
        </row>
        <row r="8">
          <cell r="B8" t="str">
            <v>Kepala Balai Besar Wilayah Sungai</v>
          </cell>
        </row>
        <row r="9">
          <cell r="B9" t="str">
            <v>Kepala Balai Wilayah Sungai</v>
          </cell>
        </row>
        <row r="10">
          <cell r="B10" t="str">
            <v>Pejabat Fungsional Ahli Utama</v>
          </cell>
        </row>
        <row r="11">
          <cell r="B11" t="str">
            <v>Kepala Balai Bendungan</v>
          </cell>
        </row>
        <row r="12">
          <cell r="B12" t="str">
            <v>Kepala Bagian Unit Organik (Pusat)</v>
          </cell>
        </row>
        <row r="13">
          <cell r="B13" t="str">
            <v>Kepala Sub Direktorat (Pusat)</v>
          </cell>
        </row>
        <row r="14">
          <cell r="B14" t="str">
            <v>Pejabat Fungsional Ahli Madya</v>
          </cell>
        </row>
        <row r="15">
          <cell r="B15" t="str">
            <v>Kepala Bagian UPT (Balai)</v>
          </cell>
        </row>
        <row r="16">
          <cell r="B16" t="str">
            <v>Kepala Bidang UPT (Balai)</v>
          </cell>
        </row>
        <row r="17">
          <cell r="B17" t="str">
            <v>Kepala SNVT Besar (Dana ≥ 100 M)</v>
          </cell>
        </row>
        <row r="18">
          <cell r="B18" t="str">
            <v>Kepala Seksi Unit Organik (Pusat)</v>
          </cell>
        </row>
        <row r="19">
          <cell r="B19" t="str">
            <v>Kepala Sub Bagian Unit Organik (Pusat)</v>
          </cell>
        </row>
        <row r="20">
          <cell r="B20" t="str">
            <v>Kepala SNVT Kecil (Dana ≤ 100 M)</v>
          </cell>
        </row>
        <row r="21">
          <cell r="B21" t="str">
            <v>Pejabat Pembuat Komitmen Besar (Dana ≥ 100 M)</v>
          </cell>
        </row>
        <row r="22">
          <cell r="B22" t="str">
            <v>Pejabat Fungsional Ahli Muda</v>
          </cell>
        </row>
        <row r="23">
          <cell r="B23" t="str">
            <v>Kepala Seksi UPT (Balai)</v>
          </cell>
        </row>
        <row r="24">
          <cell r="B24" t="str">
            <v>Kepala Sub Bagian UPT (Balai)</v>
          </cell>
        </row>
        <row r="25">
          <cell r="B25" t="str">
            <v>Pejabat Pembuat Komitmen Kecil (Dana ≤ 100 M)</v>
          </cell>
        </row>
        <row r="26">
          <cell r="B26" t="str">
            <v>Pejabat Fungsional Ahli Pertama</v>
          </cell>
        </row>
        <row r="27">
          <cell r="B27" t="str">
            <v>Pejabat Fungsional Terampil Penyelia</v>
          </cell>
        </row>
        <row r="28">
          <cell r="B28" t="str">
            <v>Bendahara Besar (Dana ≥ 100 M)</v>
          </cell>
        </row>
        <row r="29">
          <cell r="B29" t="str">
            <v>Penguji SPM Besar (Dana ≥ 100 M)</v>
          </cell>
        </row>
        <row r="30">
          <cell r="B30" t="str">
            <v>Pelaksana Teknik (Koordinator Teknik)</v>
          </cell>
        </row>
        <row r="31">
          <cell r="B31" t="str">
            <v>Pejabat Fungsional Pelaksana Lanjutan</v>
          </cell>
        </row>
        <row r="32">
          <cell r="B32" t="str">
            <v>Bendahara Kecil (Dana ≤ 100 M)</v>
          </cell>
        </row>
        <row r="33">
          <cell r="B33" t="str">
            <v>Penguji SPM Kecil (Dana ≤ 100 M)</v>
          </cell>
        </row>
        <row r="34">
          <cell r="B34" t="str">
            <v>Analis Kepegawaian Jenjang II (JFU)</v>
          </cell>
        </row>
        <row r="35">
          <cell r="B35" t="str">
            <v>Penelaah Kebijakan dan Stretgi</v>
          </cell>
        </row>
        <row r="36">
          <cell r="B36" t="str">
            <v>Penelaah Anggaran dan PNBP</v>
          </cell>
        </row>
        <row r="37">
          <cell r="B37" t="str">
            <v>Penelaah Bantuan Hukum</v>
          </cell>
        </row>
        <row r="38">
          <cell r="B38" t="str">
            <v>Penelaah Bidang Sosial</v>
          </cell>
        </row>
        <row r="39">
          <cell r="B39" t="str">
            <v>Penelaah Dampak Lingkungan</v>
          </cell>
        </row>
        <row r="40">
          <cell r="B40" t="str">
            <v>Penelaah Data Keuangan</v>
          </cell>
        </row>
        <row r="41">
          <cell r="B41" t="str">
            <v>Penelaah Data SDA</v>
          </cell>
        </row>
        <row r="42">
          <cell r="B42" t="str">
            <v>Penelaah Erosi dan Sedimentasi</v>
          </cell>
        </row>
        <row r="43">
          <cell r="B43" t="str">
            <v>Penelaah Informasi dan Pelaporan</v>
          </cell>
        </row>
        <row r="44">
          <cell r="B44" t="str">
            <v>Penelaah Kinerja</v>
          </cell>
        </row>
        <row r="45">
          <cell r="B45" t="str">
            <v>Penelaah Laporan BMN</v>
          </cell>
        </row>
        <row r="46">
          <cell r="B46" t="str">
            <v>Penelaah Pelatihan</v>
          </cell>
        </row>
        <row r="47">
          <cell r="B47" t="str">
            <v>Penelaah Kerja Sama</v>
          </cell>
        </row>
        <row r="48">
          <cell r="B48" t="str">
            <v>Penelaah Penerapan Pelayanan Teknis</v>
          </cell>
        </row>
        <row r="49">
          <cell r="B49" t="str">
            <v>Penelaah Pengadaan Tanah</v>
          </cell>
        </row>
        <row r="50">
          <cell r="B50" t="str">
            <v>Penelaah Perjanjian dan Informasi Hukum</v>
          </cell>
        </row>
        <row r="51">
          <cell r="B51" t="str">
            <v>Penelaah Tatalaksana Keuangan</v>
          </cell>
        </row>
        <row r="52">
          <cell r="B52" t="str">
            <v>Pengawas Jenjang I</v>
          </cell>
        </row>
        <row r="53">
          <cell r="B53" t="str">
            <v>Perencana Bangunan</v>
          </cell>
        </row>
        <row r="54">
          <cell r="B54" t="str">
            <v>Perencana Jaringan</v>
          </cell>
        </row>
        <row r="55">
          <cell r="B55" t="str">
            <v>Perencana Teknik</v>
          </cell>
        </row>
        <row r="56">
          <cell r="B56" t="str">
            <v>Pengolah Anggaran</v>
          </cell>
        </row>
        <row r="57">
          <cell r="B57" t="str">
            <v>Pengolah Bimbingan Teknik</v>
          </cell>
        </row>
        <row r="58">
          <cell r="B58" t="str">
            <v>Pengolah Kelayakan SDA</v>
          </cell>
        </row>
        <row r="59">
          <cell r="B59" t="str">
            <v>Pengolah Kajian Bencana</v>
          </cell>
        </row>
        <row r="60">
          <cell r="B60" t="str">
            <v>Pengolah Data dan Informasi(Hidrologi)</v>
          </cell>
        </row>
        <row r="61">
          <cell r="B61" t="str">
            <v>Pengolah Database (Kepegawaian)</v>
          </cell>
        </row>
        <row r="62">
          <cell r="B62" t="str">
            <v>Pengolah Penilaian Kinerja</v>
          </cell>
        </row>
        <row r="63">
          <cell r="B63" t="str">
            <v>Pengolah Kinerja Kelembagaan</v>
          </cell>
        </row>
        <row r="64">
          <cell r="B64" t="str">
            <v>Pengolah Peningkatan Kompetensi</v>
          </cell>
        </row>
        <row r="65">
          <cell r="B65" t="str">
            <v>Penyusun Monev dan Pelaporan Jenjang II</v>
          </cell>
        </row>
        <row r="66">
          <cell r="B66" t="str">
            <v>Penyusun NSPK</v>
          </cell>
        </row>
        <row r="67">
          <cell r="B67" t="str">
            <v>Penyusun Program dan Rencana Anggaran</v>
          </cell>
        </row>
        <row r="68">
          <cell r="B68" t="str">
            <v>Petugas Verifikasi UAKPB</v>
          </cell>
        </row>
        <row r="69">
          <cell r="B69" t="str">
            <v>Pelaksana Teknik</v>
          </cell>
        </row>
        <row r="70">
          <cell r="B70" t="str">
            <v>Verifikator Data dan Informasi (data keuangan)</v>
          </cell>
        </row>
        <row r="71">
          <cell r="B71" t="str">
            <v>Inspektur Mutu</v>
          </cell>
        </row>
        <row r="72">
          <cell r="B72" t="str">
            <v>Perancang Per-UU-an</v>
          </cell>
        </row>
        <row r="73">
          <cell r="B73" t="str">
            <v>Jurnalis</v>
          </cell>
        </row>
        <row r="74">
          <cell r="B74" t="str">
            <v>Surveyor</v>
          </cell>
        </row>
        <row r="75">
          <cell r="B75" t="str">
            <v>Sekretaris Pimpinan (Eselon I dan II)</v>
          </cell>
        </row>
        <row r="76">
          <cell r="B76" t="str">
            <v>Pejabat Fungsional Terampil Pelaksana</v>
          </cell>
        </row>
        <row r="77">
          <cell r="B77" t="str">
            <v>Analis Kepegawaian Jenjang III (JFU)</v>
          </cell>
        </row>
        <row r="78">
          <cell r="B78" t="str">
            <v>Penyusun Monev dan Pelaporan Jenjang III</v>
          </cell>
        </row>
        <row r="79">
          <cell r="B79" t="str">
            <v>Pengawas Jenjang II</v>
          </cell>
        </row>
        <row r="80">
          <cell r="B80" t="str">
            <v>Pengolah BMN</v>
          </cell>
        </row>
        <row r="81">
          <cell r="B81" t="str">
            <v>Pengolah Sarana dan Prasarana SDA</v>
          </cell>
        </row>
        <row r="82">
          <cell r="B82" t="str">
            <v>Urusan Pelaporan</v>
          </cell>
        </row>
        <row r="83">
          <cell r="B83" t="str">
            <v>Urusan Pembukuan</v>
          </cell>
        </row>
        <row r="84">
          <cell r="B84" t="str">
            <v>Urusan Penerbitan SPM dan Pelaporan</v>
          </cell>
        </row>
        <row r="85">
          <cell r="B85" t="str">
            <v>Urusan Pengujian dan Penerimaan SPP</v>
          </cell>
        </row>
        <row r="86">
          <cell r="B86" t="str">
            <v>Petugas Administrasi UAKPB</v>
          </cell>
        </row>
        <row r="87">
          <cell r="B87" t="str">
            <v>Petugas Akuntansi UAKPA</v>
          </cell>
        </row>
        <row r="88">
          <cell r="B88" t="str">
            <v>Petugas Perekam Komputer UAKPA</v>
          </cell>
        </row>
        <row r="89">
          <cell r="B89" t="str">
            <v>Pelaksana Administrasi (Koordinator Administrasi)</v>
          </cell>
        </row>
        <row r="90">
          <cell r="B90" t="str">
            <v>Pelaksana Sertifikasi</v>
          </cell>
        </row>
        <row r="91">
          <cell r="B91" t="str">
            <v>Penata Keuangan</v>
          </cell>
        </row>
        <row r="92">
          <cell r="B92" t="str">
            <v>Penata OP Laboratorium</v>
          </cell>
        </row>
        <row r="93">
          <cell r="B93" t="str">
            <v>Penata Urusan Protokol</v>
          </cell>
        </row>
        <row r="94">
          <cell r="B94" t="str">
            <v>Pengadministrasi Teknik</v>
          </cell>
        </row>
        <row r="95">
          <cell r="B95" t="str">
            <v>Verifikator (data kepegawaian)</v>
          </cell>
        </row>
        <row r="96">
          <cell r="B96" t="str">
            <v>Penyelenggara Diseminasi dan Sosialisasi</v>
          </cell>
        </row>
        <row r="97">
          <cell r="B97" t="str">
            <v>Penyidik PNS</v>
          </cell>
        </row>
        <row r="98">
          <cell r="B98" t="str">
            <v>Pelaksana Administrasi Jenjang II</v>
          </cell>
        </row>
        <row r="99">
          <cell r="B99" t="str">
            <v>Pejabat Fungsional Terampil Pemula</v>
          </cell>
        </row>
        <row r="100">
          <cell r="B100" t="str">
            <v>Pengawas Jenjang III</v>
          </cell>
        </row>
        <row r="101">
          <cell r="B101" t="str">
            <v>Petugas OP Bangunan Besar</v>
          </cell>
        </row>
        <row r="102">
          <cell r="B102" t="str">
            <v>Pelaksana Pelatihan</v>
          </cell>
        </row>
        <row r="103">
          <cell r="B103" t="str">
            <v>Pelaksana Urusan Rumah Tangga, TU Pimpinan</v>
          </cell>
        </row>
        <row r="104">
          <cell r="B104" t="str">
            <v>Pengadministrasi Umum</v>
          </cell>
        </row>
        <row r="105">
          <cell r="B105" t="str">
            <v>Operator Alat Berat</v>
          </cell>
        </row>
        <row r="106">
          <cell r="B106" t="str">
            <v>Operator Komputer</v>
          </cell>
        </row>
        <row r="107">
          <cell r="B107" t="str">
            <v>Bendahara Pengeluaran Pembantu</v>
          </cell>
        </row>
        <row r="108">
          <cell r="B108" t="str">
            <v>Pengatur Sarana Kantor</v>
          </cell>
        </row>
        <row r="109">
          <cell r="B109" t="str">
            <v>Mekanik</v>
          </cell>
        </row>
        <row r="110">
          <cell r="B110" t="str">
            <v>Penyelia Wisma</v>
          </cell>
        </row>
        <row r="111">
          <cell r="B111" t="str">
            <v>Pengawas Jenjang IV</v>
          </cell>
        </row>
        <row r="112">
          <cell r="B112" t="str">
            <v>Petugas OP Bangunan Kecil</v>
          </cell>
        </row>
        <row r="113">
          <cell r="B113" t="str">
            <v>Komandan Satpam</v>
          </cell>
        </row>
        <row r="114">
          <cell r="B114" t="str">
            <v>Petugas Wisma</v>
          </cell>
        </row>
        <row r="115">
          <cell r="B115" t="str">
            <v>Satpam</v>
          </cell>
        </row>
        <row r="116">
          <cell r="B116" t="str">
            <v>Pengemudi</v>
          </cell>
        </row>
        <row r="117">
          <cell r="B117" t="str">
            <v>Caraka</v>
          </cell>
        </row>
        <row r="118">
          <cell r="B118" t="str">
            <v>Pramubakti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ATKER BALAI"/>
      <sheetName val="Sheet1"/>
      <sheetName val="Sheet2"/>
    </sheetNames>
    <sheetDataSet>
      <sheetData sheetId="0"/>
      <sheetData sheetId="1">
        <row r="2">
          <cell r="F2" t="str">
            <v>Juru Muda (I/a)</v>
          </cell>
        </row>
        <row r="3">
          <cell r="F3" t="str">
            <v>Juru Muda Tk.I (I/b)</v>
          </cell>
        </row>
        <row r="4">
          <cell r="F4" t="str">
            <v>Juru (I/c)</v>
          </cell>
        </row>
        <row r="5">
          <cell r="F5" t="str">
            <v>Juru Tk.I (I/d)</v>
          </cell>
        </row>
        <row r="6">
          <cell r="F6" t="str">
            <v>Pengatur Muda (II/a)</v>
          </cell>
        </row>
        <row r="7">
          <cell r="F7" t="str">
            <v>Pengatur Muda Tk.I (II/b)</v>
          </cell>
        </row>
        <row r="8">
          <cell r="F8" t="str">
            <v>Pengatur (II/c)</v>
          </cell>
        </row>
        <row r="9">
          <cell r="F9" t="str">
            <v>Pengatur Tk.I (II/d)</v>
          </cell>
        </row>
        <row r="10">
          <cell r="F10" t="str">
            <v>Penata Muda (III/a)</v>
          </cell>
        </row>
        <row r="11">
          <cell r="F11" t="str">
            <v>Penata Muda Tk.I (III/b)</v>
          </cell>
        </row>
        <row r="12">
          <cell r="F12" t="str">
            <v>Penata (III/c)</v>
          </cell>
        </row>
        <row r="13">
          <cell r="F13" t="str">
            <v>Penata Tk.I (III/d)</v>
          </cell>
        </row>
        <row r="14">
          <cell r="F14" t="str">
            <v>Pembina  (IV/a)</v>
          </cell>
        </row>
        <row r="15">
          <cell r="F15" t="str">
            <v>Pembina Tk.I (IV/b)</v>
          </cell>
        </row>
        <row r="16">
          <cell r="F16" t="str">
            <v>CPNS (II/c)</v>
          </cell>
        </row>
        <row r="17">
          <cell r="F17" t="str">
            <v>CPNS (III/a)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BWS Tipe B"/>
      <sheetName val="Sumber Data Jabatan"/>
      <sheetName val="Pangkat Golongan"/>
    </sheetNames>
    <sheetDataSet>
      <sheetData sheetId="0" refreshError="1"/>
      <sheetData sheetId="1">
        <row r="4">
          <cell r="B4" t="str">
            <v>Direktur Jenderal SDA</v>
          </cell>
        </row>
        <row r="5">
          <cell r="B5" t="str">
            <v>Sekretaris Direktorat Jenderal SDA</v>
          </cell>
        </row>
        <row r="6">
          <cell r="B6" t="str">
            <v xml:space="preserve">Direktur </v>
          </cell>
        </row>
        <row r="7">
          <cell r="B7" t="str">
            <v>Sekretaris Dewan SDAN</v>
          </cell>
        </row>
        <row r="8">
          <cell r="B8" t="str">
            <v>Kepala Balai Besar Wilayah Sungai</v>
          </cell>
        </row>
        <row r="9">
          <cell r="B9" t="str">
            <v>Kepala Balai Wilayah Sungai</v>
          </cell>
        </row>
        <row r="10">
          <cell r="B10" t="str">
            <v>Pejabat Fungsional Ahli Utama</v>
          </cell>
        </row>
        <row r="11">
          <cell r="B11" t="str">
            <v>Kepala Balai Bendungan</v>
          </cell>
        </row>
        <row r="12">
          <cell r="B12" t="str">
            <v>Kepala Bagian Unit Organik (Pusat)</v>
          </cell>
        </row>
        <row r="13">
          <cell r="B13" t="str">
            <v>Kepala Sub Direktorat (Pusat)</v>
          </cell>
        </row>
        <row r="14">
          <cell r="B14" t="str">
            <v>Pejabat Fungsional Ahli Madya</v>
          </cell>
        </row>
        <row r="15">
          <cell r="B15" t="str">
            <v>Kepala Bagian UPT (Balai)</v>
          </cell>
        </row>
        <row r="16">
          <cell r="B16" t="str">
            <v>Kepala Bidang UPT (Balai)</v>
          </cell>
        </row>
        <row r="17">
          <cell r="B17" t="str">
            <v>Kepala SNVT Besar (Dana ≥ 100 M)</v>
          </cell>
        </row>
        <row r="18">
          <cell r="B18" t="str">
            <v>Kepala Seksi Unit Organik (Pusat)</v>
          </cell>
        </row>
        <row r="19">
          <cell r="B19" t="str">
            <v>Kepala Sub Bagian Unit Organik (Pusat)</v>
          </cell>
        </row>
        <row r="20">
          <cell r="B20" t="str">
            <v>Kepala SNVT Kecil (Dana ≤ 100 M)</v>
          </cell>
        </row>
        <row r="21">
          <cell r="B21" t="str">
            <v>Pejabat Pembuat Komitmen Besar (Dana ≥ 100 M)</v>
          </cell>
        </row>
        <row r="22">
          <cell r="B22" t="str">
            <v>Pejabat Fungsional Ahli Muda</v>
          </cell>
        </row>
        <row r="23">
          <cell r="B23" t="str">
            <v>Kepala Seksi UPT (Balai)</v>
          </cell>
        </row>
        <row r="24">
          <cell r="B24" t="str">
            <v>Kepala Sub Bagian UPT (Balai)</v>
          </cell>
        </row>
        <row r="25">
          <cell r="B25" t="str">
            <v>Pejabat Pembuat Komitmen Kecil (Dana ≤ 100 M)</v>
          </cell>
        </row>
        <row r="26">
          <cell r="B26" t="str">
            <v>Pejabat Fungsional Ahli Pertama</v>
          </cell>
        </row>
        <row r="27">
          <cell r="B27" t="str">
            <v>Pejabat Fungsional Terampil Penyelia</v>
          </cell>
        </row>
        <row r="28">
          <cell r="B28" t="str">
            <v>Bendahara Besar (Dana ≥ 100 M)</v>
          </cell>
        </row>
        <row r="29">
          <cell r="B29" t="str">
            <v>Penguji SPM Besar (Dana ≥ 100 M)</v>
          </cell>
        </row>
        <row r="30">
          <cell r="B30" t="str">
            <v>Pelaksana Teknik (Koordinator Teknik)</v>
          </cell>
        </row>
        <row r="31">
          <cell r="B31" t="str">
            <v>Pejabat Fungsional Pelaksana Lanjutan</v>
          </cell>
        </row>
        <row r="32">
          <cell r="B32" t="str">
            <v>Bendahara Kecil (Dana ≤ 100 M)</v>
          </cell>
        </row>
        <row r="33">
          <cell r="B33" t="str">
            <v>Penguji SPM Kecil (Dana ≤ 100 M)</v>
          </cell>
        </row>
        <row r="34">
          <cell r="B34" t="str">
            <v>Analis Kepegawaian Jenjang II (JFU)</v>
          </cell>
        </row>
        <row r="35">
          <cell r="B35" t="str">
            <v>Penelaah Kebijakan dan Stretgi</v>
          </cell>
        </row>
        <row r="36">
          <cell r="B36" t="str">
            <v>Penelaah Anggaran dan PNBP</v>
          </cell>
        </row>
        <row r="37">
          <cell r="B37" t="str">
            <v>Penelaah Bantuan Hukum</v>
          </cell>
        </row>
        <row r="38">
          <cell r="B38" t="str">
            <v>Penelaah Bidang Sosial</v>
          </cell>
        </row>
        <row r="39">
          <cell r="B39" t="str">
            <v>Penelaah Dampak Lingkungan</v>
          </cell>
        </row>
        <row r="40">
          <cell r="B40" t="str">
            <v>Penelaah Data Keuangan</v>
          </cell>
        </row>
        <row r="41">
          <cell r="B41" t="str">
            <v>Penelaah Data SDA</v>
          </cell>
        </row>
        <row r="42">
          <cell r="B42" t="str">
            <v>Penelaah Erosi dan Sedimentasi</v>
          </cell>
        </row>
        <row r="43">
          <cell r="B43" t="str">
            <v>Penelaah Informasi dan Pelaporan</v>
          </cell>
        </row>
        <row r="44">
          <cell r="B44" t="str">
            <v>Penelaah Kinerja</v>
          </cell>
        </row>
        <row r="45">
          <cell r="B45" t="str">
            <v>Penelaah Laporan BMN</v>
          </cell>
        </row>
        <row r="46">
          <cell r="B46" t="str">
            <v>Penelaah Pelatihan</v>
          </cell>
        </row>
        <row r="47">
          <cell r="B47" t="str">
            <v>Penelaah Kerja Sama</v>
          </cell>
        </row>
        <row r="48">
          <cell r="B48" t="str">
            <v>Penelaah Penerapan Pelayanan Teknis</v>
          </cell>
        </row>
        <row r="49">
          <cell r="B49" t="str">
            <v>Penelaah Pengadaan Tanah</v>
          </cell>
        </row>
        <row r="50">
          <cell r="B50" t="str">
            <v>Penelaah Perjanjian dan Informasi Hukum</v>
          </cell>
        </row>
        <row r="51">
          <cell r="B51" t="str">
            <v>Penelaah Tatalaksana Keuangan</v>
          </cell>
        </row>
        <row r="52">
          <cell r="B52" t="str">
            <v>Pengawas Jenjang I</v>
          </cell>
        </row>
        <row r="53">
          <cell r="B53" t="str">
            <v>Perencana Bangunan</v>
          </cell>
        </row>
        <row r="54">
          <cell r="B54" t="str">
            <v>Perencana Jaringan</v>
          </cell>
        </row>
        <row r="55">
          <cell r="B55" t="str">
            <v>Perencana Teknik</v>
          </cell>
        </row>
        <row r="56">
          <cell r="B56" t="str">
            <v>Pengolah Anggaran</v>
          </cell>
        </row>
        <row r="57">
          <cell r="B57" t="str">
            <v>Pengolah Bimbingan Teknik</v>
          </cell>
        </row>
        <row r="58">
          <cell r="B58" t="str">
            <v>Pengolah Kelayakan SDA</v>
          </cell>
        </row>
        <row r="59">
          <cell r="B59" t="str">
            <v>Pengolah Kajian Bencana</v>
          </cell>
        </row>
        <row r="60">
          <cell r="B60" t="str">
            <v>Pengolah Data dan Informasi(Hidrologi)</v>
          </cell>
        </row>
        <row r="61">
          <cell r="B61" t="str">
            <v>Pengolah Database (Kepegawaian)</v>
          </cell>
        </row>
        <row r="62">
          <cell r="B62" t="str">
            <v>Pengolah Penilaian Kinerja</v>
          </cell>
        </row>
        <row r="63">
          <cell r="B63" t="str">
            <v>Pengolah Kinerja Kelembagaan</v>
          </cell>
        </row>
        <row r="64">
          <cell r="B64" t="str">
            <v>Pengolah Peningkatan Kompetensi</v>
          </cell>
        </row>
        <row r="65">
          <cell r="B65" t="str">
            <v>Penyusun Monev dan Pelaporan Jenjang II</v>
          </cell>
        </row>
        <row r="66">
          <cell r="B66" t="str">
            <v>Penyusun NSPK</v>
          </cell>
        </row>
        <row r="67">
          <cell r="B67" t="str">
            <v>Penyusun Program dan Rencana Anggaran</v>
          </cell>
        </row>
        <row r="68">
          <cell r="B68" t="str">
            <v>Petugas Verifikasi UAKPB</v>
          </cell>
        </row>
        <row r="69">
          <cell r="B69" t="str">
            <v>Pelaksana Teknik</v>
          </cell>
        </row>
        <row r="70">
          <cell r="B70" t="str">
            <v>Verifikator Data dan Informasi (data keuangan)</v>
          </cell>
        </row>
        <row r="71">
          <cell r="B71" t="str">
            <v>Inspektur Mutu</v>
          </cell>
        </row>
        <row r="72">
          <cell r="B72" t="str">
            <v>Perancang Per-UU-an</v>
          </cell>
        </row>
        <row r="73">
          <cell r="B73" t="str">
            <v>Jurnalis</v>
          </cell>
        </row>
        <row r="74">
          <cell r="B74" t="str">
            <v>Surveyor</v>
          </cell>
        </row>
        <row r="75">
          <cell r="B75" t="str">
            <v>Sekretaris Pimpinan (Eselon I dan II)</v>
          </cell>
        </row>
        <row r="76">
          <cell r="B76" t="str">
            <v>Pejabat Fungsional Terampil Pelaksana</v>
          </cell>
        </row>
        <row r="77">
          <cell r="B77" t="str">
            <v>Analis Kepegawaian Jenjang III (JFU)</v>
          </cell>
        </row>
        <row r="78">
          <cell r="B78" t="str">
            <v>Penyusun Monev dan Pelaporan Jenjang III</v>
          </cell>
        </row>
        <row r="79">
          <cell r="B79" t="str">
            <v>Pengawas Jenjang II</v>
          </cell>
        </row>
        <row r="80">
          <cell r="B80" t="str">
            <v>Pengolah BMN</v>
          </cell>
        </row>
        <row r="81">
          <cell r="B81" t="str">
            <v>Pengolah Sarana dan Prasarana SDA</v>
          </cell>
        </row>
        <row r="82">
          <cell r="B82" t="str">
            <v>Urusan Pelaporan</v>
          </cell>
        </row>
        <row r="83">
          <cell r="B83" t="str">
            <v>Urusan Pembukuan</v>
          </cell>
        </row>
        <row r="84">
          <cell r="B84" t="str">
            <v>Urusan Penerbitan SPM dan Pelaporan</v>
          </cell>
        </row>
        <row r="85">
          <cell r="B85" t="str">
            <v>Urusan Pengujian dan Penerimaan SPP</v>
          </cell>
        </row>
        <row r="86">
          <cell r="B86" t="str">
            <v>Petugas Administrasi UAKPB</v>
          </cell>
        </row>
        <row r="87">
          <cell r="B87" t="str">
            <v>Petugas Akuntansi UAKPA</v>
          </cell>
        </row>
        <row r="88">
          <cell r="B88" t="str">
            <v>Petugas Perekam Komputer UAKPA</v>
          </cell>
        </row>
        <row r="89">
          <cell r="B89" t="str">
            <v>Pelaksana Administrasi (Koordinator Administrasi)</v>
          </cell>
        </row>
        <row r="90">
          <cell r="B90" t="str">
            <v>Pelaksana Sertifikasi</v>
          </cell>
        </row>
        <row r="91">
          <cell r="B91" t="str">
            <v>Penata Keuangan</v>
          </cell>
        </row>
        <row r="92">
          <cell r="B92" t="str">
            <v>Penata OP Laboratorium</v>
          </cell>
        </row>
        <row r="93">
          <cell r="B93" t="str">
            <v>Penata Urusan Protokol</v>
          </cell>
        </row>
        <row r="94">
          <cell r="B94" t="str">
            <v>Pengadministrasi Teknik</v>
          </cell>
        </row>
        <row r="95">
          <cell r="B95" t="str">
            <v>Verifikator (data kepegawaian)</v>
          </cell>
        </row>
        <row r="96">
          <cell r="B96" t="str">
            <v>Penyelenggara Diseminasi dan Sosialisasi</v>
          </cell>
        </row>
        <row r="97">
          <cell r="B97" t="str">
            <v>Penyidik PNS</v>
          </cell>
        </row>
        <row r="98">
          <cell r="B98" t="str">
            <v>Pelaksana Administrasi Jenjang II</v>
          </cell>
        </row>
        <row r="99">
          <cell r="B99" t="str">
            <v>Pejabat Fungsional Terampil Pemula</v>
          </cell>
        </row>
        <row r="100">
          <cell r="B100" t="str">
            <v>Pengawas Jenjang III</v>
          </cell>
        </row>
        <row r="101">
          <cell r="B101" t="str">
            <v>Petugas OP Bangunan Besar</v>
          </cell>
        </row>
        <row r="102">
          <cell r="B102" t="str">
            <v>Pelaksana Pelatihan</v>
          </cell>
        </row>
        <row r="103">
          <cell r="B103" t="str">
            <v>Pelaksana Urusan Rumah Tangga, TU Pimpinan</v>
          </cell>
        </row>
        <row r="104">
          <cell r="B104" t="str">
            <v>Pengadministrasi Umum</v>
          </cell>
        </row>
        <row r="105">
          <cell r="B105" t="str">
            <v>Operator Alat Berat</v>
          </cell>
        </row>
        <row r="106">
          <cell r="B106" t="str">
            <v>Operator Komputer</v>
          </cell>
        </row>
        <row r="107">
          <cell r="B107" t="str">
            <v>Bendahara Pengeluaran Pembantu</v>
          </cell>
        </row>
        <row r="108">
          <cell r="B108" t="str">
            <v>Pengatur Sarana Kantor</v>
          </cell>
        </row>
        <row r="109">
          <cell r="B109" t="str">
            <v>Mekanik</v>
          </cell>
        </row>
        <row r="110">
          <cell r="B110" t="str">
            <v>Penyelia Wisma</v>
          </cell>
        </row>
        <row r="111">
          <cell r="B111" t="str">
            <v>Pengawas Jenjang IV</v>
          </cell>
        </row>
        <row r="112">
          <cell r="B112" t="str">
            <v>Petugas OP Bangunan Kecil</v>
          </cell>
        </row>
        <row r="113">
          <cell r="B113" t="str">
            <v>Komandan Satpam</v>
          </cell>
        </row>
        <row r="114">
          <cell r="B114" t="str">
            <v>Petugas Wisma</v>
          </cell>
        </row>
        <row r="115">
          <cell r="B115" t="str">
            <v>Satpam</v>
          </cell>
        </row>
        <row r="116">
          <cell r="B116" t="str">
            <v>Pengemudi</v>
          </cell>
        </row>
        <row r="117">
          <cell r="B117" t="str">
            <v>Caraka</v>
          </cell>
        </row>
        <row r="118">
          <cell r="B118" t="str">
            <v>Pramubakti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BWS Tipe B"/>
      <sheetName val="Sumber Data Jabatan"/>
      <sheetName val="Pangkat Golongan"/>
    </sheetNames>
    <sheetDataSet>
      <sheetData sheetId="0" refreshError="1"/>
      <sheetData sheetId="1">
        <row r="4">
          <cell r="B4" t="str">
            <v>Direktur Jenderal SDA</v>
          </cell>
        </row>
        <row r="5">
          <cell r="B5" t="str">
            <v>Sekretaris Direktorat Jenderal SDA</v>
          </cell>
        </row>
        <row r="6">
          <cell r="B6" t="str">
            <v xml:space="preserve">Direktur </v>
          </cell>
        </row>
        <row r="7">
          <cell r="B7" t="str">
            <v>Sekretaris Dewan SDAN</v>
          </cell>
        </row>
        <row r="8">
          <cell r="B8" t="str">
            <v>Kepala Balai Besar Wilayah Sungai</v>
          </cell>
        </row>
        <row r="9">
          <cell r="B9" t="str">
            <v>Kepala Balai Wilayah Sungai</v>
          </cell>
        </row>
        <row r="10">
          <cell r="B10" t="str">
            <v>Pejabat Fungsional Ahli Utama</v>
          </cell>
        </row>
        <row r="11">
          <cell r="B11" t="str">
            <v>Kepala Balai Bendungan</v>
          </cell>
        </row>
        <row r="12">
          <cell r="B12" t="str">
            <v>Kepala Bagian Unit Organik (Pusat)</v>
          </cell>
        </row>
        <row r="13">
          <cell r="B13" t="str">
            <v>Kepala Sub Direktorat (Pusat)</v>
          </cell>
        </row>
        <row r="14">
          <cell r="B14" t="str">
            <v>Pejabat Fungsional Ahli Madya</v>
          </cell>
        </row>
        <row r="15">
          <cell r="B15" t="str">
            <v>Kepala Bagian UPT (Balai)</v>
          </cell>
        </row>
        <row r="16">
          <cell r="B16" t="str">
            <v>Kepala Bidang UPT (Balai)</v>
          </cell>
        </row>
        <row r="17">
          <cell r="B17" t="str">
            <v>Kepala SNVT Besar (Dana ≥ 100 M)</v>
          </cell>
        </row>
        <row r="18">
          <cell r="B18" t="str">
            <v>Kepala Seksi Unit Organik (Pusat)</v>
          </cell>
        </row>
        <row r="19">
          <cell r="B19" t="str">
            <v>Kepala Sub Bagian Unit Organik (Pusat)</v>
          </cell>
        </row>
        <row r="20">
          <cell r="B20" t="str">
            <v>Kepala SNVT Kecil (Dana ≤ 100 M)</v>
          </cell>
        </row>
        <row r="21">
          <cell r="B21" t="str">
            <v>Pejabat Pembuat Komitmen Besar (Dana ≥ 100 M)</v>
          </cell>
        </row>
        <row r="22">
          <cell r="B22" t="str">
            <v>Pejabat Fungsional Ahli Muda</v>
          </cell>
        </row>
        <row r="23">
          <cell r="B23" t="str">
            <v>Kepala Seksi UPT (Balai)</v>
          </cell>
        </row>
        <row r="24">
          <cell r="B24" t="str">
            <v>Kepala Sub Bagian UPT (Balai)</v>
          </cell>
        </row>
        <row r="25">
          <cell r="B25" t="str">
            <v>Pejabat Pembuat Komitmen Kecil (Dana ≤ 100 M)</v>
          </cell>
        </row>
        <row r="26">
          <cell r="B26" t="str">
            <v>Pejabat Fungsional Ahli Pertama</v>
          </cell>
        </row>
        <row r="27">
          <cell r="B27" t="str">
            <v>Pejabat Fungsional Terampil Penyelia</v>
          </cell>
        </row>
        <row r="28">
          <cell r="B28" t="str">
            <v>Bendahara Besar (Dana ≥ 100 M)</v>
          </cell>
        </row>
        <row r="29">
          <cell r="B29" t="str">
            <v>Penguji SPM Besar (Dana ≥ 100 M)</v>
          </cell>
        </row>
        <row r="30">
          <cell r="B30" t="str">
            <v>Pelaksana Teknik (Koordinator Teknik)</v>
          </cell>
        </row>
        <row r="31">
          <cell r="B31" t="str">
            <v>Pejabat Fungsional Pelaksana Lanjutan</v>
          </cell>
        </row>
        <row r="32">
          <cell r="B32" t="str">
            <v>Bendahara Kecil (Dana ≤ 100 M)</v>
          </cell>
        </row>
        <row r="33">
          <cell r="B33" t="str">
            <v>Penguji SPM Kecil (Dana ≤ 100 M)</v>
          </cell>
        </row>
        <row r="34">
          <cell r="B34" t="str">
            <v>Analis Kepegawaian Jenjang II (JFU)</v>
          </cell>
        </row>
        <row r="35">
          <cell r="B35" t="str">
            <v>Penelaah Kebijakan dan Stretgi</v>
          </cell>
        </row>
        <row r="36">
          <cell r="B36" t="str">
            <v>Penelaah Anggaran dan PNBP</v>
          </cell>
        </row>
        <row r="37">
          <cell r="B37" t="str">
            <v>Penelaah Bantuan Hukum</v>
          </cell>
        </row>
        <row r="38">
          <cell r="B38" t="str">
            <v>Penelaah Bidang Sosial</v>
          </cell>
        </row>
        <row r="39">
          <cell r="B39" t="str">
            <v>Penelaah Dampak Lingkungan</v>
          </cell>
        </row>
        <row r="40">
          <cell r="B40" t="str">
            <v>Penelaah Data Keuangan</v>
          </cell>
        </row>
        <row r="41">
          <cell r="B41" t="str">
            <v>Penelaah Data SDA</v>
          </cell>
        </row>
        <row r="42">
          <cell r="B42" t="str">
            <v>Penelaah Erosi dan Sedimentasi</v>
          </cell>
        </row>
        <row r="43">
          <cell r="B43" t="str">
            <v>Penelaah Informasi dan Pelaporan</v>
          </cell>
        </row>
        <row r="44">
          <cell r="B44" t="str">
            <v>Penelaah Kinerja</v>
          </cell>
        </row>
        <row r="45">
          <cell r="B45" t="str">
            <v>Penelaah Laporan BMN</v>
          </cell>
        </row>
        <row r="46">
          <cell r="B46" t="str">
            <v>Penelaah Pelatihan</v>
          </cell>
        </row>
        <row r="47">
          <cell r="B47" t="str">
            <v>Penelaah Kerja Sama</v>
          </cell>
        </row>
        <row r="48">
          <cell r="B48" t="str">
            <v>Penelaah Penerapan Pelayanan Teknis</v>
          </cell>
        </row>
        <row r="49">
          <cell r="B49" t="str">
            <v>Penelaah Pengadaan Tanah</v>
          </cell>
        </row>
        <row r="50">
          <cell r="B50" t="str">
            <v>Penelaah Perjanjian dan Informasi Hukum</v>
          </cell>
        </row>
        <row r="51">
          <cell r="B51" t="str">
            <v>Penelaah Tatalaksana Keuangan</v>
          </cell>
        </row>
        <row r="52">
          <cell r="B52" t="str">
            <v>Pengawas Jenjang I</v>
          </cell>
        </row>
        <row r="53">
          <cell r="B53" t="str">
            <v>Perencana Bangunan</v>
          </cell>
        </row>
        <row r="54">
          <cell r="B54" t="str">
            <v>Perencana Jaringan</v>
          </cell>
        </row>
        <row r="55">
          <cell r="B55" t="str">
            <v>Perencana Teknik</v>
          </cell>
        </row>
        <row r="56">
          <cell r="B56" t="str">
            <v>Pengolah Anggaran</v>
          </cell>
        </row>
        <row r="57">
          <cell r="B57" t="str">
            <v>Pengolah Bimbingan Teknik</v>
          </cell>
        </row>
        <row r="58">
          <cell r="B58" t="str">
            <v>Pengolah Kelayakan SDA</v>
          </cell>
        </row>
        <row r="59">
          <cell r="B59" t="str">
            <v>Pengolah Kajian Bencana</v>
          </cell>
        </row>
        <row r="60">
          <cell r="B60" t="str">
            <v>Pengolah Data dan Informasi(Hidrologi)</v>
          </cell>
        </row>
        <row r="61">
          <cell r="B61" t="str">
            <v>Pengolah Database (Kepegawaian)</v>
          </cell>
        </row>
        <row r="62">
          <cell r="B62" t="str">
            <v>Pengolah Penilaian Kinerja</v>
          </cell>
        </row>
        <row r="63">
          <cell r="B63" t="str">
            <v>Pengolah Kinerja Kelembagaan</v>
          </cell>
        </row>
        <row r="64">
          <cell r="B64" t="str">
            <v>Pengolah Peningkatan Kompetensi</v>
          </cell>
        </row>
        <row r="65">
          <cell r="B65" t="str">
            <v>Penyusun Monev dan Pelaporan Jenjang II</v>
          </cell>
        </row>
        <row r="66">
          <cell r="B66" t="str">
            <v>Penyusun NSPK</v>
          </cell>
        </row>
        <row r="67">
          <cell r="B67" t="str">
            <v>Penyusun Program dan Rencana Anggaran</v>
          </cell>
        </row>
        <row r="68">
          <cell r="B68" t="str">
            <v>Petugas Verifikasi UAKPB</v>
          </cell>
        </row>
        <row r="69">
          <cell r="B69" t="str">
            <v>Pelaksana Teknik</v>
          </cell>
        </row>
        <row r="70">
          <cell r="B70" t="str">
            <v>Verifikator Data dan Informasi (data keuangan)</v>
          </cell>
        </row>
        <row r="71">
          <cell r="B71" t="str">
            <v>Inspektur Mutu</v>
          </cell>
        </row>
        <row r="72">
          <cell r="B72" t="str">
            <v>Perancang Per-UU-an</v>
          </cell>
        </row>
        <row r="73">
          <cell r="B73" t="str">
            <v>Jurnalis</v>
          </cell>
        </row>
        <row r="74">
          <cell r="B74" t="str">
            <v>Surveyor</v>
          </cell>
        </row>
        <row r="75">
          <cell r="B75" t="str">
            <v>Sekretaris Pimpinan (Eselon I dan II)</v>
          </cell>
        </row>
        <row r="76">
          <cell r="B76" t="str">
            <v>Pejabat Fungsional Terampil Pelaksana</v>
          </cell>
        </row>
        <row r="77">
          <cell r="B77" t="str">
            <v>Analis Kepegawaian Jenjang III (JFU)</v>
          </cell>
        </row>
        <row r="78">
          <cell r="B78" t="str">
            <v>Penyusun Monev dan Pelaporan Jenjang III</v>
          </cell>
        </row>
        <row r="79">
          <cell r="B79" t="str">
            <v>Pengawas Jenjang II</v>
          </cell>
        </row>
        <row r="80">
          <cell r="B80" t="str">
            <v>Pengolah BMN</v>
          </cell>
        </row>
        <row r="81">
          <cell r="B81" t="str">
            <v>Pengolah Sarana dan Prasarana SDA</v>
          </cell>
        </row>
        <row r="82">
          <cell r="B82" t="str">
            <v>Urusan Pelaporan</v>
          </cell>
        </row>
        <row r="83">
          <cell r="B83" t="str">
            <v>Urusan Pembukuan</v>
          </cell>
        </row>
        <row r="84">
          <cell r="B84" t="str">
            <v>Urusan Penerbitan SPM dan Pelaporan</v>
          </cell>
        </row>
        <row r="85">
          <cell r="B85" t="str">
            <v>Urusan Pengujian dan Penerimaan SPP</v>
          </cell>
        </row>
        <row r="86">
          <cell r="B86" t="str">
            <v>Petugas Administrasi UAKPB</v>
          </cell>
        </row>
        <row r="87">
          <cell r="B87" t="str">
            <v>Petugas Akuntansi UAKPA</v>
          </cell>
        </row>
        <row r="88">
          <cell r="B88" t="str">
            <v>Petugas Perekam Komputer UAKPA</v>
          </cell>
        </row>
        <row r="89">
          <cell r="B89" t="str">
            <v>Pelaksana Administrasi (Koordinator Administrasi)</v>
          </cell>
        </row>
        <row r="90">
          <cell r="B90" t="str">
            <v>Pelaksana Sertifikasi</v>
          </cell>
        </row>
        <row r="91">
          <cell r="B91" t="str">
            <v>Penata Keuangan</v>
          </cell>
        </row>
        <row r="92">
          <cell r="B92" t="str">
            <v>Penata OP Laboratorium</v>
          </cell>
        </row>
        <row r="93">
          <cell r="B93" t="str">
            <v>Penata Urusan Protokol</v>
          </cell>
        </row>
        <row r="94">
          <cell r="B94" t="str">
            <v>Pengadministrasi Teknik</v>
          </cell>
        </row>
        <row r="95">
          <cell r="B95" t="str">
            <v>Verifikator (data kepegawaian)</v>
          </cell>
        </row>
        <row r="96">
          <cell r="B96" t="str">
            <v>Penyelenggara Diseminasi dan Sosialisasi</v>
          </cell>
        </row>
        <row r="97">
          <cell r="B97" t="str">
            <v>Penyidik PNS</v>
          </cell>
        </row>
        <row r="98">
          <cell r="B98" t="str">
            <v>Pelaksana Administrasi Jenjang II</v>
          </cell>
        </row>
        <row r="99">
          <cell r="B99" t="str">
            <v>Pejabat Fungsional Terampil Pemula</v>
          </cell>
        </row>
        <row r="100">
          <cell r="B100" t="str">
            <v>Pengawas Jenjang III</v>
          </cell>
        </row>
        <row r="101">
          <cell r="B101" t="str">
            <v>Petugas OP Bangunan Besar</v>
          </cell>
        </row>
        <row r="102">
          <cell r="B102" t="str">
            <v>Pelaksana Pelatihan</v>
          </cell>
        </row>
        <row r="103">
          <cell r="B103" t="str">
            <v>Pelaksana Urusan Rumah Tangga, TU Pimpinan</v>
          </cell>
        </row>
        <row r="104">
          <cell r="B104" t="str">
            <v>Pengadministrasi Umum</v>
          </cell>
        </row>
        <row r="105">
          <cell r="B105" t="str">
            <v>Operator Alat Berat</v>
          </cell>
        </row>
        <row r="106">
          <cell r="B106" t="str">
            <v>Operator Komputer</v>
          </cell>
        </row>
        <row r="107">
          <cell r="B107" t="str">
            <v>Bendahara Pengeluaran Pembantu</v>
          </cell>
        </row>
        <row r="108">
          <cell r="B108" t="str">
            <v>Pengatur Sarana Kantor</v>
          </cell>
        </row>
        <row r="109">
          <cell r="B109" t="str">
            <v>Mekanik</v>
          </cell>
        </row>
        <row r="110">
          <cell r="B110" t="str">
            <v>Penyelia Wisma</v>
          </cell>
        </row>
        <row r="111">
          <cell r="B111" t="str">
            <v>Pengawas Jenjang IV</v>
          </cell>
        </row>
        <row r="112">
          <cell r="B112" t="str">
            <v>Petugas OP Bangunan Kecil</v>
          </cell>
        </row>
        <row r="113">
          <cell r="B113" t="str">
            <v>Komandan Satpam</v>
          </cell>
        </row>
        <row r="114">
          <cell r="B114" t="str">
            <v>Petugas Wisma</v>
          </cell>
        </row>
        <row r="115">
          <cell r="B115" t="str">
            <v>Satpam</v>
          </cell>
        </row>
        <row r="116">
          <cell r="B116" t="str">
            <v>Pengemudi</v>
          </cell>
        </row>
        <row r="117">
          <cell r="B117" t="str">
            <v>Caraka</v>
          </cell>
        </row>
        <row r="118">
          <cell r="B118" t="str">
            <v>Pramubakti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AF573"/>
  <sheetViews>
    <sheetView tabSelected="1" view="pageBreakPreview" topLeftCell="D1" zoomScale="85" zoomScaleNormal="70" zoomScaleSheetLayoutView="85" workbookViewId="0">
      <selection activeCell="E19" sqref="E19"/>
    </sheetView>
  </sheetViews>
  <sheetFormatPr defaultColWidth="57.7109375" defaultRowHeight="15"/>
  <cols>
    <col min="1" max="1" width="3.5703125" style="386" customWidth="1"/>
    <col min="2" max="2" width="30.5703125" style="386" bestFit="1" customWidth="1"/>
    <col min="3" max="3" width="12.28515625" style="426" bestFit="1" customWidth="1"/>
    <col min="4" max="4" width="23.140625" style="386" bestFit="1" customWidth="1"/>
    <col min="5" max="5" width="31.7109375" style="386" customWidth="1"/>
    <col min="6" max="7" width="18.85546875" style="386" hidden="1" customWidth="1"/>
    <col min="8" max="8" width="7" style="386" bestFit="1" customWidth="1"/>
    <col min="9" max="9" width="12.5703125" style="386" customWidth="1"/>
    <col min="10" max="11" width="5.28515625" style="386" customWidth="1"/>
    <col min="12" max="12" width="42.85546875" style="386" bestFit="1" customWidth="1"/>
    <col min="13" max="13" width="16.42578125" style="386" bestFit="1" customWidth="1"/>
    <col min="14" max="14" width="9.5703125" style="386" bestFit="1" customWidth="1"/>
    <col min="15" max="15" width="42.85546875" style="386" hidden="1" customWidth="1"/>
    <col min="16" max="16" width="10.7109375" style="386" bestFit="1" customWidth="1"/>
    <col min="17" max="17" width="18.7109375" style="386" hidden="1" customWidth="1"/>
    <col min="18" max="18" width="22.42578125" style="386" hidden="1" customWidth="1"/>
    <col min="19" max="19" width="11.7109375" style="386" hidden="1" customWidth="1"/>
    <col min="20" max="20" width="18.28515625" style="386" hidden="1" customWidth="1"/>
    <col min="21" max="21" width="10.7109375" style="386" bestFit="1" customWidth="1"/>
    <col min="22" max="25" width="18.28515625" style="386" hidden="1" customWidth="1"/>
    <col min="26" max="26" width="7.5703125" style="386" customWidth="1"/>
    <col min="27" max="27" width="7.5703125" style="426" bestFit="1" customWidth="1"/>
    <col min="28" max="30" width="5.85546875" style="525" customWidth="1"/>
    <col min="31" max="31" width="5" style="386" customWidth="1"/>
    <col min="32" max="32" width="5.140625" style="426" customWidth="1"/>
    <col min="33" max="16384" width="57.7109375" style="386"/>
  </cols>
  <sheetData>
    <row r="2" spans="1:32" ht="23.25">
      <c r="A2" s="570" t="s">
        <v>2885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0"/>
      <c r="U2" s="570"/>
      <c r="V2" s="570"/>
      <c r="W2" s="570"/>
      <c r="X2" s="570"/>
      <c r="Y2" s="570"/>
      <c r="Z2" s="570"/>
      <c r="AE2" s="386" t="s">
        <v>2788</v>
      </c>
      <c r="AF2" s="528" t="s">
        <v>8</v>
      </c>
    </row>
    <row r="3" spans="1:32" ht="15.75">
      <c r="A3" s="574" t="s">
        <v>3255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4"/>
      <c r="W3" s="574"/>
      <c r="X3" s="574"/>
      <c r="Y3" s="574"/>
      <c r="Z3" s="574"/>
      <c r="AE3" s="386" t="s">
        <v>2788</v>
      </c>
      <c r="AF3" s="528" t="s">
        <v>10</v>
      </c>
    </row>
    <row r="4" spans="1:32" ht="15.75" thickBot="1">
      <c r="A4" s="387" t="s">
        <v>2865</v>
      </c>
      <c r="B4" s="387"/>
      <c r="C4" s="388"/>
      <c r="D4" s="387"/>
      <c r="E4" s="387"/>
      <c r="F4" s="387"/>
      <c r="G4" s="387"/>
      <c r="H4" s="387"/>
      <c r="I4" s="387"/>
      <c r="J4" s="387"/>
      <c r="K4" s="387"/>
      <c r="L4" s="387"/>
      <c r="M4" s="387"/>
      <c r="AE4" s="386" t="s">
        <v>2788</v>
      </c>
      <c r="AF4" s="528" t="s">
        <v>11</v>
      </c>
    </row>
    <row r="5" spans="1:32" ht="18" customHeight="1">
      <c r="A5" s="575" t="s">
        <v>0</v>
      </c>
      <c r="B5" s="577" t="s">
        <v>1</v>
      </c>
      <c r="C5" s="577" t="s">
        <v>2</v>
      </c>
      <c r="D5" s="577" t="s">
        <v>3</v>
      </c>
      <c r="E5" s="577" t="s">
        <v>4</v>
      </c>
      <c r="F5" s="567" t="s">
        <v>2863</v>
      </c>
      <c r="G5" s="567" t="s">
        <v>2864</v>
      </c>
      <c r="H5" s="577" t="s">
        <v>5</v>
      </c>
      <c r="I5" s="577" t="s">
        <v>6</v>
      </c>
      <c r="J5" s="577" t="s">
        <v>7</v>
      </c>
      <c r="K5" s="577"/>
      <c r="L5" s="567" t="s">
        <v>2283</v>
      </c>
      <c r="M5" s="567" t="s">
        <v>2284</v>
      </c>
      <c r="N5" s="569" t="s">
        <v>2276</v>
      </c>
      <c r="O5" s="569"/>
      <c r="P5" s="569"/>
      <c r="Q5" s="569" t="s">
        <v>2279</v>
      </c>
      <c r="R5" s="569"/>
      <c r="S5" s="569"/>
      <c r="T5" s="569" t="s">
        <v>2282</v>
      </c>
      <c r="U5" s="579" t="s">
        <v>2285</v>
      </c>
      <c r="V5" s="579" t="s">
        <v>2285</v>
      </c>
      <c r="W5" s="522"/>
      <c r="X5" s="522"/>
      <c r="Y5" s="522"/>
      <c r="Z5" s="571" t="s">
        <v>2886</v>
      </c>
      <c r="AE5" s="386" t="s">
        <v>2788</v>
      </c>
      <c r="AF5" s="528" t="s">
        <v>12</v>
      </c>
    </row>
    <row r="6" spans="1:32" ht="18" customHeight="1">
      <c r="A6" s="576"/>
      <c r="B6" s="578"/>
      <c r="C6" s="578"/>
      <c r="D6" s="578"/>
      <c r="E6" s="578"/>
      <c r="F6" s="568"/>
      <c r="G6" s="568"/>
      <c r="H6" s="578"/>
      <c r="I6" s="578"/>
      <c r="J6" s="521" t="s">
        <v>2856</v>
      </c>
      <c r="K6" s="521" t="s">
        <v>2857</v>
      </c>
      <c r="L6" s="568"/>
      <c r="M6" s="568"/>
      <c r="N6" s="520" t="s">
        <v>2286</v>
      </c>
      <c r="O6" s="520" t="s">
        <v>2277</v>
      </c>
      <c r="P6" s="520" t="s">
        <v>2278</v>
      </c>
      <c r="Q6" s="520" t="s">
        <v>1</v>
      </c>
      <c r="R6" s="520" t="s">
        <v>2281</v>
      </c>
      <c r="S6" s="520" t="s">
        <v>2280</v>
      </c>
      <c r="T6" s="573"/>
      <c r="U6" s="580"/>
      <c r="V6" s="580"/>
      <c r="W6" s="523"/>
      <c r="X6" s="523"/>
      <c r="Y6" s="523"/>
      <c r="Z6" s="572"/>
      <c r="AE6" s="386" t="s">
        <v>2696</v>
      </c>
      <c r="AF6" s="528" t="s">
        <v>14</v>
      </c>
    </row>
    <row r="7" spans="1:32">
      <c r="A7" s="389" t="s">
        <v>8</v>
      </c>
      <c r="B7" s="390" t="s">
        <v>9</v>
      </c>
      <c r="C7" s="391">
        <v>110049822</v>
      </c>
      <c r="D7" s="392" t="s">
        <v>1137</v>
      </c>
      <c r="E7" s="393" t="s">
        <v>1701</v>
      </c>
      <c r="F7" s="393"/>
      <c r="G7" s="393"/>
      <c r="H7" s="394" t="s">
        <v>2266</v>
      </c>
      <c r="I7" s="395">
        <v>39904</v>
      </c>
      <c r="J7" s="396">
        <v>22</v>
      </c>
      <c r="K7" s="396">
        <v>8</v>
      </c>
      <c r="L7" s="396" t="s">
        <v>2287</v>
      </c>
      <c r="M7" s="393">
        <v>42005</v>
      </c>
      <c r="N7" s="397" t="s">
        <v>2645</v>
      </c>
      <c r="O7" s="397" t="s">
        <v>2649</v>
      </c>
      <c r="P7" s="397" t="s">
        <v>2650</v>
      </c>
      <c r="Q7" s="397"/>
      <c r="R7" s="397"/>
      <c r="S7" s="397"/>
      <c r="T7" s="397"/>
      <c r="U7" s="397" t="s">
        <v>2866</v>
      </c>
      <c r="V7" s="397" t="s">
        <v>2866</v>
      </c>
      <c r="W7" s="397"/>
      <c r="X7" s="397"/>
      <c r="Y7" s="397"/>
      <c r="Z7" s="398"/>
      <c r="AA7" s="545" t="str">
        <f>H7</f>
        <v>( IV/a )</v>
      </c>
      <c r="AB7" s="546" t="s">
        <v>8</v>
      </c>
      <c r="AC7" s="526"/>
      <c r="AD7" s="526"/>
      <c r="AE7" s="386" t="s">
        <v>2696</v>
      </c>
      <c r="AF7" s="528" t="s">
        <v>16</v>
      </c>
    </row>
    <row r="8" spans="1:32">
      <c r="A8" s="389" t="s">
        <v>10</v>
      </c>
      <c r="B8" s="399" t="s">
        <v>2879</v>
      </c>
      <c r="C8" s="391">
        <v>110052170</v>
      </c>
      <c r="D8" s="400" t="s">
        <v>1138</v>
      </c>
      <c r="E8" s="393" t="s">
        <v>1702</v>
      </c>
      <c r="F8" s="393"/>
      <c r="G8" s="393"/>
      <c r="H8" s="394" t="s">
        <v>2266</v>
      </c>
      <c r="I8" s="401">
        <v>40087</v>
      </c>
      <c r="J8" s="396">
        <v>18</v>
      </c>
      <c r="K8" s="396">
        <v>2</v>
      </c>
      <c r="L8" s="396" t="s">
        <v>3249</v>
      </c>
      <c r="M8" s="393">
        <v>42005</v>
      </c>
      <c r="N8" s="397" t="s">
        <v>2645</v>
      </c>
      <c r="O8" s="397" t="s">
        <v>2646</v>
      </c>
      <c r="P8" s="397" t="s">
        <v>2647</v>
      </c>
      <c r="Q8" s="397"/>
      <c r="R8" s="397"/>
      <c r="S8" s="397"/>
      <c r="T8" s="397"/>
      <c r="U8" s="397" t="s">
        <v>2866</v>
      </c>
      <c r="V8" s="397" t="s">
        <v>2866</v>
      </c>
      <c r="W8" s="397"/>
      <c r="X8" s="397"/>
      <c r="Y8" s="397"/>
      <c r="Z8" s="398"/>
      <c r="AA8" s="545" t="str">
        <f t="shared" ref="AA8:AA67" si="0">H8</f>
        <v>( IV/a )</v>
      </c>
      <c r="AB8" s="546" t="s">
        <v>10</v>
      </c>
      <c r="AC8" s="526"/>
      <c r="AD8" s="526"/>
      <c r="AE8" s="386" t="s">
        <v>2696</v>
      </c>
      <c r="AF8" s="528" t="s">
        <v>18</v>
      </c>
    </row>
    <row r="9" spans="1:32">
      <c r="A9" s="389" t="s">
        <v>11</v>
      </c>
      <c r="B9" s="390" t="s">
        <v>13</v>
      </c>
      <c r="C9" s="391">
        <v>110039505</v>
      </c>
      <c r="D9" s="392" t="s">
        <v>1139</v>
      </c>
      <c r="E9" s="393" t="s">
        <v>1703</v>
      </c>
      <c r="F9" s="393"/>
      <c r="G9" s="393"/>
      <c r="H9" s="394" t="s">
        <v>2266</v>
      </c>
      <c r="I9" s="402">
        <v>40817</v>
      </c>
      <c r="J9" s="396">
        <v>21</v>
      </c>
      <c r="K9" s="396">
        <v>7</v>
      </c>
      <c r="L9" s="396" t="s">
        <v>2344</v>
      </c>
      <c r="M9" s="393">
        <v>42005</v>
      </c>
      <c r="N9" s="397" t="s">
        <v>2645</v>
      </c>
      <c r="O9" s="397" t="s">
        <v>2656</v>
      </c>
      <c r="P9" s="397" t="s">
        <v>2647</v>
      </c>
      <c r="Q9" s="397"/>
      <c r="R9" s="397"/>
      <c r="S9" s="397"/>
      <c r="T9" s="397"/>
      <c r="U9" s="397" t="s">
        <v>2869</v>
      </c>
      <c r="V9" s="397"/>
      <c r="W9" s="397"/>
      <c r="X9" s="397"/>
      <c r="Y9" s="397"/>
      <c r="Z9" s="398"/>
      <c r="AA9" s="545" t="str">
        <f t="shared" si="0"/>
        <v>( IV/a )</v>
      </c>
      <c r="AB9" s="546" t="s">
        <v>11</v>
      </c>
      <c r="AC9" s="526"/>
      <c r="AD9" s="526"/>
      <c r="AE9" s="386" t="s">
        <v>2696</v>
      </c>
      <c r="AF9" s="528" t="s">
        <v>20</v>
      </c>
    </row>
    <row r="10" spans="1:32">
      <c r="A10" s="389" t="s">
        <v>12</v>
      </c>
      <c r="B10" s="399" t="s">
        <v>15</v>
      </c>
      <c r="C10" s="403">
        <v>110053161</v>
      </c>
      <c r="D10" s="400" t="s">
        <v>1140</v>
      </c>
      <c r="E10" s="393" t="s">
        <v>1704</v>
      </c>
      <c r="F10" s="393"/>
      <c r="G10" s="393"/>
      <c r="H10" s="394" t="s">
        <v>2266</v>
      </c>
      <c r="I10" s="402">
        <v>40817</v>
      </c>
      <c r="J10" s="396">
        <v>18</v>
      </c>
      <c r="K10" s="396">
        <v>11</v>
      </c>
      <c r="L10" s="396" t="s">
        <v>2290</v>
      </c>
      <c r="M10" s="393">
        <v>42005</v>
      </c>
      <c r="N10" s="397" t="s">
        <v>2645</v>
      </c>
      <c r="O10" s="397" t="s">
        <v>2655</v>
      </c>
      <c r="P10" s="397" t="s">
        <v>2647</v>
      </c>
      <c r="Q10" s="397"/>
      <c r="R10" s="397"/>
      <c r="S10" s="397"/>
      <c r="T10" s="397"/>
      <c r="U10" s="397" t="s">
        <v>2866</v>
      </c>
      <c r="V10" s="397" t="s">
        <v>2866</v>
      </c>
      <c r="W10" s="397"/>
      <c r="X10" s="397"/>
      <c r="Y10" s="397"/>
      <c r="Z10" s="398"/>
      <c r="AA10" s="545" t="str">
        <f t="shared" si="0"/>
        <v>( IV/a )</v>
      </c>
      <c r="AB10" s="546" t="s">
        <v>12</v>
      </c>
      <c r="AC10" s="526"/>
      <c r="AD10" s="526"/>
      <c r="AE10" s="386" t="s">
        <v>2696</v>
      </c>
      <c r="AF10" s="528" t="s">
        <v>22</v>
      </c>
    </row>
    <row r="11" spans="1:32">
      <c r="A11" s="389" t="s">
        <v>14</v>
      </c>
      <c r="B11" s="404" t="s">
        <v>17</v>
      </c>
      <c r="C11" s="394">
        <v>110054135</v>
      </c>
      <c r="D11" s="405" t="s">
        <v>1141</v>
      </c>
      <c r="E11" s="393" t="s">
        <v>1705</v>
      </c>
      <c r="F11" s="393"/>
      <c r="G11" s="393"/>
      <c r="H11" s="394" t="s">
        <v>2266</v>
      </c>
      <c r="I11" s="401">
        <v>41365</v>
      </c>
      <c r="J11" s="396">
        <v>22</v>
      </c>
      <c r="K11" s="396">
        <v>8</v>
      </c>
      <c r="L11" s="396" t="s">
        <v>2439</v>
      </c>
      <c r="M11" s="393">
        <v>42005</v>
      </c>
      <c r="N11" s="397" t="s">
        <v>2645</v>
      </c>
      <c r="O11" s="397" t="s">
        <v>2649</v>
      </c>
      <c r="P11" s="397" t="s">
        <v>2659</v>
      </c>
      <c r="Q11" s="397"/>
      <c r="R11" s="397"/>
      <c r="S11" s="397"/>
      <c r="T11" s="397"/>
      <c r="U11" s="397" t="s">
        <v>2866</v>
      </c>
      <c r="V11" s="397" t="s">
        <v>2866</v>
      </c>
      <c r="W11" s="397"/>
      <c r="X11" s="397"/>
      <c r="Y11" s="397"/>
      <c r="Z11" s="398"/>
      <c r="AA11" s="545" t="str">
        <f t="shared" si="0"/>
        <v>( IV/a )</v>
      </c>
      <c r="AB11" s="546" t="s">
        <v>14</v>
      </c>
      <c r="AC11" s="526"/>
      <c r="AD11" s="526"/>
      <c r="AE11" s="386" t="s">
        <v>2696</v>
      </c>
      <c r="AF11" s="528" t="s">
        <v>23</v>
      </c>
    </row>
    <row r="12" spans="1:32">
      <c r="A12" s="389" t="s">
        <v>16</v>
      </c>
      <c r="B12" s="399" t="s">
        <v>21</v>
      </c>
      <c r="C12" s="403">
        <v>110054182</v>
      </c>
      <c r="D12" s="400" t="s">
        <v>1143</v>
      </c>
      <c r="E12" s="393" t="s">
        <v>1707</v>
      </c>
      <c r="F12" s="393"/>
      <c r="G12" s="393"/>
      <c r="H12" s="394" t="s">
        <v>2266</v>
      </c>
      <c r="I12" s="401">
        <v>41365</v>
      </c>
      <c r="J12" s="396">
        <v>17</v>
      </c>
      <c r="K12" s="396">
        <v>6</v>
      </c>
      <c r="L12" s="396" t="s">
        <v>3250</v>
      </c>
      <c r="M12" s="393">
        <v>42005</v>
      </c>
      <c r="N12" s="397" t="s">
        <v>2645</v>
      </c>
      <c r="O12" s="397" t="s">
        <v>2656</v>
      </c>
      <c r="P12" s="397" t="s">
        <v>2661</v>
      </c>
      <c r="Q12" s="397"/>
      <c r="R12" s="397"/>
      <c r="S12" s="397"/>
      <c r="T12" s="397"/>
      <c r="U12" s="397" t="s">
        <v>2866</v>
      </c>
      <c r="V12" s="397" t="s">
        <v>2866</v>
      </c>
      <c r="W12" s="397"/>
      <c r="X12" s="397"/>
      <c r="Y12" s="397"/>
      <c r="Z12" s="398"/>
      <c r="AA12" s="545" t="str">
        <f t="shared" si="0"/>
        <v>( IV/a )</v>
      </c>
      <c r="AB12" s="546" t="s">
        <v>16</v>
      </c>
      <c r="AC12" s="526"/>
      <c r="AD12" s="526"/>
      <c r="AE12" s="386" t="s">
        <v>2696</v>
      </c>
      <c r="AF12" s="528" t="s">
        <v>25</v>
      </c>
    </row>
    <row r="13" spans="1:32">
      <c r="A13" s="389" t="s">
        <v>18</v>
      </c>
      <c r="B13" s="390" t="s">
        <v>19</v>
      </c>
      <c r="C13" s="396">
        <v>110053994</v>
      </c>
      <c r="D13" s="392" t="s">
        <v>1142</v>
      </c>
      <c r="E13" s="393" t="s">
        <v>1706</v>
      </c>
      <c r="F13" s="393"/>
      <c r="G13" s="393"/>
      <c r="H13" s="394" t="s">
        <v>2266</v>
      </c>
      <c r="I13" s="401">
        <v>41365</v>
      </c>
      <c r="J13" s="396">
        <v>18</v>
      </c>
      <c r="K13" s="396">
        <v>6</v>
      </c>
      <c r="L13" s="396" t="s">
        <v>2492</v>
      </c>
      <c r="M13" s="393">
        <v>42005</v>
      </c>
      <c r="N13" s="397" t="s">
        <v>2645</v>
      </c>
      <c r="O13" s="397" t="s">
        <v>2660</v>
      </c>
      <c r="P13" s="397" t="s">
        <v>2661</v>
      </c>
      <c r="Q13" s="397"/>
      <c r="R13" s="397"/>
      <c r="S13" s="397"/>
      <c r="T13" s="397"/>
      <c r="U13" s="397" t="s">
        <v>2866</v>
      </c>
      <c r="V13" s="397" t="s">
        <v>2866</v>
      </c>
      <c r="W13" s="397"/>
      <c r="X13" s="397"/>
      <c r="Y13" s="397"/>
      <c r="Z13" s="398"/>
      <c r="AA13" s="545" t="str">
        <f t="shared" si="0"/>
        <v>( IV/a )</v>
      </c>
      <c r="AB13" s="546" t="s">
        <v>18</v>
      </c>
      <c r="AC13" s="526"/>
      <c r="AD13" s="526"/>
      <c r="AE13" s="386" t="s">
        <v>2696</v>
      </c>
      <c r="AF13" s="528" t="s">
        <v>27</v>
      </c>
    </row>
    <row r="14" spans="1:32">
      <c r="A14" s="389" t="s">
        <v>20</v>
      </c>
      <c r="B14" s="399" t="s">
        <v>26</v>
      </c>
      <c r="C14" s="403">
        <v>110041760</v>
      </c>
      <c r="D14" s="400" t="s">
        <v>1145</v>
      </c>
      <c r="E14" s="393" t="s">
        <v>1709</v>
      </c>
      <c r="F14" s="393"/>
      <c r="G14" s="393"/>
      <c r="H14" s="394" t="s">
        <v>2266</v>
      </c>
      <c r="I14" s="401">
        <v>41730</v>
      </c>
      <c r="J14" s="396">
        <v>28</v>
      </c>
      <c r="K14" s="396">
        <v>11</v>
      </c>
      <c r="L14" s="396" t="s">
        <v>2516</v>
      </c>
      <c r="M14" s="393">
        <v>42005</v>
      </c>
      <c r="N14" s="397" t="s">
        <v>2645</v>
      </c>
      <c r="O14" s="397" t="s">
        <v>2656</v>
      </c>
      <c r="P14" s="397" t="s">
        <v>2665</v>
      </c>
      <c r="Q14" s="397"/>
      <c r="R14" s="397"/>
      <c r="S14" s="397"/>
      <c r="T14" s="397"/>
      <c r="U14" s="397" t="s">
        <v>2866</v>
      </c>
      <c r="V14" s="397" t="s">
        <v>2866</v>
      </c>
      <c r="W14" s="397"/>
      <c r="X14" s="397"/>
      <c r="Y14" s="397"/>
      <c r="Z14" s="398"/>
      <c r="AA14" s="545" t="str">
        <f t="shared" si="0"/>
        <v>( IV/a )</v>
      </c>
      <c r="AB14" s="546" t="s">
        <v>20</v>
      </c>
      <c r="AC14" s="526"/>
      <c r="AD14" s="526"/>
      <c r="AE14" s="386" t="s">
        <v>2696</v>
      </c>
      <c r="AF14" s="528" t="s">
        <v>30</v>
      </c>
    </row>
    <row r="15" spans="1:32">
      <c r="A15" s="389" t="s">
        <v>22</v>
      </c>
      <c r="B15" s="399" t="s">
        <v>31</v>
      </c>
      <c r="C15" s="406">
        <v>110054902</v>
      </c>
      <c r="D15" s="400" t="s">
        <v>1148</v>
      </c>
      <c r="E15" s="393" t="s">
        <v>1711</v>
      </c>
      <c r="F15" s="393"/>
      <c r="G15" s="393"/>
      <c r="H15" s="394" t="s">
        <v>2266</v>
      </c>
      <c r="I15" s="402">
        <v>41730</v>
      </c>
      <c r="J15" s="396">
        <v>21</v>
      </c>
      <c r="K15" s="396">
        <v>0</v>
      </c>
      <c r="L15" s="396" t="s">
        <v>2562</v>
      </c>
      <c r="M15" s="393">
        <v>42005</v>
      </c>
      <c r="N15" s="397" t="s">
        <v>2645</v>
      </c>
      <c r="O15" s="397" t="s">
        <v>2664</v>
      </c>
      <c r="P15" s="397" t="s">
        <v>2661</v>
      </c>
      <c r="Q15" s="397"/>
      <c r="R15" s="397"/>
      <c r="S15" s="397"/>
      <c r="T15" s="397"/>
      <c r="U15" s="397" t="s">
        <v>2866</v>
      </c>
      <c r="V15" s="397" t="s">
        <v>2866</v>
      </c>
      <c r="W15" s="397"/>
      <c r="X15" s="397"/>
      <c r="Y15" s="397"/>
      <c r="Z15" s="398"/>
      <c r="AA15" s="545" t="str">
        <f t="shared" si="0"/>
        <v>( IV/a )</v>
      </c>
      <c r="AB15" s="546" t="s">
        <v>22</v>
      </c>
      <c r="AC15" s="526"/>
      <c r="AD15" s="526"/>
      <c r="AE15" s="386" t="s">
        <v>2696</v>
      </c>
      <c r="AF15" s="528" t="s">
        <v>32</v>
      </c>
    </row>
    <row r="16" spans="1:32">
      <c r="A16" s="389" t="s">
        <v>23</v>
      </c>
      <c r="B16" s="399" t="s">
        <v>28</v>
      </c>
      <c r="C16" s="406">
        <v>110054512</v>
      </c>
      <c r="D16" s="400" t="s">
        <v>1146</v>
      </c>
      <c r="E16" s="393" t="s">
        <v>1710</v>
      </c>
      <c r="F16" s="393"/>
      <c r="G16" s="393"/>
      <c r="H16" s="394" t="s">
        <v>2266</v>
      </c>
      <c r="I16" s="401">
        <v>41730</v>
      </c>
      <c r="J16" s="396">
        <v>20</v>
      </c>
      <c r="K16" s="396">
        <v>0</v>
      </c>
      <c r="L16" s="396" t="s">
        <v>2288</v>
      </c>
      <c r="M16" s="393">
        <v>42005</v>
      </c>
      <c r="N16" s="397" t="s">
        <v>2645</v>
      </c>
      <c r="O16" s="397" t="s">
        <v>2662</v>
      </c>
      <c r="P16" s="397" t="s">
        <v>2663</v>
      </c>
      <c r="Q16" s="397"/>
      <c r="R16" s="397"/>
      <c r="S16" s="397"/>
      <c r="T16" s="397"/>
      <c r="U16" s="397" t="s">
        <v>2866</v>
      </c>
      <c r="V16" s="397" t="s">
        <v>2866</v>
      </c>
      <c r="W16" s="397"/>
      <c r="X16" s="397"/>
      <c r="Y16" s="397"/>
      <c r="Z16" s="398"/>
      <c r="AA16" s="545" t="str">
        <f t="shared" si="0"/>
        <v>( IV/a )</v>
      </c>
      <c r="AB16" s="546" t="s">
        <v>23</v>
      </c>
      <c r="AC16" s="526"/>
      <c r="AD16" s="526"/>
      <c r="AE16" s="386" t="s">
        <v>2696</v>
      </c>
      <c r="AF16" s="528" t="s">
        <v>34</v>
      </c>
    </row>
    <row r="17" spans="1:32">
      <c r="A17" s="389" t="s">
        <v>25</v>
      </c>
      <c r="B17" s="390" t="s">
        <v>33</v>
      </c>
      <c r="C17" s="408">
        <v>110054903</v>
      </c>
      <c r="D17" s="392" t="s">
        <v>1149</v>
      </c>
      <c r="E17" s="393" t="s">
        <v>1712</v>
      </c>
      <c r="F17" s="393"/>
      <c r="G17" s="393"/>
      <c r="H17" s="394" t="s">
        <v>2266</v>
      </c>
      <c r="I17" s="402">
        <v>41730</v>
      </c>
      <c r="J17" s="396">
        <v>19</v>
      </c>
      <c r="K17" s="396">
        <v>11</v>
      </c>
      <c r="L17" s="396" t="s">
        <v>3251</v>
      </c>
      <c r="M17" s="393">
        <v>42005</v>
      </c>
      <c r="N17" s="397" t="s">
        <v>2645</v>
      </c>
      <c r="O17" s="397" t="s">
        <v>2660</v>
      </c>
      <c r="P17" s="397" t="s">
        <v>2659</v>
      </c>
      <c r="Q17" s="397"/>
      <c r="R17" s="397"/>
      <c r="S17" s="397"/>
      <c r="T17" s="397"/>
      <c r="U17" s="397" t="s">
        <v>2866</v>
      </c>
      <c r="V17" s="397" t="s">
        <v>2866</v>
      </c>
      <c r="W17" s="397"/>
      <c r="X17" s="397"/>
      <c r="Y17" s="397"/>
      <c r="Z17" s="398"/>
      <c r="AA17" s="545" t="str">
        <f t="shared" si="0"/>
        <v>( IV/a )</v>
      </c>
      <c r="AB17" s="546" t="s">
        <v>25</v>
      </c>
      <c r="AC17" s="526"/>
      <c r="AD17" s="526"/>
      <c r="AE17" s="386" t="s">
        <v>2696</v>
      </c>
      <c r="AF17" s="528" t="s">
        <v>36</v>
      </c>
    </row>
    <row r="18" spans="1:32">
      <c r="A18" s="389" t="s">
        <v>27</v>
      </c>
      <c r="B18" s="399" t="s">
        <v>35</v>
      </c>
      <c r="C18" s="406">
        <v>110054830</v>
      </c>
      <c r="D18" s="400" t="s">
        <v>1150</v>
      </c>
      <c r="E18" s="393" t="s">
        <v>1713</v>
      </c>
      <c r="F18" s="393"/>
      <c r="G18" s="393"/>
      <c r="H18" s="394" t="s">
        <v>2266</v>
      </c>
      <c r="I18" s="401">
        <v>41730</v>
      </c>
      <c r="J18" s="396">
        <v>17</v>
      </c>
      <c r="K18" s="396">
        <v>6</v>
      </c>
      <c r="L18" s="396" t="s">
        <v>2642</v>
      </c>
      <c r="M18" s="393">
        <v>42005</v>
      </c>
      <c r="N18" s="397" t="s">
        <v>2645</v>
      </c>
      <c r="O18" s="397" t="s">
        <v>2660</v>
      </c>
      <c r="P18" s="397" t="s">
        <v>2650</v>
      </c>
      <c r="Q18" s="397"/>
      <c r="R18" s="397"/>
      <c r="S18" s="397"/>
      <c r="T18" s="397"/>
      <c r="U18" s="397" t="s">
        <v>2866</v>
      </c>
      <c r="V18" s="397" t="s">
        <v>2866</v>
      </c>
      <c r="W18" s="397"/>
      <c r="X18" s="397"/>
      <c r="Y18" s="397"/>
      <c r="Z18" s="398"/>
      <c r="AA18" s="545" t="str">
        <f t="shared" si="0"/>
        <v>( IV/a )</v>
      </c>
      <c r="AB18" s="546" t="s">
        <v>27</v>
      </c>
      <c r="AC18" s="526"/>
      <c r="AD18" s="526"/>
      <c r="AE18" s="386" t="s">
        <v>2696</v>
      </c>
      <c r="AF18" s="528" t="s">
        <v>38</v>
      </c>
    </row>
    <row r="19" spans="1:32">
      <c r="A19" s="389" t="s">
        <v>29</v>
      </c>
      <c r="B19" s="390" t="s">
        <v>2880</v>
      </c>
      <c r="C19" s="396">
        <v>110038918</v>
      </c>
      <c r="D19" s="392" t="s">
        <v>1147</v>
      </c>
      <c r="E19" s="393" t="s">
        <v>2625</v>
      </c>
      <c r="F19" s="393"/>
      <c r="G19" s="393"/>
      <c r="H19" s="394" t="s">
        <v>2266</v>
      </c>
      <c r="I19" s="402">
        <v>41913</v>
      </c>
      <c r="J19" s="396">
        <v>27</v>
      </c>
      <c r="K19" s="396">
        <v>2</v>
      </c>
      <c r="L19" s="396" t="s">
        <v>2312</v>
      </c>
      <c r="M19" s="393">
        <v>42005</v>
      </c>
      <c r="N19" s="397" t="s">
        <v>2645</v>
      </c>
      <c r="O19" s="397" t="s">
        <v>2671</v>
      </c>
      <c r="P19" s="397" t="s">
        <v>2648</v>
      </c>
      <c r="Q19" s="397"/>
      <c r="R19" s="397"/>
      <c r="S19" s="397"/>
      <c r="T19" s="397"/>
      <c r="U19" s="397" t="s">
        <v>2869</v>
      </c>
      <c r="V19" s="397"/>
      <c r="W19" s="397"/>
      <c r="X19" s="397"/>
      <c r="Y19" s="397"/>
      <c r="Z19" s="398"/>
      <c r="AA19" s="545" t="str">
        <f t="shared" si="0"/>
        <v>( IV/a )</v>
      </c>
      <c r="AB19" s="546" t="s">
        <v>29</v>
      </c>
      <c r="AC19" s="526"/>
      <c r="AD19" s="526"/>
      <c r="AE19" s="386" t="s">
        <v>2696</v>
      </c>
      <c r="AF19" s="528" t="s">
        <v>40</v>
      </c>
    </row>
    <row r="20" spans="1:32">
      <c r="A20" s="389" t="s">
        <v>30</v>
      </c>
      <c r="B20" s="404" t="s">
        <v>37</v>
      </c>
      <c r="C20" s="396">
        <v>110038012</v>
      </c>
      <c r="D20" s="405" t="s">
        <v>1151</v>
      </c>
      <c r="E20" s="393" t="s">
        <v>1714</v>
      </c>
      <c r="F20" s="393"/>
      <c r="G20" s="393"/>
      <c r="H20" s="394" t="s">
        <v>2266</v>
      </c>
      <c r="I20" s="401">
        <v>42095</v>
      </c>
      <c r="J20" s="396">
        <v>30</v>
      </c>
      <c r="K20" s="396">
        <v>7</v>
      </c>
      <c r="L20" s="396" t="s">
        <v>2318</v>
      </c>
      <c r="M20" s="393">
        <v>42005</v>
      </c>
      <c r="N20" s="397" t="s">
        <v>2669</v>
      </c>
      <c r="O20" s="407" t="s">
        <v>2673</v>
      </c>
      <c r="P20" s="407" t="s">
        <v>2674</v>
      </c>
      <c r="Q20" s="397"/>
      <c r="R20" s="397"/>
      <c r="S20" s="397"/>
      <c r="T20" s="397"/>
      <c r="U20" s="397" t="s">
        <v>2869</v>
      </c>
      <c r="V20" s="397"/>
      <c r="W20" s="397"/>
      <c r="X20" s="397"/>
      <c r="Y20" s="397"/>
      <c r="Z20" s="398"/>
      <c r="AA20" s="545" t="str">
        <f t="shared" si="0"/>
        <v>( IV/a )</v>
      </c>
      <c r="AB20" s="546" t="s">
        <v>30</v>
      </c>
      <c r="AC20" s="526"/>
      <c r="AD20" s="526"/>
      <c r="AE20" s="386" t="s">
        <v>2696</v>
      </c>
      <c r="AF20" s="528" t="s">
        <v>41</v>
      </c>
    </row>
    <row r="21" spans="1:32" ht="26.25">
      <c r="A21" s="389" t="s">
        <v>32</v>
      </c>
      <c r="B21" s="404" t="s">
        <v>39</v>
      </c>
      <c r="C21" s="396">
        <v>110053640</v>
      </c>
      <c r="D21" s="405" t="s">
        <v>1152</v>
      </c>
      <c r="E21" s="393" t="s">
        <v>1715</v>
      </c>
      <c r="F21" s="393"/>
      <c r="G21" s="393"/>
      <c r="H21" s="394" t="s">
        <v>2266</v>
      </c>
      <c r="I21" s="402">
        <v>42278</v>
      </c>
      <c r="J21" s="396">
        <v>23</v>
      </c>
      <c r="K21" s="396">
        <v>3</v>
      </c>
      <c r="L21" s="396" t="s">
        <v>2555</v>
      </c>
      <c r="M21" s="393">
        <v>42005</v>
      </c>
      <c r="N21" s="397" t="s">
        <v>2645</v>
      </c>
      <c r="O21" s="397" t="s">
        <v>2666</v>
      </c>
      <c r="P21" s="397" t="s">
        <v>2650</v>
      </c>
      <c r="Q21" s="397"/>
      <c r="R21" s="397"/>
      <c r="S21" s="397"/>
      <c r="T21" s="397"/>
      <c r="U21" s="397" t="s">
        <v>2866</v>
      </c>
      <c r="V21" s="397" t="s">
        <v>2866</v>
      </c>
      <c r="W21" s="397"/>
      <c r="X21" s="397"/>
      <c r="Y21" s="397"/>
      <c r="Z21" s="398"/>
      <c r="AA21" s="545" t="str">
        <f t="shared" si="0"/>
        <v>( IV/a )</v>
      </c>
      <c r="AB21" s="556" t="s">
        <v>32</v>
      </c>
      <c r="AC21" s="526"/>
      <c r="AD21" s="526"/>
      <c r="AE21" s="386" t="s">
        <v>2696</v>
      </c>
      <c r="AF21" s="528" t="s">
        <v>43</v>
      </c>
    </row>
    <row r="22" spans="1:32">
      <c r="A22" s="389" t="s">
        <v>34</v>
      </c>
      <c r="B22" s="404" t="s">
        <v>2877</v>
      </c>
      <c r="C22" s="409">
        <v>110052168</v>
      </c>
      <c r="D22" s="405" t="s">
        <v>1153</v>
      </c>
      <c r="E22" s="393" t="s">
        <v>1716</v>
      </c>
      <c r="F22" s="393"/>
      <c r="G22" s="393"/>
      <c r="H22" s="394" t="s">
        <v>1694</v>
      </c>
      <c r="I22" s="401">
        <v>38808</v>
      </c>
      <c r="J22" s="396">
        <v>15</v>
      </c>
      <c r="K22" s="396">
        <v>8</v>
      </c>
      <c r="L22" s="396" t="s">
        <v>2287</v>
      </c>
      <c r="M22" s="393">
        <v>42005</v>
      </c>
      <c r="N22" s="397" t="s">
        <v>2669</v>
      </c>
      <c r="O22" s="397" t="s">
        <v>2675</v>
      </c>
      <c r="P22" s="397" t="s">
        <v>2676</v>
      </c>
      <c r="Q22" s="397"/>
      <c r="R22" s="397"/>
      <c r="S22" s="397"/>
      <c r="T22" s="397"/>
      <c r="U22" s="397" t="s">
        <v>2866</v>
      </c>
      <c r="V22" s="397" t="s">
        <v>2866</v>
      </c>
      <c r="W22" s="397"/>
      <c r="X22" s="397"/>
      <c r="Y22" s="397"/>
      <c r="Z22" s="398"/>
      <c r="AA22" s="528" t="str">
        <f t="shared" si="0"/>
        <v>( III/d )</v>
      </c>
      <c r="AB22" s="526" t="s">
        <v>8</v>
      </c>
      <c r="AC22" s="526"/>
      <c r="AD22" s="526"/>
      <c r="AE22" s="386" t="s">
        <v>2669</v>
      </c>
      <c r="AF22" s="528" t="s">
        <v>10</v>
      </c>
    </row>
    <row r="23" spans="1:32">
      <c r="A23" s="389" t="s">
        <v>36</v>
      </c>
      <c r="B23" s="399" t="s">
        <v>44</v>
      </c>
      <c r="C23" s="406">
        <v>110037055</v>
      </c>
      <c r="D23" s="400" t="s">
        <v>1155</v>
      </c>
      <c r="E23" s="393" t="s">
        <v>1718</v>
      </c>
      <c r="F23" s="393"/>
      <c r="G23" s="393"/>
      <c r="H23" s="394" t="s">
        <v>1694</v>
      </c>
      <c r="I23" s="401">
        <v>40269</v>
      </c>
      <c r="J23" s="396">
        <v>23</v>
      </c>
      <c r="K23" s="396">
        <v>6</v>
      </c>
      <c r="L23" s="396" t="s">
        <v>2287</v>
      </c>
      <c r="M23" s="393">
        <v>42005</v>
      </c>
      <c r="N23" s="397" t="s">
        <v>2669</v>
      </c>
      <c r="O23" s="397" t="s">
        <v>2682</v>
      </c>
      <c r="P23" s="397" t="s">
        <v>2683</v>
      </c>
      <c r="Q23" s="397"/>
      <c r="R23" s="397"/>
      <c r="S23" s="397"/>
      <c r="T23" s="397"/>
      <c r="U23" s="397" t="s">
        <v>2866</v>
      </c>
      <c r="V23" s="397" t="s">
        <v>2866</v>
      </c>
      <c r="W23" s="397"/>
      <c r="X23" s="397"/>
      <c r="Y23" s="397"/>
      <c r="Z23" s="398"/>
      <c r="AA23" s="528" t="str">
        <f t="shared" si="0"/>
        <v>( III/d )</v>
      </c>
      <c r="AB23" s="526" t="s">
        <v>10</v>
      </c>
      <c r="AC23" s="526"/>
      <c r="AD23" s="526"/>
      <c r="AE23" s="386" t="s">
        <v>2669</v>
      </c>
      <c r="AF23" s="528" t="s">
        <v>12</v>
      </c>
    </row>
    <row r="24" spans="1:32">
      <c r="A24" s="389" t="s">
        <v>38</v>
      </c>
      <c r="B24" s="390" t="s">
        <v>2635</v>
      </c>
      <c r="C24" s="396">
        <v>110054857</v>
      </c>
      <c r="D24" s="392" t="s">
        <v>1156</v>
      </c>
      <c r="E24" s="393" t="s">
        <v>1719</v>
      </c>
      <c r="F24" s="393"/>
      <c r="G24" s="393"/>
      <c r="H24" s="394" t="s">
        <v>1694</v>
      </c>
      <c r="I24" s="401">
        <v>40269</v>
      </c>
      <c r="J24" s="396">
        <v>21</v>
      </c>
      <c r="K24" s="396">
        <v>5</v>
      </c>
      <c r="L24" s="396" t="s">
        <v>2296</v>
      </c>
      <c r="M24" s="393">
        <v>42005</v>
      </c>
      <c r="N24" s="397" t="s">
        <v>2645</v>
      </c>
      <c r="O24" s="397" t="s">
        <v>2649</v>
      </c>
      <c r="P24" s="397" t="s">
        <v>2650</v>
      </c>
      <c r="Q24" s="397"/>
      <c r="R24" s="397"/>
      <c r="S24" s="397"/>
      <c r="T24" s="397"/>
      <c r="U24" s="397" t="s">
        <v>2866</v>
      </c>
      <c r="V24" s="397" t="s">
        <v>2866</v>
      </c>
      <c r="W24" s="397"/>
      <c r="X24" s="397"/>
      <c r="Y24" s="397"/>
      <c r="Z24" s="398"/>
      <c r="AA24" s="528" t="str">
        <f t="shared" si="0"/>
        <v>( III/d )</v>
      </c>
      <c r="AB24" s="526" t="s">
        <v>11</v>
      </c>
      <c r="AC24" s="526"/>
      <c r="AD24" s="526"/>
      <c r="AE24" s="386" t="s">
        <v>2669</v>
      </c>
      <c r="AF24" s="528" t="s">
        <v>14</v>
      </c>
    </row>
    <row r="25" spans="1:32">
      <c r="A25" s="389" t="s">
        <v>40</v>
      </c>
      <c r="B25" s="399" t="s">
        <v>48</v>
      </c>
      <c r="C25" s="406">
        <v>110054854</v>
      </c>
      <c r="D25" s="400" t="s">
        <v>2636</v>
      </c>
      <c r="E25" s="393" t="s">
        <v>1720</v>
      </c>
      <c r="F25" s="393"/>
      <c r="G25" s="393"/>
      <c r="H25" s="394" t="s">
        <v>1694</v>
      </c>
      <c r="I25" s="401">
        <v>40269</v>
      </c>
      <c r="J25" s="396">
        <v>19</v>
      </c>
      <c r="K25" s="396">
        <v>8</v>
      </c>
      <c r="L25" s="396" t="s">
        <v>2299</v>
      </c>
      <c r="M25" s="393">
        <v>42005</v>
      </c>
      <c r="N25" s="397" t="s">
        <v>2669</v>
      </c>
      <c r="O25" s="407" t="s">
        <v>2680</v>
      </c>
      <c r="P25" s="407" t="s">
        <v>2681</v>
      </c>
      <c r="Q25" s="397"/>
      <c r="R25" s="397"/>
      <c r="S25" s="397"/>
      <c r="T25" s="397"/>
      <c r="U25" s="397" t="s">
        <v>2866</v>
      </c>
      <c r="V25" s="397" t="s">
        <v>2866</v>
      </c>
      <c r="W25" s="397"/>
      <c r="X25" s="397"/>
      <c r="Y25" s="397"/>
      <c r="Z25" s="398"/>
      <c r="AA25" s="528" t="str">
        <f t="shared" si="0"/>
        <v>( III/d )</v>
      </c>
      <c r="AB25" s="526" t="s">
        <v>12</v>
      </c>
      <c r="AC25" s="526"/>
      <c r="AD25" s="526"/>
      <c r="AE25" s="386" t="s">
        <v>2669</v>
      </c>
      <c r="AF25" s="528" t="s">
        <v>16</v>
      </c>
    </row>
    <row r="26" spans="1:32">
      <c r="A26" s="389" t="s">
        <v>41</v>
      </c>
      <c r="B26" s="399" t="s">
        <v>2881</v>
      </c>
      <c r="C26" s="406">
        <v>110054862</v>
      </c>
      <c r="D26" s="400" t="s">
        <v>1158</v>
      </c>
      <c r="E26" s="393" t="s">
        <v>1721</v>
      </c>
      <c r="F26" s="393"/>
      <c r="G26" s="393"/>
      <c r="H26" s="394" t="s">
        <v>1694</v>
      </c>
      <c r="I26" s="401">
        <v>40269</v>
      </c>
      <c r="J26" s="396">
        <v>17</v>
      </c>
      <c r="K26" s="396">
        <v>8</v>
      </c>
      <c r="L26" s="396" t="s">
        <v>2379</v>
      </c>
      <c r="M26" s="393">
        <v>42005</v>
      </c>
      <c r="N26" s="397" t="s">
        <v>2645</v>
      </c>
      <c r="O26" s="397" t="s">
        <v>2645</v>
      </c>
      <c r="P26" s="397" t="s">
        <v>2685</v>
      </c>
      <c r="Q26" s="397"/>
      <c r="R26" s="397"/>
      <c r="S26" s="397"/>
      <c r="T26" s="397"/>
      <c r="U26" s="397" t="s">
        <v>2866</v>
      </c>
      <c r="V26" s="397" t="s">
        <v>2866</v>
      </c>
      <c r="W26" s="397"/>
      <c r="X26" s="397"/>
      <c r="Y26" s="397"/>
      <c r="Z26" s="398"/>
      <c r="AA26" s="528" t="str">
        <f t="shared" si="0"/>
        <v>( III/d )</v>
      </c>
      <c r="AB26" s="526" t="s">
        <v>14</v>
      </c>
      <c r="AC26" s="526"/>
      <c r="AD26" s="526"/>
      <c r="AE26" s="386" t="s">
        <v>2669</v>
      </c>
      <c r="AF26" s="528" t="s">
        <v>18</v>
      </c>
    </row>
    <row r="27" spans="1:32">
      <c r="A27" s="389" t="s">
        <v>43</v>
      </c>
      <c r="B27" s="399" t="s">
        <v>51</v>
      </c>
      <c r="C27" s="406">
        <v>110054992</v>
      </c>
      <c r="D27" s="400" t="s">
        <v>1159</v>
      </c>
      <c r="E27" s="393" t="s">
        <v>1722</v>
      </c>
      <c r="F27" s="393"/>
      <c r="G27" s="393"/>
      <c r="H27" s="394" t="s">
        <v>1694</v>
      </c>
      <c r="I27" s="401">
        <v>40269</v>
      </c>
      <c r="J27" s="396">
        <v>16</v>
      </c>
      <c r="K27" s="396">
        <v>0</v>
      </c>
      <c r="L27" s="396" t="s">
        <v>2450</v>
      </c>
      <c r="M27" s="393">
        <v>42005</v>
      </c>
      <c r="N27" s="397" t="s">
        <v>2645</v>
      </c>
      <c r="O27" s="397" t="s">
        <v>2684</v>
      </c>
      <c r="P27" s="397" t="s">
        <v>2659</v>
      </c>
      <c r="Q27" s="397"/>
      <c r="R27" s="397"/>
      <c r="S27" s="397"/>
      <c r="T27" s="397"/>
      <c r="U27" s="397" t="s">
        <v>2866</v>
      </c>
      <c r="V27" s="397" t="s">
        <v>2866</v>
      </c>
      <c r="W27" s="397"/>
      <c r="X27" s="397"/>
      <c r="Y27" s="397"/>
      <c r="Z27" s="398"/>
      <c r="AA27" s="528" t="str">
        <f t="shared" si="0"/>
        <v>( III/d )</v>
      </c>
      <c r="AB27" s="526" t="s">
        <v>16</v>
      </c>
      <c r="AC27" s="526"/>
      <c r="AD27" s="526"/>
      <c r="AE27" s="386" t="s">
        <v>2669</v>
      </c>
      <c r="AF27" s="528" t="s">
        <v>20</v>
      </c>
    </row>
    <row r="28" spans="1:32">
      <c r="A28" s="389" t="s">
        <v>45</v>
      </c>
      <c r="B28" s="399" t="s">
        <v>53</v>
      </c>
      <c r="C28" s="406">
        <v>110054954</v>
      </c>
      <c r="D28" s="400" t="s">
        <v>1160</v>
      </c>
      <c r="E28" s="393" t="s">
        <v>1723</v>
      </c>
      <c r="F28" s="393"/>
      <c r="G28" s="393"/>
      <c r="H28" s="394" t="s">
        <v>1694</v>
      </c>
      <c r="I28" s="401">
        <v>40269</v>
      </c>
      <c r="J28" s="396">
        <v>15</v>
      </c>
      <c r="K28" s="396">
        <v>5</v>
      </c>
      <c r="L28" s="396" t="s">
        <v>2471</v>
      </c>
      <c r="M28" s="393">
        <v>42005</v>
      </c>
      <c r="N28" s="397" t="s">
        <v>2645</v>
      </c>
      <c r="O28" s="397" t="s">
        <v>2684</v>
      </c>
      <c r="P28" s="397" t="s">
        <v>2659</v>
      </c>
      <c r="Q28" s="397"/>
      <c r="R28" s="397"/>
      <c r="S28" s="397"/>
      <c r="T28" s="397"/>
      <c r="U28" s="397" t="s">
        <v>2866</v>
      </c>
      <c r="V28" s="397" t="s">
        <v>2866</v>
      </c>
      <c r="W28" s="397"/>
      <c r="X28" s="397"/>
      <c r="Y28" s="397"/>
      <c r="Z28" s="398"/>
      <c r="AA28" s="528" t="str">
        <f t="shared" si="0"/>
        <v>( III/d )</v>
      </c>
      <c r="AB28" s="526" t="s">
        <v>18</v>
      </c>
      <c r="AC28" s="526"/>
      <c r="AD28" s="526"/>
      <c r="AE28" s="386" t="s">
        <v>2669</v>
      </c>
      <c r="AF28" s="528" t="s">
        <v>22</v>
      </c>
    </row>
    <row r="29" spans="1:32">
      <c r="A29" s="389" t="s">
        <v>47</v>
      </c>
      <c r="B29" s="404" t="s">
        <v>55</v>
      </c>
      <c r="C29" s="409">
        <v>110054850</v>
      </c>
      <c r="D29" s="405" t="s">
        <v>1161</v>
      </c>
      <c r="E29" s="393" t="s">
        <v>1724</v>
      </c>
      <c r="F29" s="393"/>
      <c r="G29" s="393"/>
      <c r="H29" s="394" t="s">
        <v>1694</v>
      </c>
      <c r="I29" s="401">
        <v>40269</v>
      </c>
      <c r="J29" s="396">
        <v>14</v>
      </c>
      <c r="K29" s="396">
        <v>0</v>
      </c>
      <c r="L29" s="396" t="s">
        <v>2428</v>
      </c>
      <c r="M29" s="393">
        <v>42005</v>
      </c>
      <c r="N29" s="397" t="s">
        <v>2645</v>
      </c>
      <c r="O29" s="397" t="s">
        <v>2656</v>
      </c>
      <c r="P29" s="397" t="s">
        <v>2663</v>
      </c>
      <c r="Q29" s="397"/>
      <c r="R29" s="397"/>
      <c r="S29" s="397"/>
      <c r="T29" s="397"/>
      <c r="U29" s="397" t="s">
        <v>2866</v>
      </c>
      <c r="V29" s="397" t="s">
        <v>2866</v>
      </c>
      <c r="W29" s="397"/>
      <c r="X29" s="397"/>
      <c r="Y29" s="397"/>
      <c r="Z29" s="398"/>
      <c r="AA29" s="528" t="str">
        <f t="shared" si="0"/>
        <v>( III/d )</v>
      </c>
      <c r="AB29" s="526" t="s">
        <v>20</v>
      </c>
      <c r="AC29" s="526"/>
      <c r="AD29" s="526"/>
      <c r="AE29" s="386" t="s">
        <v>2669</v>
      </c>
      <c r="AF29" s="528" t="s">
        <v>23</v>
      </c>
    </row>
    <row r="30" spans="1:32">
      <c r="A30" s="389" t="s">
        <v>49</v>
      </c>
      <c r="B30" s="399" t="s">
        <v>57</v>
      </c>
      <c r="C30" s="406">
        <v>110054509</v>
      </c>
      <c r="D30" s="400" t="s">
        <v>1162</v>
      </c>
      <c r="E30" s="393" t="s">
        <v>1725</v>
      </c>
      <c r="F30" s="393"/>
      <c r="G30" s="393"/>
      <c r="H30" s="394" t="s">
        <v>1694</v>
      </c>
      <c r="I30" s="401">
        <v>40452</v>
      </c>
      <c r="J30" s="396">
        <v>19</v>
      </c>
      <c r="K30" s="396">
        <v>10</v>
      </c>
      <c r="L30" s="396" t="s">
        <v>2313</v>
      </c>
      <c r="M30" s="393">
        <v>42005</v>
      </c>
      <c r="N30" s="397" t="s">
        <v>2669</v>
      </c>
      <c r="O30" s="397" t="s">
        <v>2686</v>
      </c>
      <c r="P30" s="397" t="s">
        <v>2687</v>
      </c>
      <c r="Q30" s="397"/>
      <c r="R30" s="397"/>
      <c r="S30" s="397"/>
      <c r="T30" s="397"/>
      <c r="U30" s="397" t="s">
        <v>2866</v>
      </c>
      <c r="V30" s="397" t="s">
        <v>2866</v>
      </c>
      <c r="W30" s="397"/>
      <c r="X30" s="397"/>
      <c r="Y30" s="397"/>
      <c r="Z30" s="398"/>
      <c r="AA30" s="528" t="str">
        <f t="shared" si="0"/>
        <v>( III/d )</v>
      </c>
      <c r="AB30" s="526" t="s">
        <v>22</v>
      </c>
      <c r="AC30" s="526"/>
      <c r="AD30" s="526"/>
      <c r="AE30" s="386" t="s">
        <v>2669</v>
      </c>
      <c r="AF30" s="528" t="s">
        <v>25</v>
      </c>
    </row>
    <row r="31" spans="1:32">
      <c r="A31" s="389" t="s">
        <v>50</v>
      </c>
      <c r="B31" s="399" t="s">
        <v>59</v>
      </c>
      <c r="C31" s="406">
        <v>110055074</v>
      </c>
      <c r="D31" s="400" t="s">
        <v>1163</v>
      </c>
      <c r="E31" s="393" t="s">
        <v>1726</v>
      </c>
      <c r="F31" s="393"/>
      <c r="G31" s="393"/>
      <c r="H31" s="394" t="s">
        <v>1694</v>
      </c>
      <c r="I31" s="401">
        <v>40634</v>
      </c>
      <c r="J31" s="396">
        <v>17</v>
      </c>
      <c r="K31" s="396">
        <v>9</v>
      </c>
      <c r="L31" s="396" t="s">
        <v>2344</v>
      </c>
      <c r="M31" s="393">
        <v>42005</v>
      </c>
      <c r="N31" s="397" t="s">
        <v>2669</v>
      </c>
      <c r="O31" s="397" t="s">
        <v>2688</v>
      </c>
      <c r="P31" s="397" t="s">
        <v>2687</v>
      </c>
      <c r="Q31" s="397"/>
      <c r="R31" s="397"/>
      <c r="S31" s="397"/>
      <c r="T31" s="397"/>
      <c r="U31" s="397" t="s">
        <v>2866</v>
      </c>
      <c r="V31" s="397" t="s">
        <v>2866</v>
      </c>
      <c r="W31" s="397"/>
      <c r="X31" s="397"/>
      <c r="Y31" s="397"/>
      <c r="Z31" s="398"/>
      <c r="AA31" s="528" t="str">
        <f t="shared" si="0"/>
        <v>( III/d )</v>
      </c>
      <c r="AB31" s="526" t="s">
        <v>23</v>
      </c>
      <c r="AC31" s="526"/>
      <c r="AD31" s="526"/>
      <c r="AE31" s="386" t="s">
        <v>2669</v>
      </c>
      <c r="AF31" s="528" t="s">
        <v>27</v>
      </c>
    </row>
    <row r="32" spans="1:32">
      <c r="A32" s="389" t="s">
        <v>52</v>
      </c>
      <c r="B32" s="399" t="s">
        <v>63</v>
      </c>
      <c r="C32" s="406">
        <v>110043791</v>
      </c>
      <c r="D32" s="400" t="s">
        <v>2597</v>
      </c>
      <c r="E32" s="393" t="s">
        <v>1728</v>
      </c>
      <c r="F32" s="393"/>
      <c r="G32" s="393"/>
      <c r="H32" s="394" t="s">
        <v>1694</v>
      </c>
      <c r="I32" s="401">
        <v>41000</v>
      </c>
      <c r="J32" s="396">
        <v>27</v>
      </c>
      <c r="K32" s="396">
        <v>11</v>
      </c>
      <c r="L32" s="396" t="s">
        <v>2361</v>
      </c>
      <c r="M32" s="393">
        <v>42005</v>
      </c>
      <c r="N32" s="397" t="s">
        <v>2669</v>
      </c>
      <c r="O32" s="407" t="s">
        <v>2670</v>
      </c>
      <c r="P32" s="407" t="s">
        <v>2683</v>
      </c>
      <c r="Q32" s="397"/>
      <c r="R32" s="397"/>
      <c r="S32" s="397"/>
      <c r="T32" s="397"/>
      <c r="U32" s="397" t="s">
        <v>2866</v>
      </c>
      <c r="V32" s="397" t="s">
        <v>2866</v>
      </c>
      <c r="W32" s="397"/>
      <c r="X32" s="397"/>
      <c r="Y32" s="397"/>
      <c r="Z32" s="398"/>
      <c r="AA32" s="528" t="str">
        <f t="shared" si="0"/>
        <v>( III/d )</v>
      </c>
      <c r="AB32" s="526" t="s">
        <v>25</v>
      </c>
      <c r="AC32" s="526"/>
      <c r="AD32" s="526"/>
      <c r="AE32" s="386" t="s">
        <v>2669</v>
      </c>
      <c r="AF32" s="528" t="s">
        <v>29</v>
      </c>
    </row>
    <row r="33" spans="1:32">
      <c r="A33" s="389" t="s">
        <v>54</v>
      </c>
      <c r="B33" s="399" t="s">
        <v>65</v>
      </c>
      <c r="C33" s="406">
        <v>110047666</v>
      </c>
      <c r="D33" s="400" t="s">
        <v>1165</v>
      </c>
      <c r="E33" s="393" t="s">
        <v>1729</v>
      </c>
      <c r="F33" s="393"/>
      <c r="G33" s="393"/>
      <c r="H33" s="394" t="s">
        <v>1694</v>
      </c>
      <c r="I33" s="401">
        <v>41365</v>
      </c>
      <c r="J33" s="396">
        <v>24</v>
      </c>
      <c r="K33" s="396">
        <v>0</v>
      </c>
      <c r="L33" s="396" t="s">
        <v>2287</v>
      </c>
      <c r="M33" s="393">
        <v>42005</v>
      </c>
      <c r="N33" s="397" t="s">
        <v>2645</v>
      </c>
      <c r="O33" s="397" t="s">
        <v>2645</v>
      </c>
      <c r="P33" s="397" t="s">
        <v>2690</v>
      </c>
      <c r="Q33" s="397"/>
      <c r="R33" s="397"/>
      <c r="S33" s="397"/>
      <c r="T33" s="397"/>
      <c r="U33" s="397" t="s">
        <v>2866</v>
      </c>
      <c r="V33" s="397" t="s">
        <v>2866</v>
      </c>
      <c r="W33" s="397"/>
      <c r="X33" s="397"/>
      <c r="Y33" s="397"/>
      <c r="Z33" s="398"/>
      <c r="AA33" s="528" t="str">
        <f t="shared" si="0"/>
        <v>( III/d )</v>
      </c>
      <c r="AB33" s="526" t="s">
        <v>27</v>
      </c>
      <c r="AC33" s="526"/>
      <c r="AD33" s="526"/>
      <c r="AE33" s="386" t="s">
        <v>2669</v>
      </c>
      <c r="AF33" s="528" t="s">
        <v>30</v>
      </c>
    </row>
    <row r="34" spans="1:32">
      <c r="A34" s="389" t="s">
        <v>56</v>
      </c>
      <c r="B34" s="404" t="s">
        <v>67</v>
      </c>
      <c r="C34" s="409">
        <v>110031871</v>
      </c>
      <c r="D34" s="405" t="s">
        <v>1166</v>
      </c>
      <c r="E34" s="393" t="s">
        <v>1730</v>
      </c>
      <c r="F34" s="393"/>
      <c r="G34" s="393"/>
      <c r="H34" s="394" t="s">
        <v>1694</v>
      </c>
      <c r="I34" s="401">
        <v>41548</v>
      </c>
      <c r="J34" s="396">
        <v>28</v>
      </c>
      <c r="K34" s="396">
        <v>5</v>
      </c>
      <c r="L34" s="396" t="s">
        <v>2361</v>
      </c>
      <c r="M34" s="393">
        <v>42005</v>
      </c>
      <c r="N34" s="397" t="s">
        <v>2669</v>
      </c>
      <c r="O34" s="397" t="s">
        <v>2656</v>
      </c>
      <c r="P34" s="397" t="s">
        <v>2685</v>
      </c>
      <c r="Q34" s="397"/>
      <c r="R34" s="397"/>
      <c r="S34" s="397"/>
      <c r="T34" s="397"/>
      <c r="U34" s="397" t="s">
        <v>2866</v>
      </c>
      <c r="V34" s="397" t="s">
        <v>2866</v>
      </c>
      <c r="W34" s="397"/>
      <c r="X34" s="397"/>
      <c r="Y34" s="397"/>
      <c r="Z34" s="398"/>
      <c r="AA34" s="528" t="str">
        <f t="shared" si="0"/>
        <v>( III/d )</v>
      </c>
      <c r="AB34" s="526" t="s">
        <v>29</v>
      </c>
      <c r="AC34" s="526"/>
      <c r="AD34" s="526"/>
      <c r="AE34" s="386" t="s">
        <v>2669</v>
      </c>
      <c r="AF34" s="528" t="s">
        <v>32</v>
      </c>
    </row>
    <row r="35" spans="1:32">
      <c r="A35" s="389" t="s">
        <v>58</v>
      </c>
      <c r="B35" s="399" t="s">
        <v>69</v>
      </c>
      <c r="C35" s="406">
        <v>610009626</v>
      </c>
      <c r="D35" s="400" t="s">
        <v>1167</v>
      </c>
      <c r="E35" s="393" t="s">
        <v>1731</v>
      </c>
      <c r="F35" s="393"/>
      <c r="G35" s="393"/>
      <c r="H35" s="394" t="s">
        <v>1694</v>
      </c>
      <c r="I35" s="401">
        <v>41548</v>
      </c>
      <c r="J35" s="396">
        <v>27</v>
      </c>
      <c r="K35" s="396">
        <v>6</v>
      </c>
      <c r="L35" s="396" t="s">
        <v>2299</v>
      </c>
      <c r="M35" s="393">
        <v>42005</v>
      </c>
      <c r="N35" s="397" t="s">
        <v>2669</v>
      </c>
      <c r="O35" s="397" t="s">
        <v>2691</v>
      </c>
      <c r="P35" s="397" t="s">
        <v>2692</v>
      </c>
      <c r="Q35" s="397"/>
      <c r="R35" s="397"/>
      <c r="S35" s="397"/>
      <c r="T35" s="397"/>
      <c r="U35" s="397" t="s">
        <v>2866</v>
      </c>
      <c r="V35" s="397" t="s">
        <v>2866</v>
      </c>
      <c r="W35" s="397"/>
      <c r="X35" s="397"/>
      <c r="Y35" s="397"/>
      <c r="Z35" s="398"/>
      <c r="AA35" s="528" t="str">
        <f t="shared" si="0"/>
        <v>( III/d )</v>
      </c>
      <c r="AB35" s="526" t="s">
        <v>30</v>
      </c>
      <c r="AC35" s="526"/>
      <c r="AD35" s="526"/>
      <c r="AE35" s="386" t="s">
        <v>2669</v>
      </c>
      <c r="AF35" s="528" t="s">
        <v>34</v>
      </c>
    </row>
    <row r="36" spans="1:32">
      <c r="A36" s="389" t="s">
        <v>60</v>
      </c>
      <c r="B36" s="399" t="s">
        <v>71</v>
      </c>
      <c r="C36" s="406">
        <v>110054001</v>
      </c>
      <c r="D36" s="400" t="s">
        <v>1168</v>
      </c>
      <c r="E36" s="393" t="s">
        <v>1732</v>
      </c>
      <c r="F36" s="393"/>
      <c r="G36" s="393"/>
      <c r="H36" s="394" t="s">
        <v>1694</v>
      </c>
      <c r="I36" s="401">
        <v>41730</v>
      </c>
      <c r="J36" s="396">
        <v>23</v>
      </c>
      <c r="K36" s="396">
        <v>10</v>
      </c>
      <c r="L36" s="396" t="s">
        <v>2344</v>
      </c>
      <c r="M36" s="393">
        <v>42005</v>
      </c>
      <c r="N36" s="397" t="s">
        <v>2645</v>
      </c>
      <c r="O36" s="397" t="s">
        <v>2693</v>
      </c>
      <c r="P36" s="397" t="s">
        <v>2653</v>
      </c>
      <c r="Q36" s="397"/>
      <c r="R36" s="397"/>
      <c r="S36" s="397"/>
      <c r="T36" s="397"/>
      <c r="U36" s="397" t="s">
        <v>2866</v>
      </c>
      <c r="V36" s="397" t="s">
        <v>2866</v>
      </c>
      <c r="W36" s="397"/>
      <c r="X36" s="397"/>
      <c r="Y36" s="397"/>
      <c r="Z36" s="398"/>
      <c r="AA36" s="528" t="str">
        <f t="shared" si="0"/>
        <v>( III/d )</v>
      </c>
      <c r="AB36" s="526" t="s">
        <v>32</v>
      </c>
      <c r="AC36" s="526"/>
      <c r="AD36" s="526"/>
      <c r="AE36" s="386" t="s">
        <v>2669</v>
      </c>
      <c r="AF36" s="528" t="s">
        <v>36</v>
      </c>
    </row>
    <row r="37" spans="1:32">
      <c r="A37" s="389" t="s">
        <v>62</v>
      </c>
      <c r="B37" s="399" t="s">
        <v>73</v>
      </c>
      <c r="C37" s="406">
        <v>110055389</v>
      </c>
      <c r="D37" s="400" t="s">
        <v>1169</v>
      </c>
      <c r="E37" s="393" t="s">
        <v>1733</v>
      </c>
      <c r="F37" s="393"/>
      <c r="G37" s="393"/>
      <c r="H37" s="394" t="s">
        <v>1694</v>
      </c>
      <c r="I37" s="401">
        <v>41913</v>
      </c>
      <c r="J37" s="396">
        <v>12</v>
      </c>
      <c r="K37" s="396">
        <v>10</v>
      </c>
      <c r="L37" s="396" t="s">
        <v>2344</v>
      </c>
      <c r="M37" s="393">
        <v>42005</v>
      </c>
      <c r="N37" s="397" t="s">
        <v>2645</v>
      </c>
      <c r="O37" s="397" t="s">
        <v>2694</v>
      </c>
      <c r="P37" s="397" t="s">
        <v>2654</v>
      </c>
      <c r="Q37" s="397"/>
      <c r="R37" s="397"/>
      <c r="S37" s="397"/>
      <c r="T37" s="397"/>
      <c r="U37" s="397" t="s">
        <v>2869</v>
      </c>
      <c r="V37" s="397"/>
      <c r="W37" s="397" t="s">
        <v>2869</v>
      </c>
      <c r="X37" s="397"/>
      <c r="Y37" s="397"/>
      <c r="Z37" s="398"/>
      <c r="AA37" s="528" t="str">
        <f t="shared" si="0"/>
        <v>( III/d )</v>
      </c>
      <c r="AB37" s="526" t="s">
        <v>34</v>
      </c>
      <c r="AC37" s="526"/>
      <c r="AD37" s="526"/>
      <c r="AE37" s="386" t="s">
        <v>2669</v>
      </c>
      <c r="AF37" s="528" t="s">
        <v>38</v>
      </c>
    </row>
    <row r="38" spans="1:32">
      <c r="A38" s="389" t="s">
        <v>64</v>
      </c>
      <c r="B38" s="390" t="s">
        <v>75</v>
      </c>
      <c r="C38" s="396">
        <v>110044750</v>
      </c>
      <c r="D38" s="392" t="s">
        <v>1170</v>
      </c>
      <c r="E38" s="393" t="s">
        <v>1734</v>
      </c>
      <c r="F38" s="393"/>
      <c r="G38" s="393"/>
      <c r="H38" s="394" t="s">
        <v>1694</v>
      </c>
      <c r="I38" s="401">
        <v>42095</v>
      </c>
      <c r="J38" s="396">
        <v>29</v>
      </c>
      <c r="K38" s="396">
        <v>8</v>
      </c>
      <c r="L38" s="396" t="s">
        <v>2388</v>
      </c>
      <c r="M38" s="393">
        <v>42005</v>
      </c>
      <c r="N38" s="397" t="s">
        <v>2669</v>
      </c>
      <c r="O38" s="397" t="s">
        <v>2700</v>
      </c>
      <c r="P38" s="397" t="s">
        <v>2661</v>
      </c>
      <c r="Q38" s="397"/>
      <c r="R38" s="397"/>
      <c r="S38" s="397"/>
      <c r="T38" s="397"/>
      <c r="U38" s="397" t="s">
        <v>2866</v>
      </c>
      <c r="V38" s="397" t="s">
        <v>2866</v>
      </c>
      <c r="W38" s="397"/>
      <c r="X38" s="397"/>
      <c r="Y38" s="397"/>
      <c r="Z38" s="398"/>
      <c r="AA38" s="528" t="str">
        <f t="shared" si="0"/>
        <v>( III/d )</v>
      </c>
      <c r="AB38" s="526" t="s">
        <v>36</v>
      </c>
      <c r="AC38" s="526"/>
      <c r="AD38" s="526"/>
      <c r="AE38" s="386" t="s">
        <v>2669</v>
      </c>
      <c r="AF38" s="528" t="s">
        <v>40</v>
      </c>
    </row>
    <row r="39" spans="1:32">
      <c r="A39" s="389" t="s">
        <v>66</v>
      </c>
      <c r="B39" s="404" t="s">
        <v>77</v>
      </c>
      <c r="C39" s="409">
        <v>610010993</v>
      </c>
      <c r="D39" s="405" t="s">
        <v>1171</v>
      </c>
      <c r="E39" s="393" t="s">
        <v>1735</v>
      </c>
      <c r="F39" s="393"/>
      <c r="G39" s="393"/>
      <c r="H39" s="394" t="s">
        <v>1694</v>
      </c>
      <c r="I39" s="401">
        <v>42095</v>
      </c>
      <c r="J39" s="396">
        <v>28</v>
      </c>
      <c r="K39" s="396">
        <v>8</v>
      </c>
      <c r="L39" s="396" t="s">
        <v>2326</v>
      </c>
      <c r="M39" s="393">
        <v>42005</v>
      </c>
      <c r="N39" s="397" t="s">
        <v>2669</v>
      </c>
      <c r="O39" s="397" t="s">
        <v>2673</v>
      </c>
      <c r="P39" s="397" t="s">
        <v>2661</v>
      </c>
      <c r="Q39" s="397"/>
      <c r="R39" s="397"/>
      <c r="S39" s="397"/>
      <c r="T39" s="397"/>
      <c r="U39" s="397" t="s">
        <v>2866</v>
      </c>
      <c r="V39" s="397" t="s">
        <v>2866</v>
      </c>
      <c r="W39" s="397"/>
      <c r="X39" s="397"/>
      <c r="Y39" s="397"/>
      <c r="Z39" s="398"/>
      <c r="AA39" s="528" t="str">
        <f t="shared" si="0"/>
        <v>( III/d )</v>
      </c>
      <c r="AB39" s="526" t="s">
        <v>38</v>
      </c>
      <c r="AC39" s="526"/>
      <c r="AD39" s="526"/>
      <c r="AE39" s="386" t="s">
        <v>2669</v>
      </c>
      <c r="AF39" s="528" t="s">
        <v>41</v>
      </c>
    </row>
    <row r="40" spans="1:32">
      <c r="A40" s="389" t="s">
        <v>68</v>
      </c>
      <c r="B40" s="399" t="s">
        <v>80</v>
      </c>
      <c r="C40" s="406">
        <v>110050892</v>
      </c>
      <c r="D40" s="400" t="s">
        <v>1172</v>
      </c>
      <c r="E40" s="393" t="s">
        <v>1736</v>
      </c>
      <c r="F40" s="393"/>
      <c r="G40" s="393"/>
      <c r="H40" s="394" t="s">
        <v>1694</v>
      </c>
      <c r="I40" s="401">
        <v>42095</v>
      </c>
      <c r="J40" s="396">
        <v>26</v>
      </c>
      <c r="K40" s="396">
        <v>0</v>
      </c>
      <c r="L40" s="396" t="s">
        <v>2406</v>
      </c>
      <c r="M40" s="393">
        <v>42005</v>
      </c>
      <c r="N40" s="397" t="s">
        <v>2669</v>
      </c>
      <c r="O40" s="397" t="s">
        <v>2656</v>
      </c>
      <c r="P40" s="397" t="s">
        <v>2650</v>
      </c>
      <c r="Q40" s="397"/>
      <c r="R40" s="397"/>
      <c r="S40" s="397"/>
      <c r="T40" s="397"/>
      <c r="U40" s="397" t="s">
        <v>2866</v>
      </c>
      <c r="V40" s="397" t="s">
        <v>2866</v>
      </c>
      <c r="W40" s="397"/>
      <c r="X40" s="397"/>
      <c r="Y40" s="397"/>
      <c r="Z40" s="398"/>
      <c r="AA40" s="528" t="str">
        <f t="shared" si="0"/>
        <v>( III/d )</v>
      </c>
      <c r="AB40" s="526" t="s">
        <v>40</v>
      </c>
      <c r="AC40" s="526"/>
      <c r="AD40" s="526"/>
      <c r="AE40" s="386" t="s">
        <v>2669</v>
      </c>
      <c r="AF40" s="528" t="s">
        <v>43</v>
      </c>
    </row>
    <row r="41" spans="1:32">
      <c r="A41" s="389" t="s">
        <v>70</v>
      </c>
      <c r="B41" s="399" t="s">
        <v>88</v>
      </c>
      <c r="C41" s="406">
        <v>110051341</v>
      </c>
      <c r="D41" s="400" t="s">
        <v>1176</v>
      </c>
      <c r="E41" s="393" t="s">
        <v>1740</v>
      </c>
      <c r="F41" s="393"/>
      <c r="G41" s="393"/>
      <c r="H41" s="394" t="s">
        <v>1694</v>
      </c>
      <c r="I41" s="401">
        <v>42461</v>
      </c>
      <c r="J41" s="396">
        <v>30</v>
      </c>
      <c r="K41" s="396">
        <v>8</v>
      </c>
      <c r="L41" s="396" t="s">
        <v>2361</v>
      </c>
      <c r="M41" s="393">
        <v>42005</v>
      </c>
      <c r="N41" s="397" t="s">
        <v>2669</v>
      </c>
      <c r="O41" s="397" t="s">
        <v>2670</v>
      </c>
      <c r="P41" s="397" t="s">
        <v>2650</v>
      </c>
      <c r="Q41" s="397"/>
      <c r="R41" s="397"/>
      <c r="S41" s="397"/>
      <c r="T41" s="397"/>
      <c r="U41" s="397" t="s">
        <v>2866</v>
      </c>
      <c r="V41" s="397" t="s">
        <v>2866</v>
      </c>
      <c r="W41" s="397"/>
      <c r="X41" s="397"/>
      <c r="Y41" s="397"/>
      <c r="Z41" s="398"/>
      <c r="AA41" s="528" t="str">
        <f t="shared" si="0"/>
        <v>( III/d )</v>
      </c>
      <c r="AB41" s="526" t="s">
        <v>41</v>
      </c>
      <c r="AC41" s="526"/>
      <c r="AD41" s="526"/>
      <c r="AE41" s="386" t="s">
        <v>2669</v>
      </c>
      <c r="AF41" s="528" t="s">
        <v>45</v>
      </c>
    </row>
    <row r="42" spans="1:32">
      <c r="A42" s="389" t="s">
        <v>72</v>
      </c>
      <c r="B42" s="399" t="s">
        <v>86</v>
      </c>
      <c r="C42" s="406">
        <v>110040090</v>
      </c>
      <c r="D42" s="400" t="s">
        <v>1175</v>
      </c>
      <c r="E42" s="393" t="s">
        <v>1739</v>
      </c>
      <c r="F42" s="393"/>
      <c r="G42" s="393"/>
      <c r="H42" s="394" t="s">
        <v>1694</v>
      </c>
      <c r="I42" s="401">
        <v>42461</v>
      </c>
      <c r="J42" s="396">
        <v>31</v>
      </c>
      <c r="K42" s="396">
        <v>7</v>
      </c>
      <c r="L42" s="396" t="s">
        <v>3254</v>
      </c>
      <c r="M42" s="393">
        <v>42005</v>
      </c>
      <c r="N42" s="397" t="s">
        <v>2669</v>
      </c>
      <c r="O42" s="397" t="s">
        <v>2656</v>
      </c>
      <c r="P42" s="397" t="s">
        <v>2659</v>
      </c>
      <c r="Q42" s="397"/>
      <c r="R42" s="397"/>
      <c r="S42" s="397"/>
      <c r="T42" s="397"/>
      <c r="U42" s="397" t="s">
        <v>2866</v>
      </c>
      <c r="V42" s="397" t="s">
        <v>2866</v>
      </c>
      <c r="W42" s="397"/>
      <c r="X42" s="397"/>
      <c r="Y42" s="397"/>
      <c r="Z42" s="398"/>
      <c r="AA42" s="528" t="str">
        <f t="shared" si="0"/>
        <v>( III/d )</v>
      </c>
      <c r="AB42" s="526" t="s">
        <v>43</v>
      </c>
      <c r="AC42" s="526"/>
      <c r="AD42" s="526"/>
      <c r="AE42" s="386" t="s">
        <v>2669</v>
      </c>
      <c r="AF42" s="528" t="s">
        <v>47</v>
      </c>
    </row>
    <row r="43" spans="1:32" ht="26.25">
      <c r="A43" s="389" t="s">
        <v>74</v>
      </c>
      <c r="B43" s="399" t="s">
        <v>92</v>
      </c>
      <c r="C43" s="406">
        <v>110059282</v>
      </c>
      <c r="D43" s="400" t="s">
        <v>1178</v>
      </c>
      <c r="E43" s="393" t="s">
        <v>1742</v>
      </c>
      <c r="F43" s="393"/>
      <c r="G43" s="393"/>
      <c r="H43" s="394" t="s">
        <v>3259</v>
      </c>
      <c r="I43" s="401">
        <v>42644</v>
      </c>
      <c r="J43" s="396">
        <v>26</v>
      </c>
      <c r="K43" s="396">
        <v>5</v>
      </c>
      <c r="L43" s="396" t="s">
        <v>2506</v>
      </c>
      <c r="M43" s="393">
        <v>42005</v>
      </c>
      <c r="N43" s="397" t="s">
        <v>2645</v>
      </c>
      <c r="O43" s="397" t="s">
        <v>2656</v>
      </c>
      <c r="P43" s="397" t="s">
        <v>2685</v>
      </c>
      <c r="Q43" s="397"/>
      <c r="R43" s="397"/>
      <c r="S43" s="397"/>
      <c r="T43" s="397"/>
      <c r="U43" s="397" t="s">
        <v>2869</v>
      </c>
      <c r="V43" s="397"/>
      <c r="W43" s="397" t="s">
        <v>2869</v>
      </c>
      <c r="X43" s="397"/>
      <c r="Y43" s="397"/>
      <c r="Z43" s="398"/>
      <c r="AA43" s="528" t="str">
        <f t="shared" si="0"/>
        <v>( lll/d )</v>
      </c>
      <c r="AB43" s="557" t="s">
        <v>45</v>
      </c>
      <c r="AC43" s="526"/>
      <c r="AD43" s="526"/>
      <c r="AE43" s="386" t="s">
        <v>2669</v>
      </c>
      <c r="AF43" s="528" t="s">
        <v>49</v>
      </c>
    </row>
    <row r="44" spans="1:32">
      <c r="A44" s="389" t="s">
        <v>76</v>
      </c>
      <c r="B44" s="404" t="s">
        <v>141</v>
      </c>
      <c r="C44" s="409">
        <v>110062266</v>
      </c>
      <c r="D44" s="405" t="s">
        <v>1202</v>
      </c>
      <c r="E44" s="393" t="s">
        <v>1767</v>
      </c>
      <c r="F44" s="393"/>
      <c r="G44" s="393"/>
      <c r="H44" s="394" t="s">
        <v>1695</v>
      </c>
      <c r="I44" s="401">
        <v>42095</v>
      </c>
      <c r="J44" s="396">
        <v>21</v>
      </c>
      <c r="K44" s="396">
        <v>11</v>
      </c>
      <c r="L44" s="396" t="s">
        <v>2344</v>
      </c>
      <c r="M44" s="393">
        <v>42005</v>
      </c>
      <c r="N44" s="397" t="s">
        <v>2669</v>
      </c>
      <c r="O44" s="397" t="s">
        <v>2276</v>
      </c>
      <c r="P44" s="397" t="s">
        <v>2676</v>
      </c>
      <c r="Q44" s="397"/>
      <c r="R44" s="397"/>
      <c r="S44" s="397"/>
      <c r="T44" s="397"/>
      <c r="U44" s="397" t="s">
        <v>2869</v>
      </c>
      <c r="V44" s="397"/>
      <c r="W44" s="397" t="s">
        <v>2869</v>
      </c>
      <c r="X44" s="397"/>
      <c r="Y44" s="397"/>
      <c r="Z44" s="398"/>
      <c r="AA44" s="545" t="str">
        <f t="shared" si="0"/>
        <v>( lll/c )</v>
      </c>
      <c r="AB44" s="546" t="s">
        <v>8</v>
      </c>
      <c r="AC44" s="526"/>
      <c r="AD44" s="526"/>
      <c r="AE44" s="386" t="s">
        <v>2669</v>
      </c>
      <c r="AF44" s="528" t="s">
        <v>50</v>
      </c>
    </row>
    <row r="45" spans="1:32">
      <c r="A45" s="389" t="s">
        <v>78</v>
      </c>
      <c r="B45" s="399" t="s">
        <v>170</v>
      </c>
      <c r="C45" s="396" t="s">
        <v>2265</v>
      </c>
      <c r="D45" s="392" t="s">
        <v>1217</v>
      </c>
      <c r="E45" s="410" t="s">
        <v>1782</v>
      </c>
      <c r="F45" s="410"/>
      <c r="G45" s="410"/>
      <c r="H45" s="394" t="s">
        <v>1695</v>
      </c>
      <c r="I45" s="401">
        <v>42461</v>
      </c>
      <c r="J45" s="396">
        <v>14</v>
      </c>
      <c r="K45" s="396">
        <v>1</v>
      </c>
      <c r="L45" s="396" t="s">
        <v>2527</v>
      </c>
      <c r="M45" s="393">
        <v>42005</v>
      </c>
      <c r="N45" s="397" t="s">
        <v>2645</v>
      </c>
      <c r="O45" s="397" t="s">
        <v>2735</v>
      </c>
      <c r="P45" s="397" t="s">
        <v>2685</v>
      </c>
      <c r="Q45" s="397"/>
      <c r="R45" s="397"/>
      <c r="S45" s="397"/>
      <c r="T45" s="397"/>
      <c r="U45" s="397" t="s">
        <v>2870</v>
      </c>
      <c r="V45" s="397"/>
      <c r="W45" s="397"/>
      <c r="X45" s="397" t="s">
        <v>2870</v>
      </c>
      <c r="Y45" s="397"/>
      <c r="Z45" s="398"/>
      <c r="AA45" s="545" t="str">
        <f t="shared" si="0"/>
        <v>( lll/c )</v>
      </c>
      <c r="AB45" s="546" t="s">
        <v>10</v>
      </c>
      <c r="AC45" s="526"/>
      <c r="AD45" s="526"/>
      <c r="AE45" s="386" t="s">
        <v>2669</v>
      </c>
      <c r="AF45" s="528" t="s">
        <v>52</v>
      </c>
    </row>
    <row r="46" spans="1:32">
      <c r="A46" s="389" t="s">
        <v>79</v>
      </c>
      <c r="B46" s="399" t="s">
        <v>166</v>
      </c>
      <c r="C46" s="406">
        <v>110049847</v>
      </c>
      <c r="D46" s="400" t="s">
        <v>1215</v>
      </c>
      <c r="E46" s="393" t="s">
        <v>1780</v>
      </c>
      <c r="F46" s="393"/>
      <c r="G46" s="393"/>
      <c r="H46" s="394" t="s">
        <v>1695</v>
      </c>
      <c r="I46" s="401">
        <v>42461</v>
      </c>
      <c r="J46" s="396">
        <v>30</v>
      </c>
      <c r="K46" s="396">
        <v>6</v>
      </c>
      <c r="L46" s="396" t="s">
        <v>3253</v>
      </c>
      <c r="M46" s="393">
        <v>42005</v>
      </c>
      <c r="N46" s="397" t="s">
        <v>2669</v>
      </c>
      <c r="O46" s="397" t="s">
        <v>2656</v>
      </c>
      <c r="P46" s="397" t="s">
        <v>2692</v>
      </c>
      <c r="Q46" s="397"/>
      <c r="R46" s="397"/>
      <c r="S46" s="397"/>
      <c r="T46" s="397"/>
      <c r="U46" s="397" t="s">
        <v>2866</v>
      </c>
      <c r="V46" s="397" t="s">
        <v>2866</v>
      </c>
      <c r="W46" s="397"/>
      <c r="X46" s="397"/>
      <c r="Y46" s="397"/>
      <c r="Z46" s="398"/>
      <c r="AA46" s="545" t="str">
        <f t="shared" si="0"/>
        <v>( lll/c )</v>
      </c>
      <c r="AB46" s="546" t="s">
        <v>11</v>
      </c>
      <c r="AC46" s="526"/>
      <c r="AD46" s="526"/>
      <c r="AE46" s="386" t="s">
        <v>2669</v>
      </c>
      <c r="AF46" s="528" t="s">
        <v>54</v>
      </c>
    </row>
    <row r="47" spans="1:32">
      <c r="A47" s="389" t="s">
        <v>81</v>
      </c>
      <c r="B47" s="404" t="s">
        <v>129</v>
      </c>
      <c r="C47" s="396" t="s">
        <v>2265</v>
      </c>
      <c r="D47" s="392" t="s">
        <v>1196</v>
      </c>
      <c r="E47" s="411" t="s">
        <v>1761</v>
      </c>
      <c r="F47" s="411"/>
      <c r="G47" s="411"/>
      <c r="H47" s="394" t="s">
        <v>1695</v>
      </c>
      <c r="I47" s="402">
        <v>41730</v>
      </c>
      <c r="J47" s="396">
        <v>8</v>
      </c>
      <c r="K47" s="396">
        <v>11</v>
      </c>
      <c r="L47" s="396" t="s">
        <v>2320</v>
      </c>
      <c r="M47" s="393">
        <v>42005</v>
      </c>
      <c r="N47" s="397" t="s">
        <v>2645</v>
      </c>
      <c r="O47" s="397" t="s">
        <v>2656</v>
      </c>
      <c r="P47" s="397" t="s">
        <v>2654</v>
      </c>
      <c r="Q47" s="397"/>
      <c r="R47" s="397"/>
      <c r="S47" s="397"/>
      <c r="T47" s="397"/>
      <c r="U47" s="397" t="s">
        <v>2869</v>
      </c>
      <c r="V47" s="397"/>
      <c r="W47" s="397"/>
      <c r="X47" s="397"/>
      <c r="Y47" s="397"/>
      <c r="Z47" s="398"/>
      <c r="AA47" s="545" t="str">
        <f t="shared" si="0"/>
        <v>( lll/c )</v>
      </c>
      <c r="AB47" s="546" t="s">
        <v>12</v>
      </c>
      <c r="AC47" s="526"/>
      <c r="AD47" s="526"/>
      <c r="AE47" s="386" t="s">
        <v>2669</v>
      </c>
      <c r="AF47" s="528" t="s">
        <v>56</v>
      </c>
    </row>
    <row r="48" spans="1:32">
      <c r="A48" s="389" t="s">
        <v>83</v>
      </c>
      <c r="B48" s="399" t="s">
        <v>2878</v>
      </c>
      <c r="C48" s="406">
        <v>110062107</v>
      </c>
      <c r="D48" s="400" t="s">
        <v>1199</v>
      </c>
      <c r="E48" s="393" t="s">
        <v>1764</v>
      </c>
      <c r="F48" s="393"/>
      <c r="G48" s="393"/>
      <c r="H48" s="394" t="s">
        <v>1695</v>
      </c>
      <c r="I48" s="401">
        <v>42095</v>
      </c>
      <c r="J48" s="396">
        <v>22</v>
      </c>
      <c r="K48" s="396">
        <v>4</v>
      </c>
      <c r="L48" s="396" t="s">
        <v>2326</v>
      </c>
      <c r="M48" s="393">
        <v>42005</v>
      </c>
      <c r="N48" s="397" t="s">
        <v>2669</v>
      </c>
      <c r="O48" s="397" t="s">
        <v>2713</v>
      </c>
      <c r="P48" s="397" t="s">
        <v>2714</v>
      </c>
      <c r="Q48" s="397"/>
      <c r="R48" s="397"/>
      <c r="S48" s="397"/>
      <c r="T48" s="397"/>
      <c r="U48" s="397" t="s">
        <v>2869</v>
      </c>
      <c r="V48" s="397"/>
      <c r="W48" s="397" t="s">
        <v>2869</v>
      </c>
      <c r="X48" s="397"/>
      <c r="Y48" s="397"/>
      <c r="Z48" s="398"/>
      <c r="AA48" s="545" t="str">
        <f t="shared" si="0"/>
        <v>( lll/c )</v>
      </c>
      <c r="AB48" s="546" t="s">
        <v>14</v>
      </c>
      <c r="AC48" s="526"/>
      <c r="AD48" s="526"/>
      <c r="AE48" s="386" t="s">
        <v>2669</v>
      </c>
      <c r="AF48" s="528" t="s">
        <v>58</v>
      </c>
    </row>
    <row r="49" spans="1:32">
      <c r="A49" s="389" t="s">
        <v>85</v>
      </c>
      <c r="B49" s="404" t="s">
        <v>127</v>
      </c>
      <c r="C49" s="396" t="s">
        <v>2265</v>
      </c>
      <c r="D49" s="392" t="s">
        <v>1195</v>
      </c>
      <c r="E49" s="411" t="s">
        <v>1760</v>
      </c>
      <c r="F49" s="411"/>
      <c r="G49" s="411"/>
      <c r="H49" s="394" t="s">
        <v>1695</v>
      </c>
      <c r="I49" s="402">
        <v>41730</v>
      </c>
      <c r="J49" s="396">
        <v>8</v>
      </c>
      <c r="K49" s="396">
        <v>0</v>
      </c>
      <c r="L49" s="396" t="s">
        <v>2361</v>
      </c>
      <c r="M49" s="393">
        <v>42005</v>
      </c>
      <c r="N49" s="397" t="s">
        <v>2645</v>
      </c>
      <c r="O49" s="397" t="s">
        <v>2656</v>
      </c>
      <c r="P49" s="397" t="s">
        <v>2644</v>
      </c>
      <c r="Q49" s="397"/>
      <c r="R49" s="397"/>
      <c r="S49" s="397"/>
      <c r="T49" s="397"/>
      <c r="U49" s="397" t="s">
        <v>2869</v>
      </c>
      <c r="V49" s="397"/>
      <c r="W49" s="397"/>
      <c r="X49" s="397"/>
      <c r="Y49" s="397"/>
      <c r="Z49" s="398"/>
      <c r="AA49" s="545" t="str">
        <f t="shared" si="0"/>
        <v>( lll/c )</v>
      </c>
      <c r="AB49" s="546" t="s">
        <v>16</v>
      </c>
      <c r="AC49" s="526"/>
      <c r="AD49" s="526"/>
      <c r="AE49" s="386" t="s">
        <v>2669</v>
      </c>
      <c r="AF49" s="528" t="s">
        <v>60</v>
      </c>
    </row>
    <row r="50" spans="1:32">
      <c r="A50" s="389" t="s">
        <v>87</v>
      </c>
      <c r="B50" s="399" t="s">
        <v>2883</v>
      </c>
      <c r="C50" s="408">
        <v>110063975</v>
      </c>
      <c r="D50" s="392" t="s">
        <v>1205</v>
      </c>
      <c r="E50" s="410" t="s">
        <v>1770</v>
      </c>
      <c r="F50" s="410"/>
      <c r="G50" s="410"/>
      <c r="H50" s="394" t="s">
        <v>1695</v>
      </c>
      <c r="I50" s="402">
        <v>42278</v>
      </c>
      <c r="J50" s="396">
        <v>22</v>
      </c>
      <c r="K50" s="396">
        <v>1</v>
      </c>
      <c r="L50" s="396" t="s">
        <v>2363</v>
      </c>
      <c r="M50" s="393">
        <v>42005</v>
      </c>
      <c r="N50" s="397" t="s">
        <v>2669</v>
      </c>
      <c r="O50" s="397" t="s">
        <v>2688</v>
      </c>
      <c r="P50" s="397" t="s">
        <v>2681</v>
      </c>
      <c r="Q50" s="397"/>
      <c r="R50" s="397"/>
      <c r="S50" s="397"/>
      <c r="T50" s="397"/>
      <c r="U50" s="397" t="s">
        <v>2869</v>
      </c>
      <c r="V50" s="397"/>
      <c r="W50" s="397" t="s">
        <v>2869</v>
      </c>
      <c r="X50" s="397"/>
      <c r="Y50" s="397"/>
      <c r="Z50" s="398"/>
      <c r="AA50" s="545" t="str">
        <f t="shared" si="0"/>
        <v>( lll/c )</v>
      </c>
      <c r="AB50" s="546" t="s">
        <v>18</v>
      </c>
      <c r="AC50" s="526"/>
      <c r="AD50" s="526"/>
      <c r="AE50" s="386" t="s">
        <v>2669</v>
      </c>
      <c r="AF50" s="528" t="s">
        <v>62</v>
      </c>
    </row>
    <row r="51" spans="1:32">
      <c r="A51" s="389" t="s">
        <v>89</v>
      </c>
      <c r="B51" s="399" t="s">
        <v>82</v>
      </c>
      <c r="C51" s="412">
        <v>110038660</v>
      </c>
      <c r="D51" s="413" t="s">
        <v>1173</v>
      </c>
      <c r="E51" s="393" t="s">
        <v>1737</v>
      </c>
      <c r="F51" s="393"/>
      <c r="G51" s="393"/>
      <c r="H51" s="394" t="s">
        <v>1695</v>
      </c>
      <c r="I51" s="401">
        <v>39173</v>
      </c>
      <c r="J51" s="396">
        <v>22</v>
      </c>
      <c r="K51" s="396">
        <v>4</v>
      </c>
      <c r="L51" s="396" t="s">
        <v>2361</v>
      </c>
      <c r="M51" s="393">
        <v>42005</v>
      </c>
      <c r="N51" s="397" t="s">
        <v>2855</v>
      </c>
      <c r="O51" s="407" t="s">
        <v>2691</v>
      </c>
      <c r="P51" s="407" t="s">
        <v>2697</v>
      </c>
      <c r="Q51" s="397"/>
      <c r="R51" s="397"/>
      <c r="S51" s="397"/>
      <c r="T51" s="397"/>
      <c r="U51" s="397" t="s">
        <v>2866</v>
      </c>
      <c r="V51" s="397" t="s">
        <v>2866</v>
      </c>
      <c r="W51" s="397"/>
      <c r="X51" s="397"/>
      <c r="Y51" s="397"/>
      <c r="Z51" s="398"/>
      <c r="AA51" s="545" t="str">
        <f t="shared" si="0"/>
        <v>( lll/c )</v>
      </c>
      <c r="AB51" s="546" t="s">
        <v>20</v>
      </c>
      <c r="AC51" s="526"/>
      <c r="AD51" s="526"/>
      <c r="AE51" s="386" t="s">
        <v>2669</v>
      </c>
      <c r="AF51" s="528" t="s">
        <v>64</v>
      </c>
    </row>
    <row r="52" spans="1:32">
      <c r="A52" s="389" t="s">
        <v>91</v>
      </c>
      <c r="B52" s="399" t="s">
        <v>84</v>
      </c>
      <c r="C52" s="406">
        <v>610009208</v>
      </c>
      <c r="D52" s="400" t="s">
        <v>1174</v>
      </c>
      <c r="E52" s="393" t="s">
        <v>1738</v>
      </c>
      <c r="F52" s="393"/>
      <c r="G52" s="393"/>
      <c r="H52" s="394" t="s">
        <v>1695</v>
      </c>
      <c r="I52" s="401">
        <v>39539</v>
      </c>
      <c r="J52" s="396">
        <v>23</v>
      </c>
      <c r="K52" s="396">
        <v>0</v>
      </c>
      <c r="L52" s="396" t="s">
        <v>2361</v>
      </c>
      <c r="M52" s="393">
        <v>42005</v>
      </c>
      <c r="N52" s="397" t="s">
        <v>2855</v>
      </c>
      <c r="O52" s="407" t="s">
        <v>2656</v>
      </c>
      <c r="P52" s="407" t="s">
        <v>2692</v>
      </c>
      <c r="Q52" s="397"/>
      <c r="R52" s="397"/>
      <c r="S52" s="397"/>
      <c r="T52" s="397"/>
      <c r="U52" s="397" t="s">
        <v>2866</v>
      </c>
      <c r="V52" s="397" t="s">
        <v>2866</v>
      </c>
      <c r="W52" s="397"/>
      <c r="X52" s="397"/>
      <c r="Y52" s="397"/>
      <c r="Z52" s="398"/>
      <c r="AA52" s="545" t="str">
        <f t="shared" si="0"/>
        <v>( lll/c )</v>
      </c>
      <c r="AB52" s="546" t="s">
        <v>22</v>
      </c>
      <c r="AC52" s="526"/>
      <c r="AD52" s="526"/>
      <c r="AE52" s="386" t="s">
        <v>2669</v>
      </c>
      <c r="AF52" s="528" t="s">
        <v>66</v>
      </c>
    </row>
    <row r="53" spans="1:32">
      <c r="A53" s="389" t="s">
        <v>93</v>
      </c>
      <c r="B53" s="399" t="s">
        <v>2874</v>
      </c>
      <c r="C53" s="406">
        <v>110059875</v>
      </c>
      <c r="D53" s="400" t="s">
        <v>1187</v>
      </c>
      <c r="E53" s="393" t="s">
        <v>1752</v>
      </c>
      <c r="F53" s="393"/>
      <c r="G53" s="393"/>
      <c r="H53" s="394" t="s">
        <v>1695</v>
      </c>
      <c r="I53" s="401">
        <v>41730</v>
      </c>
      <c r="J53" s="396">
        <v>20</v>
      </c>
      <c r="K53" s="396">
        <v>0</v>
      </c>
      <c r="L53" s="396" t="s">
        <v>2299</v>
      </c>
      <c r="M53" s="393">
        <v>42005</v>
      </c>
      <c r="N53" s="397" t="s">
        <v>2669</v>
      </c>
      <c r="O53" s="397" t="s">
        <v>2734</v>
      </c>
      <c r="P53" s="397" t="s">
        <v>2714</v>
      </c>
      <c r="Q53" s="397"/>
      <c r="R53" s="397"/>
      <c r="S53" s="397"/>
      <c r="T53" s="397"/>
      <c r="U53" s="397" t="s">
        <v>2869</v>
      </c>
      <c r="V53" s="397"/>
      <c r="W53" s="397" t="s">
        <v>2869</v>
      </c>
      <c r="X53" s="397"/>
      <c r="Y53" s="397"/>
      <c r="Z53" s="398"/>
      <c r="AA53" s="545" t="str">
        <f t="shared" si="0"/>
        <v>( lll/c )</v>
      </c>
      <c r="AB53" s="546" t="s">
        <v>23</v>
      </c>
      <c r="AC53" s="526"/>
      <c r="AD53" s="526"/>
      <c r="AE53" s="386" t="s">
        <v>2669</v>
      </c>
      <c r="AF53" s="528" t="s">
        <v>68</v>
      </c>
    </row>
    <row r="54" spans="1:32">
      <c r="A54" s="389" t="s">
        <v>94</v>
      </c>
      <c r="B54" s="404" t="s">
        <v>2875</v>
      </c>
      <c r="C54" s="409">
        <v>110059664</v>
      </c>
      <c r="D54" s="405" t="s">
        <v>1185</v>
      </c>
      <c r="E54" s="393" t="s">
        <v>1750</v>
      </c>
      <c r="F54" s="393"/>
      <c r="G54" s="393"/>
      <c r="H54" s="394" t="s">
        <v>1695</v>
      </c>
      <c r="I54" s="402">
        <v>41730</v>
      </c>
      <c r="J54" s="396">
        <v>25</v>
      </c>
      <c r="K54" s="396">
        <v>5</v>
      </c>
      <c r="L54" s="396" t="s">
        <v>2292</v>
      </c>
      <c r="M54" s="393">
        <v>42005</v>
      </c>
      <c r="N54" s="397" t="s">
        <v>2669</v>
      </c>
      <c r="O54" s="397" t="s">
        <v>2710</v>
      </c>
      <c r="P54" s="397" t="s">
        <v>2697</v>
      </c>
      <c r="Q54" s="397"/>
      <c r="R54" s="397"/>
      <c r="S54" s="397"/>
      <c r="T54" s="397"/>
      <c r="U54" s="397" t="s">
        <v>2869</v>
      </c>
      <c r="V54" s="397"/>
      <c r="W54" s="397" t="s">
        <v>2869</v>
      </c>
      <c r="X54" s="397"/>
      <c r="Y54" s="397"/>
      <c r="Z54" s="398"/>
      <c r="AA54" s="545" t="str">
        <f t="shared" si="0"/>
        <v>( lll/c )</v>
      </c>
      <c r="AB54" s="546" t="s">
        <v>25</v>
      </c>
      <c r="AC54" s="526"/>
      <c r="AD54" s="526"/>
      <c r="AE54" s="386" t="s">
        <v>2669</v>
      </c>
      <c r="AF54" s="528" t="s">
        <v>70</v>
      </c>
    </row>
    <row r="55" spans="1:32">
      <c r="A55" s="389" t="s">
        <v>96</v>
      </c>
      <c r="B55" s="399" t="s">
        <v>148</v>
      </c>
      <c r="C55" s="408">
        <v>110063829</v>
      </c>
      <c r="D55" s="392" t="s">
        <v>1206</v>
      </c>
      <c r="E55" s="410" t="s">
        <v>1771</v>
      </c>
      <c r="F55" s="410"/>
      <c r="G55" s="410"/>
      <c r="H55" s="394" t="s">
        <v>1695</v>
      </c>
      <c r="I55" s="402">
        <v>42278</v>
      </c>
      <c r="J55" s="396">
        <v>22</v>
      </c>
      <c r="K55" s="396">
        <v>1</v>
      </c>
      <c r="L55" s="396" t="s">
        <v>2361</v>
      </c>
      <c r="M55" s="393">
        <v>42005</v>
      </c>
      <c r="N55" s="397" t="s">
        <v>2669</v>
      </c>
      <c r="O55" s="397" t="s">
        <v>2717</v>
      </c>
      <c r="P55" s="397" t="s">
        <v>2718</v>
      </c>
      <c r="Q55" s="397"/>
      <c r="R55" s="397"/>
      <c r="S55" s="397"/>
      <c r="T55" s="397"/>
      <c r="U55" s="397" t="s">
        <v>2869</v>
      </c>
      <c r="V55" s="397"/>
      <c r="W55" s="397" t="s">
        <v>2869</v>
      </c>
      <c r="X55" s="397"/>
      <c r="Y55" s="397"/>
      <c r="Z55" s="398"/>
      <c r="AA55" s="545" t="str">
        <f t="shared" si="0"/>
        <v>( lll/c )</v>
      </c>
      <c r="AB55" s="546" t="s">
        <v>27</v>
      </c>
      <c r="AC55" s="526"/>
      <c r="AD55" s="526"/>
      <c r="AE55" s="386" t="s">
        <v>2669</v>
      </c>
      <c r="AF55" s="528" t="s">
        <v>72</v>
      </c>
    </row>
    <row r="56" spans="1:32">
      <c r="A56" s="389" t="s">
        <v>98</v>
      </c>
      <c r="B56" s="399" t="s">
        <v>95</v>
      </c>
      <c r="C56" s="412">
        <v>110059473</v>
      </c>
      <c r="D56" s="413" t="s">
        <v>1179</v>
      </c>
      <c r="E56" s="393" t="s">
        <v>1743</v>
      </c>
      <c r="F56" s="393"/>
      <c r="G56" s="393"/>
      <c r="H56" s="394" t="s">
        <v>1695</v>
      </c>
      <c r="I56" s="402">
        <v>41365</v>
      </c>
      <c r="J56" s="396">
        <v>25</v>
      </c>
      <c r="K56" s="396">
        <v>7</v>
      </c>
      <c r="L56" s="396" t="s">
        <v>2380</v>
      </c>
      <c r="M56" s="393">
        <v>42005</v>
      </c>
      <c r="N56" s="397" t="s">
        <v>2669</v>
      </c>
      <c r="O56" s="397" t="s">
        <v>2701</v>
      </c>
      <c r="P56" s="397" t="s">
        <v>2702</v>
      </c>
      <c r="Q56" s="397"/>
      <c r="R56" s="397"/>
      <c r="S56" s="397"/>
      <c r="T56" s="397"/>
      <c r="U56" s="397" t="s">
        <v>2869</v>
      </c>
      <c r="V56" s="397"/>
      <c r="W56" s="397" t="s">
        <v>2869</v>
      </c>
      <c r="X56" s="397"/>
      <c r="Y56" s="397"/>
      <c r="Z56" s="398"/>
      <c r="AA56" s="545" t="str">
        <f t="shared" si="0"/>
        <v>( lll/c )</v>
      </c>
      <c r="AB56" s="546" t="s">
        <v>29</v>
      </c>
      <c r="AC56" s="526"/>
      <c r="AD56" s="526"/>
      <c r="AE56" s="386" t="s">
        <v>2669</v>
      </c>
      <c r="AF56" s="528" t="s">
        <v>74</v>
      </c>
    </row>
    <row r="57" spans="1:32">
      <c r="A57" s="389" t="s">
        <v>100</v>
      </c>
      <c r="B57" s="404" t="s">
        <v>123</v>
      </c>
      <c r="C57" s="414">
        <v>110059828</v>
      </c>
      <c r="D57" s="415" t="s">
        <v>1193</v>
      </c>
      <c r="E57" s="393" t="s">
        <v>1758</v>
      </c>
      <c r="F57" s="393"/>
      <c r="G57" s="393"/>
      <c r="H57" s="394" t="s">
        <v>1695</v>
      </c>
      <c r="I57" s="402">
        <v>41730</v>
      </c>
      <c r="J57" s="396">
        <v>18</v>
      </c>
      <c r="K57" s="396">
        <v>4</v>
      </c>
      <c r="L57" s="396" t="s">
        <v>2300</v>
      </c>
      <c r="M57" s="393">
        <v>42005</v>
      </c>
      <c r="N57" s="397" t="s">
        <v>2669</v>
      </c>
      <c r="O57" s="397" t="s">
        <v>2682</v>
      </c>
      <c r="P57" s="397" t="s">
        <v>2708</v>
      </c>
      <c r="Q57" s="397"/>
      <c r="R57" s="397"/>
      <c r="S57" s="397"/>
      <c r="T57" s="397"/>
      <c r="U57" s="397" t="s">
        <v>2869</v>
      </c>
      <c r="V57" s="397"/>
      <c r="W57" s="397" t="s">
        <v>2869</v>
      </c>
      <c r="X57" s="397"/>
      <c r="Y57" s="397"/>
      <c r="Z57" s="398"/>
      <c r="AA57" s="545" t="str">
        <f t="shared" si="0"/>
        <v>( lll/c )</v>
      </c>
      <c r="AB57" s="546" t="s">
        <v>30</v>
      </c>
      <c r="AC57" s="526"/>
      <c r="AD57" s="526"/>
      <c r="AE57" s="386" t="s">
        <v>2669</v>
      </c>
      <c r="AF57" s="528" t="s">
        <v>76</v>
      </c>
    </row>
    <row r="58" spans="1:32">
      <c r="A58" s="389" t="s">
        <v>102</v>
      </c>
      <c r="B58" s="390" t="s">
        <v>103</v>
      </c>
      <c r="C58" s="396">
        <v>610017644</v>
      </c>
      <c r="D58" s="392" t="s">
        <v>1182</v>
      </c>
      <c r="E58" s="393" t="s">
        <v>1747</v>
      </c>
      <c r="F58" s="393"/>
      <c r="G58" s="393"/>
      <c r="H58" s="394" t="s">
        <v>1695</v>
      </c>
      <c r="I58" s="401">
        <v>41365</v>
      </c>
      <c r="J58" s="396">
        <v>8</v>
      </c>
      <c r="K58" s="396">
        <v>3</v>
      </c>
      <c r="L58" s="396" t="s">
        <v>2320</v>
      </c>
      <c r="M58" s="393">
        <v>42005</v>
      </c>
      <c r="N58" s="397" t="s">
        <v>2669</v>
      </c>
      <c r="O58" s="397" t="s">
        <v>2656</v>
      </c>
      <c r="P58" s="397" t="s">
        <v>2650</v>
      </c>
      <c r="Q58" s="397"/>
      <c r="R58" s="397"/>
      <c r="S58" s="397"/>
      <c r="T58" s="397"/>
      <c r="U58" s="397" t="s">
        <v>2869</v>
      </c>
      <c r="V58" s="397"/>
      <c r="W58" s="397"/>
      <c r="X58" s="397"/>
      <c r="Y58" s="397"/>
      <c r="Z58" s="398"/>
      <c r="AA58" s="545" t="str">
        <f t="shared" si="0"/>
        <v>( lll/c )</v>
      </c>
      <c r="AB58" s="546" t="s">
        <v>32</v>
      </c>
      <c r="AC58" s="526"/>
      <c r="AD58" s="526"/>
      <c r="AE58" s="386" t="s">
        <v>2669</v>
      </c>
      <c r="AF58" s="528" t="s">
        <v>78</v>
      </c>
    </row>
    <row r="59" spans="1:32">
      <c r="A59" s="389" t="s">
        <v>104</v>
      </c>
      <c r="B59" s="404" t="s">
        <v>135</v>
      </c>
      <c r="C59" s="409">
        <v>110056251</v>
      </c>
      <c r="D59" s="405" t="s">
        <v>1198</v>
      </c>
      <c r="E59" s="393" t="s">
        <v>1763</v>
      </c>
      <c r="F59" s="393"/>
      <c r="G59" s="393"/>
      <c r="H59" s="394" t="s">
        <v>1695</v>
      </c>
      <c r="I59" s="401">
        <v>42095</v>
      </c>
      <c r="J59" s="415">
        <v>23</v>
      </c>
      <c r="K59" s="415">
        <v>0</v>
      </c>
      <c r="L59" s="396" t="s">
        <v>2287</v>
      </c>
      <c r="M59" s="393">
        <v>42005</v>
      </c>
      <c r="N59" s="397" t="s">
        <v>2669</v>
      </c>
      <c r="O59" s="397" t="s">
        <v>2716</v>
      </c>
      <c r="P59" s="397" t="s">
        <v>2644</v>
      </c>
      <c r="Q59" s="397"/>
      <c r="R59" s="397"/>
      <c r="S59" s="397"/>
      <c r="T59" s="397"/>
      <c r="U59" s="397" t="s">
        <v>2871</v>
      </c>
      <c r="V59" s="397"/>
      <c r="W59" s="397"/>
      <c r="X59" s="397"/>
      <c r="Y59" s="397" t="s">
        <v>2871</v>
      </c>
      <c r="Z59" s="398"/>
      <c r="AA59" s="545" t="str">
        <f t="shared" si="0"/>
        <v>( lll/c )</v>
      </c>
      <c r="AB59" s="546" t="s">
        <v>34</v>
      </c>
      <c r="AC59" s="526"/>
      <c r="AD59" s="526"/>
      <c r="AE59" s="386" t="s">
        <v>2669</v>
      </c>
      <c r="AF59" s="528" t="s">
        <v>79</v>
      </c>
    </row>
    <row r="60" spans="1:32">
      <c r="A60" s="389" t="s">
        <v>106</v>
      </c>
      <c r="B60" s="399" t="s">
        <v>150</v>
      </c>
      <c r="C60" s="408">
        <v>110064078</v>
      </c>
      <c r="D60" s="392" t="s">
        <v>1207</v>
      </c>
      <c r="E60" s="410" t="s">
        <v>1772</v>
      </c>
      <c r="F60" s="410"/>
      <c r="G60" s="410"/>
      <c r="H60" s="394" t="s">
        <v>1695</v>
      </c>
      <c r="I60" s="402">
        <v>42278</v>
      </c>
      <c r="J60" s="396">
        <v>22</v>
      </c>
      <c r="K60" s="396">
        <v>0</v>
      </c>
      <c r="L60" s="396" t="s">
        <v>2296</v>
      </c>
      <c r="M60" s="393">
        <v>42005</v>
      </c>
      <c r="N60" s="397" t="s">
        <v>2645</v>
      </c>
      <c r="O60" s="397" t="s">
        <v>2656</v>
      </c>
      <c r="P60" s="397" t="s">
        <v>2690</v>
      </c>
      <c r="Q60" s="397"/>
      <c r="R60" s="397"/>
      <c r="S60" s="397"/>
      <c r="T60" s="397"/>
      <c r="U60" s="397" t="s">
        <v>2869</v>
      </c>
      <c r="V60" s="397"/>
      <c r="W60" s="397" t="s">
        <v>2869</v>
      </c>
      <c r="X60" s="397"/>
      <c r="Y60" s="397"/>
      <c r="Z60" s="398"/>
      <c r="AA60" s="545" t="str">
        <f t="shared" si="0"/>
        <v>( lll/c )</v>
      </c>
      <c r="AB60" s="546" t="s">
        <v>36</v>
      </c>
      <c r="AC60" s="526"/>
      <c r="AD60" s="526"/>
      <c r="AE60" s="386" t="s">
        <v>2669</v>
      </c>
      <c r="AF60" s="528" t="s">
        <v>81</v>
      </c>
    </row>
    <row r="61" spans="1:32">
      <c r="A61" s="389" t="s">
        <v>108</v>
      </c>
      <c r="B61" s="399" t="s">
        <v>2873</v>
      </c>
      <c r="C61" s="406">
        <v>110059626</v>
      </c>
      <c r="D61" s="400" t="s">
        <v>1191</v>
      </c>
      <c r="E61" s="393" t="s">
        <v>1756</v>
      </c>
      <c r="F61" s="393"/>
      <c r="G61" s="393"/>
      <c r="H61" s="394" t="s">
        <v>1695</v>
      </c>
      <c r="I61" s="402">
        <v>41730</v>
      </c>
      <c r="J61" s="396">
        <v>17</v>
      </c>
      <c r="K61" s="396">
        <v>0</v>
      </c>
      <c r="L61" s="396" t="s">
        <v>2296</v>
      </c>
      <c r="M61" s="393">
        <v>42005</v>
      </c>
      <c r="N61" s="397" t="s">
        <v>2669</v>
      </c>
      <c r="O61" s="397" t="s">
        <v>2709</v>
      </c>
      <c r="P61" s="397" t="s">
        <v>2683</v>
      </c>
      <c r="Q61" s="397"/>
      <c r="R61" s="397"/>
      <c r="S61" s="397"/>
      <c r="T61" s="397"/>
      <c r="U61" s="397" t="s">
        <v>2869</v>
      </c>
      <c r="V61" s="397"/>
      <c r="W61" s="397" t="s">
        <v>2869</v>
      </c>
      <c r="X61" s="397"/>
      <c r="Y61" s="397"/>
      <c r="Z61" s="398"/>
      <c r="AA61" s="545" t="str">
        <f t="shared" si="0"/>
        <v>( lll/c )</v>
      </c>
      <c r="AB61" s="546" t="s">
        <v>38</v>
      </c>
      <c r="AC61" s="526"/>
      <c r="AD61" s="526"/>
      <c r="AE61" s="386" t="s">
        <v>2669</v>
      </c>
      <c r="AF61" s="528" t="s">
        <v>85</v>
      </c>
    </row>
    <row r="62" spans="1:32">
      <c r="A62" s="389" t="s">
        <v>109</v>
      </c>
      <c r="B62" s="399" t="s">
        <v>145</v>
      </c>
      <c r="C62" s="408">
        <v>110063830</v>
      </c>
      <c r="D62" s="392" t="s">
        <v>1204</v>
      </c>
      <c r="E62" s="410" t="s">
        <v>1769</v>
      </c>
      <c r="F62" s="410"/>
      <c r="G62" s="410"/>
      <c r="H62" s="394" t="s">
        <v>1695</v>
      </c>
      <c r="I62" s="402">
        <v>42278</v>
      </c>
      <c r="J62" s="396">
        <v>22</v>
      </c>
      <c r="K62" s="396">
        <v>5</v>
      </c>
      <c r="L62" s="396" t="s">
        <v>2292</v>
      </c>
      <c r="M62" s="393">
        <v>42005</v>
      </c>
      <c r="N62" s="397" t="s">
        <v>2669</v>
      </c>
      <c r="O62" s="397" t="s">
        <v>2719</v>
      </c>
      <c r="P62" s="397" t="s">
        <v>2681</v>
      </c>
      <c r="Q62" s="397"/>
      <c r="R62" s="397"/>
      <c r="S62" s="397"/>
      <c r="T62" s="397"/>
      <c r="U62" s="397" t="s">
        <v>2869</v>
      </c>
      <c r="V62" s="397"/>
      <c r="W62" s="397" t="s">
        <v>2869</v>
      </c>
      <c r="X62" s="397"/>
      <c r="Y62" s="397"/>
      <c r="Z62" s="398"/>
      <c r="AA62" s="545" t="str">
        <f t="shared" si="0"/>
        <v>( lll/c )</v>
      </c>
      <c r="AB62" s="546" t="s">
        <v>40</v>
      </c>
      <c r="AC62" s="526"/>
      <c r="AD62" s="526"/>
      <c r="AE62" s="386" t="s">
        <v>2669</v>
      </c>
      <c r="AF62" s="528" t="s">
        <v>87</v>
      </c>
    </row>
    <row r="63" spans="1:32">
      <c r="A63" s="389" t="s">
        <v>111</v>
      </c>
      <c r="B63" s="399" t="s">
        <v>117</v>
      </c>
      <c r="C63" s="406">
        <v>110059625</v>
      </c>
      <c r="D63" s="400" t="s">
        <v>1190</v>
      </c>
      <c r="E63" s="393" t="s">
        <v>1755</v>
      </c>
      <c r="F63" s="393"/>
      <c r="G63" s="393"/>
      <c r="H63" s="394" t="s">
        <v>1695</v>
      </c>
      <c r="I63" s="402">
        <v>41730</v>
      </c>
      <c r="J63" s="396">
        <v>18</v>
      </c>
      <c r="K63" s="396">
        <v>5</v>
      </c>
      <c r="L63" s="396" t="s">
        <v>2296</v>
      </c>
      <c r="M63" s="393">
        <v>42005</v>
      </c>
      <c r="N63" s="397" t="s">
        <v>2669</v>
      </c>
      <c r="O63" s="397" t="s">
        <v>2682</v>
      </c>
      <c r="P63" s="397" t="s">
        <v>2687</v>
      </c>
      <c r="Q63" s="397"/>
      <c r="R63" s="397"/>
      <c r="S63" s="397"/>
      <c r="T63" s="397"/>
      <c r="U63" s="397" t="s">
        <v>2869</v>
      </c>
      <c r="V63" s="397"/>
      <c r="W63" s="397" t="s">
        <v>2869</v>
      </c>
      <c r="X63" s="397"/>
      <c r="Y63" s="397"/>
      <c r="Z63" s="398"/>
      <c r="AA63" s="545" t="str">
        <f t="shared" si="0"/>
        <v>( lll/c )</v>
      </c>
      <c r="AB63" s="546" t="s">
        <v>41</v>
      </c>
      <c r="AC63" s="526"/>
      <c r="AD63" s="526"/>
      <c r="AE63" s="386" t="s">
        <v>2669</v>
      </c>
      <c r="AF63" s="528" t="s">
        <v>89</v>
      </c>
    </row>
    <row r="64" spans="1:32">
      <c r="A64" s="389" t="s">
        <v>112</v>
      </c>
      <c r="B64" s="399" t="s">
        <v>125</v>
      </c>
      <c r="C64" s="396" t="s">
        <v>2265</v>
      </c>
      <c r="D64" s="392" t="s">
        <v>1194</v>
      </c>
      <c r="E64" s="410" t="s">
        <v>1759</v>
      </c>
      <c r="F64" s="410"/>
      <c r="G64" s="410"/>
      <c r="H64" s="394" t="s">
        <v>1695</v>
      </c>
      <c r="I64" s="402">
        <v>41730</v>
      </c>
      <c r="J64" s="396">
        <v>11</v>
      </c>
      <c r="K64" s="396">
        <v>11</v>
      </c>
      <c r="L64" s="396" t="s">
        <v>2320</v>
      </c>
      <c r="M64" s="393">
        <v>42005</v>
      </c>
      <c r="N64" s="397" t="s">
        <v>2645</v>
      </c>
      <c r="O64" s="397" t="s">
        <v>2656</v>
      </c>
      <c r="P64" s="397" t="s">
        <v>2665</v>
      </c>
      <c r="Q64" s="397"/>
      <c r="R64" s="397"/>
      <c r="S64" s="397"/>
      <c r="T64" s="397"/>
      <c r="U64" s="397" t="s">
        <v>2869</v>
      </c>
      <c r="V64" s="397"/>
      <c r="W64" s="397"/>
      <c r="X64" s="397"/>
      <c r="Y64" s="397"/>
      <c r="Z64" s="398"/>
      <c r="AA64" s="545" t="str">
        <f t="shared" si="0"/>
        <v>( lll/c )</v>
      </c>
      <c r="AB64" s="546" t="s">
        <v>43</v>
      </c>
      <c r="AC64" s="526"/>
      <c r="AD64" s="526"/>
      <c r="AE64" s="386" t="s">
        <v>2669</v>
      </c>
      <c r="AF64" s="528" t="s">
        <v>91</v>
      </c>
    </row>
    <row r="65" spans="1:32">
      <c r="A65" s="389" t="s">
        <v>114</v>
      </c>
      <c r="B65" s="399" t="s">
        <v>139</v>
      </c>
      <c r="C65" s="406">
        <v>110061647</v>
      </c>
      <c r="D65" s="400" t="s">
        <v>1201</v>
      </c>
      <c r="E65" s="393" t="s">
        <v>1766</v>
      </c>
      <c r="F65" s="393"/>
      <c r="G65" s="393"/>
      <c r="H65" s="394" t="s">
        <v>1695</v>
      </c>
      <c r="I65" s="401">
        <v>42095</v>
      </c>
      <c r="J65" s="396">
        <v>22</v>
      </c>
      <c r="K65" s="396">
        <v>2</v>
      </c>
      <c r="L65" s="396" t="s">
        <v>2299</v>
      </c>
      <c r="M65" s="393">
        <v>42005</v>
      </c>
      <c r="N65" s="397" t="s">
        <v>2669</v>
      </c>
      <c r="O65" s="407" t="s">
        <v>2715</v>
      </c>
      <c r="P65" s="407" t="s">
        <v>2714</v>
      </c>
      <c r="Q65" s="397"/>
      <c r="R65" s="397"/>
      <c r="S65" s="397"/>
      <c r="T65" s="397"/>
      <c r="U65" s="397" t="s">
        <v>2869</v>
      </c>
      <c r="V65" s="397"/>
      <c r="W65" s="397" t="s">
        <v>2869</v>
      </c>
      <c r="X65" s="397"/>
      <c r="Y65" s="397"/>
      <c r="Z65" s="398"/>
      <c r="AA65" s="545" t="str">
        <f t="shared" si="0"/>
        <v>( lll/c )</v>
      </c>
      <c r="AB65" s="546" t="s">
        <v>45</v>
      </c>
      <c r="AC65" s="526"/>
      <c r="AD65" s="526"/>
      <c r="AE65" s="386" t="s">
        <v>2669</v>
      </c>
      <c r="AF65" s="528" t="s">
        <v>93</v>
      </c>
    </row>
    <row r="66" spans="1:32">
      <c r="A66" s="389" t="s">
        <v>116</v>
      </c>
      <c r="B66" s="390" t="s">
        <v>115</v>
      </c>
      <c r="C66" s="412">
        <v>110057731</v>
      </c>
      <c r="D66" s="413" t="s">
        <v>1189</v>
      </c>
      <c r="E66" s="393" t="s">
        <v>1754</v>
      </c>
      <c r="F66" s="393"/>
      <c r="G66" s="393"/>
      <c r="H66" s="394" t="s">
        <v>1695</v>
      </c>
      <c r="I66" s="402">
        <v>41365</v>
      </c>
      <c r="J66" s="396">
        <v>19</v>
      </c>
      <c r="K66" s="396">
        <v>4</v>
      </c>
      <c r="L66" s="396" t="s">
        <v>2299</v>
      </c>
      <c r="M66" s="393">
        <v>42005</v>
      </c>
      <c r="N66" s="397" t="s">
        <v>2645</v>
      </c>
      <c r="O66" s="397" t="s">
        <v>2705</v>
      </c>
      <c r="P66" s="397" t="s">
        <v>2706</v>
      </c>
      <c r="Q66" s="397"/>
      <c r="R66" s="397"/>
      <c r="S66" s="397"/>
      <c r="T66" s="397"/>
      <c r="U66" s="397" t="s">
        <v>2866</v>
      </c>
      <c r="V66" s="397" t="s">
        <v>2866</v>
      </c>
      <c r="W66" s="397"/>
      <c r="X66" s="397"/>
      <c r="Y66" s="397"/>
      <c r="Z66" s="398"/>
      <c r="AA66" s="545" t="str">
        <f t="shared" si="0"/>
        <v>( lll/c )</v>
      </c>
      <c r="AB66" s="546" t="s">
        <v>47</v>
      </c>
      <c r="AC66" s="526"/>
      <c r="AD66" s="526"/>
      <c r="AE66" s="386" t="s">
        <v>2669</v>
      </c>
      <c r="AF66" s="528" t="s">
        <v>94</v>
      </c>
    </row>
    <row r="67" spans="1:32">
      <c r="A67" s="389" t="s">
        <v>118</v>
      </c>
      <c r="B67" s="399" t="s">
        <v>107</v>
      </c>
      <c r="C67" s="412">
        <v>110059663</v>
      </c>
      <c r="D67" s="413" t="s">
        <v>1184</v>
      </c>
      <c r="E67" s="393" t="s">
        <v>1749</v>
      </c>
      <c r="F67" s="393"/>
      <c r="G67" s="393"/>
      <c r="H67" s="394" t="s">
        <v>1695</v>
      </c>
      <c r="I67" s="402">
        <v>41730</v>
      </c>
      <c r="J67" s="396">
        <v>25</v>
      </c>
      <c r="K67" s="396">
        <v>6</v>
      </c>
      <c r="L67" s="396" t="s">
        <v>2320</v>
      </c>
      <c r="M67" s="393">
        <v>42005</v>
      </c>
      <c r="N67" s="397" t="s">
        <v>2645</v>
      </c>
      <c r="O67" s="397" t="s">
        <v>2707</v>
      </c>
      <c r="P67" s="397" t="s">
        <v>2692</v>
      </c>
      <c r="Q67" s="397"/>
      <c r="R67" s="397"/>
      <c r="S67" s="397"/>
      <c r="T67" s="397"/>
      <c r="U67" s="397" t="s">
        <v>2869</v>
      </c>
      <c r="V67" s="397"/>
      <c r="W67" s="397" t="s">
        <v>2869</v>
      </c>
      <c r="X67" s="397"/>
      <c r="Y67" s="397"/>
      <c r="Z67" s="398"/>
      <c r="AA67" s="545" t="str">
        <f t="shared" si="0"/>
        <v>( lll/c )</v>
      </c>
      <c r="AB67" s="546" t="s">
        <v>49</v>
      </c>
      <c r="AC67" s="526"/>
      <c r="AD67" s="526"/>
      <c r="AE67" s="386" t="s">
        <v>2669</v>
      </c>
      <c r="AF67" s="528" t="s">
        <v>96</v>
      </c>
    </row>
    <row r="68" spans="1:32">
      <c r="A68" s="389" t="s">
        <v>120</v>
      </c>
      <c r="B68" s="399" t="s">
        <v>143</v>
      </c>
      <c r="C68" s="396" t="s">
        <v>2265</v>
      </c>
      <c r="D68" s="392" t="s">
        <v>1203</v>
      </c>
      <c r="E68" s="410" t="s">
        <v>1768</v>
      </c>
      <c r="F68" s="410"/>
      <c r="G68" s="410"/>
      <c r="H68" s="394" t="s">
        <v>1695</v>
      </c>
      <c r="I68" s="401">
        <v>42095</v>
      </c>
      <c r="J68" s="396">
        <v>16</v>
      </c>
      <c r="K68" s="396">
        <v>0</v>
      </c>
      <c r="L68" s="396" t="s">
        <v>2361</v>
      </c>
      <c r="M68" s="393">
        <v>42005</v>
      </c>
      <c r="N68" s="397" t="s">
        <v>2645</v>
      </c>
      <c r="O68" s="397" t="s">
        <v>2656</v>
      </c>
      <c r="P68" s="397" t="s">
        <v>2653</v>
      </c>
      <c r="Q68" s="397"/>
      <c r="R68" s="397"/>
      <c r="S68" s="397"/>
      <c r="T68" s="397"/>
      <c r="U68" s="397" t="s">
        <v>2866</v>
      </c>
      <c r="V68" s="397" t="s">
        <v>2866</v>
      </c>
      <c r="W68" s="397"/>
      <c r="X68" s="397"/>
      <c r="Y68" s="397"/>
      <c r="Z68" s="398"/>
      <c r="AA68" s="545" t="str">
        <f t="shared" ref="AA68:AA128" si="1">H68</f>
        <v>( lll/c )</v>
      </c>
      <c r="AB68" s="546" t="s">
        <v>50</v>
      </c>
      <c r="AC68" s="526"/>
      <c r="AD68" s="526"/>
      <c r="AE68" s="386" t="s">
        <v>2669</v>
      </c>
      <c r="AF68" s="528" t="s">
        <v>98</v>
      </c>
    </row>
    <row r="69" spans="1:32">
      <c r="A69" s="389" t="s">
        <v>122</v>
      </c>
      <c r="B69" s="399" t="s">
        <v>121</v>
      </c>
      <c r="C69" s="406">
        <v>110059750</v>
      </c>
      <c r="D69" s="400" t="s">
        <v>1192</v>
      </c>
      <c r="E69" s="393" t="s">
        <v>1757</v>
      </c>
      <c r="F69" s="393"/>
      <c r="G69" s="393"/>
      <c r="H69" s="394" t="s">
        <v>1695</v>
      </c>
      <c r="I69" s="402">
        <v>41730</v>
      </c>
      <c r="J69" s="396">
        <v>15</v>
      </c>
      <c r="K69" s="396">
        <v>11</v>
      </c>
      <c r="L69" s="396" t="s">
        <v>2462</v>
      </c>
      <c r="M69" s="393">
        <v>42005</v>
      </c>
      <c r="N69" s="397" t="s">
        <v>2645</v>
      </c>
      <c r="O69" s="397" t="s">
        <v>2711</v>
      </c>
      <c r="P69" s="397" t="s">
        <v>2690</v>
      </c>
      <c r="Q69" s="397"/>
      <c r="R69" s="397"/>
      <c r="S69" s="397"/>
      <c r="T69" s="397"/>
      <c r="U69" s="397" t="s">
        <v>2869</v>
      </c>
      <c r="V69" s="397"/>
      <c r="W69" s="397" t="s">
        <v>2869</v>
      </c>
      <c r="X69" s="397"/>
      <c r="Y69" s="397"/>
      <c r="Z69" s="398"/>
      <c r="AA69" s="545" t="str">
        <f t="shared" si="1"/>
        <v>( lll/c )</v>
      </c>
      <c r="AB69" s="546" t="s">
        <v>52</v>
      </c>
      <c r="AC69" s="526"/>
      <c r="AD69" s="526"/>
      <c r="AE69" s="386" t="s">
        <v>2669</v>
      </c>
      <c r="AF69" s="528" t="s">
        <v>100</v>
      </c>
    </row>
    <row r="70" spans="1:32">
      <c r="A70" s="389" t="s">
        <v>124</v>
      </c>
      <c r="B70" s="399" t="s">
        <v>2872</v>
      </c>
      <c r="C70" s="396">
        <v>110062098</v>
      </c>
      <c r="D70" s="400" t="s">
        <v>1200</v>
      </c>
      <c r="E70" s="393" t="s">
        <v>1765</v>
      </c>
      <c r="F70" s="393"/>
      <c r="G70" s="393"/>
      <c r="H70" s="394" t="s">
        <v>1695</v>
      </c>
      <c r="I70" s="401">
        <v>42095</v>
      </c>
      <c r="J70" s="396">
        <v>22</v>
      </c>
      <c r="K70" s="396">
        <v>3</v>
      </c>
      <c r="L70" s="396" t="s">
        <v>2363</v>
      </c>
      <c r="M70" s="393">
        <v>42005</v>
      </c>
      <c r="N70" s="397" t="s">
        <v>2669</v>
      </c>
      <c r="O70" s="397" t="s">
        <v>2656</v>
      </c>
      <c r="P70" s="397" t="s">
        <v>2663</v>
      </c>
      <c r="Q70" s="397"/>
      <c r="R70" s="397"/>
      <c r="S70" s="397"/>
      <c r="T70" s="397"/>
      <c r="U70" s="397" t="s">
        <v>2869</v>
      </c>
      <c r="V70" s="397"/>
      <c r="W70" s="397" t="s">
        <v>2869</v>
      </c>
      <c r="X70" s="397"/>
      <c r="Y70" s="397"/>
      <c r="Z70" s="398"/>
      <c r="AA70" s="545" t="str">
        <f t="shared" si="1"/>
        <v>( lll/c )</v>
      </c>
      <c r="AB70" s="546" t="s">
        <v>54</v>
      </c>
      <c r="AC70" s="526"/>
      <c r="AD70" s="526"/>
      <c r="AE70" s="386" t="s">
        <v>2669</v>
      </c>
      <c r="AF70" s="528" t="s">
        <v>102</v>
      </c>
    </row>
    <row r="71" spans="1:32">
      <c r="A71" s="389" t="s">
        <v>126</v>
      </c>
      <c r="B71" s="399" t="s">
        <v>133</v>
      </c>
      <c r="C71" s="414">
        <v>110062096</v>
      </c>
      <c r="D71" s="415" t="s">
        <v>1197</v>
      </c>
      <c r="E71" s="393" t="s">
        <v>2882</v>
      </c>
      <c r="F71" s="393"/>
      <c r="G71" s="393"/>
      <c r="H71" s="394" t="s">
        <v>1695</v>
      </c>
      <c r="I71" s="401">
        <v>42095</v>
      </c>
      <c r="J71" s="396">
        <v>23</v>
      </c>
      <c r="K71" s="396">
        <v>9</v>
      </c>
      <c r="L71" s="396" t="s">
        <v>2300</v>
      </c>
      <c r="M71" s="393">
        <v>42005</v>
      </c>
      <c r="N71" s="397" t="s">
        <v>2645</v>
      </c>
      <c r="O71" s="397" t="s">
        <v>2655</v>
      </c>
      <c r="P71" s="397" t="s">
        <v>2690</v>
      </c>
      <c r="Q71" s="397"/>
      <c r="R71" s="397"/>
      <c r="S71" s="397"/>
      <c r="T71" s="397"/>
      <c r="U71" s="397" t="s">
        <v>2869</v>
      </c>
      <c r="V71" s="397"/>
      <c r="W71" s="397" t="s">
        <v>2869</v>
      </c>
      <c r="X71" s="397"/>
      <c r="Y71" s="397"/>
      <c r="Z71" s="398"/>
      <c r="AA71" s="545" t="str">
        <f t="shared" si="1"/>
        <v>( lll/c )</v>
      </c>
      <c r="AB71" s="546" t="s">
        <v>56</v>
      </c>
      <c r="AC71" s="526"/>
      <c r="AD71" s="526"/>
      <c r="AE71" s="386" t="s">
        <v>2669</v>
      </c>
      <c r="AF71" s="528" t="s">
        <v>104</v>
      </c>
    </row>
    <row r="72" spans="1:32">
      <c r="A72" s="389" t="s">
        <v>128</v>
      </c>
      <c r="B72" s="404" t="s">
        <v>99</v>
      </c>
      <c r="C72" s="409">
        <v>110056040</v>
      </c>
      <c r="D72" s="405" t="s">
        <v>1180</v>
      </c>
      <c r="E72" s="393" t="s">
        <v>1745</v>
      </c>
      <c r="F72" s="393"/>
      <c r="G72" s="393"/>
      <c r="H72" s="394" t="s">
        <v>1695</v>
      </c>
      <c r="I72" s="402">
        <v>41365</v>
      </c>
      <c r="J72" s="396">
        <v>22</v>
      </c>
      <c r="K72" s="396">
        <v>9</v>
      </c>
      <c r="L72" s="396" t="s">
        <v>2314</v>
      </c>
      <c r="M72" s="393">
        <v>42005</v>
      </c>
      <c r="N72" s="397" t="s">
        <v>2669</v>
      </c>
      <c r="O72" s="397" t="s">
        <v>2703</v>
      </c>
      <c r="P72" s="397" t="s">
        <v>2685</v>
      </c>
      <c r="Q72" s="397"/>
      <c r="R72" s="397"/>
      <c r="S72" s="397"/>
      <c r="T72" s="397"/>
      <c r="U72" s="397" t="s">
        <v>2871</v>
      </c>
      <c r="V72" s="397"/>
      <c r="W72" s="397"/>
      <c r="X72" s="397"/>
      <c r="Y72" s="397" t="s">
        <v>2871</v>
      </c>
      <c r="Z72" s="398"/>
      <c r="AA72" s="545" t="str">
        <f t="shared" si="1"/>
        <v>( lll/c )</v>
      </c>
      <c r="AB72" s="546" t="s">
        <v>58</v>
      </c>
      <c r="AC72" s="526"/>
      <c r="AD72" s="526"/>
      <c r="AE72" s="386" t="s">
        <v>2669</v>
      </c>
      <c r="AF72" s="528" t="s">
        <v>106</v>
      </c>
    </row>
    <row r="73" spans="1:32">
      <c r="A73" s="389" t="s">
        <v>130</v>
      </c>
      <c r="B73" s="399" t="s">
        <v>101</v>
      </c>
      <c r="C73" s="412">
        <v>110057838</v>
      </c>
      <c r="D73" s="413" t="s">
        <v>1181</v>
      </c>
      <c r="E73" s="393" t="s">
        <v>1746</v>
      </c>
      <c r="F73" s="393"/>
      <c r="G73" s="393"/>
      <c r="H73" s="394" t="s">
        <v>1695</v>
      </c>
      <c r="I73" s="401">
        <v>41365</v>
      </c>
      <c r="J73" s="396">
        <v>21</v>
      </c>
      <c r="K73" s="396">
        <v>2</v>
      </c>
      <c r="L73" s="396" t="s">
        <v>2299</v>
      </c>
      <c r="M73" s="393">
        <v>42005</v>
      </c>
      <c r="N73" s="397" t="s">
        <v>2669</v>
      </c>
      <c r="O73" s="397" t="s">
        <v>2678</v>
      </c>
      <c r="P73" s="397" t="s">
        <v>2676</v>
      </c>
      <c r="Q73" s="397"/>
      <c r="R73" s="397"/>
      <c r="S73" s="397"/>
      <c r="T73" s="397"/>
      <c r="U73" s="397" t="s">
        <v>2869</v>
      </c>
      <c r="V73" s="397"/>
      <c r="W73" s="397" t="s">
        <v>2869</v>
      </c>
      <c r="X73" s="397"/>
      <c r="Y73" s="397"/>
      <c r="Z73" s="398"/>
      <c r="AA73" s="545" t="str">
        <f t="shared" si="1"/>
        <v>( lll/c )</v>
      </c>
      <c r="AB73" s="546" t="s">
        <v>60</v>
      </c>
      <c r="AC73" s="526"/>
      <c r="AD73" s="526"/>
      <c r="AE73" s="386" t="s">
        <v>2669</v>
      </c>
      <c r="AF73" s="528" t="s">
        <v>108</v>
      </c>
    </row>
    <row r="74" spans="1:32">
      <c r="A74" s="389" t="s">
        <v>132</v>
      </c>
      <c r="B74" s="390" t="s">
        <v>113</v>
      </c>
      <c r="C74" s="412">
        <v>110058729</v>
      </c>
      <c r="D74" s="413" t="s">
        <v>1188</v>
      </c>
      <c r="E74" s="393" t="s">
        <v>1753</v>
      </c>
      <c r="F74" s="393"/>
      <c r="G74" s="393"/>
      <c r="H74" s="394" t="s">
        <v>1695</v>
      </c>
      <c r="I74" s="402">
        <v>41730</v>
      </c>
      <c r="J74" s="396">
        <v>20</v>
      </c>
      <c r="K74" s="396">
        <v>0</v>
      </c>
      <c r="L74" s="396" t="s">
        <v>2484</v>
      </c>
      <c r="M74" s="393">
        <v>42005</v>
      </c>
      <c r="N74" s="397" t="s">
        <v>2645</v>
      </c>
      <c r="O74" s="397" t="s">
        <v>2656</v>
      </c>
      <c r="P74" s="397" t="s">
        <v>2663</v>
      </c>
      <c r="Q74" s="397"/>
      <c r="R74" s="397"/>
      <c r="S74" s="397"/>
      <c r="T74" s="397"/>
      <c r="U74" s="397" t="s">
        <v>2869</v>
      </c>
      <c r="V74" s="397"/>
      <c r="W74" s="397" t="s">
        <v>2869</v>
      </c>
      <c r="X74" s="397"/>
      <c r="Y74" s="397"/>
      <c r="Z74" s="398"/>
      <c r="AA74" s="545" t="str">
        <f t="shared" si="1"/>
        <v>( lll/c )</v>
      </c>
      <c r="AB74" s="546" t="s">
        <v>62</v>
      </c>
      <c r="AC74" s="526"/>
      <c r="AD74" s="526"/>
      <c r="AE74" s="386" t="s">
        <v>2669</v>
      </c>
      <c r="AF74" s="528" t="s">
        <v>109</v>
      </c>
    </row>
    <row r="75" spans="1:32">
      <c r="A75" s="389" t="s">
        <v>134</v>
      </c>
      <c r="B75" s="404" t="s">
        <v>110</v>
      </c>
      <c r="C75" s="409">
        <v>110059665</v>
      </c>
      <c r="D75" s="405" t="s">
        <v>1186</v>
      </c>
      <c r="E75" s="393" t="s">
        <v>1751</v>
      </c>
      <c r="F75" s="393"/>
      <c r="G75" s="393"/>
      <c r="H75" s="394" t="s">
        <v>1695</v>
      </c>
      <c r="I75" s="402">
        <v>41730</v>
      </c>
      <c r="J75" s="396">
        <v>24</v>
      </c>
      <c r="K75" s="396">
        <v>11</v>
      </c>
      <c r="L75" s="396" t="s">
        <v>2351</v>
      </c>
      <c r="M75" s="393">
        <v>42005</v>
      </c>
      <c r="N75" s="397" t="s">
        <v>2669</v>
      </c>
      <c r="O75" s="397" t="s">
        <v>2656</v>
      </c>
      <c r="P75" s="397" t="s">
        <v>2650</v>
      </c>
      <c r="Q75" s="397"/>
      <c r="R75" s="397"/>
      <c r="S75" s="397"/>
      <c r="T75" s="397"/>
      <c r="U75" s="397" t="s">
        <v>2869</v>
      </c>
      <c r="V75" s="397"/>
      <c r="W75" s="397" t="s">
        <v>2869</v>
      </c>
      <c r="X75" s="397"/>
      <c r="Y75" s="397"/>
      <c r="Z75" s="398"/>
      <c r="AA75" s="545" t="str">
        <f t="shared" si="1"/>
        <v>( lll/c )</v>
      </c>
      <c r="AB75" s="546" t="s">
        <v>64</v>
      </c>
      <c r="AC75" s="526"/>
      <c r="AD75" s="526"/>
      <c r="AE75" s="386" t="s">
        <v>2669</v>
      </c>
      <c r="AF75" s="528" t="s">
        <v>111</v>
      </c>
    </row>
    <row r="76" spans="1:32">
      <c r="A76" s="389" t="s">
        <v>136</v>
      </c>
      <c r="B76" s="399" t="s">
        <v>174</v>
      </c>
      <c r="C76" s="406">
        <v>110058728</v>
      </c>
      <c r="D76" s="400" t="s">
        <v>1219</v>
      </c>
      <c r="E76" s="393" t="s">
        <v>1784</v>
      </c>
      <c r="F76" s="393"/>
      <c r="G76" s="393"/>
      <c r="H76" s="396" t="s">
        <v>3257</v>
      </c>
      <c r="I76" s="401">
        <v>41183</v>
      </c>
      <c r="J76" s="396">
        <v>27</v>
      </c>
      <c r="K76" s="396">
        <v>0</v>
      </c>
      <c r="L76" s="396" t="s">
        <v>2299</v>
      </c>
      <c r="M76" s="393">
        <v>42005</v>
      </c>
      <c r="N76" s="397" t="s">
        <v>2669</v>
      </c>
      <c r="O76" s="397" t="s">
        <v>2703</v>
      </c>
      <c r="P76" s="397" t="s">
        <v>2685</v>
      </c>
      <c r="Q76" s="397"/>
      <c r="R76" s="397"/>
      <c r="S76" s="397"/>
      <c r="T76" s="397"/>
      <c r="U76" s="397" t="s">
        <v>2870</v>
      </c>
      <c r="V76" s="397"/>
      <c r="W76" s="397"/>
      <c r="X76" s="397" t="s">
        <v>2870</v>
      </c>
      <c r="Y76" s="397"/>
      <c r="Z76" s="398"/>
      <c r="AA76" s="545" t="str">
        <f t="shared" si="1"/>
        <v>( III/c )</v>
      </c>
      <c r="AB76" s="546" t="s">
        <v>66</v>
      </c>
      <c r="AC76" s="526"/>
      <c r="AD76" s="526"/>
      <c r="AE76" s="386" t="s">
        <v>2669</v>
      </c>
      <c r="AF76" s="528" t="s">
        <v>112</v>
      </c>
    </row>
    <row r="77" spans="1:32">
      <c r="A77" s="389" t="s">
        <v>137</v>
      </c>
      <c r="B77" s="399" t="s">
        <v>176</v>
      </c>
      <c r="C77" s="406">
        <v>110055884</v>
      </c>
      <c r="D77" s="400" t="s">
        <v>1220</v>
      </c>
      <c r="E77" s="393" t="s">
        <v>1785</v>
      </c>
      <c r="F77" s="393"/>
      <c r="G77" s="393"/>
      <c r="H77" s="396" t="s">
        <v>3257</v>
      </c>
      <c r="I77" s="401">
        <v>42644</v>
      </c>
      <c r="J77" s="396">
        <v>26</v>
      </c>
      <c r="K77" s="396">
        <v>11</v>
      </c>
      <c r="L77" s="396" t="s">
        <v>2299</v>
      </c>
      <c r="M77" s="393">
        <v>42005</v>
      </c>
      <c r="N77" s="397" t="s">
        <v>2669</v>
      </c>
      <c r="O77" s="397" t="s">
        <v>2736</v>
      </c>
      <c r="P77" s="397" t="s">
        <v>2654</v>
      </c>
      <c r="Q77" s="397"/>
      <c r="R77" s="397"/>
      <c r="S77" s="397"/>
      <c r="T77" s="397"/>
      <c r="U77" s="397" t="s">
        <v>2871</v>
      </c>
      <c r="V77" s="397"/>
      <c r="W77" s="397"/>
      <c r="X77" s="397"/>
      <c r="Y77" s="397" t="s">
        <v>2871</v>
      </c>
      <c r="Z77" s="398"/>
      <c r="AA77" s="545" t="str">
        <f t="shared" si="1"/>
        <v>( III/c )</v>
      </c>
      <c r="AB77" s="546" t="s">
        <v>68</v>
      </c>
      <c r="AC77" s="526"/>
      <c r="AD77" s="526"/>
      <c r="AE77" s="386" t="s">
        <v>2669</v>
      </c>
      <c r="AF77" s="528" t="s">
        <v>114</v>
      </c>
    </row>
    <row r="78" spans="1:32">
      <c r="A78" s="389" t="s">
        <v>138</v>
      </c>
      <c r="B78" s="399" t="s">
        <v>172</v>
      </c>
      <c r="C78" s="396">
        <v>110056697</v>
      </c>
      <c r="D78" s="400" t="s">
        <v>1218</v>
      </c>
      <c r="E78" s="393" t="s">
        <v>1783</v>
      </c>
      <c r="F78" s="393"/>
      <c r="G78" s="393"/>
      <c r="H78" s="396" t="s">
        <v>3257</v>
      </c>
      <c r="I78" s="401">
        <v>42644</v>
      </c>
      <c r="J78" s="396">
        <v>23</v>
      </c>
      <c r="K78" s="396">
        <v>2</v>
      </c>
      <c r="L78" s="396" t="s">
        <v>2299</v>
      </c>
      <c r="M78" s="393">
        <v>42005</v>
      </c>
      <c r="N78" s="397" t="s">
        <v>2669</v>
      </c>
      <c r="O78" s="397" t="s">
        <v>2736</v>
      </c>
      <c r="P78" s="397" t="s">
        <v>2654</v>
      </c>
      <c r="Q78" s="397"/>
      <c r="R78" s="397"/>
      <c r="S78" s="397"/>
      <c r="T78" s="397"/>
      <c r="U78" s="397" t="s">
        <v>2871</v>
      </c>
      <c r="V78" s="397"/>
      <c r="W78" s="397"/>
      <c r="X78" s="397"/>
      <c r="Y78" s="397" t="s">
        <v>2871</v>
      </c>
      <c r="Z78" s="398"/>
      <c r="AA78" s="545" t="str">
        <f t="shared" si="1"/>
        <v>( III/c )</v>
      </c>
      <c r="AB78" s="546" t="s">
        <v>70</v>
      </c>
      <c r="AC78" s="526"/>
      <c r="AD78" s="526"/>
      <c r="AE78" s="386" t="s">
        <v>2669</v>
      </c>
      <c r="AF78" s="528" t="s">
        <v>116</v>
      </c>
    </row>
    <row r="79" spans="1:32">
      <c r="A79" s="389" t="s">
        <v>140</v>
      </c>
      <c r="B79" s="399" t="s">
        <v>178</v>
      </c>
      <c r="C79" s="406">
        <v>110056106</v>
      </c>
      <c r="D79" s="400" t="s">
        <v>1221</v>
      </c>
      <c r="E79" s="393" t="s">
        <v>1786</v>
      </c>
      <c r="F79" s="393"/>
      <c r="G79" s="393"/>
      <c r="H79" s="396" t="s">
        <v>3257</v>
      </c>
      <c r="I79" s="401">
        <v>42644</v>
      </c>
      <c r="J79" s="396">
        <v>20</v>
      </c>
      <c r="K79" s="396">
        <v>2</v>
      </c>
      <c r="L79" s="396" t="s">
        <v>2330</v>
      </c>
      <c r="M79" s="393">
        <v>42005</v>
      </c>
      <c r="N79" s="397" t="s">
        <v>2669</v>
      </c>
      <c r="O79" s="397" t="s">
        <v>2736</v>
      </c>
      <c r="P79" s="397" t="s">
        <v>2654</v>
      </c>
      <c r="Q79" s="397"/>
      <c r="R79" s="397"/>
      <c r="S79" s="397"/>
      <c r="T79" s="397"/>
      <c r="U79" s="397" t="s">
        <v>2871</v>
      </c>
      <c r="V79" s="397"/>
      <c r="W79" s="397"/>
      <c r="X79" s="397"/>
      <c r="Y79" s="397" t="s">
        <v>2871</v>
      </c>
      <c r="Z79" s="398"/>
      <c r="AA79" s="545" t="str">
        <f t="shared" si="1"/>
        <v>( III/c )</v>
      </c>
      <c r="AB79" s="546" t="s">
        <v>72</v>
      </c>
      <c r="AC79" s="526"/>
      <c r="AD79" s="526"/>
      <c r="AE79" s="386" t="s">
        <v>2669</v>
      </c>
      <c r="AF79" s="528" t="s">
        <v>118</v>
      </c>
    </row>
    <row r="80" spans="1:32">
      <c r="A80" s="389" t="s">
        <v>142</v>
      </c>
      <c r="B80" s="399" t="s">
        <v>180</v>
      </c>
      <c r="C80" s="406">
        <v>110056687</v>
      </c>
      <c r="D80" s="400" t="s">
        <v>1222</v>
      </c>
      <c r="E80" s="393" t="s">
        <v>1787</v>
      </c>
      <c r="F80" s="393"/>
      <c r="G80" s="393"/>
      <c r="H80" s="396" t="s">
        <v>3257</v>
      </c>
      <c r="I80" s="401">
        <v>42644</v>
      </c>
      <c r="J80" s="396">
        <v>19</v>
      </c>
      <c r="K80" s="396">
        <v>6</v>
      </c>
      <c r="L80" s="396" t="s">
        <v>2320</v>
      </c>
      <c r="M80" s="393">
        <v>42005</v>
      </c>
      <c r="N80" s="397" t="s">
        <v>2669</v>
      </c>
      <c r="O80" s="397" t="s">
        <v>2656</v>
      </c>
      <c r="P80" s="397" t="s">
        <v>2654</v>
      </c>
      <c r="Q80" s="397"/>
      <c r="R80" s="397"/>
      <c r="S80" s="397"/>
      <c r="T80" s="397"/>
      <c r="U80" s="397" t="s">
        <v>2871</v>
      </c>
      <c r="V80" s="397"/>
      <c r="W80" s="397"/>
      <c r="X80" s="397"/>
      <c r="Y80" s="397" t="s">
        <v>2871</v>
      </c>
      <c r="Z80" s="398"/>
      <c r="AA80" s="545" t="str">
        <f t="shared" si="1"/>
        <v>( III/c )</v>
      </c>
      <c r="AB80" s="546" t="s">
        <v>74</v>
      </c>
      <c r="AC80" s="526"/>
      <c r="AD80" s="526"/>
      <c r="AE80" s="386" t="s">
        <v>2669</v>
      </c>
      <c r="AF80" s="528" t="s">
        <v>120</v>
      </c>
    </row>
    <row r="81" spans="1:32">
      <c r="A81" s="389" t="s">
        <v>144</v>
      </c>
      <c r="B81" s="404" t="s">
        <v>182</v>
      </c>
      <c r="C81" s="409">
        <v>110057825</v>
      </c>
      <c r="D81" s="405" t="s">
        <v>1223</v>
      </c>
      <c r="E81" s="393" t="s">
        <v>1788</v>
      </c>
      <c r="F81" s="393"/>
      <c r="G81" s="393"/>
      <c r="H81" s="396" t="s">
        <v>3257</v>
      </c>
      <c r="I81" s="401">
        <v>42644</v>
      </c>
      <c r="J81" s="396">
        <v>18</v>
      </c>
      <c r="K81" s="396">
        <v>2</v>
      </c>
      <c r="L81" s="396" t="s">
        <v>3258</v>
      </c>
      <c r="M81" s="393">
        <v>42005</v>
      </c>
      <c r="N81" s="397" t="s">
        <v>2645</v>
      </c>
      <c r="O81" s="397" t="s">
        <v>2735</v>
      </c>
      <c r="P81" s="397" t="s">
        <v>2663</v>
      </c>
      <c r="Q81" s="397"/>
      <c r="R81" s="397"/>
      <c r="S81" s="397"/>
      <c r="T81" s="397"/>
      <c r="U81" s="397" t="s">
        <v>2869</v>
      </c>
      <c r="V81" s="397"/>
      <c r="W81" s="397" t="s">
        <v>2869</v>
      </c>
      <c r="X81" s="397"/>
      <c r="Y81" s="397"/>
      <c r="Z81" s="398"/>
      <c r="AA81" s="545" t="str">
        <f t="shared" si="1"/>
        <v>( III/c )</v>
      </c>
      <c r="AB81" s="546" t="s">
        <v>76</v>
      </c>
      <c r="AC81" s="526"/>
      <c r="AD81" s="526"/>
      <c r="AE81" s="386" t="s">
        <v>2669</v>
      </c>
      <c r="AF81" s="528" t="s">
        <v>122</v>
      </c>
    </row>
    <row r="82" spans="1:32" ht="26.25">
      <c r="A82" s="389" t="s">
        <v>146</v>
      </c>
      <c r="B82" s="399" t="s">
        <v>184</v>
      </c>
      <c r="C82" s="396">
        <v>110056407</v>
      </c>
      <c r="D82" s="420" t="s">
        <v>1224</v>
      </c>
      <c r="E82" s="421" t="s">
        <v>1789</v>
      </c>
      <c r="F82" s="421"/>
      <c r="G82" s="421"/>
      <c r="H82" s="524" t="s">
        <v>3257</v>
      </c>
      <c r="I82" s="395">
        <v>41183</v>
      </c>
      <c r="J82" s="419">
        <v>18</v>
      </c>
      <c r="K82" s="419">
        <v>0</v>
      </c>
      <c r="L82" s="396" t="s">
        <v>2361</v>
      </c>
      <c r="M82" s="393">
        <v>42005</v>
      </c>
      <c r="N82" s="397" t="s">
        <v>2669</v>
      </c>
      <c r="O82" s="397" t="s">
        <v>2656</v>
      </c>
      <c r="P82" s="397" t="s">
        <v>2644</v>
      </c>
      <c r="Q82" s="397"/>
      <c r="R82" s="397"/>
      <c r="S82" s="397"/>
      <c r="T82" s="397"/>
      <c r="U82" s="397" t="s">
        <v>2871</v>
      </c>
      <c r="V82" s="397"/>
      <c r="W82" s="397"/>
      <c r="X82" s="397"/>
      <c r="Y82" s="397" t="s">
        <v>2871</v>
      </c>
      <c r="Z82" s="398"/>
      <c r="AA82" s="545" t="str">
        <f t="shared" si="1"/>
        <v>( III/c )</v>
      </c>
      <c r="AB82" s="556" t="s">
        <v>78</v>
      </c>
      <c r="AC82" s="526"/>
      <c r="AD82" s="526"/>
      <c r="AE82" s="386" t="s">
        <v>2669</v>
      </c>
      <c r="AF82" s="528" t="s">
        <v>124</v>
      </c>
    </row>
    <row r="83" spans="1:32">
      <c r="A83" s="389" t="s">
        <v>147</v>
      </c>
      <c r="B83" s="399" t="s">
        <v>194</v>
      </c>
      <c r="C83" s="396" t="s">
        <v>2265</v>
      </c>
      <c r="D83" s="392" t="s">
        <v>1228</v>
      </c>
      <c r="E83" s="410" t="s">
        <v>1795</v>
      </c>
      <c r="F83" s="410"/>
      <c r="G83" s="410"/>
      <c r="H83" s="396" t="s">
        <v>1696</v>
      </c>
      <c r="I83" s="402">
        <v>41365</v>
      </c>
      <c r="J83" s="396">
        <v>17</v>
      </c>
      <c r="K83" s="396">
        <v>11</v>
      </c>
      <c r="L83" s="396" t="s">
        <v>2319</v>
      </c>
      <c r="M83" s="393">
        <v>42005</v>
      </c>
      <c r="N83" s="397" t="s">
        <v>2669</v>
      </c>
      <c r="O83" s="397" t="s">
        <v>2710</v>
      </c>
      <c r="P83" s="397" t="s">
        <v>2702</v>
      </c>
      <c r="Q83" s="397"/>
      <c r="R83" s="397"/>
      <c r="S83" s="397"/>
      <c r="T83" s="397"/>
      <c r="U83" s="397" t="s">
        <v>2871</v>
      </c>
      <c r="V83" s="397"/>
      <c r="W83" s="397"/>
      <c r="X83" s="397"/>
      <c r="Y83" s="397" t="s">
        <v>2871</v>
      </c>
      <c r="Z83" s="398"/>
      <c r="AA83" s="528" t="str">
        <f t="shared" si="1"/>
        <v>( III/b )</v>
      </c>
      <c r="AB83" s="526" t="s">
        <v>8</v>
      </c>
      <c r="AC83" s="526"/>
      <c r="AD83" s="526"/>
      <c r="AE83" s="386" t="s">
        <v>2669</v>
      </c>
      <c r="AF83" s="528" t="s">
        <v>126</v>
      </c>
    </row>
    <row r="84" spans="1:32">
      <c r="A84" s="389" t="s">
        <v>149</v>
      </c>
      <c r="B84" s="399" t="s">
        <v>334</v>
      </c>
      <c r="C84" s="396" t="s">
        <v>2265</v>
      </c>
      <c r="D84" s="392" t="s">
        <v>1296</v>
      </c>
      <c r="E84" s="410" t="s">
        <v>1864</v>
      </c>
      <c r="F84" s="410"/>
      <c r="G84" s="410"/>
      <c r="H84" s="394" t="s">
        <v>1696</v>
      </c>
      <c r="I84" s="401">
        <v>42095</v>
      </c>
      <c r="J84" s="396">
        <v>15</v>
      </c>
      <c r="K84" s="396">
        <v>9</v>
      </c>
      <c r="L84" s="396" t="s">
        <v>2300</v>
      </c>
      <c r="M84" s="393">
        <v>42005</v>
      </c>
      <c r="N84" s="397" t="s">
        <v>2669</v>
      </c>
      <c r="O84" s="397" t="s">
        <v>2703</v>
      </c>
      <c r="P84" s="397" t="s">
        <v>2692</v>
      </c>
      <c r="Q84" s="397"/>
      <c r="R84" s="397"/>
      <c r="S84" s="397"/>
      <c r="T84" s="397"/>
      <c r="U84" s="397" t="s">
        <v>2871</v>
      </c>
      <c r="V84" s="397"/>
      <c r="W84" s="397"/>
      <c r="X84" s="397"/>
      <c r="Y84" s="397" t="s">
        <v>2871</v>
      </c>
      <c r="Z84" s="398"/>
      <c r="AA84" s="528" t="str">
        <f t="shared" si="1"/>
        <v>( III/b )</v>
      </c>
      <c r="AB84" s="526" t="s">
        <v>10</v>
      </c>
      <c r="AC84" s="526"/>
      <c r="AD84" s="526"/>
      <c r="AE84" s="386" t="s">
        <v>2669</v>
      </c>
      <c r="AF84" s="528" t="s">
        <v>128</v>
      </c>
    </row>
    <row r="85" spans="1:32">
      <c r="A85" s="389" t="s">
        <v>151</v>
      </c>
      <c r="B85" s="399" t="s">
        <v>324</v>
      </c>
      <c r="C85" s="412">
        <v>110062921</v>
      </c>
      <c r="D85" s="413" t="s">
        <v>1291</v>
      </c>
      <c r="E85" s="393" t="s">
        <v>1859</v>
      </c>
      <c r="F85" s="393"/>
      <c r="G85" s="393"/>
      <c r="H85" s="394" t="s">
        <v>1696</v>
      </c>
      <c r="I85" s="401">
        <v>42095</v>
      </c>
      <c r="J85" s="396">
        <v>17</v>
      </c>
      <c r="K85" s="396">
        <v>11</v>
      </c>
      <c r="L85" s="396" t="s">
        <v>2361</v>
      </c>
      <c r="M85" s="393">
        <v>42005</v>
      </c>
      <c r="N85" s="397" t="s">
        <v>2669</v>
      </c>
      <c r="O85" s="397" t="s">
        <v>2656</v>
      </c>
      <c r="P85" s="397" t="s">
        <v>2663</v>
      </c>
      <c r="Q85" s="397"/>
      <c r="R85" s="397"/>
      <c r="S85" s="397"/>
      <c r="T85" s="397"/>
      <c r="U85" s="397" t="s">
        <v>2869</v>
      </c>
      <c r="V85" s="397"/>
      <c r="W85" s="397" t="s">
        <v>2869</v>
      </c>
      <c r="X85" s="397"/>
      <c r="Y85" s="397"/>
      <c r="Z85" s="398"/>
      <c r="AA85" s="528" t="str">
        <f t="shared" si="1"/>
        <v>( III/b )</v>
      </c>
      <c r="AB85" s="526" t="s">
        <v>11</v>
      </c>
      <c r="AC85" s="526"/>
      <c r="AD85" s="526"/>
      <c r="AE85" s="386" t="s">
        <v>2669</v>
      </c>
      <c r="AF85" s="528" t="s">
        <v>130</v>
      </c>
    </row>
    <row r="86" spans="1:32">
      <c r="A86" s="389" t="s">
        <v>153</v>
      </c>
      <c r="B86" s="399" t="s">
        <v>296</v>
      </c>
      <c r="C86" s="406">
        <v>110056525</v>
      </c>
      <c r="D86" s="400" t="s">
        <v>1277</v>
      </c>
      <c r="E86" s="393" t="s">
        <v>1845</v>
      </c>
      <c r="F86" s="393"/>
      <c r="G86" s="393"/>
      <c r="H86" s="394" t="s">
        <v>1696</v>
      </c>
      <c r="I86" s="401">
        <v>41913</v>
      </c>
      <c r="J86" s="396">
        <v>19</v>
      </c>
      <c r="K86" s="396">
        <v>0</v>
      </c>
      <c r="L86" s="396" t="s">
        <v>2361</v>
      </c>
      <c r="M86" s="393">
        <v>42005</v>
      </c>
      <c r="N86" s="397" t="s">
        <v>2720</v>
      </c>
      <c r="O86" s="397" t="s">
        <v>2758</v>
      </c>
      <c r="P86" s="397" t="s">
        <v>2681</v>
      </c>
      <c r="Q86" s="397"/>
      <c r="R86" s="397"/>
      <c r="S86" s="397"/>
      <c r="T86" s="397"/>
      <c r="U86" s="397" t="s">
        <v>2871</v>
      </c>
      <c r="V86" s="397"/>
      <c r="W86" s="397"/>
      <c r="X86" s="397"/>
      <c r="Y86" s="397" t="s">
        <v>2871</v>
      </c>
      <c r="Z86" s="398"/>
      <c r="AA86" s="528" t="str">
        <f t="shared" si="1"/>
        <v>( III/b )</v>
      </c>
      <c r="AB86" s="526" t="s">
        <v>12</v>
      </c>
      <c r="AC86" s="526"/>
      <c r="AD86" s="526"/>
      <c r="AE86" s="386" t="s">
        <v>2669</v>
      </c>
      <c r="AF86" s="528" t="s">
        <v>132</v>
      </c>
    </row>
    <row r="87" spans="1:32">
      <c r="A87" s="389" t="s">
        <v>155</v>
      </c>
      <c r="B87" s="399" t="s">
        <v>196</v>
      </c>
      <c r="C87" s="396" t="s">
        <v>2265</v>
      </c>
      <c r="D87" s="392" t="s">
        <v>1229</v>
      </c>
      <c r="E87" s="410" t="s">
        <v>1796</v>
      </c>
      <c r="F87" s="410"/>
      <c r="G87" s="410"/>
      <c r="H87" s="396" t="s">
        <v>1696</v>
      </c>
      <c r="I87" s="402">
        <v>41365</v>
      </c>
      <c r="J87" s="396">
        <v>16</v>
      </c>
      <c r="K87" s="396">
        <v>10</v>
      </c>
      <c r="L87" s="396" t="s">
        <v>2299</v>
      </c>
      <c r="M87" s="393">
        <v>42005</v>
      </c>
      <c r="N87" s="397" t="s">
        <v>2669</v>
      </c>
      <c r="O87" s="397" t="s">
        <v>2673</v>
      </c>
      <c r="P87" s="397" t="s">
        <v>2702</v>
      </c>
      <c r="Q87" s="397"/>
      <c r="R87" s="397"/>
      <c r="S87" s="397"/>
      <c r="T87" s="397"/>
      <c r="U87" s="397" t="s">
        <v>2866</v>
      </c>
      <c r="V87" s="397" t="s">
        <v>2866</v>
      </c>
      <c r="W87" s="397"/>
      <c r="X87" s="397"/>
      <c r="Y87" s="397"/>
      <c r="Z87" s="398"/>
      <c r="AA87" s="528" t="str">
        <f t="shared" si="1"/>
        <v>( III/b )</v>
      </c>
      <c r="AB87" s="526" t="s">
        <v>14</v>
      </c>
      <c r="AC87" s="526"/>
      <c r="AD87" s="526"/>
      <c r="AE87" s="386" t="s">
        <v>2669</v>
      </c>
      <c r="AF87" s="528" t="s">
        <v>134</v>
      </c>
    </row>
    <row r="88" spans="1:32">
      <c r="A88" s="389" t="s">
        <v>157</v>
      </c>
      <c r="B88" s="404" t="s">
        <v>350</v>
      </c>
      <c r="C88" s="396" t="s">
        <v>2265</v>
      </c>
      <c r="D88" s="392" t="s">
        <v>1304</v>
      </c>
      <c r="E88" s="411" t="s">
        <v>1872</v>
      </c>
      <c r="F88" s="411"/>
      <c r="G88" s="411"/>
      <c r="H88" s="394" t="s">
        <v>1696</v>
      </c>
      <c r="I88" s="401">
        <v>42095</v>
      </c>
      <c r="J88" s="396">
        <v>14</v>
      </c>
      <c r="K88" s="396">
        <v>7</v>
      </c>
      <c r="L88" s="396" t="s">
        <v>2344</v>
      </c>
      <c r="M88" s="393">
        <v>42005</v>
      </c>
      <c r="N88" s="397" t="s">
        <v>2645</v>
      </c>
      <c r="O88" s="397" t="s">
        <v>2656</v>
      </c>
      <c r="P88" s="397" t="s">
        <v>2663</v>
      </c>
      <c r="Q88" s="397"/>
      <c r="R88" s="397"/>
      <c r="S88" s="397"/>
      <c r="T88" s="397"/>
      <c r="U88" s="397" t="s">
        <v>2871</v>
      </c>
      <c r="V88" s="397"/>
      <c r="W88" s="397"/>
      <c r="X88" s="397"/>
      <c r="Y88" s="397" t="s">
        <v>2871</v>
      </c>
      <c r="Z88" s="398"/>
      <c r="AA88" s="528" t="str">
        <f t="shared" si="1"/>
        <v>( III/b )</v>
      </c>
      <c r="AB88" s="526" t="s">
        <v>16</v>
      </c>
      <c r="AC88" s="526"/>
      <c r="AD88" s="526"/>
      <c r="AE88" s="386" t="s">
        <v>2669</v>
      </c>
      <c r="AF88" s="528" t="s">
        <v>136</v>
      </c>
    </row>
    <row r="89" spans="1:32">
      <c r="A89" s="389" t="s">
        <v>158</v>
      </c>
      <c r="B89" s="399" t="s">
        <v>202</v>
      </c>
      <c r="C89" s="412">
        <v>110062676</v>
      </c>
      <c r="D89" s="413" t="s">
        <v>1232</v>
      </c>
      <c r="E89" s="393" t="s">
        <v>1799</v>
      </c>
      <c r="F89" s="393"/>
      <c r="G89" s="393"/>
      <c r="H89" s="396" t="s">
        <v>1696</v>
      </c>
      <c r="I89" s="401">
        <v>41548</v>
      </c>
      <c r="J89" s="396">
        <v>19</v>
      </c>
      <c r="K89" s="396">
        <v>4</v>
      </c>
      <c r="L89" s="396" t="s">
        <v>2321</v>
      </c>
      <c r="M89" s="393">
        <v>42005</v>
      </c>
      <c r="N89" s="397" t="s">
        <v>2669</v>
      </c>
      <c r="O89" s="397" t="s">
        <v>2715</v>
      </c>
      <c r="P89" s="397" t="s">
        <v>2702</v>
      </c>
      <c r="Q89" s="397"/>
      <c r="R89" s="397"/>
      <c r="S89" s="397"/>
      <c r="T89" s="397"/>
      <c r="U89" s="397" t="s">
        <v>2869</v>
      </c>
      <c r="V89" s="397"/>
      <c r="W89" s="397" t="s">
        <v>2869</v>
      </c>
      <c r="X89" s="397"/>
      <c r="Y89" s="397"/>
      <c r="Z89" s="398"/>
      <c r="AA89" s="528" t="str">
        <f t="shared" si="1"/>
        <v>( III/b )</v>
      </c>
      <c r="AB89" s="526" t="s">
        <v>18</v>
      </c>
      <c r="AC89" s="526"/>
      <c r="AD89" s="526"/>
      <c r="AE89" s="386" t="s">
        <v>2669</v>
      </c>
      <c r="AF89" s="528" t="s">
        <v>137</v>
      </c>
    </row>
    <row r="90" spans="1:32">
      <c r="A90" s="389" t="s">
        <v>160</v>
      </c>
      <c r="B90" s="399" t="s">
        <v>396</v>
      </c>
      <c r="C90" s="396" t="s">
        <v>2265</v>
      </c>
      <c r="D90" s="392" t="s">
        <v>1326</v>
      </c>
      <c r="E90" s="410" t="s">
        <v>1895</v>
      </c>
      <c r="F90" s="410"/>
      <c r="G90" s="410"/>
      <c r="H90" s="394" t="s">
        <v>1696</v>
      </c>
      <c r="I90" s="401">
        <v>42461</v>
      </c>
      <c r="J90" s="396">
        <v>11</v>
      </c>
      <c r="K90" s="396">
        <v>8</v>
      </c>
      <c r="L90" s="396" t="s">
        <v>2363</v>
      </c>
      <c r="M90" s="393">
        <v>42005</v>
      </c>
      <c r="N90" s="397" t="s">
        <v>2669</v>
      </c>
      <c r="O90" s="397" t="s">
        <v>2656</v>
      </c>
      <c r="P90" s="397" t="s">
        <v>2644</v>
      </c>
      <c r="Q90" s="397"/>
      <c r="R90" s="397"/>
      <c r="S90" s="397"/>
      <c r="T90" s="397"/>
      <c r="U90" s="397" t="s">
        <v>2870</v>
      </c>
      <c r="V90" s="397"/>
      <c r="W90" s="397"/>
      <c r="X90" s="397" t="s">
        <v>2870</v>
      </c>
      <c r="Y90" s="397"/>
      <c r="Z90" s="398"/>
      <c r="AA90" s="528" t="str">
        <f t="shared" si="1"/>
        <v>( III/b )</v>
      </c>
      <c r="AB90" s="526" t="s">
        <v>20</v>
      </c>
      <c r="AC90" s="526"/>
      <c r="AD90" s="526"/>
      <c r="AE90" s="386" t="s">
        <v>2669</v>
      </c>
      <c r="AF90" s="528" t="s">
        <v>138</v>
      </c>
    </row>
    <row r="91" spans="1:32">
      <c r="A91" s="389" t="s">
        <v>162</v>
      </c>
      <c r="B91" s="399" t="s">
        <v>220</v>
      </c>
      <c r="C91" s="406">
        <v>110062883</v>
      </c>
      <c r="D91" s="418" t="s">
        <v>1241</v>
      </c>
      <c r="E91" s="393" t="s">
        <v>1808</v>
      </c>
      <c r="F91" s="393"/>
      <c r="G91" s="393"/>
      <c r="H91" s="396" t="s">
        <v>1696</v>
      </c>
      <c r="I91" s="401">
        <v>41548</v>
      </c>
      <c r="J91" s="396">
        <v>16</v>
      </c>
      <c r="K91" s="396">
        <v>4</v>
      </c>
      <c r="L91" s="396" t="s">
        <v>2299</v>
      </c>
      <c r="M91" s="393">
        <v>42005</v>
      </c>
      <c r="N91" s="397" t="s">
        <v>2669</v>
      </c>
      <c r="O91" s="397" t="s">
        <v>2673</v>
      </c>
      <c r="P91" s="397" t="s">
        <v>2659</v>
      </c>
      <c r="Q91" s="397"/>
      <c r="R91" s="397"/>
      <c r="S91" s="397"/>
      <c r="T91" s="397"/>
      <c r="U91" s="397" t="s">
        <v>2869</v>
      </c>
      <c r="V91" s="397"/>
      <c r="W91" s="397" t="s">
        <v>2869</v>
      </c>
      <c r="X91" s="397"/>
      <c r="Y91" s="397"/>
      <c r="Z91" s="398"/>
      <c r="AA91" s="528" t="str">
        <f t="shared" si="1"/>
        <v>( III/b )</v>
      </c>
      <c r="AB91" s="526" t="s">
        <v>22</v>
      </c>
      <c r="AC91" s="526"/>
      <c r="AD91" s="526"/>
      <c r="AE91" s="386" t="s">
        <v>2669</v>
      </c>
      <c r="AF91" s="528" t="s">
        <v>140</v>
      </c>
    </row>
    <row r="92" spans="1:32">
      <c r="A92" s="389" t="s">
        <v>164</v>
      </c>
      <c r="B92" s="399" t="s">
        <v>310</v>
      </c>
      <c r="C92" s="412">
        <v>110062169</v>
      </c>
      <c r="D92" s="413" t="s">
        <v>1284</v>
      </c>
      <c r="E92" s="393" t="s">
        <v>1852</v>
      </c>
      <c r="F92" s="393"/>
      <c r="G92" s="393"/>
      <c r="H92" s="394" t="s">
        <v>1696</v>
      </c>
      <c r="I92" s="401">
        <v>41913</v>
      </c>
      <c r="J92" s="396">
        <v>16</v>
      </c>
      <c r="K92" s="396">
        <v>11</v>
      </c>
      <c r="L92" s="396" t="s">
        <v>2299</v>
      </c>
      <c r="M92" s="393">
        <v>42005</v>
      </c>
      <c r="N92" s="397" t="s">
        <v>2669</v>
      </c>
      <c r="O92" s="397" t="s">
        <v>2736</v>
      </c>
      <c r="P92" s="397" t="s">
        <v>2663</v>
      </c>
      <c r="Q92" s="397"/>
      <c r="R92" s="397"/>
      <c r="S92" s="397"/>
      <c r="T92" s="397"/>
      <c r="U92" s="397" t="s">
        <v>2869</v>
      </c>
      <c r="V92" s="397"/>
      <c r="W92" s="397" t="s">
        <v>2869</v>
      </c>
      <c r="X92" s="397"/>
      <c r="Y92" s="397"/>
      <c r="Z92" s="398"/>
      <c r="AA92" s="528" t="str">
        <f t="shared" si="1"/>
        <v>( III/b )</v>
      </c>
      <c r="AB92" s="526" t="s">
        <v>23</v>
      </c>
      <c r="AC92" s="526"/>
      <c r="AD92" s="526"/>
      <c r="AE92" s="386" t="s">
        <v>2669</v>
      </c>
      <c r="AF92" s="528" t="s">
        <v>142</v>
      </c>
    </row>
    <row r="93" spans="1:32">
      <c r="A93" s="389" t="s">
        <v>2858</v>
      </c>
      <c r="B93" s="390" t="s">
        <v>230</v>
      </c>
      <c r="C93" s="396" t="s">
        <v>2265</v>
      </c>
      <c r="D93" s="392" t="s">
        <v>1246</v>
      </c>
      <c r="E93" s="393" t="s">
        <v>1813</v>
      </c>
      <c r="F93" s="393"/>
      <c r="G93" s="393"/>
      <c r="H93" s="396" t="s">
        <v>1696</v>
      </c>
      <c r="I93" s="401">
        <v>41548</v>
      </c>
      <c r="J93" s="396">
        <v>4</v>
      </c>
      <c r="K93" s="396">
        <v>10</v>
      </c>
      <c r="L93" s="396" t="s">
        <v>2344</v>
      </c>
      <c r="M93" s="393">
        <v>42005</v>
      </c>
      <c r="N93" s="397" t="s">
        <v>2645</v>
      </c>
      <c r="O93" s="397" t="s">
        <v>2694</v>
      </c>
      <c r="P93" s="397" t="s">
        <v>2648</v>
      </c>
      <c r="Q93" s="397"/>
      <c r="R93" s="397"/>
      <c r="S93" s="397"/>
      <c r="T93" s="397"/>
      <c r="U93" s="397" t="s">
        <v>2869</v>
      </c>
      <c r="V93" s="397"/>
      <c r="W93" s="397"/>
      <c r="X93" s="397"/>
      <c r="Y93" s="397"/>
      <c r="Z93" s="398"/>
      <c r="AA93" s="528" t="str">
        <f t="shared" si="1"/>
        <v>( III/b )</v>
      </c>
      <c r="AB93" s="526" t="s">
        <v>25</v>
      </c>
      <c r="AC93" s="526"/>
      <c r="AD93" s="526"/>
      <c r="AE93" s="386" t="s">
        <v>2669</v>
      </c>
      <c r="AF93" s="528" t="s">
        <v>144</v>
      </c>
    </row>
    <row r="94" spans="1:32">
      <c r="A94" s="389" t="s">
        <v>167</v>
      </c>
      <c r="B94" s="390" t="s">
        <v>370</v>
      </c>
      <c r="C94" s="396" t="s">
        <v>2265</v>
      </c>
      <c r="D94" s="392" t="s">
        <v>1314</v>
      </c>
      <c r="E94" s="393" t="s">
        <v>1882</v>
      </c>
      <c r="F94" s="393"/>
      <c r="G94" s="393"/>
      <c r="H94" s="394" t="s">
        <v>1696</v>
      </c>
      <c r="I94" s="401">
        <v>42095</v>
      </c>
      <c r="J94" s="396">
        <v>4</v>
      </c>
      <c r="K94" s="396">
        <v>4</v>
      </c>
      <c r="L94" s="396" t="s">
        <v>2320</v>
      </c>
      <c r="M94" s="393">
        <v>42005</v>
      </c>
      <c r="N94" s="397" t="s">
        <v>2645</v>
      </c>
      <c r="O94" s="397" t="s">
        <v>2767</v>
      </c>
      <c r="P94" s="397" t="s">
        <v>2768</v>
      </c>
      <c r="Q94" s="397"/>
      <c r="R94" s="397"/>
      <c r="S94" s="397"/>
      <c r="T94" s="397"/>
      <c r="U94" s="397" t="s">
        <v>2869</v>
      </c>
      <c r="V94" s="397"/>
      <c r="W94" s="397"/>
      <c r="X94" s="397"/>
      <c r="Y94" s="397"/>
      <c r="Z94" s="398"/>
      <c r="AA94" s="528" t="str">
        <f t="shared" si="1"/>
        <v>( III/b )</v>
      </c>
      <c r="AB94" s="526" t="s">
        <v>27</v>
      </c>
      <c r="AC94" s="526"/>
      <c r="AD94" s="526"/>
      <c r="AE94" s="386" t="s">
        <v>2669</v>
      </c>
      <c r="AF94" s="528" t="s">
        <v>146</v>
      </c>
    </row>
    <row r="95" spans="1:32">
      <c r="A95" s="389" t="s">
        <v>169</v>
      </c>
      <c r="B95" s="399" t="s">
        <v>200</v>
      </c>
      <c r="C95" s="412">
        <v>110062906</v>
      </c>
      <c r="D95" s="413" t="s">
        <v>1231</v>
      </c>
      <c r="E95" s="393" t="s">
        <v>1798</v>
      </c>
      <c r="F95" s="393"/>
      <c r="G95" s="393"/>
      <c r="H95" s="396" t="s">
        <v>1696</v>
      </c>
      <c r="I95" s="401">
        <v>41548</v>
      </c>
      <c r="J95" s="396">
        <v>19</v>
      </c>
      <c r="K95" s="396">
        <v>9</v>
      </c>
      <c r="L95" s="396" t="s">
        <v>2299</v>
      </c>
      <c r="M95" s="393">
        <v>42005</v>
      </c>
      <c r="N95" s="397" t="s">
        <v>2669</v>
      </c>
      <c r="O95" s="397" t="s">
        <v>2736</v>
      </c>
      <c r="P95" s="397" t="s">
        <v>2661</v>
      </c>
      <c r="Q95" s="397"/>
      <c r="R95" s="397"/>
      <c r="S95" s="397"/>
      <c r="T95" s="397"/>
      <c r="U95" s="397" t="s">
        <v>2869</v>
      </c>
      <c r="V95" s="397"/>
      <c r="W95" s="397" t="s">
        <v>2869</v>
      </c>
      <c r="X95" s="397"/>
      <c r="Y95" s="397"/>
      <c r="Z95" s="398"/>
      <c r="AA95" s="528" t="str">
        <f t="shared" si="1"/>
        <v>( III/b )</v>
      </c>
      <c r="AB95" s="526" t="s">
        <v>29</v>
      </c>
      <c r="AC95" s="526"/>
      <c r="AD95" s="526"/>
      <c r="AE95" s="386" t="s">
        <v>2669</v>
      </c>
      <c r="AF95" s="528" t="s">
        <v>147</v>
      </c>
    </row>
    <row r="96" spans="1:32">
      <c r="A96" s="389" t="s">
        <v>171</v>
      </c>
      <c r="B96" s="399" t="s">
        <v>218</v>
      </c>
      <c r="C96" s="412">
        <v>110062646</v>
      </c>
      <c r="D96" s="413" t="s">
        <v>1240</v>
      </c>
      <c r="E96" s="393" t="s">
        <v>1807</v>
      </c>
      <c r="F96" s="393"/>
      <c r="G96" s="393"/>
      <c r="H96" s="396" t="s">
        <v>1696</v>
      </c>
      <c r="I96" s="401">
        <v>41548</v>
      </c>
      <c r="J96" s="396">
        <v>16</v>
      </c>
      <c r="K96" s="396">
        <v>5</v>
      </c>
      <c r="L96" s="396" t="s">
        <v>2299</v>
      </c>
      <c r="M96" s="393">
        <v>42005</v>
      </c>
      <c r="N96" s="397" t="s">
        <v>2669</v>
      </c>
      <c r="O96" s="397" t="s">
        <v>2743</v>
      </c>
      <c r="P96" s="397" t="s">
        <v>2665</v>
      </c>
      <c r="Q96" s="397"/>
      <c r="R96" s="397"/>
      <c r="S96" s="397"/>
      <c r="T96" s="397"/>
      <c r="U96" s="397" t="s">
        <v>2869</v>
      </c>
      <c r="V96" s="397"/>
      <c r="W96" s="397" t="s">
        <v>2869</v>
      </c>
      <c r="X96" s="397"/>
      <c r="Y96" s="397"/>
      <c r="Z96" s="398"/>
      <c r="AA96" s="528" t="str">
        <f t="shared" si="1"/>
        <v>( III/b )</v>
      </c>
      <c r="AB96" s="526" t="s">
        <v>30</v>
      </c>
      <c r="AC96" s="526"/>
      <c r="AD96" s="526"/>
      <c r="AE96" s="386" t="s">
        <v>2669</v>
      </c>
      <c r="AF96" s="528" t="s">
        <v>149</v>
      </c>
    </row>
    <row r="97" spans="1:32">
      <c r="A97" s="389" t="s">
        <v>173</v>
      </c>
      <c r="B97" s="399" t="s">
        <v>298</v>
      </c>
      <c r="C97" s="412">
        <v>110061843</v>
      </c>
      <c r="D97" s="413" t="s">
        <v>1278</v>
      </c>
      <c r="E97" s="393" t="s">
        <v>1846</v>
      </c>
      <c r="F97" s="393"/>
      <c r="G97" s="393"/>
      <c r="H97" s="394" t="s">
        <v>1696</v>
      </c>
      <c r="I97" s="401">
        <v>41913</v>
      </c>
      <c r="J97" s="396">
        <v>18</v>
      </c>
      <c r="K97" s="396">
        <v>11</v>
      </c>
      <c r="L97" s="396" t="s">
        <v>2300</v>
      </c>
      <c r="M97" s="393">
        <v>42005</v>
      </c>
      <c r="N97" s="397" t="s">
        <v>2669</v>
      </c>
      <c r="O97" s="397" t="s">
        <v>2703</v>
      </c>
      <c r="P97" s="397" t="s">
        <v>2663</v>
      </c>
      <c r="Q97" s="397"/>
      <c r="R97" s="397"/>
      <c r="S97" s="397"/>
      <c r="T97" s="397"/>
      <c r="U97" s="397" t="s">
        <v>2869</v>
      </c>
      <c r="V97" s="397"/>
      <c r="W97" s="397" t="s">
        <v>2869</v>
      </c>
      <c r="X97" s="397"/>
      <c r="Y97" s="397"/>
      <c r="Z97" s="398"/>
      <c r="AA97" s="528" t="str">
        <f t="shared" si="1"/>
        <v>( III/b )</v>
      </c>
      <c r="AB97" s="526" t="s">
        <v>32</v>
      </c>
      <c r="AC97" s="526"/>
      <c r="AD97" s="526"/>
      <c r="AE97" s="386" t="s">
        <v>2669</v>
      </c>
      <c r="AF97" s="528" t="s">
        <v>151</v>
      </c>
    </row>
    <row r="98" spans="1:32">
      <c r="A98" s="389" t="s">
        <v>175</v>
      </c>
      <c r="B98" s="399" t="s">
        <v>244</v>
      </c>
      <c r="C98" s="412">
        <v>110059452</v>
      </c>
      <c r="D98" s="413" t="s">
        <v>1253</v>
      </c>
      <c r="E98" s="393" t="s">
        <v>1820</v>
      </c>
      <c r="F98" s="393"/>
      <c r="G98" s="393"/>
      <c r="H98" s="396" t="s">
        <v>1696</v>
      </c>
      <c r="I98" s="402">
        <v>41730</v>
      </c>
      <c r="J98" s="396">
        <v>17</v>
      </c>
      <c r="K98" s="396">
        <v>10</v>
      </c>
      <c r="L98" s="396" t="s">
        <v>2299</v>
      </c>
      <c r="M98" s="393">
        <v>42005</v>
      </c>
      <c r="N98" s="397" t="s">
        <v>2669</v>
      </c>
      <c r="O98" s="397" t="s">
        <v>2743</v>
      </c>
      <c r="P98" s="397" t="s">
        <v>2653</v>
      </c>
      <c r="Q98" s="397"/>
      <c r="R98" s="397"/>
      <c r="S98" s="397"/>
      <c r="T98" s="397"/>
      <c r="U98" s="397" t="s">
        <v>2870</v>
      </c>
      <c r="V98" s="397"/>
      <c r="W98" s="397"/>
      <c r="X98" s="397" t="s">
        <v>2870</v>
      </c>
      <c r="Y98" s="397"/>
      <c r="Z98" s="398"/>
      <c r="AA98" s="528" t="str">
        <f t="shared" si="1"/>
        <v>( III/b )</v>
      </c>
      <c r="AB98" s="526" t="s">
        <v>34</v>
      </c>
      <c r="AC98" s="526"/>
      <c r="AD98" s="526"/>
      <c r="AE98" s="386" t="s">
        <v>2669</v>
      </c>
      <c r="AF98" s="528" t="s">
        <v>153</v>
      </c>
    </row>
    <row r="99" spans="1:32">
      <c r="A99" s="389" t="s">
        <v>177</v>
      </c>
      <c r="B99" s="399" t="s">
        <v>302</v>
      </c>
      <c r="C99" s="412">
        <v>110061255</v>
      </c>
      <c r="D99" s="413" t="s">
        <v>1280</v>
      </c>
      <c r="E99" s="393" t="s">
        <v>1848</v>
      </c>
      <c r="F99" s="393"/>
      <c r="G99" s="393"/>
      <c r="H99" s="394" t="s">
        <v>1696</v>
      </c>
      <c r="I99" s="401">
        <v>41913</v>
      </c>
      <c r="J99" s="396">
        <v>18</v>
      </c>
      <c r="K99" s="396">
        <v>2</v>
      </c>
      <c r="L99" s="396" t="s">
        <v>2320</v>
      </c>
      <c r="M99" s="393">
        <v>42005</v>
      </c>
      <c r="N99" s="397" t="s">
        <v>2669</v>
      </c>
      <c r="O99" s="397" t="s">
        <v>2743</v>
      </c>
      <c r="P99" s="397" t="s">
        <v>2663</v>
      </c>
      <c r="Q99" s="397"/>
      <c r="R99" s="397"/>
      <c r="S99" s="397"/>
      <c r="T99" s="397"/>
      <c r="U99" s="397" t="s">
        <v>2869</v>
      </c>
      <c r="V99" s="397"/>
      <c r="W99" s="397" t="s">
        <v>2869</v>
      </c>
      <c r="X99" s="397"/>
      <c r="Y99" s="397"/>
      <c r="Z99" s="398"/>
      <c r="AA99" s="528" t="str">
        <f t="shared" si="1"/>
        <v>( III/b )</v>
      </c>
      <c r="AB99" s="526" t="s">
        <v>36</v>
      </c>
      <c r="AC99" s="526"/>
      <c r="AD99" s="526"/>
      <c r="AE99" s="386" t="s">
        <v>2669</v>
      </c>
      <c r="AF99" s="528" t="s">
        <v>155</v>
      </c>
    </row>
    <row r="100" spans="1:32">
      <c r="A100" s="389" t="s">
        <v>179</v>
      </c>
      <c r="B100" s="399" t="s">
        <v>274</v>
      </c>
      <c r="C100" s="412">
        <v>110062664</v>
      </c>
      <c r="D100" s="413" t="s">
        <v>1267</v>
      </c>
      <c r="E100" s="393" t="s">
        <v>1835</v>
      </c>
      <c r="F100" s="393"/>
      <c r="G100" s="393"/>
      <c r="H100" s="396" t="s">
        <v>1696</v>
      </c>
      <c r="I100" s="401">
        <v>41548</v>
      </c>
      <c r="J100" s="396">
        <v>16</v>
      </c>
      <c r="K100" s="396">
        <v>0</v>
      </c>
      <c r="L100" s="396" t="s">
        <v>2361</v>
      </c>
      <c r="M100" s="393">
        <v>42005</v>
      </c>
      <c r="N100" s="397" t="s">
        <v>2645</v>
      </c>
      <c r="O100" s="397" t="s">
        <v>2656</v>
      </c>
      <c r="P100" s="397" t="s">
        <v>2690</v>
      </c>
      <c r="Q100" s="397"/>
      <c r="R100" s="397"/>
      <c r="S100" s="397"/>
      <c r="T100" s="397"/>
      <c r="U100" s="397" t="s">
        <v>2869</v>
      </c>
      <c r="V100" s="397"/>
      <c r="W100" s="397" t="s">
        <v>2869</v>
      </c>
      <c r="X100" s="397"/>
      <c r="Y100" s="397"/>
      <c r="Z100" s="398"/>
      <c r="AA100" s="528" t="str">
        <f t="shared" si="1"/>
        <v>( III/b )</v>
      </c>
      <c r="AB100" s="526" t="s">
        <v>38</v>
      </c>
      <c r="AC100" s="526"/>
      <c r="AD100" s="526"/>
      <c r="AE100" s="386" t="s">
        <v>2669</v>
      </c>
      <c r="AF100" s="528" t="s">
        <v>157</v>
      </c>
    </row>
    <row r="101" spans="1:32">
      <c r="A101" s="389" t="s">
        <v>181</v>
      </c>
      <c r="B101" s="399" t="s">
        <v>398</v>
      </c>
      <c r="C101" s="396" t="s">
        <v>2265</v>
      </c>
      <c r="D101" s="392" t="s">
        <v>1327</v>
      </c>
      <c r="E101" s="410" t="s">
        <v>1896</v>
      </c>
      <c r="F101" s="410"/>
      <c r="G101" s="410"/>
      <c r="H101" s="394" t="s">
        <v>1696</v>
      </c>
      <c r="I101" s="401">
        <v>42461</v>
      </c>
      <c r="J101" s="396">
        <v>13</v>
      </c>
      <c r="K101" s="396">
        <v>0</v>
      </c>
      <c r="L101" s="396" t="s">
        <v>2300</v>
      </c>
      <c r="M101" s="393">
        <v>42005</v>
      </c>
      <c r="N101" s="397" t="s">
        <v>2669</v>
      </c>
      <c r="O101" s="397" t="s">
        <v>2743</v>
      </c>
      <c r="P101" s="397" t="s">
        <v>2659</v>
      </c>
      <c r="Q101" s="397"/>
      <c r="R101" s="397"/>
      <c r="S101" s="397"/>
      <c r="T101" s="397"/>
      <c r="U101" s="397" t="s">
        <v>2870</v>
      </c>
      <c r="V101" s="397"/>
      <c r="W101" s="397"/>
      <c r="X101" s="397" t="s">
        <v>2870</v>
      </c>
      <c r="Y101" s="397"/>
      <c r="Z101" s="398"/>
      <c r="AA101" s="528" t="str">
        <f t="shared" si="1"/>
        <v>( III/b )</v>
      </c>
      <c r="AB101" s="526" t="s">
        <v>40</v>
      </c>
      <c r="AC101" s="526"/>
      <c r="AD101" s="526"/>
      <c r="AE101" s="386" t="s">
        <v>2669</v>
      </c>
      <c r="AF101" s="528" t="s">
        <v>158</v>
      </c>
    </row>
    <row r="102" spans="1:32">
      <c r="A102" s="389" t="s">
        <v>183</v>
      </c>
      <c r="B102" s="399" t="s">
        <v>352</v>
      </c>
      <c r="C102" s="396" t="s">
        <v>2265</v>
      </c>
      <c r="D102" s="392" t="s">
        <v>1305</v>
      </c>
      <c r="E102" s="416" t="s">
        <v>1873</v>
      </c>
      <c r="F102" s="416"/>
      <c r="G102" s="416"/>
      <c r="H102" s="394" t="s">
        <v>1696</v>
      </c>
      <c r="I102" s="401">
        <v>42095</v>
      </c>
      <c r="J102" s="396">
        <v>14</v>
      </c>
      <c r="K102" s="396">
        <v>7</v>
      </c>
      <c r="L102" s="396" t="s">
        <v>2300</v>
      </c>
      <c r="M102" s="393">
        <v>42005</v>
      </c>
      <c r="N102" s="397" t="s">
        <v>2669</v>
      </c>
      <c r="O102" s="397" t="s">
        <v>2736</v>
      </c>
      <c r="P102" s="397" t="s">
        <v>2661</v>
      </c>
      <c r="Q102" s="397"/>
      <c r="R102" s="397"/>
      <c r="S102" s="397"/>
      <c r="T102" s="397"/>
      <c r="U102" s="397" t="s">
        <v>2866</v>
      </c>
      <c r="V102" s="397" t="s">
        <v>2866</v>
      </c>
      <c r="W102" s="397"/>
      <c r="X102" s="397"/>
      <c r="Y102" s="397"/>
      <c r="Z102" s="398"/>
      <c r="AA102" s="528" t="str">
        <f t="shared" si="1"/>
        <v>( III/b )</v>
      </c>
      <c r="AB102" s="526" t="s">
        <v>41</v>
      </c>
      <c r="AC102" s="526"/>
      <c r="AD102" s="526"/>
      <c r="AE102" s="386" t="s">
        <v>2669</v>
      </c>
      <c r="AF102" s="528" t="s">
        <v>160</v>
      </c>
    </row>
    <row r="103" spans="1:32">
      <c r="A103" s="389" t="s">
        <v>185</v>
      </c>
      <c r="B103" s="399" t="s">
        <v>206</v>
      </c>
      <c r="C103" s="412">
        <v>110062628</v>
      </c>
      <c r="D103" s="413" t="s">
        <v>1234</v>
      </c>
      <c r="E103" s="393" t="s">
        <v>1801</v>
      </c>
      <c r="F103" s="393"/>
      <c r="G103" s="393"/>
      <c r="H103" s="396" t="s">
        <v>1696</v>
      </c>
      <c r="I103" s="401">
        <v>41548</v>
      </c>
      <c r="J103" s="396">
        <v>18</v>
      </c>
      <c r="K103" s="396">
        <v>1</v>
      </c>
      <c r="L103" s="396" t="s">
        <v>2363</v>
      </c>
      <c r="M103" s="393">
        <v>42005</v>
      </c>
      <c r="N103" s="397" t="s">
        <v>2669</v>
      </c>
      <c r="O103" s="407" t="s">
        <v>2688</v>
      </c>
      <c r="P103" s="407" t="s">
        <v>2659</v>
      </c>
      <c r="Q103" s="397"/>
      <c r="R103" s="397"/>
      <c r="S103" s="397"/>
      <c r="T103" s="397"/>
      <c r="U103" s="397" t="s">
        <v>2869</v>
      </c>
      <c r="V103" s="397"/>
      <c r="W103" s="397" t="s">
        <v>2869</v>
      </c>
      <c r="X103" s="397"/>
      <c r="Y103" s="397"/>
      <c r="Z103" s="398"/>
      <c r="AA103" s="528" t="str">
        <f t="shared" si="1"/>
        <v>( III/b )</v>
      </c>
      <c r="AB103" s="526" t="s">
        <v>43</v>
      </c>
      <c r="AC103" s="526"/>
      <c r="AD103" s="526"/>
      <c r="AE103" s="386" t="s">
        <v>2669</v>
      </c>
      <c r="AF103" s="528" t="s">
        <v>162</v>
      </c>
    </row>
    <row r="104" spans="1:32">
      <c r="A104" s="389" t="s">
        <v>187</v>
      </c>
      <c r="B104" s="399" t="s">
        <v>216</v>
      </c>
      <c r="C104" s="412">
        <v>110062490</v>
      </c>
      <c r="D104" s="413" t="s">
        <v>1239</v>
      </c>
      <c r="E104" s="393" t="s">
        <v>1806</v>
      </c>
      <c r="F104" s="393"/>
      <c r="G104" s="393"/>
      <c r="H104" s="396" t="s">
        <v>1696</v>
      </c>
      <c r="I104" s="401">
        <v>41548</v>
      </c>
      <c r="J104" s="396">
        <v>16</v>
      </c>
      <c r="K104" s="396">
        <v>6</v>
      </c>
      <c r="L104" s="396" t="s">
        <v>2356</v>
      </c>
      <c r="M104" s="393">
        <v>42005</v>
      </c>
      <c r="N104" s="397" t="s">
        <v>2669</v>
      </c>
      <c r="O104" s="397" t="s">
        <v>2691</v>
      </c>
      <c r="P104" s="397" t="s">
        <v>2683</v>
      </c>
      <c r="Q104" s="397"/>
      <c r="R104" s="397"/>
      <c r="S104" s="397"/>
      <c r="T104" s="397"/>
      <c r="U104" s="397" t="s">
        <v>2869</v>
      </c>
      <c r="V104" s="397"/>
      <c r="W104" s="397" t="s">
        <v>2869</v>
      </c>
      <c r="X104" s="397"/>
      <c r="Y104" s="397"/>
      <c r="Z104" s="398"/>
      <c r="AA104" s="528" t="str">
        <f t="shared" si="1"/>
        <v>( III/b )</v>
      </c>
      <c r="AB104" s="526" t="s">
        <v>45</v>
      </c>
      <c r="AC104" s="526"/>
      <c r="AD104" s="526"/>
      <c r="AE104" s="386" t="s">
        <v>2669</v>
      </c>
      <c r="AF104" s="528" t="s">
        <v>164</v>
      </c>
    </row>
    <row r="105" spans="1:32">
      <c r="A105" s="389" t="s">
        <v>189</v>
      </c>
      <c r="B105" s="399" t="s">
        <v>286</v>
      </c>
      <c r="C105" s="406">
        <v>110056096</v>
      </c>
      <c r="D105" s="400" t="s">
        <v>2621</v>
      </c>
      <c r="E105" s="393" t="s">
        <v>2622</v>
      </c>
      <c r="F105" s="393"/>
      <c r="G105" s="393"/>
      <c r="H105" s="394" t="s">
        <v>1696</v>
      </c>
      <c r="I105" s="401">
        <v>41913</v>
      </c>
      <c r="J105" s="396">
        <v>24</v>
      </c>
      <c r="K105" s="396">
        <v>4</v>
      </c>
      <c r="L105" s="396" t="s">
        <v>2361</v>
      </c>
      <c r="M105" s="393">
        <v>42005</v>
      </c>
      <c r="N105" s="397" t="s">
        <v>2669</v>
      </c>
      <c r="O105" s="397" t="s">
        <v>2656</v>
      </c>
      <c r="P105" s="397" t="s">
        <v>2692</v>
      </c>
      <c r="Q105" s="397"/>
      <c r="R105" s="397"/>
      <c r="S105" s="397"/>
      <c r="T105" s="397"/>
      <c r="U105" s="397" t="s">
        <v>2871</v>
      </c>
      <c r="V105" s="397"/>
      <c r="W105" s="397"/>
      <c r="X105" s="397"/>
      <c r="Y105" s="397" t="s">
        <v>2871</v>
      </c>
      <c r="Z105" s="398"/>
      <c r="AA105" s="528" t="str">
        <f t="shared" si="1"/>
        <v>( III/b )</v>
      </c>
      <c r="AB105" s="526" t="s">
        <v>47</v>
      </c>
      <c r="AC105" s="526"/>
      <c r="AD105" s="526"/>
      <c r="AE105" s="386" t="s">
        <v>2669</v>
      </c>
      <c r="AF105" s="528" t="s">
        <v>2858</v>
      </c>
    </row>
    <row r="106" spans="1:32">
      <c r="A106" s="389" t="s">
        <v>191</v>
      </c>
      <c r="B106" s="390" t="s">
        <v>330</v>
      </c>
      <c r="C106" s="396" t="s">
        <v>2265</v>
      </c>
      <c r="D106" s="392" t="s">
        <v>1294</v>
      </c>
      <c r="E106" s="393" t="s">
        <v>1862</v>
      </c>
      <c r="F106" s="393"/>
      <c r="G106" s="393"/>
      <c r="H106" s="394" t="s">
        <v>1696</v>
      </c>
      <c r="I106" s="401">
        <v>42095</v>
      </c>
      <c r="J106" s="396">
        <v>16</v>
      </c>
      <c r="K106" s="396">
        <v>0</v>
      </c>
      <c r="L106" s="396" t="s">
        <v>2299</v>
      </c>
      <c r="M106" s="393">
        <v>42005</v>
      </c>
      <c r="N106" s="397" t="s">
        <v>2669</v>
      </c>
      <c r="O106" s="397" t="s">
        <v>2716</v>
      </c>
      <c r="P106" s="397" t="s">
        <v>2661</v>
      </c>
      <c r="Q106" s="397"/>
      <c r="R106" s="397"/>
      <c r="S106" s="397"/>
      <c r="T106" s="397"/>
      <c r="U106" s="397" t="s">
        <v>2869</v>
      </c>
      <c r="V106" s="397"/>
      <c r="W106" s="397"/>
      <c r="X106" s="397"/>
      <c r="Y106" s="397"/>
      <c r="Z106" s="398"/>
      <c r="AA106" s="528" t="str">
        <f t="shared" si="1"/>
        <v>( III/b )</v>
      </c>
      <c r="AB106" s="526" t="s">
        <v>49</v>
      </c>
      <c r="AC106" s="526"/>
      <c r="AD106" s="526"/>
      <c r="AE106" s="386" t="s">
        <v>2669</v>
      </c>
      <c r="AF106" s="528" t="s">
        <v>167</v>
      </c>
    </row>
    <row r="107" spans="1:32">
      <c r="A107" s="389" t="s">
        <v>192</v>
      </c>
      <c r="B107" s="399" t="s">
        <v>262</v>
      </c>
      <c r="C107" s="396" t="s">
        <v>2265</v>
      </c>
      <c r="D107" s="392" t="s">
        <v>1262</v>
      </c>
      <c r="E107" s="410" t="s">
        <v>1829</v>
      </c>
      <c r="F107" s="410"/>
      <c r="G107" s="410"/>
      <c r="H107" s="396" t="s">
        <v>1696</v>
      </c>
      <c r="I107" s="402">
        <v>41730</v>
      </c>
      <c r="J107" s="396">
        <v>14</v>
      </c>
      <c r="K107" s="396">
        <v>10</v>
      </c>
      <c r="L107" s="396" t="s">
        <v>2299</v>
      </c>
      <c r="M107" s="393">
        <v>42005</v>
      </c>
      <c r="N107" s="397" t="s">
        <v>2669</v>
      </c>
      <c r="O107" s="397" t="s">
        <v>2752</v>
      </c>
      <c r="P107" s="397" t="s">
        <v>2647</v>
      </c>
      <c r="Q107" s="397"/>
      <c r="R107" s="397"/>
      <c r="S107" s="397"/>
      <c r="T107" s="397"/>
      <c r="U107" s="397" t="s">
        <v>2870</v>
      </c>
      <c r="V107" s="397"/>
      <c r="W107" s="397"/>
      <c r="X107" s="397" t="s">
        <v>2870</v>
      </c>
      <c r="Y107" s="397"/>
      <c r="Z107" s="398"/>
      <c r="AA107" s="528" t="str">
        <f t="shared" si="1"/>
        <v>( III/b )</v>
      </c>
      <c r="AB107" s="526" t="s">
        <v>50</v>
      </c>
      <c r="AC107" s="526"/>
      <c r="AD107" s="526"/>
      <c r="AE107" s="386" t="s">
        <v>2669</v>
      </c>
      <c r="AF107" s="528" t="s">
        <v>169</v>
      </c>
    </row>
    <row r="108" spans="1:32">
      <c r="A108" s="389" t="s">
        <v>193</v>
      </c>
      <c r="B108" s="399" t="s">
        <v>294</v>
      </c>
      <c r="C108" s="412">
        <v>110061762</v>
      </c>
      <c r="D108" s="413" t="s">
        <v>2586</v>
      </c>
      <c r="E108" s="393" t="s">
        <v>1844</v>
      </c>
      <c r="F108" s="393"/>
      <c r="G108" s="393"/>
      <c r="H108" s="394" t="s">
        <v>1696</v>
      </c>
      <c r="I108" s="401">
        <v>41913</v>
      </c>
      <c r="J108" s="396">
        <v>19</v>
      </c>
      <c r="K108" s="396">
        <v>0</v>
      </c>
      <c r="L108" s="396" t="s">
        <v>2299</v>
      </c>
      <c r="M108" s="393">
        <v>42005</v>
      </c>
      <c r="N108" s="397" t="s">
        <v>2669</v>
      </c>
      <c r="O108" s="397" t="s">
        <v>2743</v>
      </c>
      <c r="P108" s="397" t="s">
        <v>2663</v>
      </c>
      <c r="Q108" s="397"/>
      <c r="R108" s="397"/>
      <c r="S108" s="397"/>
      <c r="T108" s="397"/>
      <c r="U108" s="397" t="s">
        <v>2869</v>
      </c>
      <c r="V108" s="397"/>
      <c r="W108" s="397" t="s">
        <v>2869</v>
      </c>
      <c r="X108" s="397"/>
      <c r="Y108" s="397"/>
      <c r="Z108" s="398"/>
      <c r="AA108" s="528" t="str">
        <f t="shared" si="1"/>
        <v>( III/b )</v>
      </c>
      <c r="AB108" s="526" t="s">
        <v>52</v>
      </c>
      <c r="AC108" s="526"/>
      <c r="AD108" s="526"/>
      <c r="AE108" s="386" t="s">
        <v>2669</v>
      </c>
      <c r="AF108" s="528" t="s">
        <v>171</v>
      </c>
    </row>
    <row r="109" spans="1:32">
      <c r="A109" s="389" t="s">
        <v>195</v>
      </c>
      <c r="B109" s="404" t="s">
        <v>288</v>
      </c>
      <c r="C109" s="409">
        <v>110055886</v>
      </c>
      <c r="D109" s="405" t="s">
        <v>1274</v>
      </c>
      <c r="E109" s="393" t="s">
        <v>1841</v>
      </c>
      <c r="F109" s="393"/>
      <c r="G109" s="393"/>
      <c r="H109" s="394" t="s">
        <v>1696</v>
      </c>
      <c r="I109" s="401">
        <v>41913</v>
      </c>
      <c r="J109" s="396">
        <v>24</v>
      </c>
      <c r="K109" s="396">
        <v>1</v>
      </c>
      <c r="L109" s="396" t="s">
        <v>2495</v>
      </c>
      <c r="M109" s="393">
        <v>42005</v>
      </c>
      <c r="N109" s="397" t="s">
        <v>2720</v>
      </c>
      <c r="O109" s="397" t="s">
        <v>2760</v>
      </c>
      <c r="P109" s="397" t="s">
        <v>2747</v>
      </c>
      <c r="Q109" s="397"/>
      <c r="R109" s="397"/>
      <c r="S109" s="397"/>
      <c r="T109" s="397"/>
      <c r="U109" s="397" t="s">
        <v>2871</v>
      </c>
      <c r="V109" s="397"/>
      <c r="W109" s="397"/>
      <c r="X109" s="397"/>
      <c r="Y109" s="397" t="s">
        <v>2871</v>
      </c>
      <c r="Z109" s="398"/>
      <c r="AA109" s="528" t="str">
        <f t="shared" si="1"/>
        <v>( III/b )</v>
      </c>
      <c r="AB109" s="526" t="s">
        <v>54</v>
      </c>
      <c r="AC109" s="526"/>
      <c r="AD109" s="526"/>
      <c r="AE109" s="386" t="s">
        <v>2669</v>
      </c>
      <c r="AF109" s="528" t="s">
        <v>173</v>
      </c>
    </row>
    <row r="110" spans="1:32">
      <c r="A110" s="389" t="s">
        <v>197</v>
      </c>
      <c r="B110" s="399" t="s">
        <v>354</v>
      </c>
      <c r="C110" s="396" t="s">
        <v>2265</v>
      </c>
      <c r="D110" s="392" t="s">
        <v>1306</v>
      </c>
      <c r="E110" s="410" t="s">
        <v>1874</v>
      </c>
      <c r="F110" s="410"/>
      <c r="G110" s="410"/>
      <c r="H110" s="394" t="s">
        <v>1696</v>
      </c>
      <c r="I110" s="401">
        <v>42095</v>
      </c>
      <c r="J110" s="396">
        <v>13</v>
      </c>
      <c r="K110" s="396">
        <v>7</v>
      </c>
      <c r="L110" s="396" t="s">
        <v>2361</v>
      </c>
      <c r="M110" s="393">
        <v>42005</v>
      </c>
      <c r="N110" s="397" t="s">
        <v>2669</v>
      </c>
      <c r="O110" s="397" t="s">
        <v>2656</v>
      </c>
      <c r="P110" s="397" t="s">
        <v>2692</v>
      </c>
      <c r="Q110" s="397"/>
      <c r="R110" s="397"/>
      <c r="S110" s="397"/>
      <c r="T110" s="397"/>
      <c r="U110" s="397" t="s">
        <v>2871</v>
      </c>
      <c r="V110" s="397"/>
      <c r="W110" s="397"/>
      <c r="X110" s="397"/>
      <c r="Y110" s="397" t="s">
        <v>2871</v>
      </c>
      <c r="Z110" s="398"/>
      <c r="AA110" s="528" t="str">
        <f t="shared" si="1"/>
        <v>( III/b )</v>
      </c>
      <c r="AB110" s="526" t="s">
        <v>56</v>
      </c>
      <c r="AC110" s="526"/>
      <c r="AD110" s="526"/>
      <c r="AE110" s="386" t="s">
        <v>2669</v>
      </c>
      <c r="AF110" s="528" t="s">
        <v>175</v>
      </c>
    </row>
    <row r="111" spans="1:32">
      <c r="A111" s="389" t="s">
        <v>199</v>
      </c>
      <c r="B111" s="390" t="s">
        <v>368</v>
      </c>
      <c r="C111" s="396" t="s">
        <v>2265</v>
      </c>
      <c r="D111" s="392" t="s">
        <v>1313</v>
      </c>
      <c r="E111" s="393" t="s">
        <v>1881</v>
      </c>
      <c r="F111" s="393"/>
      <c r="G111" s="393"/>
      <c r="H111" s="394" t="s">
        <v>1696</v>
      </c>
      <c r="I111" s="401">
        <v>42095</v>
      </c>
      <c r="J111" s="396">
        <v>4</v>
      </c>
      <c r="K111" s="396">
        <v>4</v>
      </c>
      <c r="L111" s="396" t="s">
        <v>2331</v>
      </c>
      <c r="M111" s="393">
        <v>42005</v>
      </c>
      <c r="N111" s="397" t="s">
        <v>2669</v>
      </c>
      <c r="O111" s="397" t="s">
        <v>2765</v>
      </c>
      <c r="P111" s="397" t="s">
        <v>2692</v>
      </c>
      <c r="Q111" s="397"/>
      <c r="R111" s="397"/>
      <c r="S111" s="397"/>
      <c r="T111" s="397"/>
      <c r="U111" s="397" t="s">
        <v>2869</v>
      </c>
      <c r="V111" s="397"/>
      <c r="W111" s="397"/>
      <c r="X111" s="397"/>
      <c r="Y111" s="397"/>
      <c r="Z111" s="398"/>
      <c r="AA111" s="528" t="str">
        <f t="shared" si="1"/>
        <v>( III/b )</v>
      </c>
      <c r="AB111" s="526" t="s">
        <v>58</v>
      </c>
      <c r="AC111" s="526"/>
      <c r="AD111" s="526"/>
      <c r="AE111" s="386" t="s">
        <v>2669</v>
      </c>
      <c r="AF111" s="528" t="s">
        <v>177</v>
      </c>
    </row>
    <row r="112" spans="1:32">
      <c r="A112" s="389" t="s">
        <v>201</v>
      </c>
      <c r="B112" s="399" t="s">
        <v>300</v>
      </c>
      <c r="C112" s="406">
        <v>110061883</v>
      </c>
      <c r="D112" s="400" t="s">
        <v>1279</v>
      </c>
      <c r="E112" s="393" t="s">
        <v>1847</v>
      </c>
      <c r="F112" s="393"/>
      <c r="G112" s="393"/>
      <c r="H112" s="394" t="s">
        <v>1696</v>
      </c>
      <c r="I112" s="401">
        <v>41913</v>
      </c>
      <c r="J112" s="396">
        <v>18</v>
      </c>
      <c r="K112" s="396">
        <v>2</v>
      </c>
      <c r="L112" s="396" t="s">
        <v>2299</v>
      </c>
      <c r="M112" s="393">
        <v>42005</v>
      </c>
      <c r="N112" s="397" t="s">
        <v>2669</v>
      </c>
      <c r="O112" s="397" t="s">
        <v>2743</v>
      </c>
      <c r="P112" s="397" t="s">
        <v>2663</v>
      </c>
      <c r="Q112" s="397"/>
      <c r="R112" s="397"/>
      <c r="S112" s="397"/>
      <c r="T112" s="397"/>
      <c r="U112" s="397" t="s">
        <v>2869</v>
      </c>
      <c r="V112" s="397"/>
      <c r="W112" s="397" t="s">
        <v>2869</v>
      </c>
      <c r="X112" s="397"/>
      <c r="Y112" s="397"/>
      <c r="Z112" s="398"/>
      <c r="AA112" s="528" t="str">
        <f t="shared" si="1"/>
        <v>( III/b )</v>
      </c>
      <c r="AB112" s="526" t="s">
        <v>60</v>
      </c>
      <c r="AC112" s="526"/>
      <c r="AD112" s="526"/>
      <c r="AE112" s="386" t="s">
        <v>2669</v>
      </c>
      <c r="AF112" s="528" t="s">
        <v>179</v>
      </c>
    </row>
    <row r="113" spans="1:32">
      <c r="A113" s="389" t="s">
        <v>203</v>
      </c>
      <c r="B113" s="399" t="s">
        <v>400</v>
      </c>
      <c r="C113" s="396" t="s">
        <v>2265</v>
      </c>
      <c r="D113" s="392" t="s">
        <v>1328</v>
      </c>
      <c r="E113" s="410" t="s">
        <v>1897</v>
      </c>
      <c r="F113" s="410"/>
      <c r="G113" s="410"/>
      <c r="H113" s="394" t="s">
        <v>1696</v>
      </c>
      <c r="I113" s="401">
        <v>42461</v>
      </c>
      <c r="J113" s="396">
        <v>12</v>
      </c>
      <c r="K113" s="396">
        <v>8</v>
      </c>
      <c r="L113" s="396" t="s">
        <v>3252</v>
      </c>
      <c r="M113" s="393">
        <v>42005</v>
      </c>
      <c r="N113" s="397" t="s">
        <v>2645</v>
      </c>
      <c r="O113" s="397" t="s">
        <v>2735</v>
      </c>
      <c r="P113" s="397" t="s">
        <v>2690</v>
      </c>
      <c r="Q113" s="397"/>
      <c r="R113" s="397"/>
      <c r="S113" s="397"/>
      <c r="T113" s="397"/>
      <c r="U113" s="397" t="s">
        <v>2870</v>
      </c>
      <c r="V113" s="397"/>
      <c r="W113" s="397"/>
      <c r="X113" s="397" t="s">
        <v>2870</v>
      </c>
      <c r="Y113" s="397"/>
      <c r="Z113" s="398"/>
      <c r="AA113" s="528" t="str">
        <f t="shared" si="1"/>
        <v>( III/b )</v>
      </c>
      <c r="AB113" s="526" t="s">
        <v>62</v>
      </c>
      <c r="AC113" s="526"/>
      <c r="AD113" s="526"/>
      <c r="AE113" s="386" t="s">
        <v>2669</v>
      </c>
      <c r="AF113" s="528" t="s">
        <v>181</v>
      </c>
    </row>
    <row r="114" spans="1:32">
      <c r="A114" s="389" t="s">
        <v>205</v>
      </c>
      <c r="B114" s="399" t="s">
        <v>390</v>
      </c>
      <c r="C114" s="396" t="s">
        <v>2265</v>
      </c>
      <c r="D114" s="392" t="s">
        <v>1323</v>
      </c>
      <c r="E114" s="410" t="s">
        <v>1892</v>
      </c>
      <c r="F114" s="410"/>
      <c r="G114" s="410"/>
      <c r="H114" s="394" t="s">
        <v>1696</v>
      </c>
      <c r="I114" s="401">
        <v>42461</v>
      </c>
      <c r="J114" s="396">
        <v>15</v>
      </c>
      <c r="K114" s="396">
        <v>1</v>
      </c>
      <c r="L114" s="396" t="s">
        <v>2299</v>
      </c>
      <c r="M114" s="393">
        <v>42005</v>
      </c>
      <c r="N114" s="397" t="s">
        <v>2669</v>
      </c>
      <c r="O114" s="397" t="s">
        <v>2711</v>
      </c>
      <c r="P114" s="397" t="s">
        <v>2690</v>
      </c>
      <c r="Q114" s="397"/>
      <c r="R114" s="397"/>
      <c r="S114" s="397"/>
      <c r="T114" s="397"/>
      <c r="U114" s="397" t="s">
        <v>2870</v>
      </c>
      <c r="V114" s="397"/>
      <c r="W114" s="397"/>
      <c r="X114" s="397" t="s">
        <v>2870</v>
      </c>
      <c r="Y114" s="397"/>
      <c r="Z114" s="398"/>
      <c r="AA114" s="528" t="str">
        <f t="shared" si="1"/>
        <v>( III/b )</v>
      </c>
      <c r="AB114" s="526" t="s">
        <v>64</v>
      </c>
      <c r="AC114" s="526"/>
      <c r="AD114" s="526"/>
      <c r="AE114" s="386" t="s">
        <v>2669</v>
      </c>
      <c r="AF114" s="528" t="s">
        <v>183</v>
      </c>
    </row>
    <row r="115" spans="1:32">
      <c r="A115" s="389" t="s">
        <v>207</v>
      </c>
      <c r="B115" s="399" t="s">
        <v>188</v>
      </c>
      <c r="C115" s="409">
        <v>110062643</v>
      </c>
      <c r="D115" s="405" t="s">
        <v>1226</v>
      </c>
      <c r="E115" s="393" t="s">
        <v>1791</v>
      </c>
      <c r="F115" s="393"/>
      <c r="G115" s="393"/>
      <c r="H115" s="396" t="s">
        <v>1696</v>
      </c>
      <c r="I115" s="402">
        <v>41365</v>
      </c>
      <c r="J115" s="396">
        <v>22</v>
      </c>
      <c r="K115" s="396">
        <v>7</v>
      </c>
      <c r="L115" s="396" t="s">
        <v>2299</v>
      </c>
      <c r="M115" s="393">
        <v>42005</v>
      </c>
      <c r="N115" s="397" t="s">
        <v>2669</v>
      </c>
      <c r="O115" s="397" t="s">
        <v>2691</v>
      </c>
      <c r="P115" s="397" t="s">
        <v>2699</v>
      </c>
      <c r="Q115" s="397"/>
      <c r="R115" s="397"/>
      <c r="S115" s="397"/>
      <c r="T115" s="397"/>
      <c r="U115" s="397" t="s">
        <v>2869</v>
      </c>
      <c r="V115" s="397"/>
      <c r="W115" s="397" t="s">
        <v>2869</v>
      </c>
      <c r="X115" s="397"/>
      <c r="Y115" s="397"/>
      <c r="Z115" s="398"/>
      <c r="AA115" s="528" t="str">
        <f t="shared" si="1"/>
        <v>( III/b )</v>
      </c>
      <c r="AB115" s="526" t="s">
        <v>66</v>
      </c>
      <c r="AC115" s="526"/>
      <c r="AD115" s="526"/>
      <c r="AE115" s="386" t="s">
        <v>2669</v>
      </c>
      <c r="AF115" s="528" t="s">
        <v>185</v>
      </c>
    </row>
    <row r="116" spans="1:32">
      <c r="A116" s="389" t="s">
        <v>209</v>
      </c>
      <c r="B116" s="390" t="s">
        <v>364</v>
      </c>
      <c r="C116" s="396" t="s">
        <v>2265</v>
      </c>
      <c r="D116" s="392" t="s">
        <v>1311</v>
      </c>
      <c r="E116" s="393" t="s">
        <v>1879</v>
      </c>
      <c r="F116" s="393"/>
      <c r="G116" s="393"/>
      <c r="H116" s="394" t="s">
        <v>1696</v>
      </c>
      <c r="I116" s="401">
        <v>42095</v>
      </c>
      <c r="J116" s="396">
        <v>4</v>
      </c>
      <c r="K116" s="396">
        <v>4</v>
      </c>
      <c r="L116" s="396" t="s">
        <v>2331</v>
      </c>
      <c r="M116" s="393">
        <v>42005</v>
      </c>
      <c r="N116" s="397" t="s">
        <v>2669</v>
      </c>
      <c r="O116" s="397" t="s">
        <v>2753</v>
      </c>
      <c r="P116" s="397" t="s">
        <v>2644</v>
      </c>
      <c r="Q116" s="397"/>
      <c r="R116" s="397"/>
      <c r="S116" s="397"/>
      <c r="T116" s="397"/>
      <c r="U116" s="397" t="s">
        <v>2869</v>
      </c>
      <c r="V116" s="397"/>
      <c r="W116" s="397"/>
      <c r="X116" s="397"/>
      <c r="Y116" s="397"/>
      <c r="Z116" s="398"/>
      <c r="AA116" s="528" t="str">
        <f t="shared" si="1"/>
        <v>( III/b )</v>
      </c>
      <c r="AB116" s="526" t="s">
        <v>68</v>
      </c>
      <c r="AC116" s="526"/>
      <c r="AD116" s="526"/>
      <c r="AE116" s="386" t="s">
        <v>2669</v>
      </c>
      <c r="AF116" s="528" t="s">
        <v>187</v>
      </c>
    </row>
    <row r="117" spans="1:32">
      <c r="A117" s="389" t="s">
        <v>211</v>
      </c>
      <c r="B117" s="399" t="s">
        <v>260</v>
      </c>
      <c r="C117" s="396" t="s">
        <v>2265</v>
      </c>
      <c r="D117" s="392" t="s">
        <v>1261</v>
      </c>
      <c r="E117" s="393" t="s">
        <v>1828</v>
      </c>
      <c r="F117" s="393"/>
      <c r="G117" s="393"/>
      <c r="H117" s="396" t="s">
        <v>1696</v>
      </c>
      <c r="I117" s="402">
        <v>41730</v>
      </c>
      <c r="J117" s="396">
        <v>15</v>
      </c>
      <c r="K117" s="396">
        <v>0</v>
      </c>
      <c r="L117" s="396" t="s">
        <v>2344</v>
      </c>
      <c r="M117" s="393">
        <v>42005</v>
      </c>
      <c r="N117" s="397" t="s">
        <v>2645</v>
      </c>
      <c r="O117" s="397" t="s">
        <v>2656</v>
      </c>
      <c r="P117" s="397" t="s">
        <v>2751</v>
      </c>
      <c r="Q117" s="397"/>
      <c r="R117" s="397"/>
      <c r="S117" s="397"/>
      <c r="T117" s="397"/>
      <c r="U117" s="397" t="s">
        <v>2870</v>
      </c>
      <c r="V117" s="397"/>
      <c r="W117" s="397"/>
      <c r="X117" s="397" t="s">
        <v>2870</v>
      </c>
      <c r="Y117" s="397"/>
      <c r="Z117" s="398"/>
      <c r="AA117" s="528" t="str">
        <f t="shared" si="1"/>
        <v>( III/b )</v>
      </c>
      <c r="AB117" s="526" t="s">
        <v>70</v>
      </c>
      <c r="AC117" s="526"/>
      <c r="AD117" s="526"/>
      <c r="AE117" s="386" t="s">
        <v>2669</v>
      </c>
      <c r="AF117" s="528" t="s">
        <v>189</v>
      </c>
    </row>
    <row r="118" spans="1:32">
      <c r="A118" s="389" t="s">
        <v>213</v>
      </c>
      <c r="B118" s="399" t="s">
        <v>240</v>
      </c>
      <c r="C118" s="396" t="s">
        <v>2265</v>
      </c>
      <c r="D118" s="392" t="s">
        <v>1251</v>
      </c>
      <c r="E118" s="410" t="s">
        <v>1818</v>
      </c>
      <c r="F118" s="410"/>
      <c r="G118" s="410"/>
      <c r="H118" s="396" t="s">
        <v>1696</v>
      </c>
      <c r="I118" s="402">
        <v>41730</v>
      </c>
      <c r="J118" s="396">
        <v>18</v>
      </c>
      <c r="K118" s="396">
        <v>2</v>
      </c>
      <c r="L118" s="396" t="s">
        <v>2299</v>
      </c>
      <c r="M118" s="393">
        <v>42005</v>
      </c>
      <c r="N118" s="397" t="s">
        <v>2669</v>
      </c>
      <c r="O118" s="397" t="s">
        <v>2745</v>
      </c>
      <c r="P118" s="397" t="s">
        <v>2702</v>
      </c>
      <c r="Q118" s="397"/>
      <c r="R118" s="397"/>
      <c r="S118" s="397"/>
      <c r="T118" s="397"/>
      <c r="U118" s="397" t="s">
        <v>2870</v>
      </c>
      <c r="V118" s="397"/>
      <c r="W118" s="397"/>
      <c r="X118" s="397" t="s">
        <v>2870</v>
      </c>
      <c r="Y118" s="397"/>
      <c r="Z118" s="398"/>
      <c r="AA118" s="528" t="str">
        <f t="shared" si="1"/>
        <v>( III/b )</v>
      </c>
      <c r="AB118" s="526" t="s">
        <v>72</v>
      </c>
      <c r="AC118" s="526"/>
      <c r="AD118" s="526"/>
      <c r="AE118" s="386" t="s">
        <v>2669</v>
      </c>
      <c r="AF118" s="528" t="s">
        <v>191</v>
      </c>
    </row>
    <row r="119" spans="1:32">
      <c r="A119" s="389" t="s">
        <v>215</v>
      </c>
      <c r="B119" s="399" t="s">
        <v>190</v>
      </c>
      <c r="C119" s="396" t="s">
        <v>2265</v>
      </c>
      <c r="D119" s="392" t="s">
        <v>2578</v>
      </c>
      <c r="E119" s="410" t="s">
        <v>1792</v>
      </c>
      <c r="F119" s="410"/>
      <c r="G119" s="410"/>
      <c r="H119" s="419" t="s">
        <v>1696</v>
      </c>
      <c r="I119" s="402">
        <v>41365</v>
      </c>
      <c r="J119" s="396">
        <v>19</v>
      </c>
      <c r="K119" s="396">
        <v>7</v>
      </c>
      <c r="L119" s="396" t="s">
        <v>2296</v>
      </c>
      <c r="M119" s="393">
        <v>42005</v>
      </c>
      <c r="N119" s="397" t="s">
        <v>2669</v>
      </c>
      <c r="O119" s="397" t="s">
        <v>2682</v>
      </c>
      <c r="P119" s="397" t="s">
        <v>2697</v>
      </c>
      <c r="Q119" s="397"/>
      <c r="R119" s="397"/>
      <c r="S119" s="397"/>
      <c r="T119" s="397"/>
      <c r="U119" s="397" t="s">
        <v>2866</v>
      </c>
      <c r="V119" s="397" t="s">
        <v>2866</v>
      </c>
      <c r="W119" s="397"/>
      <c r="X119" s="397"/>
      <c r="Y119" s="397"/>
      <c r="Z119" s="398"/>
      <c r="AA119" s="528" t="str">
        <f t="shared" si="1"/>
        <v>( III/b )</v>
      </c>
      <c r="AB119" s="526" t="s">
        <v>74</v>
      </c>
      <c r="AC119" s="526"/>
      <c r="AD119" s="526"/>
      <c r="AE119" s="386" t="s">
        <v>2669</v>
      </c>
      <c r="AF119" s="528" t="s">
        <v>192</v>
      </c>
    </row>
    <row r="120" spans="1:32">
      <c r="A120" s="389" t="s">
        <v>217</v>
      </c>
      <c r="B120" s="399" t="s">
        <v>234</v>
      </c>
      <c r="C120" s="412">
        <v>110059714</v>
      </c>
      <c r="D120" s="413" t="s">
        <v>1248</v>
      </c>
      <c r="E120" s="393" t="s">
        <v>1815</v>
      </c>
      <c r="F120" s="393"/>
      <c r="G120" s="393"/>
      <c r="H120" s="396" t="s">
        <v>1696</v>
      </c>
      <c r="I120" s="402">
        <v>41730</v>
      </c>
      <c r="J120" s="396">
        <v>24</v>
      </c>
      <c r="K120" s="396">
        <v>7</v>
      </c>
      <c r="L120" s="396" t="s">
        <v>2300</v>
      </c>
      <c r="M120" s="393">
        <v>42005</v>
      </c>
      <c r="N120" s="397" t="s">
        <v>2669</v>
      </c>
      <c r="O120" s="397" t="s">
        <v>2691</v>
      </c>
      <c r="P120" s="397" t="s">
        <v>2653</v>
      </c>
      <c r="Q120" s="397"/>
      <c r="R120" s="397"/>
      <c r="S120" s="397"/>
      <c r="T120" s="397"/>
      <c r="U120" s="397" t="s">
        <v>2866</v>
      </c>
      <c r="V120" s="397" t="s">
        <v>2866</v>
      </c>
      <c r="W120" s="397"/>
      <c r="X120" s="397"/>
      <c r="Y120" s="397"/>
      <c r="Z120" s="398"/>
      <c r="AA120" s="528" t="str">
        <f t="shared" si="1"/>
        <v>( III/b )</v>
      </c>
      <c r="AB120" s="526" t="s">
        <v>76</v>
      </c>
      <c r="AC120" s="526"/>
      <c r="AD120" s="526"/>
      <c r="AE120" s="386" t="s">
        <v>2669</v>
      </c>
      <c r="AF120" s="528" t="s">
        <v>193</v>
      </c>
    </row>
    <row r="121" spans="1:32">
      <c r="A121" s="389" t="s">
        <v>219</v>
      </c>
      <c r="B121" s="399" t="s">
        <v>254</v>
      </c>
      <c r="C121" s="408">
        <v>110063826</v>
      </c>
      <c r="D121" s="392" t="s">
        <v>1258</v>
      </c>
      <c r="E121" s="410" t="s">
        <v>1825</v>
      </c>
      <c r="F121" s="410"/>
      <c r="G121" s="410"/>
      <c r="H121" s="396" t="s">
        <v>1696</v>
      </c>
      <c r="I121" s="402">
        <v>41730</v>
      </c>
      <c r="J121" s="396">
        <v>15</v>
      </c>
      <c r="K121" s="396">
        <v>8</v>
      </c>
      <c r="L121" s="396" t="s">
        <v>2361</v>
      </c>
      <c r="M121" s="393">
        <v>42005</v>
      </c>
      <c r="N121" s="397" t="s">
        <v>2669</v>
      </c>
      <c r="O121" s="397" t="s">
        <v>2656</v>
      </c>
      <c r="P121" s="397" t="s">
        <v>2653</v>
      </c>
      <c r="Q121" s="397"/>
      <c r="R121" s="397"/>
      <c r="S121" s="397"/>
      <c r="T121" s="397"/>
      <c r="U121" s="397" t="s">
        <v>2869</v>
      </c>
      <c r="V121" s="397"/>
      <c r="W121" s="397" t="s">
        <v>2869</v>
      </c>
      <c r="X121" s="397"/>
      <c r="Y121" s="397"/>
      <c r="Z121" s="398"/>
      <c r="AA121" s="528" t="str">
        <f t="shared" si="1"/>
        <v>( III/b )</v>
      </c>
      <c r="AB121" s="526" t="s">
        <v>78</v>
      </c>
      <c r="AC121" s="526"/>
      <c r="AD121" s="526"/>
      <c r="AE121" s="386" t="s">
        <v>2669</v>
      </c>
      <c r="AF121" s="528" t="s">
        <v>195</v>
      </c>
    </row>
    <row r="122" spans="1:32">
      <c r="A122" s="389" t="s">
        <v>221</v>
      </c>
      <c r="B122" s="399" t="s">
        <v>280</v>
      </c>
      <c r="C122" s="396" t="s">
        <v>2265</v>
      </c>
      <c r="D122" s="392" t="s">
        <v>1270</v>
      </c>
      <c r="E122" s="410" t="s">
        <v>1838</v>
      </c>
      <c r="F122" s="410"/>
      <c r="G122" s="410"/>
      <c r="H122" s="396" t="s">
        <v>1696</v>
      </c>
      <c r="I122" s="401">
        <v>41730</v>
      </c>
      <c r="J122" s="396">
        <v>17</v>
      </c>
      <c r="K122" s="396">
        <v>8</v>
      </c>
      <c r="L122" s="396" t="s">
        <v>2299</v>
      </c>
      <c r="M122" s="393">
        <v>42005</v>
      </c>
      <c r="N122" s="397" t="s">
        <v>2669</v>
      </c>
      <c r="O122" s="397" t="s">
        <v>2749</v>
      </c>
      <c r="P122" s="397" t="s">
        <v>2702</v>
      </c>
      <c r="Q122" s="397"/>
      <c r="R122" s="397"/>
      <c r="S122" s="397"/>
      <c r="T122" s="397"/>
      <c r="U122" s="397" t="s">
        <v>2870</v>
      </c>
      <c r="V122" s="397"/>
      <c r="W122" s="397"/>
      <c r="X122" s="397" t="s">
        <v>2870</v>
      </c>
      <c r="Y122" s="397"/>
      <c r="Z122" s="398"/>
      <c r="AA122" s="528" t="str">
        <f t="shared" si="1"/>
        <v>( III/b )</v>
      </c>
      <c r="AB122" s="526" t="s">
        <v>79</v>
      </c>
      <c r="AC122" s="526"/>
      <c r="AD122" s="526"/>
      <c r="AE122" s="386" t="s">
        <v>2669</v>
      </c>
      <c r="AF122" s="528" t="s">
        <v>197</v>
      </c>
    </row>
    <row r="123" spans="1:32">
      <c r="A123" s="389" t="s">
        <v>223</v>
      </c>
      <c r="B123" s="399" t="s">
        <v>270</v>
      </c>
      <c r="C123" s="396" t="s">
        <v>2265</v>
      </c>
      <c r="D123" s="392" t="s">
        <v>2626</v>
      </c>
      <c r="E123" s="410" t="s">
        <v>1833</v>
      </c>
      <c r="F123" s="410"/>
      <c r="G123" s="410"/>
      <c r="H123" s="396" t="s">
        <v>1696</v>
      </c>
      <c r="I123" s="402">
        <v>41730</v>
      </c>
      <c r="J123" s="396">
        <v>6</v>
      </c>
      <c r="K123" s="396">
        <v>2</v>
      </c>
      <c r="L123" s="396" t="s">
        <v>2331</v>
      </c>
      <c r="M123" s="393">
        <v>42005</v>
      </c>
      <c r="N123" s="397" t="s">
        <v>2645</v>
      </c>
      <c r="O123" s="397" t="s">
        <v>2735</v>
      </c>
      <c r="P123" s="397" t="s">
        <v>2690</v>
      </c>
      <c r="Q123" s="397"/>
      <c r="R123" s="397"/>
      <c r="S123" s="397"/>
      <c r="T123" s="397"/>
      <c r="U123" s="397" t="s">
        <v>2869</v>
      </c>
      <c r="V123" s="397"/>
      <c r="W123" s="397"/>
      <c r="X123" s="397"/>
      <c r="Y123" s="397"/>
      <c r="Z123" s="398"/>
      <c r="AA123" s="528" t="str">
        <f t="shared" si="1"/>
        <v>( III/b )</v>
      </c>
      <c r="AB123" s="526" t="s">
        <v>81</v>
      </c>
      <c r="AC123" s="526"/>
      <c r="AD123" s="526"/>
      <c r="AE123" s="386" t="s">
        <v>2669</v>
      </c>
      <c r="AF123" s="528" t="s">
        <v>199</v>
      </c>
    </row>
    <row r="124" spans="1:32">
      <c r="A124" s="389" t="s">
        <v>225</v>
      </c>
      <c r="B124" s="404" t="s">
        <v>394</v>
      </c>
      <c r="C124" s="396" t="s">
        <v>2265</v>
      </c>
      <c r="D124" s="392" t="s">
        <v>1325</v>
      </c>
      <c r="E124" s="411" t="s">
        <v>1894</v>
      </c>
      <c r="F124" s="411"/>
      <c r="G124" s="411"/>
      <c r="H124" s="394" t="s">
        <v>1696</v>
      </c>
      <c r="I124" s="401">
        <v>42461</v>
      </c>
      <c r="J124" s="396">
        <v>14</v>
      </c>
      <c r="K124" s="396">
        <v>7</v>
      </c>
      <c r="L124" s="396" t="s">
        <v>2363</v>
      </c>
      <c r="M124" s="393">
        <v>42005</v>
      </c>
      <c r="N124" s="397" t="s">
        <v>2645</v>
      </c>
      <c r="O124" s="397" t="s">
        <v>2656</v>
      </c>
      <c r="P124" s="397" t="s">
        <v>2690</v>
      </c>
      <c r="Q124" s="397"/>
      <c r="R124" s="397"/>
      <c r="S124" s="397"/>
      <c r="T124" s="397"/>
      <c r="U124" s="397" t="s">
        <v>2870</v>
      </c>
      <c r="V124" s="397"/>
      <c r="W124" s="397"/>
      <c r="X124" s="397" t="s">
        <v>2870</v>
      </c>
      <c r="Y124" s="397"/>
      <c r="Z124" s="398"/>
      <c r="AA124" s="528" t="str">
        <f t="shared" si="1"/>
        <v>( III/b )</v>
      </c>
      <c r="AB124" s="526" t="s">
        <v>83</v>
      </c>
      <c r="AC124" s="526"/>
      <c r="AD124" s="526"/>
      <c r="AE124" s="386" t="s">
        <v>2669</v>
      </c>
      <c r="AF124" s="528" t="s">
        <v>201</v>
      </c>
    </row>
    <row r="125" spans="1:32">
      <c r="A125" s="389" t="s">
        <v>227</v>
      </c>
      <c r="B125" s="390" t="s">
        <v>318</v>
      </c>
      <c r="C125" s="396" t="s">
        <v>2265</v>
      </c>
      <c r="D125" s="392" t="s">
        <v>1288</v>
      </c>
      <c r="E125" s="393" t="s">
        <v>1856</v>
      </c>
      <c r="F125" s="393"/>
      <c r="G125" s="393"/>
      <c r="H125" s="394" t="s">
        <v>1696</v>
      </c>
      <c r="I125" s="401">
        <v>41913</v>
      </c>
      <c r="J125" s="396">
        <v>3</v>
      </c>
      <c r="K125" s="396">
        <v>10</v>
      </c>
      <c r="L125" s="396" t="s">
        <v>2330</v>
      </c>
      <c r="M125" s="393">
        <v>42005</v>
      </c>
      <c r="N125" s="397" t="s">
        <v>2669</v>
      </c>
      <c r="O125" s="397" t="s">
        <v>2757</v>
      </c>
      <c r="P125" s="397" t="s">
        <v>2692</v>
      </c>
      <c r="Q125" s="397"/>
      <c r="R125" s="397"/>
      <c r="S125" s="397"/>
      <c r="T125" s="397"/>
      <c r="U125" s="397" t="s">
        <v>2869</v>
      </c>
      <c r="V125" s="397"/>
      <c r="W125" s="397"/>
      <c r="X125" s="397"/>
      <c r="Y125" s="397"/>
      <c r="Z125" s="398"/>
      <c r="AA125" s="528" t="str">
        <f t="shared" si="1"/>
        <v>( III/b )</v>
      </c>
      <c r="AB125" s="526" t="s">
        <v>85</v>
      </c>
      <c r="AC125" s="526"/>
      <c r="AD125" s="526"/>
      <c r="AE125" s="386" t="s">
        <v>2669</v>
      </c>
      <c r="AF125" s="528" t="s">
        <v>203</v>
      </c>
    </row>
    <row r="126" spans="1:32">
      <c r="A126" s="389" t="s">
        <v>229</v>
      </c>
      <c r="B126" s="404" t="s">
        <v>320</v>
      </c>
      <c r="C126" s="409">
        <v>110059352</v>
      </c>
      <c r="D126" s="405" t="s">
        <v>1289</v>
      </c>
      <c r="E126" s="393" t="s">
        <v>1857</v>
      </c>
      <c r="F126" s="393"/>
      <c r="G126" s="393"/>
      <c r="H126" s="394" t="s">
        <v>1696</v>
      </c>
      <c r="I126" s="401">
        <v>42095</v>
      </c>
      <c r="J126" s="396">
        <v>26</v>
      </c>
      <c r="K126" s="396">
        <v>1</v>
      </c>
      <c r="L126" s="396" t="s">
        <v>2300</v>
      </c>
      <c r="M126" s="393">
        <v>42005</v>
      </c>
      <c r="N126" s="397" t="s">
        <v>2669</v>
      </c>
      <c r="O126" s="397" t="s">
        <v>2743</v>
      </c>
      <c r="P126" s="397" t="s">
        <v>2663</v>
      </c>
      <c r="Q126" s="397"/>
      <c r="R126" s="397"/>
      <c r="S126" s="397"/>
      <c r="T126" s="397"/>
      <c r="U126" s="397" t="s">
        <v>2870</v>
      </c>
      <c r="V126" s="397"/>
      <c r="W126" s="397"/>
      <c r="X126" s="397" t="s">
        <v>2870</v>
      </c>
      <c r="Y126" s="397"/>
      <c r="Z126" s="398"/>
      <c r="AA126" s="528" t="str">
        <f t="shared" si="1"/>
        <v>( III/b )</v>
      </c>
      <c r="AB126" s="526" t="s">
        <v>87</v>
      </c>
      <c r="AC126" s="526"/>
      <c r="AD126" s="526"/>
      <c r="AE126" s="386" t="s">
        <v>2669</v>
      </c>
      <c r="AF126" s="528" t="s">
        <v>205</v>
      </c>
    </row>
    <row r="127" spans="1:32">
      <c r="A127" s="389" t="s">
        <v>231</v>
      </c>
      <c r="B127" s="399" t="s">
        <v>356</v>
      </c>
      <c r="C127" s="396" t="s">
        <v>2265</v>
      </c>
      <c r="D127" s="392" t="s">
        <v>1307</v>
      </c>
      <c r="E127" s="410" t="s">
        <v>1875</v>
      </c>
      <c r="F127" s="410"/>
      <c r="G127" s="410"/>
      <c r="H127" s="394" t="s">
        <v>1696</v>
      </c>
      <c r="I127" s="401">
        <v>42095</v>
      </c>
      <c r="J127" s="396">
        <v>13</v>
      </c>
      <c r="K127" s="396">
        <v>6</v>
      </c>
      <c r="L127" s="396" t="s">
        <v>2321</v>
      </c>
      <c r="M127" s="393">
        <v>42005</v>
      </c>
      <c r="N127" s="397" t="s">
        <v>2669</v>
      </c>
      <c r="O127" s="397" t="s">
        <v>2742</v>
      </c>
      <c r="P127" s="397" t="s">
        <v>2651</v>
      </c>
      <c r="Q127" s="397"/>
      <c r="R127" s="397"/>
      <c r="S127" s="397"/>
      <c r="T127" s="397"/>
      <c r="U127" s="397" t="s">
        <v>2871</v>
      </c>
      <c r="V127" s="397"/>
      <c r="W127" s="397"/>
      <c r="X127" s="397"/>
      <c r="Y127" s="397" t="s">
        <v>2871</v>
      </c>
      <c r="Z127" s="398"/>
      <c r="AA127" s="528" t="str">
        <f t="shared" si="1"/>
        <v>( III/b )</v>
      </c>
      <c r="AB127" s="526" t="s">
        <v>89</v>
      </c>
      <c r="AC127" s="526"/>
      <c r="AD127" s="526"/>
      <c r="AE127" s="386" t="s">
        <v>2669</v>
      </c>
      <c r="AF127" s="528" t="s">
        <v>207</v>
      </c>
    </row>
    <row r="128" spans="1:32">
      <c r="A128" s="389" t="s">
        <v>233</v>
      </c>
      <c r="B128" s="399" t="s">
        <v>264</v>
      </c>
      <c r="C128" s="396" t="s">
        <v>2265</v>
      </c>
      <c r="D128" s="392" t="s">
        <v>1263</v>
      </c>
      <c r="E128" s="410" t="s">
        <v>1830</v>
      </c>
      <c r="F128" s="410"/>
      <c r="G128" s="410"/>
      <c r="H128" s="396" t="s">
        <v>1696</v>
      </c>
      <c r="I128" s="402">
        <v>41730</v>
      </c>
      <c r="J128" s="396">
        <v>14</v>
      </c>
      <c r="K128" s="396">
        <v>9</v>
      </c>
      <c r="L128" s="396" t="s">
        <v>2363</v>
      </c>
      <c r="M128" s="393">
        <v>42005</v>
      </c>
      <c r="N128" s="397" t="s">
        <v>2669</v>
      </c>
      <c r="O128" s="397" t="s">
        <v>2753</v>
      </c>
      <c r="P128" s="397" t="s">
        <v>2679</v>
      </c>
      <c r="Q128" s="397"/>
      <c r="R128" s="397"/>
      <c r="S128" s="397"/>
      <c r="T128" s="397"/>
      <c r="U128" s="397" t="s">
        <v>2870</v>
      </c>
      <c r="V128" s="397"/>
      <c r="W128" s="397"/>
      <c r="X128" s="397" t="s">
        <v>2870</v>
      </c>
      <c r="Y128" s="397"/>
      <c r="Z128" s="398"/>
      <c r="AA128" s="528" t="str">
        <f t="shared" si="1"/>
        <v>( III/b )</v>
      </c>
      <c r="AB128" s="526" t="s">
        <v>91</v>
      </c>
      <c r="AC128" s="526"/>
      <c r="AD128" s="526"/>
      <c r="AE128" s="386" t="s">
        <v>2669</v>
      </c>
      <c r="AF128" s="528" t="s">
        <v>209</v>
      </c>
    </row>
    <row r="129" spans="1:32">
      <c r="A129" s="389" t="s">
        <v>235</v>
      </c>
      <c r="B129" s="399" t="s">
        <v>228</v>
      </c>
      <c r="C129" s="412">
        <v>110063064</v>
      </c>
      <c r="D129" s="413" t="s">
        <v>1245</v>
      </c>
      <c r="E129" s="393" t="s">
        <v>1812</v>
      </c>
      <c r="F129" s="393"/>
      <c r="G129" s="393"/>
      <c r="H129" s="396" t="s">
        <v>1696</v>
      </c>
      <c r="I129" s="401">
        <v>41548</v>
      </c>
      <c r="J129" s="396">
        <v>11</v>
      </c>
      <c r="K129" s="396">
        <v>6</v>
      </c>
      <c r="L129" s="396" t="s">
        <v>2324</v>
      </c>
      <c r="M129" s="393">
        <v>42005</v>
      </c>
      <c r="N129" s="397" t="s">
        <v>2669</v>
      </c>
      <c r="O129" s="397" t="s">
        <v>2736</v>
      </c>
      <c r="P129" s="397" t="s">
        <v>2651</v>
      </c>
      <c r="Q129" s="397"/>
      <c r="R129" s="397"/>
      <c r="S129" s="397"/>
      <c r="T129" s="397"/>
      <c r="U129" s="397" t="s">
        <v>2869</v>
      </c>
      <c r="V129" s="397"/>
      <c r="W129" s="397" t="s">
        <v>2869</v>
      </c>
      <c r="X129" s="397"/>
      <c r="Y129" s="397"/>
      <c r="Z129" s="398"/>
      <c r="AA129" s="528" t="str">
        <f t="shared" ref="AA129:AA191" si="2">H129</f>
        <v>( III/b )</v>
      </c>
      <c r="AB129" s="526" t="s">
        <v>93</v>
      </c>
      <c r="AC129" s="526"/>
      <c r="AD129" s="526"/>
      <c r="AE129" s="386" t="s">
        <v>2669</v>
      </c>
      <c r="AF129" s="528" t="s">
        <v>211</v>
      </c>
    </row>
    <row r="130" spans="1:32">
      <c r="A130" s="389" t="s">
        <v>237</v>
      </c>
      <c r="B130" s="399" t="s">
        <v>392</v>
      </c>
      <c r="C130" s="396" t="s">
        <v>2265</v>
      </c>
      <c r="D130" s="392" t="s">
        <v>1324</v>
      </c>
      <c r="E130" s="410" t="s">
        <v>1893</v>
      </c>
      <c r="F130" s="410"/>
      <c r="G130" s="410"/>
      <c r="H130" s="394" t="s">
        <v>1696</v>
      </c>
      <c r="I130" s="401">
        <v>42461</v>
      </c>
      <c r="J130" s="396">
        <v>15</v>
      </c>
      <c r="K130" s="396">
        <v>1</v>
      </c>
      <c r="L130" s="396" t="s">
        <v>2326</v>
      </c>
      <c r="M130" s="393">
        <v>42005</v>
      </c>
      <c r="N130" s="397" t="s">
        <v>2669</v>
      </c>
      <c r="O130" s="397" t="s">
        <v>2736</v>
      </c>
      <c r="P130" s="397" t="s">
        <v>2685</v>
      </c>
      <c r="Q130" s="397"/>
      <c r="R130" s="397"/>
      <c r="S130" s="397"/>
      <c r="T130" s="397"/>
      <c r="U130" s="397" t="s">
        <v>2870</v>
      </c>
      <c r="V130" s="397"/>
      <c r="W130" s="397"/>
      <c r="X130" s="397" t="s">
        <v>2870</v>
      </c>
      <c r="Y130" s="397"/>
      <c r="Z130" s="398"/>
      <c r="AA130" s="528" t="str">
        <f t="shared" si="2"/>
        <v>( III/b )</v>
      </c>
      <c r="AB130" s="526" t="s">
        <v>94</v>
      </c>
      <c r="AC130" s="526"/>
      <c r="AD130" s="526"/>
      <c r="AE130" s="386" t="s">
        <v>2669</v>
      </c>
      <c r="AF130" s="528" t="s">
        <v>213</v>
      </c>
    </row>
    <row r="131" spans="1:32">
      <c r="A131" s="389" t="s">
        <v>239</v>
      </c>
      <c r="B131" s="399" t="s">
        <v>348</v>
      </c>
      <c r="C131" s="396" t="s">
        <v>2265</v>
      </c>
      <c r="D131" s="392" t="s">
        <v>1303</v>
      </c>
      <c r="E131" s="410" t="s">
        <v>1871</v>
      </c>
      <c r="F131" s="410"/>
      <c r="G131" s="410"/>
      <c r="H131" s="394" t="s">
        <v>1696</v>
      </c>
      <c r="I131" s="401">
        <v>42095</v>
      </c>
      <c r="J131" s="396">
        <v>14</v>
      </c>
      <c r="K131" s="396">
        <v>7</v>
      </c>
      <c r="L131" s="396" t="s">
        <v>2361</v>
      </c>
      <c r="M131" s="393">
        <v>42005</v>
      </c>
      <c r="N131" s="397" t="s">
        <v>2645</v>
      </c>
      <c r="O131" s="397" t="s">
        <v>2656</v>
      </c>
      <c r="P131" s="397" t="s">
        <v>2663</v>
      </c>
      <c r="Q131" s="397"/>
      <c r="R131" s="397"/>
      <c r="S131" s="397"/>
      <c r="T131" s="397"/>
      <c r="U131" s="397" t="s">
        <v>2866</v>
      </c>
      <c r="V131" s="397" t="s">
        <v>2866</v>
      </c>
      <c r="W131" s="397"/>
      <c r="X131" s="397"/>
      <c r="Y131" s="397"/>
      <c r="Z131" s="398"/>
      <c r="AA131" s="528" t="str">
        <f t="shared" si="2"/>
        <v>( III/b )</v>
      </c>
      <c r="AB131" s="526" t="s">
        <v>96</v>
      </c>
      <c r="AC131" s="526"/>
      <c r="AD131" s="526"/>
      <c r="AE131" s="386" t="s">
        <v>2669</v>
      </c>
      <c r="AF131" s="528" t="s">
        <v>215</v>
      </c>
    </row>
    <row r="132" spans="1:32">
      <c r="A132" s="389" t="s">
        <v>241</v>
      </c>
      <c r="B132" s="390" t="s">
        <v>374</v>
      </c>
      <c r="C132" s="396" t="s">
        <v>2265</v>
      </c>
      <c r="D132" s="392" t="s">
        <v>2589</v>
      </c>
      <c r="E132" s="393" t="s">
        <v>1884</v>
      </c>
      <c r="F132" s="393"/>
      <c r="G132" s="393"/>
      <c r="H132" s="394" t="s">
        <v>1696</v>
      </c>
      <c r="I132" s="401">
        <v>42095</v>
      </c>
      <c r="J132" s="396">
        <v>4</v>
      </c>
      <c r="K132" s="396">
        <v>4</v>
      </c>
      <c r="L132" s="396" t="s">
        <v>2344</v>
      </c>
      <c r="M132" s="393">
        <v>42005</v>
      </c>
      <c r="N132" s="397" t="s">
        <v>2669</v>
      </c>
      <c r="O132" s="397" t="s">
        <v>2766</v>
      </c>
      <c r="P132" s="397" t="s">
        <v>2692</v>
      </c>
      <c r="Q132" s="397"/>
      <c r="R132" s="397"/>
      <c r="S132" s="397"/>
      <c r="T132" s="397"/>
      <c r="U132" s="397" t="s">
        <v>2869</v>
      </c>
      <c r="V132" s="397"/>
      <c r="W132" s="397"/>
      <c r="X132" s="397"/>
      <c r="Y132" s="397"/>
      <c r="Z132" s="398"/>
      <c r="AA132" s="528" t="str">
        <f t="shared" si="2"/>
        <v>( III/b )</v>
      </c>
      <c r="AB132" s="526" t="s">
        <v>98</v>
      </c>
      <c r="AC132" s="526"/>
      <c r="AD132" s="526"/>
      <c r="AE132" s="386" t="s">
        <v>2669</v>
      </c>
      <c r="AF132" s="528" t="s">
        <v>217</v>
      </c>
    </row>
    <row r="133" spans="1:32">
      <c r="A133" s="389" t="s">
        <v>243</v>
      </c>
      <c r="B133" s="399" t="s">
        <v>342</v>
      </c>
      <c r="C133" s="396" t="s">
        <v>2265</v>
      </c>
      <c r="D133" s="392" t="s">
        <v>1300</v>
      </c>
      <c r="E133" s="410" t="s">
        <v>1868</v>
      </c>
      <c r="F133" s="410"/>
      <c r="G133" s="410"/>
      <c r="H133" s="394" t="s">
        <v>1696</v>
      </c>
      <c r="I133" s="401">
        <v>42095</v>
      </c>
      <c r="J133" s="396">
        <v>15</v>
      </c>
      <c r="K133" s="396">
        <v>0</v>
      </c>
      <c r="L133" s="396" t="s">
        <v>2300</v>
      </c>
      <c r="M133" s="393">
        <v>42005</v>
      </c>
      <c r="N133" s="397" t="s">
        <v>2669</v>
      </c>
      <c r="O133" s="397" t="s">
        <v>2691</v>
      </c>
      <c r="P133" s="397" t="s">
        <v>2692</v>
      </c>
      <c r="Q133" s="397"/>
      <c r="R133" s="397"/>
      <c r="S133" s="397"/>
      <c r="T133" s="397"/>
      <c r="U133" s="397" t="s">
        <v>2866</v>
      </c>
      <c r="V133" s="397" t="s">
        <v>2866</v>
      </c>
      <c r="W133" s="397"/>
      <c r="X133" s="397"/>
      <c r="Y133" s="397"/>
      <c r="Z133" s="398"/>
      <c r="AA133" s="528" t="str">
        <f t="shared" si="2"/>
        <v>( III/b )</v>
      </c>
      <c r="AB133" s="526" t="s">
        <v>100</v>
      </c>
      <c r="AC133" s="526"/>
      <c r="AD133" s="526"/>
      <c r="AE133" s="386" t="s">
        <v>2669</v>
      </c>
      <c r="AF133" s="528" t="s">
        <v>219</v>
      </c>
    </row>
    <row r="134" spans="1:32">
      <c r="A134" s="389" t="s">
        <v>245</v>
      </c>
      <c r="B134" s="399" t="s">
        <v>344</v>
      </c>
      <c r="C134" s="396" t="s">
        <v>2265</v>
      </c>
      <c r="D134" s="392" t="s">
        <v>1301</v>
      </c>
      <c r="E134" s="410" t="s">
        <v>1869</v>
      </c>
      <c r="F134" s="410"/>
      <c r="G134" s="410"/>
      <c r="H134" s="394" t="s">
        <v>1696</v>
      </c>
      <c r="I134" s="401">
        <v>42095</v>
      </c>
      <c r="J134" s="396">
        <v>14</v>
      </c>
      <c r="K134" s="396">
        <v>10</v>
      </c>
      <c r="L134" s="396" t="s">
        <v>2363</v>
      </c>
      <c r="M134" s="393">
        <v>42005</v>
      </c>
      <c r="N134" s="397" t="s">
        <v>2669</v>
      </c>
      <c r="O134" s="397" t="s">
        <v>2656</v>
      </c>
      <c r="P134" s="397" t="s">
        <v>2685</v>
      </c>
      <c r="Q134" s="397"/>
      <c r="R134" s="397"/>
      <c r="S134" s="397"/>
      <c r="T134" s="397"/>
      <c r="U134" s="397" t="s">
        <v>2871</v>
      </c>
      <c r="V134" s="397"/>
      <c r="W134" s="397"/>
      <c r="X134" s="397"/>
      <c r="Y134" s="397" t="s">
        <v>2871</v>
      </c>
      <c r="Z134" s="398"/>
      <c r="AA134" s="528" t="str">
        <f t="shared" si="2"/>
        <v>( III/b )</v>
      </c>
      <c r="AB134" s="526" t="s">
        <v>102</v>
      </c>
      <c r="AC134" s="526"/>
      <c r="AD134" s="526"/>
      <c r="AE134" s="386" t="s">
        <v>2669</v>
      </c>
      <c r="AF134" s="528" t="s">
        <v>221</v>
      </c>
    </row>
    <row r="135" spans="1:32">
      <c r="A135" s="389" t="s">
        <v>247</v>
      </c>
      <c r="B135" s="390" t="s">
        <v>372</v>
      </c>
      <c r="C135" s="396" t="s">
        <v>2265</v>
      </c>
      <c r="D135" s="392" t="s">
        <v>1315</v>
      </c>
      <c r="E135" s="393" t="s">
        <v>1883</v>
      </c>
      <c r="F135" s="393"/>
      <c r="G135" s="393"/>
      <c r="H135" s="394" t="s">
        <v>1696</v>
      </c>
      <c r="I135" s="401">
        <v>42095</v>
      </c>
      <c r="J135" s="396">
        <v>4</v>
      </c>
      <c r="K135" s="396">
        <v>4</v>
      </c>
      <c r="L135" s="396" t="s">
        <v>2320</v>
      </c>
      <c r="M135" s="393">
        <v>42005</v>
      </c>
      <c r="N135" s="397" t="s">
        <v>2669</v>
      </c>
      <c r="O135" s="397" t="s">
        <v>2656</v>
      </c>
      <c r="P135" s="397" t="s">
        <v>2692</v>
      </c>
      <c r="Q135" s="397"/>
      <c r="R135" s="397"/>
      <c r="S135" s="397"/>
      <c r="T135" s="397"/>
      <c r="U135" s="397" t="s">
        <v>2869</v>
      </c>
      <c r="V135" s="397"/>
      <c r="W135" s="397"/>
      <c r="X135" s="397"/>
      <c r="Y135" s="397"/>
      <c r="Z135" s="398"/>
      <c r="AA135" s="528" t="str">
        <f t="shared" si="2"/>
        <v>( III/b )</v>
      </c>
      <c r="AB135" s="526" t="s">
        <v>104</v>
      </c>
      <c r="AC135" s="526"/>
      <c r="AD135" s="526"/>
      <c r="AE135" s="386" t="s">
        <v>2669</v>
      </c>
      <c r="AF135" s="528" t="s">
        <v>223</v>
      </c>
    </row>
    <row r="136" spans="1:32">
      <c r="A136" s="389" t="s">
        <v>249</v>
      </c>
      <c r="B136" s="404" t="s">
        <v>358</v>
      </c>
      <c r="C136" s="396" t="s">
        <v>2265</v>
      </c>
      <c r="D136" s="392" t="s">
        <v>1308</v>
      </c>
      <c r="E136" s="393" t="s">
        <v>1876</v>
      </c>
      <c r="F136" s="393"/>
      <c r="G136" s="393"/>
      <c r="H136" s="394" t="s">
        <v>1696</v>
      </c>
      <c r="I136" s="401">
        <v>42095</v>
      </c>
      <c r="J136" s="396">
        <v>13</v>
      </c>
      <c r="K136" s="396">
        <v>10</v>
      </c>
      <c r="L136" s="396" t="s">
        <v>2321</v>
      </c>
      <c r="M136" s="393">
        <v>42005</v>
      </c>
      <c r="N136" s="397" t="s">
        <v>2669</v>
      </c>
      <c r="O136" s="397" t="s">
        <v>2743</v>
      </c>
      <c r="P136" s="397" t="s">
        <v>2683</v>
      </c>
      <c r="Q136" s="397"/>
      <c r="R136" s="397"/>
      <c r="S136" s="397"/>
      <c r="T136" s="397"/>
      <c r="U136" s="397" t="s">
        <v>2871</v>
      </c>
      <c r="V136" s="397"/>
      <c r="W136" s="397"/>
      <c r="X136" s="397"/>
      <c r="Y136" s="397" t="s">
        <v>2871</v>
      </c>
      <c r="Z136" s="398"/>
      <c r="AA136" s="528" t="str">
        <f t="shared" si="2"/>
        <v>( III/b )</v>
      </c>
      <c r="AB136" s="526" t="s">
        <v>106</v>
      </c>
      <c r="AC136" s="526"/>
      <c r="AD136" s="526"/>
      <c r="AE136" s="386" t="s">
        <v>2669</v>
      </c>
      <c r="AF136" s="528" t="s">
        <v>225</v>
      </c>
    </row>
    <row r="137" spans="1:32">
      <c r="A137" s="389" t="s">
        <v>251</v>
      </c>
      <c r="B137" s="399" t="s">
        <v>272</v>
      </c>
      <c r="C137" s="412">
        <v>110061577</v>
      </c>
      <c r="D137" s="413" t="s">
        <v>1266</v>
      </c>
      <c r="E137" s="393" t="s">
        <v>1834</v>
      </c>
      <c r="F137" s="393"/>
      <c r="G137" s="393"/>
      <c r="H137" s="396" t="s">
        <v>1696</v>
      </c>
      <c r="I137" s="401">
        <v>41365</v>
      </c>
      <c r="J137" s="396">
        <v>15</v>
      </c>
      <c r="K137" s="396">
        <v>8</v>
      </c>
      <c r="L137" s="396" t="s">
        <v>2361</v>
      </c>
      <c r="M137" s="393">
        <v>42005</v>
      </c>
      <c r="N137" s="397" t="s">
        <v>2645</v>
      </c>
      <c r="O137" s="397" t="s">
        <v>2656</v>
      </c>
      <c r="P137" s="397" t="s">
        <v>2663</v>
      </c>
      <c r="Q137" s="397"/>
      <c r="R137" s="397"/>
      <c r="S137" s="397"/>
      <c r="T137" s="397"/>
      <c r="U137" s="397" t="s">
        <v>2869</v>
      </c>
      <c r="V137" s="397"/>
      <c r="W137" s="397" t="s">
        <v>2869</v>
      </c>
      <c r="X137" s="397"/>
      <c r="Y137" s="397"/>
      <c r="Z137" s="398"/>
      <c r="AA137" s="528" t="str">
        <f t="shared" si="2"/>
        <v>( III/b )</v>
      </c>
      <c r="AB137" s="526" t="s">
        <v>108</v>
      </c>
      <c r="AC137" s="526"/>
      <c r="AD137" s="526"/>
      <c r="AE137" s="386" t="s">
        <v>2669</v>
      </c>
      <c r="AF137" s="528" t="s">
        <v>227</v>
      </c>
    </row>
    <row r="138" spans="1:32">
      <c r="A138" s="389" t="s">
        <v>253</v>
      </c>
      <c r="B138" s="399" t="s">
        <v>210</v>
      </c>
      <c r="C138" s="412">
        <v>110062528</v>
      </c>
      <c r="D138" s="413" t="s">
        <v>1236</v>
      </c>
      <c r="E138" s="393" t="s">
        <v>1803</v>
      </c>
      <c r="F138" s="393"/>
      <c r="G138" s="393"/>
      <c r="H138" s="396" t="s">
        <v>1696</v>
      </c>
      <c r="I138" s="401">
        <v>41548</v>
      </c>
      <c r="J138" s="396">
        <v>17</v>
      </c>
      <c r="K138" s="396">
        <v>5</v>
      </c>
      <c r="L138" s="396" t="s">
        <v>2299</v>
      </c>
      <c r="M138" s="393">
        <v>42005</v>
      </c>
      <c r="N138" s="397" t="s">
        <v>2669</v>
      </c>
      <c r="O138" s="397" t="s">
        <v>2716</v>
      </c>
      <c r="P138" s="397" t="s">
        <v>2661</v>
      </c>
      <c r="Q138" s="397"/>
      <c r="R138" s="397"/>
      <c r="S138" s="397"/>
      <c r="T138" s="397"/>
      <c r="U138" s="397" t="s">
        <v>2869</v>
      </c>
      <c r="V138" s="397"/>
      <c r="W138" s="397" t="s">
        <v>2869</v>
      </c>
      <c r="X138" s="397"/>
      <c r="Y138" s="397"/>
      <c r="Z138" s="398"/>
      <c r="AA138" s="528" t="str">
        <f t="shared" si="2"/>
        <v>( III/b )</v>
      </c>
      <c r="AB138" s="526" t="s">
        <v>109</v>
      </c>
      <c r="AC138" s="526"/>
      <c r="AD138" s="526"/>
      <c r="AE138" s="386" t="s">
        <v>2669</v>
      </c>
      <c r="AF138" s="528" t="s">
        <v>229</v>
      </c>
    </row>
    <row r="139" spans="1:32">
      <c r="A139" s="389" t="s">
        <v>255</v>
      </c>
      <c r="B139" s="399" t="s">
        <v>306</v>
      </c>
      <c r="C139" s="412">
        <v>110062665</v>
      </c>
      <c r="D139" s="413" t="s">
        <v>1282</v>
      </c>
      <c r="E139" s="393" t="s">
        <v>1850</v>
      </c>
      <c r="F139" s="393"/>
      <c r="G139" s="393"/>
      <c r="H139" s="394" t="s">
        <v>1696</v>
      </c>
      <c r="I139" s="401">
        <v>41913</v>
      </c>
      <c r="J139" s="396">
        <v>18</v>
      </c>
      <c r="K139" s="396">
        <v>6</v>
      </c>
      <c r="L139" s="396" t="s">
        <v>2402</v>
      </c>
      <c r="M139" s="393">
        <v>42005</v>
      </c>
      <c r="N139" s="397" t="s">
        <v>2669</v>
      </c>
      <c r="O139" s="407" t="s">
        <v>2711</v>
      </c>
      <c r="P139" s="407" t="s">
        <v>2647</v>
      </c>
      <c r="Q139" s="397"/>
      <c r="R139" s="397"/>
      <c r="S139" s="397"/>
      <c r="T139" s="397"/>
      <c r="U139" s="397" t="s">
        <v>2869</v>
      </c>
      <c r="V139" s="397"/>
      <c r="W139" s="397" t="s">
        <v>2869</v>
      </c>
      <c r="X139" s="397"/>
      <c r="Y139" s="397"/>
      <c r="Z139" s="398"/>
      <c r="AA139" s="528" t="str">
        <f t="shared" si="2"/>
        <v>( III/b )</v>
      </c>
      <c r="AB139" s="526" t="s">
        <v>111</v>
      </c>
      <c r="AC139" s="526"/>
      <c r="AD139" s="526"/>
      <c r="AE139" s="386" t="s">
        <v>2669</v>
      </c>
      <c r="AF139" s="528" t="s">
        <v>231</v>
      </c>
    </row>
    <row r="140" spans="1:32">
      <c r="A140" s="389" t="s">
        <v>257</v>
      </c>
      <c r="B140" s="390" t="s">
        <v>198</v>
      </c>
      <c r="C140" s="396" t="s">
        <v>2265</v>
      </c>
      <c r="D140" s="392" t="s">
        <v>1230</v>
      </c>
      <c r="E140" s="396" t="s">
        <v>1797</v>
      </c>
      <c r="F140" s="396"/>
      <c r="G140" s="396"/>
      <c r="H140" s="396" t="s">
        <v>1696</v>
      </c>
      <c r="I140" s="402">
        <v>41365</v>
      </c>
      <c r="J140" s="396">
        <v>13</v>
      </c>
      <c r="K140" s="396">
        <v>8</v>
      </c>
      <c r="L140" s="396" t="s">
        <v>2300</v>
      </c>
      <c r="M140" s="393">
        <v>42005</v>
      </c>
      <c r="N140" s="397" t="s">
        <v>2669</v>
      </c>
      <c r="O140" s="397" t="s">
        <v>2711</v>
      </c>
      <c r="P140" s="397" t="s">
        <v>2647</v>
      </c>
      <c r="Q140" s="397"/>
      <c r="R140" s="397"/>
      <c r="S140" s="397"/>
      <c r="T140" s="397"/>
      <c r="U140" s="397" t="s">
        <v>2869</v>
      </c>
      <c r="V140" s="397"/>
      <c r="W140" s="397"/>
      <c r="X140" s="397"/>
      <c r="Y140" s="397"/>
      <c r="Z140" s="398"/>
      <c r="AA140" s="528" t="str">
        <f t="shared" si="2"/>
        <v>( III/b )</v>
      </c>
      <c r="AB140" s="526" t="s">
        <v>112</v>
      </c>
      <c r="AC140" s="526"/>
      <c r="AD140" s="526"/>
      <c r="AE140" s="386" t="s">
        <v>2669</v>
      </c>
      <c r="AF140" s="528" t="s">
        <v>233</v>
      </c>
    </row>
    <row r="141" spans="1:32">
      <c r="A141" s="389" t="s">
        <v>259</v>
      </c>
      <c r="B141" s="399" t="s">
        <v>316</v>
      </c>
      <c r="C141" s="414">
        <v>110061909</v>
      </c>
      <c r="D141" s="415" t="s">
        <v>1287</v>
      </c>
      <c r="E141" s="393" t="s">
        <v>1855</v>
      </c>
      <c r="F141" s="393"/>
      <c r="G141" s="393"/>
      <c r="H141" s="394" t="s">
        <v>1696</v>
      </c>
      <c r="I141" s="401">
        <v>41913</v>
      </c>
      <c r="J141" s="396">
        <v>16</v>
      </c>
      <c r="K141" s="396">
        <v>9</v>
      </c>
      <c r="L141" s="396" t="s">
        <v>2299</v>
      </c>
      <c r="M141" s="393">
        <v>42005</v>
      </c>
      <c r="N141" s="397" t="s">
        <v>2669</v>
      </c>
      <c r="O141" s="397" t="s">
        <v>2736</v>
      </c>
      <c r="P141" s="397" t="s">
        <v>2663</v>
      </c>
      <c r="Q141" s="397"/>
      <c r="R141" s="397"/>
      <c r="S141" s="397"/>
      <c r="T141" s="397"/>
      <c r="U141" s="397" t="s">
        <v>2869</v>
      </c>
      <c r="V141" s="397"/>
      <c r="W141" s="397" t="s">
        <v>2869</v>
      </c>
      <c r="X141" s="397"/>
      <c r="Y141" s="397"/>
      <c r="Z141" s="398"/>
      <c r="AA141" s="528" t="str">
        <f t="shared" si="2"/>
        <v>( III/b )</v>
      </c>
      <c r="AB141" s="526" t="s">
        <v>114</v>
      </c>
      <c r="AC141" s="526"/>
      <c r="AD141" s="526"/>
      <c r="AE141" s="386" t="s">
        <v>2669</v>
      </c>
      <c r="AF141" s="528" t="s">
        <v>235</v>
      </c>
    </row>
    <row r="142" spans="1:32">
      <c r="A142" s="389" t="s">
        <v>261</v>
      </c>
      <c r="B142" s="399" t="s">
        <v>284</v>
      </c>
      <c r="C142" s="406">
        <v>110056092</v>
      </c>
      <c r="D142" s="400" t="s">
        <v>1272</v>
      </c>
      <c r="E142" s="393" t="s">
        <v>1840</v>
      </c>
      <c r="F142" s="393"/>
      <c r="G142" s="393"/>
      <c r="H142" s="394" t="s">
        <v>1696</v>
      </c>
      <c r="I142" s="401">
        <v>41913</v>
      </c>
      <c r="J142" s="396">
        <v>24</v>
      </c>
      <c r="K142" s="396">
        <v>6</v>
      </c>
      <c r="L142" s="396" t="s">
        <v>2300</v>
      </c>
      <c r="M142" s="393">
        <v>42005</v>
      </c>
      <c r="N142" s="397" t="s">
        <v>2669</v>
      </c>
      <c r="O142" s="397" t="s">
        <v>2743</v>
      </c>
      <c r="P142" s="397" t="s">
        <v>2663</v>
      </c>
      <c r="Q142" s="397"/>
      <c r="R142" s="397"/>
      <c r="S142" s="397"/>
      <c r="T142" s="397"/>
      <c r="U142" s="397" t="s">
        <v>2871</v>
      </c>
      <c r="V142" s="397"/>
      <c r="W142" s="397"/>
      <c r="X142" s="397"/>
      <c r="Y142" s="397" t="s">
        <v>2871</v>
      </c>
      <c r="Z142" s="398"/>
      <c r="AA142" s="528" t="str">
        <f t="shared" si="2"/>
        <v>( III/b )</v>
      </c>
      <c r="AB142" s="526" t="s">
        <v>116</v>
      </c>
      <c r="AC142" s="526"/>
      <c r="AD142" s="526"/>
      <c r="AE142" s="386" t="s">
        <v>2669</v>
      </c>
      <c r="AF142" s="528" t="s">
        <v>237</v>
      </c>
    </row>
    <row r="143" spans="1:32">
      <c r="A143" s="389" t="s">
        <v>263</v>
      </c>
      <c r="B143" s="399" t="s">
        <v>282</v>
      </c>
      <c r="C143" s="412">
        <v>110062368</v>
      </c>
      <c r="D143" s="413" t="s">
        <v>1271</v>
      </c>
      <c r="E143" s="393" t="s">
        <v>1839</v>
      </c>
      <c r="F143" s="393"/>
      <c r="G143" s="393"/>
      <c r="H143" s="394" t="s">
        <v>1696</v>
      </c>
      <c r="I143" s="401">
        <v>41913</v>
      </c>
      <c r="J143" s="396">
        <v>29</v>
      </c>
      <c r="K143" s="396">
        <v>2</v>
      </c>
      <c r="L143" s="396" t="s">
        <v>2417</v>
      </c>
      <c r="M143" s="393">
        <v>42005</v>
      </c>
      <c r="N143" s="397" t="s">
        <v>2669</v>
      </c>
      <c r="O143" s="407" t="s">
        <v>2656</v>
      </c>
      <c r="P143" s="407" t="s">
        <v>2692</v>
      </c>
      <c r="Q143" s="397"/>
      <c r="R143" s="397"/>
      <c r="S143" s="397"/>
      <c r="T143" s="397"/>
      <c r="U143" s="397" t="s">
        <v>2869</v>
      </c>
      <c r="V143" s="397"/>
      <c r="W143" s="397" t="s">
        <v>2869</v>
      </c>
      <c r="X143" s="397"/>
      <c r="Y143" s="397"/>
      <c r="Z143" s="398"/>
      <c r="AA143" s="528" t="str">
        <f t="shared" si="2"/>
        <v>( III/b )</v>
      </c>
      <c r="AB143" s="526" t="s">
        <v>118</v>
      </c>
      <c r="AC143" s="526"/>
      <c r="AD143" s="526"/>
      <c r="AE143" s="386" t="s">
        <v>2669</v>
      </c>
      <c r="AF143" s="528" t="s">
        <v>239</v>
      </c>
    </row>
    <row r="144" spans="1:32">
      <c r="A144" s="389" t="s">
        <v>265</v>
      </c>
      <c r="B144" s="399" t="s">
        <v>163</v>
      </c>
      <c r="C144" s="406">
        <v>110044776</v>
      </c>
      <c r="D144" s="400" t="s">
        <v>1213</v>
      </c>
      <c r="E144" s="393" t="s">
        <v>1778</v>
      </c>
      <c r="F144" s="393"/>
      <c r="G144" s="393"/>
      <c r="H144" s="394" t="s">
        <v>1696</v>
      </c>
      <c r="I144" s="401">
        <v>40269</v>
      </c>
      <c r="J144" s="396">
        <v>25</v>
      </c>
      <c r="K144" s="396">
        <v>5</v>
      </c>
      <c r="L144" s="396" t="s">
        <v>2361</v>
      </c>
      <c r="M144" s="393">
        <v>42005</v>
      </c>
      <c r="N144" s="397" t="s">
        <v>2669</v>
      </c>
      <c r="O144" s="397" t="s">
        <v>2656</v>
      </c>
      <c r="P144" s="397" t="s">
        <v>2663</v>
      </c>
      <c r="Q144" s="397"/>
      <c r="R144" s="397"/>
      <c r="S144" s="397"/>
      <c r="T144" s="397"/>
      <c r="U144" s="397" t="s">
        <v>2866</v>
      </c>
      <c r="V144" s="397" t="s">
        <v>2866</v>
      </c>
      <c r="W144" s="397"/>
      <c r="X144" s="397"/>
      <c r="Y144" s="397"/>
      <c r="Z144" s="398"/>
      <c r="AA144" s="528" t="str">
        <f t="shared" si="2"/>
        <v>( III/b )</v>
      </c>
      <c r="AB144" s="526" t="s">
        <v>120</v>
      </c>
      <c r="AC144" s="526"/>
      <c r="AD144" s="526"/>
      <c r="AE144" s="386" t="s">
        <v>2669</v>
      </c>
      <c r="AF144" s="528" t="s">
        <v>241</v>
      </c>
    </row>
    <row r="145" spans="1:32">
      <c r="A145" s="389" t="s">
        <v>267</v>
      </c>
      <c r="B145" s="390" t="s">
        <v>376</v>
      </c>
      <c r="C145" s="396" t="s">
        <v>2265</v>
      </c>
      <c r="D145" s="392" t="s">
        <v>1316</v>
      </c>
      <c r="E145" s="393" t="s">
        <v>1885</v>
      </c>
      <c r="F145" s="393"/>
      <c r="G145" s="393"/>
      <c r="H145" s="394" t="s">
        <v>1696</v>
      </c>
      <c r="I145" s="401">
        <v>42095</v>
      </c>
      <c r="J145" s="396">
        <v>4</v>
      </c>
      <c r="K145" s="396">
        <v>4</v>
      </c>
      <c r="L145" s="396" t="s">
        <v>2320</v>
      </c>
      <c r="M145" s="393">
        <v>42005</v>
      </c>
      <c r="N145" s="397" t="s">
        <v>2669</v>
      </c>
      <c r="O145" s="397" t="s">
        <v>2753</v>
      </c>
      <c r="P145" s="397" t="s">
        <v>2663</v>
      </c>
      <c r="Q145" s="397"/>
      <c r="R145" s="397"/>
      <c r="S145" s="397"/>
      <c r="T145" s="397"/>
      <c r="U145" s="397" t="s">
        <v>2869</v>
      </c>
      <c r="V145" s="397"/>
      <c r="W145" s="397"/>
      <c r="X145" s="397"/>
      <c r="Y145" s="397"/>
      <c r="Z145" s="398"/>
      <c r="AA145" s="528" t="str">
        <f t="shared" si="2"/>
        <v>( III/b )</v>
      </c>
      <c r="AB145" s="526" t="s">
        <v>122</v>
      </c>
      <c r="AC145" s="526"/>
      <c r="AD145" s="526"/>
      <c r="AE145" s="386" t="s">
        <v>2669</v>
      </c>
      <c r="AF145" s="528" t="s">
        <v>243</v>
      </c>
    </row>
    <row r="146" spans="1:32">
      <c r="A146" s="389" t="s">
        <v>269</v>
      </c>
      <c r="B146" s="399" t="s">
        <v>252</v>
      </c>
      <c r="C146" s="412">
        <v>110062495</v>
      </c>
      <c r="D146" s="413" t="s">
        <v>1257</v>
      </c>
      <c r="E146" s="393" t="s">
        <v>1824</v>
      </c>
      <c r="F146" s="393"/>
      <c r="G146" s="393"/>
      <c r="H146" s="396" t="s">
        <v>1696</v>
      </c>
      <c r="I146" s="402">
        <v>41730</v>
      </c>
      <c r="J146" s="396">
        <v>16</v>
      </c>
      <c r="K146" s="396">
        <v>7</v>
      </c>
      <c r="L146" s="396" t="s">
        <v>2361</v>
      </c>
      <c r="M146" s="393">
        <v>42005</v>
      </c>
      <c r="N146" s="397" t="s">
        <v>2669</v>
      </c>
      <c r="O146" s="397" t="s">
        <v>2656</v>
      </c>
      <c r="P146" s="397" t="s">
        <v>2653</v>
      </c>
      <c r="Q146" s="397"/>
      <c r="R146" s="397"/>
      <c r="S146" s="397"/>
      <c r="T146" s="397"/>
      <c r="U146" s="397" t="s">
        <v>2869</v>
      </c>
      <c r="V146" s="397"/>
      <c r="W146" s="397" t="s">
        <v>2869</v>
      </c>
      <c r="X146" s="397"/>
      <c r="Y146" s="397"/>
      <c r="Z146" s="398"/>
      <c r="AA146" s="528" t="str">
        <f t="shared" si="2"/>
        <v>( III/b )</v>
      </c>
      <c r="AB146" s="526" t="s">
        <v>124</v>
      </c>
      <c r="AC146" s="526"/>
      <c r="AD146" s="526"/>
      <c r="AE146" s="386" t="s">
        <v>2669</v>
      </c>
      <c r="AF146" s="528" t="s">
        <v>245</v>
      </c>
    </row>
    <row r="147" spans="1:32">
      <c r="A147" s="389" t="s">
        <v>271</v>
      </c>
      <c r="B147" s="399" t="s">
        <v>258</v>
      </c>
      <c r="C147" s="412">
        <v>110057855</v>
      </c>
      <c r="D147" s="413" t="s">
        <v>1260</v>
      </c>
      <c r="E147" s="393" t="s">
        <v>1827</v>
      </c>
      <c r="F147" s="393"/>
      <c r="G147" s="393"/>
      <c r="H147" s="396" t="s">
        <v>1696</v>
      </c>
      <c r="I147" s="402">
        <v>41730</v>
      </c>
      <c r="J147" s="396">
        <v>15</v>
      </c>
      <c r="K147" s="396">
        <v>5</v>
      </c>
      <c r="L147" s="396" t="s">
        <v>2299</v>
      </c>
      <c r="M147" s="393">
        <v>42005</v>
      </c>
      <c r="N147" s="397" t="s">
        <v>2669</v>
      </c>
      <c r="O147" s="397" t="s">
        <v>2745</v>
      </c>
      <c r="P147" s="397" t="s">
        <v>2653</v>
      </c>
      <c r="Q147" s="397"/>
      <c r="R147" s="397"/>
      <c r="S147" s="397"/>
      <c r="T147" s="397"/>
      <c r="U147" s="397" t="s">
        <v>2869</v>
      </c>
      <c r="V147" s="397"/>
      <c r="W147" s="397" t="s">
        <v>2869</v>
      </c>
      <c r="X147" s="397"/>
      <c r="Y147" s="397"/>
      <c r="Z147" s="398"/>
      <c r="AA147" s="528" t="str">
        <f t="shared" si="2"/>
        <v>( III/b )</v>
      </c>
      <c r="AB147" s="526" t="s">
        <v>126</v>
      </c>
      <c r="AC147" s="526"/>
      <c r="AD147" s="526"/>
      <c r="AE147" s="386" t="s">
        <v>2669</v>
      </c>
      <c r="AF147" s="528" t="s">
        <v>247</v>
      </c>
    </row>
    <row r="148" spans="1:32">
      <c r="A148" s="389" t="s">
        <v>273</v>
      </c>
      <c r="B148" s="399" t="s">
        <v>322</v>
      </c>
      <c r="C148" s="406">
        <v>110056713</v>
      </c>
      <c r="D148" s="400" t="s">
        <v>1290</v>
      </c>
      <c r="E148" s="393" t="s">
        <v>1858</v>
      </c>
      <c r="F148" s="393"/>
      <c r="G148" s="393"/>
      <c r="H148" s="394" t="s">
        <v>1696</v>
      </c>
      <c r="I148" s="401">
        <v>42095</v>
      </c>
      <c r="J148" s="396">
        <v>24</v>
      </c>
      <c r="K148" s="396">
        <v>8</v>
      </c>
      <c r="L148" s="396" t="s">
        <v>2299</v>
      </c>
      <c r="M148" s="393">
        <v>42005</v>
      </c>
      <c r="N148" s="397" t="s">
        <v>2669</v>
      </c>
      <c r="O148" s="397" t="s">
        <v>2736</v>
      </c>
      <c r="P148" s="397" t="s">
        <v>2770</v>
      </c>
      <c r="Q148" s="397"/>
      <c r="R148" s="397"/>
      <c r="S148" s="397"/>
      <c r="T148" s="397"/>
      <c r="U148" s="397" t="s">
        <v>2871</v>
      </c>
      <c r="V148" s="397"/>
      <c r="W148" s="397"/>
      <c r="X148" s="397"/>
      <c r="Y148" s="397" t="s">
        <v>2871</v>
      </c>
      <c r="Z148" s="398"/>
      <c r="AA148" s="528" t="str">
        <f t="shared" si="2"/>
        <v>( III/b )</v>
      </c>
      <c r="AB148" s="526" t="s">
        <v>128</v>
      </c>
      <c r="AC148" s="526"/>
      <c r="AD148" s="526"/>
      <c r="AE148" s="386" t="s">
        <v>2669</v>
      </c>
      <c r="AF148" s="528" t="s">
        <v>249</v>
      </c>
    </row>
    <row r="149" spans="1:32">
      <c r="A149" s="389" t="s">
        <v>275</v>
      </c>
      <c r="B149" s="399" t="s">
        <v>386</v>
      </c>
      <c r="C149" s="396" t="s">
        <v>2265</v>
      </c>
      <c r="D149" s="392" t="s">
        <v>1321</v>
      </c>
      <c r="E149" s="410" t="s">
        <v>1890</v>
      </c>
      <c r="F149" s="410"/>
      <c r="G149" s="410"/>
      <c r="H149" s="394" t="s">
        <v>1696</v>
      </c>
      <c r="I149" s="401">
        <v>42461</v>
      </c>
      <c r="J149" s="396">
        <v>11</v>
      </c>
      <c r="K149" s="396">
        <v>9</v>
      </c>
      <c r="L149" s="396" t="s">
        <v>2320</v>
      </c>
      <c r="M149" s="393">
        <v>42005</v>
      </c>
      <c r="N149" s="397" t="s">
        <v>2669</v>
      </c>
      <c r="O149" s="397" t="s">
        <v>2656</v>
      </c>
      <c r="P149" s="397" t="s">
        <v>2653</v>
      </c>
      <c r="Q149" s="397"/>
      <c r="R149" s="397"/>
      <c r="S149" s="397"/>
      <c r="T149" s="397"/>
      <c r="U149" s="397" t="s">
        <v>2870</v>
      </c>
      <c r="V149" s="397"/>
      <c r="W149" s="397"/>
      <c r="X149" s="397" t="s">
        <v>2870</v>
      </c>
      <c r="Y149" s="397"/>
      <c r="Z149" s="398"/>
      <c r="AA149" s="528" t="str">
        <f t="shared" si="2"/>
        <v>( III/b )</v>
      </c>
      <c r="AB149" s="526" t="s">
        <v>130</v>
      </c>
      <c r="AC149" s="526"/>
      <c r="AD149" s="526"/>
      <c r="AE149" s="386" t="s">
        <v>2669</v>
      </c>
      <c r="AF149" s="528" t="s">
        <v>251</v>
      </c>
    </row>
    <row r="150" spans="1:32">
      <c r="A150" s="389" t="s">
        <v>277</v>
      </c>
      <c r="B150" s="399" t="s">
        <v>382</v>
      </c>
      <c r="C150" s="396" t="s">
        <v>2265</v>
      </c>
      <c r="D150" s="392" t="s">
        <v>1319</v>
      </c>
      <c r="E150" s="410" t="s">
        <v>1888</v>
      </c>
      <c r="F150" s="410"/>
      <c r="G150" s="410"/>
      <c r="H150" s="394" t="s">
        <v>1696</v>
      </c>
      <c r="I150" s="401">
        <v>42461</v>
      </c>
      <c r="J150" s="396">
        <v>14</v>
      </c>
      <c r="K150" s="396">
        <v>10</v>
      </c>
      <c r="L150" s="396" t="s">
        <v>2299</v>
      </c>
      <c r="M150" s="393">
        <v>42005</v>
      </c>
      <c r="N150" s="397" t="s">
        <v>2669</v>
      </c>
      <c r="O150" s="397" t="s">
        <v>2769</v>
      </c>
      <c r="P150" s="397" t="s">
        <v>2659</v>
      </c>
      <c r="Q150" s="397"/>
      <c r="R150" s="397"/>
      <c r="S150" s="397"/>
      <c r="T150" s="397"/>
      <c r="U150" s="397" t="s">
        <v>2870</v>
      </c>
      <c r="V150" s="397"/>
      <c r="W150" s="397"/>
      <c r="X150" s="397" t="s">
        <v>2870</v>
      </c>
      <c r="Y150" s="397"/>
      <c r="Z150" s="398"/>
      <c r="AA150" s="528" t="str">
        <f t="shared" si="2"/>
        <v>( III/b )</v>
      </c>
      <c r="AB150" s="526" t="s">
        <v>132</v>
      </c>
      <c r="AC150" s="526"/>
      <c r="AD150" s="526"/>
      <c r="AE150" s="386" t="s">
        <v>2669</v>
      </c>
      <c r="AF150" s="528" t="s">
        <v>253</v>
      </c>
    </row>
    <row r="151" spans="1:32">
      <c r="A151" s="389" t="s">
        <v>279</v>
      </c>
      <c r="B151" s="399" t="s">
        <v>224</v>
      </c>
      <c r="C151" s="409">
        <v>110063073</v>
      </c>
      <c r="D151" s="405" t="s">
        <v>1243</v>
      </c>
      <c r="E151" s="393" t="s">
        <v>1810</v>
      </c>
      <c r="F151" s="393"/>
      <c r="G151" s="393"/>
      <c r="H151" s="396" t="s">
        <v>1696</v>
      </c>
      <c r="I151" s="401">
        <v>41548</v>
      </c>
      <c r="J151" s="396">
        <v>15</v>
      </c>
      <c r="K151" s="396">
        <v>5</v>
      </c>
      <c r="L151" s="396" t="s">
        <v>2320</v>
      </c>
      <c r="M151" s="393">
        <v>42005</v>
      </c>
      <c r="N151" s="397" t="s">
        <v>2669</v>
      </c>
      <c r="O151" s="397" t="s">
        <v>2744</v>
      </c>
      <c r="P151" s="397" t="s">
        <v>2661</v>
      </c>
      <c r="Q151" s="397"/>
      <c r="R151" s="397"/>
      <c r="S151" s="397"/>
      <c r="T151" s="397"/>
      <c r="U151" s="397" t="s">
        <v>2869</v>
      </c>
      <c r="V151" s="397"/>
      <c r="W151" s="397" t="s">
        <v>2869</v>
      </c>
      <c r="X151" s="397"/>
      <c r="Y151" s="397"/>
      <c r="Z151" s="398"/>
      <c r="AA151" s="528" t="str">
        <f t="shared" si="2"/>
        <v>( III/b )</v>
      </c>
      <c r="AB151" s="526" t="s">
        <v>134</v>
      </c>
      <c r="AC151" s="526"/>
      <c r="AD151" s="526"/>
      <c r="AE151" s="386" t="s">
        <v>2669</v>
      </c>
      <c r="AF151" s="528" t="s">
        <v>255</v>
      </c>
    </row>
    <row r="152" spans="1:32">
      <c r="A152" s="389" t="s">
        <v>281</v>
      </c>
      <c r="B152" s="390" t="s">
        <v>378</v>
      </c>
      <c r="C152" s="396" t="s">
        <v>2265</v>
      </c>
      <c r="D152" s="392" t="s">
        <v>1317</v>
      </c>
      <c r="E152" s="393" t="s">
        <v>1886</v>
      </c>
      <c r="F152" s="393"/>
      <c r="G152" s="393"/>
      <c r="H152" s="394" t="s">
        <v>1696</v>
      </c>
      <c r="I152" s="401">
        <v>42095</v>
      </c>
      <c r="J152" s="396">
        <v>15</v>
      </c>
      <c r="K152" s="396">
        <v>0</v>
      </c>
      <c r="L152" s="396" t="s">
        <v>2300</v>
      </c>
      <c r="M152" s="393">
        <v>42005</v>
      </c>
      <c r="N152" s="397" t="s">
        <v>2669</v>
      </c>
      <c r="O152" s="397" t="s">
        <v>2748</v>
      </c>
      <c r="P152" s="397" t="s">
        <v>2651</v>
      </c>
      <c r="Q152" s="397"/>
      <c r="R152" s="397"/>
      <c r="S152" s="397"/>
      <c r="T152" s="397"/>
      <c r="U152" s="397" t="s">
        <v>2869</v>
      </c>
      <c r="V152" s="397"/>
      <c r="W152" s="397"/>
      <c r="X152" s="397"/>
      <c r="Y152" s="397"/>
      <c r="Z152" s="398"/>
      <c r="AA152" s="528" t="str">
        <f t="shared" si="2"/>
        <v>( III/b )</v>
      </c>
      <c r="AB152" s="526" t="s">
        <v>136</v>
      </c>
      <c r="AC152" s="526"/>
      <c r="AD152" s="526"/>
      <c r="AE152" s="386" t="s">
        <v>2669</v>
      </c>
      <c r="AF152" s="528" t="s">
        <v>257</v>
      </c>
    </row>
    <row r="153" spans="1:32">
      <c r="A153" s="389" t="s">
        <v>283</v>
      </c>
      <c r="B153" s="399" t="s">
        <v>346</v>
      </c>
      <c r="C153" s="396" t="s">
        <v>2265</v>
      </c>
      <c r="D153" s="392" t="s">
        <v>1302</v>
      </c>
      <c r="E153" s="410" t="s">
        <v>1870</v>
      </c>
      <c r="F153" s="410"/>
      <c r="G153" s="410"/>
      <c r="H153" s="394" t="s">
        <v>1696</v>
      </c>
      <c r="I153" s="401">
        <v>42095</v>
      </c>
      <c r="J153" s="396">
        <v>14</v>
      </c>
      <c r="K153" s="396">
        <v>8</v>
      </c>
      <c r="L153" s="396" t="s">
        <v>2299</v>
      </c>
      <c r="M153" s="393">
        <v>42005</v>
      </c>
      <c r="N153" s="397" t="s">
        <v>2669</v>
      </c>
      <c r="O153" s="397" t="s">
        <v>2711</v>
      </c>
      <c r="P153" s="397" t="s">
        <v>2690</v>
      </c>
      <c r="Q153" s="397"/>
      <c r="R153" s="397"/>
      <c r="S153" s="397"/>
      <c r="T153" s="397"/>
      <c r="U153" s="397" t="s">
        <v>2866</v>
      </c>
      <c r="V153" s="397" t="s">
        <v>2866</v>
      </c>
      <c r="W153" s="397"/>
      <c r="X153" s="397"/>
      <c r="Y153" s="397"/>
      <c r="Z153" s="398"/>
      <c r="AA153" s="528" t="str">
        <f t="shared" si="2"/>
        <v>( III/b )</v>
      </c>
      <c r="AB153" s="526" t="s">
        <v>137</v>
      </c>
      <c r="AC153" s="526"/>
      <c r="AD153" s="526"/>
      <c r="AE153" s="386" t="s">
        <v>2669</v>
      </c>
      <c r="AF153" s="528" t="s">
        <v>259</v>
      </c>
    </row>
    <row r="154" spans="1:32">
      <c r="A154" s="389" t="s">
        <v>285</v>
      </c>
      <c r="B154" s="399" t="s">
        <v>312</v>
      </c>
      <c r="C154" s="406">
        <v>110062174</v>
      </c>
      <c r="D154" s="400" t="s">
        <v>1285</v>
      </c>
      <c r="E154" s="393" t="s">
        <v>1853</v>
      </c>
      <c r="F154" s="393"/>
      <c r="G154" s="393"/>
      <c r="H154" s="394" t="s">
        <v>1696</v>
      </c>
      <c r="I154" s="401">
        <v>41913</v>
      </c>
      <c r="J154" s="396">
        <v>16</v>
      </c>
      <c r="K154" s="396">
        <v>10</v>
      </c>
      <c r="L154" s="396" t="s">
        <v>2300</v>
      </c>
      <c r="M154" s="393">
        <v>42005</v>
      </c>
      <c r="N154" s="397" t="s">
        <v>2669</v>
      </c>
      <c r="O154" s="397" t="s">
        <v>2743</v>
      </c>
      <c r="P154" s="397" t="s">
        <v>2663</v>
      </c>
      <c r="Q154" s="397"/>
      <c r="R154" s="397"/>
      <c r="S154" s="397"/>
      <c r="T154" s="397"/>
      <c r="U154" s="397" t="s">
        <v>2869</v>
      </c>
      <c r="V154" s="397"/>
      <c r="W154" s="397" t="s">
        <v>2869</v>
      </c>
      <c r="X154" s="397"/>
      <c r="Y154" s="397"/>
      <c r="Z154" s="398"/>
      <c r="AA154" s="528" t="str">
        <f t="shared" si="2"/>
        <v>( III/b )</v>
      </c>
      <c r="AB154" s="526" t="s">
        <v>138</v>
      </c>
      <c r="AC154" s="526"/>
      <c r="AD154" s="526"/>
      <c r="AE154" s="386" t="s">
        <v>2669</v>
      </c>
      <c r="AF154" s="528" t="s">
        <v>261</v>
      </c>
    </row>
    <row r="155" spans="1:32">
      <c r="A155" s="389" t="s">
        <v>287</v>
      </c>
      <c r="B155" s="390" t="s">
        <v>362</v>
      </c>
      <c r="C155" s="396" t="s">
        <v>2265</v>
      </c>
      <c r="D155" s="392" t="s">
        <v>1310</v>
      </c>
      <c r="E155" s="393" t="s">
        <v>1878</v>
      </c>
      <c r="F155" s="393"/>
      <c r="G155" s="393"/>
      <c r="H155" s="394" t="s">
        <v>1696</v>
      </c>
      <c r="I155" s="401">
        <v>42095</v>
      </c>
      <c r="J155" s="396">
        <v>9</v>
      </c>
      <c r="K155" s="396">
        <v>3</v>
      </c>
      <c r="L155" s="396" t="s">
        <v>2331</v>
      </c>
      <c r="M155" s="393">
        <v>42005</v>
      </c>
      <c r="N155" s="397" t="s">
        <v>2645</v>
      </c>
      <c r="O155" s="397" t="s">
        <v>2761</v>
      </c>
      <c r="P155" s="397" t="s">
        <v>2706</v>
      </c>
      <c r="Q155" s="397"/>
      <c r="R155" s="397"/>
      <c r="S155" s="397"/>
      <c r="T155" s="397"/>
      <c r="U155" s="397" t="s">
        <v>2869</v>
      </c>
      <c r="V155" s="397"/>
      <c r="W155" s="397"/>
      <c r="X155" s="397"/>
      <c r="Y155" s="397"/>
      <c r="Z155" s="398"/>
      <c r="AA155" s="528" t="str">
        <f t="shared" si="2"/>
        <v>( III/b )</v>
      </c>
      <c r="AB155" s="526" t="s">
        <v>140</v>
      </c>
      <c r="AC155" s="526"/>
      <c r="AD155" s="526"/>
      <c r="AE155" s="386" t="s">
        <v>2669</v>
      </c>
      <c r="AF155" s="528" t="s">
        <v>263</v>
      </c>
    </row>
    <row r="156" spans="1:32">
      <c r="A156" s="389" t="s">
        <v>289</v>
      </c>
      <c r="B156" s="399" t="s">
        <v>212</v>
      </c>
      <c r="C156" s="412">
        <v>110062493</v>
      </c>
      <c r="D156" s="413" t="s">
        <v>1237</v>
      </c>
      <c r="E156" s="393" t="s">
        <v>1804</v>
      </c>
      <c r="F156" s="393"/>
      <c r="G156" s="393"/>
      <c r="H156" s="396" t="s">
        <v>1696</v>
      </c>
      <c r="I156" s="401">
        <v>41548</v>
      </c>
      <c r="J156" s="396">
        <v>17</v>
      </c>
      <c r="K156" s="396">
        <v>2</v>
      </c>
      <c r="L156" s="396" t="s">
        <v>2361</v>
      </c>
      <c r="M156" s="393">
        <v>42005</v>
      </c>
      <c r="N156" s="397" t="s">
        <v>2669</v>
      </c>
      <c r="O156" s="397" t="s">
        <v>2736</v>
      </c>
      <c r="P156" s="397" t="s">
        <v>2661</v>
      </c>
      <c r="Q156" s="397"/>
      <c r="R156" s="397"/>
      <c r="S156" s="397"/>
      <c r="T156" s="397"/>
      <c r="U156" s="397" t="s">
        <v>2869</v>
      </c>
      <c r="V156" s="397"/>
      <c r="W156" s="397" t="s">
        <v>2869</v>
      </c>
      <c r="X156" s="397"/>
      <c r="Y156" s="397"/>
      <c r="Z156" s="398"/>
      <c r="AA156" s="528" t="str">
        <f t="shared" si="2"/>
        <v>( III/b )</v>
      </c>
      <c r="AB156" s="526" t="s">
        <v>142</v>
      </c>
      <c r="AC156" s="526"/>
      <c r="AD156" s="526"/>
      <c r="AE156" s="386" t="s">
        <v>2669</v>
      </c>
      <c r="AF156" s="528" t="s">
        <v>265</v>
      </c>
    </row>
    <row r="157" spans="1:32">
      <c r="A157" s="389" t="s">
        <v>291</v>
      </c>
      <c r="B157" s="390" t="s">
        <v>366</v>
      </c>
      <c r="C157" s="396" t="s">
        <v>2265</v>
      </c>
      <c r="D157" s="392" t="s">
        <v>1312</v>
      </c>
      <c r="E157" s="393" t="s">
        <v>1880</v>
      </c>
      <c r="F157" s="393"/>
      <c r="G157" s="393"/>
      <c r="H157" s="394" t="s">
        <v>1696</v>
      </c>
      <c r="I157" s="401">
        <v>42095</v>
      </c>
      <c r="J157" s="396">
        <v>4</v>
      </c>
      <c r="K157" s="396">
        <v>4</v>
      </c>
      <c r="L157" s="396" t="s">
        <v>2331</v>
      </c>
      <c r="M157" s="393">
        <v>42005</v>
      </c>
      <c r="N157" s="397" t="s">
        <v>2669</v>
      </c>
      <c r="O157" s="397" t="s">
        <v>2656</v>
      </c>
      <c r="P157" s="397" t="s">
        <v>2644</v>
      </c>
      <c r="Q157" s="397"/>
      <c r="R157" s="397"/>
      <c r="S157" s="397"/>
      <c r="T157" s="397"/>
      <c r="U157" s="397" t="s">
        <v>2869</v>
      </c>
      <c r="V157" s="397"/>
      <c r="W157" s="397"/>
      <c r="X157" s="397"/>
      <c r="Y157" s="397"/>
      <c r="Z157" s="398"/>
      <c r="AA157" s="528" t="str">
        <f t="shared" si="2"/>
        <v>( III/b )</v>
      </c>
      <c r="AB157" s="526" t="s">
        <v>144</v>
      </c>
      <c r="AC157" s="526"/>
      <c r="AD157" s="526"/>
      <c r="AE157" s="386" t="s">
        <v>2669</v>
      </c>
      <c r="AF157" s="528" t="s">
        <v>267</v>
      </c>
    </row>
    <row r="158" spans="1:32">
      <c r="A158" s="389" t="s">
        <v>293</v>
      </c>
      <c r="B158" s="399" t="s">
        <v>304</v>
      </c>
      <c r="C158" s="412">
        <v>110061847</v>
      </c>
      <c r="D158" s="413" t="s">
        <v>1281</v>
      </c>
      <c r="E158" s="393" t="s">
        <v>1849</v>
      </c>
      <c r="F158" s="393"/>
      <c r="G158" s="393"/>
      <c r="H158" s="394" t="s">
        <v>1696</v>
      </c>
      <c r="I158" s="401">
        <v>41913</v>
      </c>
      <c r="J158" s="396">
        <v>18</v>
      </c>
      <c r="K158" s="396">
        <v>0</v>
      </c>
      <c r="L158" s="396" t="s">
        <v>2299</v>
      </c>
      <c r="M158" s="393">
        <v>42005</v>
      </c>
      <c r="N158" s="397" t="s">
        <v>2669</v>
      </c>
      <c r="O158" s="397" t="s">
        <v>2736</v>
      </c>
      <c r="P158" s="397" t="s">
        <v>2663</v>
      </c>
      <c r="Q158" s="397"/>
      <c r="R158" s="397"/>
      <c r="S158" s="397"/>
      <c r="T158" s="397"/>
      <c r="U158" s="397" t="s">
        <v>2869</v>
      </c>
      <c r="V158" s="397"/>
      <c r="W158" s="397" t="s">
        <v>2869</v>
      </c>
      <c r="X158" s="397"/>
      <c r="Y158" s="397"/>
      <c r="Z158" s="398"/>
      <c r="AA158" s="528" t="str">
        <f t="shared" si="2"/>
        <v>( III/b )</v>
      </c>
      <c r="AB158" s="526" t="s">
        <v>146</v>
      </c>
      <c r="AC158" s="526"/>
      <c r="AD158" s="526"/>
      <c r="AE158" s="386" t="s">
        <v>2669</v>
      </c>
      <c r="AF158" s="528" t="s">
        <v>269</v>
      </c>
    </row>
    <row r="159" spans="1:32">
      <c r="A159" s="389" t="s">
        <v>295</v>
      </c>
      <c r="B159" s="399" t="s">
        <v>226</v>
      </c>
      <c r="C159" s="412">
        <v>110062667</v>
      </c>
      <c r="D159" s="413" t="s">
        <v>1244</v>
      </c>
      <c r="E159" s="393" t="s">
        <v>1811</v>
      </c>
      <c r="F159" s="393"/>
      <c r="G159" s="393"/>
      <c r="H159" s="396" t="s">
        <v>1696</v>
      </c>
      <c r="I159" s="401">
        <v>41548</v>
      </c>
      <c r="J159" s="396">
        <v>14</v>
      </c>
      <c r="K159" s="396">
        <v>7</v>
      </c>
      <c r="L159" s="396" t="s">
        <v>2299</v>
      </c>
      <c r="M159" s="393">
        <v>42005</v>
      </c>
      <c r="N159" s="397" t="s">
        <v>2669</v>
      </c>
      <c r="O159" s="397" t="s">
        <v>2736</v>
      </c>
      <c r="P159" s="397" t="s">
        <v>2679</v>
      </c>
      <c r="Q159" s="397"/>
      <c r="R159" s="397"/>
      <c r="S159" s="397"/>
      <c r="T159" s="397"/>
      <c r="U159" s="397" t="s">
        <v>2869</v>
      </c>
      <c r="V159" s="397"/>
      <c r="W159" s="397" t="s">
        <v>2869</v>
      </c>
      <c r="X159" s="397"/>
      <c r="Y159" s="397"/>
      <c r="Z159" s="398"/>
      <c r="AA159" s="528" t="str">
        <f t="shared" si="2"/>
        <v>( III/b )</v>
      </c>
      <c r="AB159" s="526" t="s">
        <v>147</v>
      </c>
      <c r="AC159" s="526"/>
      <c r="AD159" s="526"/>
      <c r="AE159" s="386" t="s">
        <v>2669</v>
      </c>
      <c r="AF159" s="528" t="s">
        <v>271</v>
      </c>
    </row>
    <row r="160" spans="1:32">
      <c r="A160" s="389" t="s">
        <v>297</v>
      </c>
      <c r="B160" s="399" t="s">
        <v>222</v>
      </c>
      <c r="C160" s="409">
        <v>110062373</v>
      </c>
      <c r="D160" s="405" t="s">
        <v>1242</v>
      </c>
      <c r="E160" s="393" t="s">
        <v>1809</v>
      </c>
      <c r="F160" s="393"/>
      <c r="G160" s="393"/>
      <c r="H160" s="396" t="s">
        <v>1696</v>
      </c>
      <c r="I160" s="401">
        <v>41548</v>
      </c>
      <c r="J160" s="396">
        <v>15</v>
      </c>
      <c r="K160" s="396">
        <v>10</v>
      </c>
      <c r="L160" s="396" t="s">
        <v>2330</v>
      </c>
      <c r="M160" s="393">
        <v>42005</v>
      </c>
      <c r="N160" s="397" t="s">
        <v>2669</v>
      </c>
      <c r="O160" s="397" t="s">
        <v>2711</v>
      </c>
      <c r="P160" s="397" t="s">
        <v>2708</v>
      </c>
      <c r="Q160" s="397"/>
      <c r="R160" s="397"/>
      <c r="S160" s="397"/>
      <c r="T160" s="397"/>
      <c r="U160" s="397" t="s">
        <v>2869</v>
      </c>
      <c r="V160" s="397"/>
      <c r="W160" s="397" t="s">
        <v>2869</v>
      </c>
      <c r="X160" s="397"/>
      <c r="Y160" s="397"/>
      <c r="Z160" s="398"/>
      <c r="AA160" s="528" t="str">
        <f t="shared" si="2"/>
        <v>( III/b )</v>
      </c>
      <c r="AB160" s="526" t="s">
        <v>149</v>
      </c>
      <c r="AC160" s="526"/>
      <c r="AD160" s="526"/>
      <c r="AE160" s="386" t="s">
        <v>2669</v>
      </c>
      <c r="AF160" s="528" t="s">
        <v>273</v>
      </c>
    </row>
    <row r="161" spans="1:32">
      <c r="A161" s="389" t="s">
        <v>299</v>
      </c>
      <c r="B161" s="399" t="s">
        <v>242</v>
      </c>
      <c r="C161" s="406">
        <v>110056032</v>
      </c>
      <c r="D161" s="413" t="s">
        <v>1252</v>
      </c>
      <c r="E161" s="393" t="s">
        <v>1819</v>
      </c>
      <c r="F161" s="393"/>
      <c r="G161" s="393"/>
      <c r="H161" s="396" t="s">
        <v>1696</v>
      </c>
      <c r="I161" s="402">
        <v>41730</v>
      </c>
      <c r="J161" s="396">
        <v>17</v>
      </c>
      <c r="K161" s="396">
        <v>10</v>
      </c>
      <c r="L161" s="396" t="s">
        <v>2299</v>
      </c>
      <c r="M161" s="393">
        <v>42005</v>
      </c>
      <c r="N161" s="397" t="s">
        <v>2669</v>
      </c>
      <c r="O161" s="397" t="s">
        <v>2675</v>
      </c>
      <c r="P161" s="397" t="s">
        <v>2653</v>
      </c>
      <c r="Q161" s="397"/>
      <c r="R161" s="397"/>
      <c r="S161" s="397"/>
      <c r="T161" s="397"/>
      <c r="U161" s="397" t="s">
        <v>2871</v>
      </c>
      <c r="V161" s="397"/>
      <c r="W161" s="397"/>
      <c r="X161" s="397"/>
      <c r="Y161" s="397" t="s">
        <v>2871</v>
      </c>
      <c r="Z161" s="398"/>
      <c r="AA161" s="528" t="str">
        <f t="shared" si="2"/>
        <v>( III/b )</v>
      </c>
      <c r="AB161" s="526" t="s">
        <v>151</v>
      </c>
      <c r="AC161" s="526"/>
      <c r="AD161" s="526"/>
      <c r="AE161" s="386" t="s">
        <v>2669</v>
      </c>
      <c r="AF161" s="528" t="s">
        <v>275</v>
      </c>
    </row>
    <row r="162" spans="1:32">
      <c r="A162" s="389" t="s">
        <v>301</v>
      </c>
      <c r="B162" s="399" t="s">
        <v>290</v>
      </c>
      <c r="C162" s="412">
        <v>110062383</v>
      </c>
      <c r="D162" s="413" t="s">
        <v>1275</v>
      </c>
      <c r="E162" s="393" t="s">
        <v>1842</v>
      </c>
      <c r="F162" s="393"/>
      <c r="G162" s="393"/>
      <c r="H162" s="394" t="s">
        <v>1696</v>
      </c>
      <c r="I162" s="401">
        <v>41913</v>
      </c>
      <c r="J162" s="396">
        <v>19</v>
      </c>
      <c r="K162" s="396">
        <v>6</v>
      </c>
      <c r="L162" s="396" t="s">
        <v>2300</v>
      </c>
      <c r="M162" s="393">
        <v>42005</v>
      </c>
      <c r="N162" s="397" t="s">
        <v>2669</v>
      </c>
      <c r="O162" s="397" t="s">
        <v>2743</v>
      </c>
      <c r="P162" s="397" t="s">
        <v>2663</v>
      </c>
      <c r="Q162" s="397"/>
      <c r="R162" s="397"/>
      <c r="S162" s="397"/>
      <c r="T162" s="397"/>
      <c r="U162" s="397" t="s">
        <v>2869</v>
      </c>
      <c r="V162" s="397"/>
      <c r="W162" s="397" t="s">
        <v>2869</v>
      </c>
      <c r="X162" s="397"/>
      <c r="Y162" s="397"/>
      <c r="Z162" s="398"/>
      <c r="AA162" s="528" t="str">
        <f t="shared" si="2"/>
        <v>( III/b )</v>
      </c>
      <c r="AB162" s="526" t="s">
        <v>153</v>
      </c>
      <c r="AC162" s="526"/>
      <c r="AD162" s="526"/>
      <c r="AE162" s="386" t="s">
        <v>2669</v>
      </c>
      <c r="AF162" s="528" t="s">
        <v>277</v>
      </c>
    </row>
    <row r="163" spans="1:32">
      <c r="A163" s="389" t="s">
        <v>303</v>
      </c>
      <c r="B163" s="399" t="s">
        <v>332</v>
      </c>
      <c r="C163" s="396" t="s">
        <v>2265</v>
      </c>
      <c r="D163" s="392" t="s">
        <v>1295</v>
      </c>
      <c r="E163" s="410" t="s">
        <v>1863</v>
      </c>
      <c r="F163" s="410"/>
      <c r="G163" s="410"/>
      <c r="H163" s="394" t="s">
        <v>1696</v>
      </c>
      <c r="I163" s="401">
        <v>42095</v>
      </c>
      <c r="J163" s="396">
        <v>15</v>
      </c>
      <c r="K163" s="396">
        <v>10</v>
      </c>
      <c r="L163" s="396" t="s">
        <v>2299</v>
      </c>
      <c r="M163" s="393">
        <v>42005</v>
      </c>
      <c r="N163" s="397" t="s">
        <v>2669</v>
      </c>
      <c r="O163" s="397" t="s">
        <v>2762</v>
      </c>
      <c r="P163" s="397" t="s">
        <v>2702</v>
      </c>
      <c r="Q163" s="397"/>
      <c r="R163" s="397"/>
      <c r="S163" s="397"/>
      <c r="T163" s="397"/>
      <c r="U163" s="397" t="s">
        <v>2866</v>
      </c>
      <c r="V163" s="397" t="s">
        <v>2866</v>
      </c>
      <c r="W163" s="397"/>
      <c r="X163" s="397"/>
      <c r="Y163" s="397"/>
      <c r="Z163" s="398"/>
      <c r="AA163" s="528" t="str">
        <f t="shared" si="2"/>
        <v>( III/b )</v>
      </c>
      <c r="AB163" s="526" t="s">
        <v>155</v>
      </c>
      <c r="AC163" s="526"/>
      <c r="AD163" s="526"/>
      <c r="AE163" s="386" t="s">
        <v>2669</v>
      </c>
      <c r="AF163" s="528" t="s">
        <v>279</v>
      </c>
    </row>
    <row r="164" spans="1:32">
      <c r="A164" s="389" t="s">
        <v>305</v>
      </c>
      <c r="B164" s="399" t="s">
        <v>278</v>
      </c>
      <c r="C164" s="409">
        <v>110062790</v>
      </c>
      <c r="D164" s="405" t="s">
        <v>1269</v>
      </c>
      <c r="E164" s="393" t="s">
        <v>1837</v>
      </c>
      <c r="F164" s="393"/>
      <c r="G164" s="393"/>
      <c r="H164" s="396" t="s">
        <v>1696</v>
      </c>
      <c r="I164" s="401">
        <v>41548</v>
      </c>
      <c r="J164" s="396">
        <v>16</v>
      </c>
      <c r="K164" s="396">
        <v>3</v>
      </c>
      <c r="L164" s="396" t="s">
        <v>2320</v>
      </c>
      <c r="M164" s="393">
        <v>42005</v>
      </c>
      <c r="N164" s="397" t="s">
        <v>2669</v>
      </c>
      <c r="O164" s="397" t="s">
        <v>2656</v>
      </c>
      <c r="P164" s="397" t="s">
        <v>2644</v>
      </c>
      <c r="Q164" s="397"/>
      <c r="R164" s="397"/>
      <c r="S164" s="397"/>
      <c r="T164" s="397"/>
      <c r="U164" s="397" t="s">
        <v>2869</v>
      </c>
      <c r="V164" s="397"/>
      <c r="W164" s="397" t="s">
        <v>2869</v>
      </c>
      <c r="X164" s="397"/>
      <c r="Y164" s="397"/>
      <c r="Z164" s="398"/>
      <c r="AA164" s="528" t="str">
        <f t="shared" si="2"/>
        <v>( III/b )</v>
      </c>
      <c r="AB164" s="526" t="s">
        <v>157</v>
      </c>
      <c r="AC164" s="526"/>
      <c r="AD164" s="526"/>
      <c r="AE164" s="386" t="s">
        <v>2669</v>
      </c>
      <c r="AF164" s="528" t="s">
        <v>281</v>
      </c>
    </row>
    <row r="165" spans="1:32">
      <c r="A165" s="389" t="s">
        <v>307</v>
      </c>
      <c r="B165" s="399" t="s">
        <v>250</v>
      </c>
      <c r="C165" s="396" t="s">
        <v>2265</v>
      </c>
      <c r="D165" s="392" t="s">
        <v>1256</v>
      </c>
      <c r="E165" s="410" t="s">
        <v>1823</v>
      </c>
      <c r="F165" s="410"/>
      <c r="G165" s="410"/>
      <c r="H165" s="396" t="s">
        <v>1696</v>
      </c>
      <c r="I165" s="402">
        <v>41730</v>
      </c>
      <c r="J165" s="396">
        <v>16</v>
      </c>
      <c r="K165" s="396">
        <v>3</v>
      </c>
      <c r="L165" s="396" t="s">
        <v>2300</v>
      </c>
      <c r="M165" s="393">
        <v>42005</v>
      </c>
      <c r="N165" s="397" t="s">
        <v>2669</v>
      </c>
      <c r="O165" s="397" t="s">
        <v>2750</v>
      </c>
      <c r="P165" s="397" t="s">
        <v>2708</v>
      </c>
      <c r="Q165" s="397"/>
      <c r="R165" s="397"/>
      <c r="S165" s="397"/>
      <c r="T165" s="397"/>
      <c r="U165" s="397" t="s">
        <v>2870</v>
      </c>
      <c r="V165" s="397"/>
      <c r="W165" s="397"/>
      <c r="X165" s="397" t="s">
        <v>2870</v>
      </c>
      <c r="Y165" s="397"/>
      <c r="Z165" s="398"/>
      <c r="AA165" s="528" t="str">
        <f t="shared" si="2"/>
        <v>( III/b )</v>
      </c>
      <c r="AB165" s="526" t="s">
        <v>158</v>
      </c>
      <c r="AC165" s="526"/>
      <c r="AD165" s="526"/>
      <c r="AE165" s="386" t="s">
        <v>2669</v>
      </c>
      <c r="AF165" s="528" t="s">
        <v>283</v>
      </c>
    </row>
    <row r="166" spans="1:32">
      <c r="A166" s="389" t="s">
        <v>309</v>
      </c>
      <c r="B166" s="399" t="s">
        <v>238</v>
      </c>
      <c r="C166" s="406">
        <v>110056765</v>
      </c>
      <c r="D166" s="400" t="s">
        <v>1250</v>
      </c>
      <c r="E166" s="393" t="s">
        <v>1817</v>
      </c>
      <c r="F166" s="393"/>
      <c r="G166" s="393"/>
      <c r="H166" s="396" t="s">
        <v>1696</v>
      </c>
      <c r="I166" s="401">
        <v>41730</v>
      </c>
      <c r="J166" s="396">
        <v>19</v>
      </c>
      <c r="K166" s="396">
        <v>10</v>
      </c>
      <c r="L166" s="396" t="s">
        <v>2361</v>
      </c>
      <c r="M166" s="393">
        <v>42005</v>
      </c>
      <c r="N166" s="397" t="s">
        <v>2645</v>
      </c>
      <c r="O166" s="397" t="s">
        <v>2645</v>
      </c>
      <c r="P166" s="397" t="s">
        <v>2663</v>
      </c>
      <c r="Q166" s="397"/>
      <c r="R166" s="397"/>
      <c r="S166" s="397"/>
      <c r="T166" s="397"/>
      <c r="U166" s="397" t="s">
        <v>2871</v>
      </c>
      <c r="V166" s="397"/>
      <c r="W166" s="397"/>
      <c r="X166" s="397"/>
      <c r="Y166" s="397" t="s">
        <v>2871</v>
      </c>
      <c r="Z166" s="398"/>
      <c r="AA166" s="528" t="str">
        <f t="shared" si="2"/>
        <v>( III/b )</v>
      </c>
      <c r="AB166" s="526" t="s">
        <v>160</v>
      </c>
      <c r="AC166" s="526"/>
      <c r="AD166" s="526"/>
      <c r="AE166" s="386" t="s">
        <v>2669</v>
      </c>
      <c r="AF166" s="528" t="s">
        <v>285</v>
      </c>
    </row>
    <row r="167" spans="1:32">
      <c r="A167" s="389" t="s">
        <v>311</v>
      </c>
      <c r="B167" s="404" t="s">
        <v>246</v>
      </c>
      <c r="C167" s="396" t="s">
        <v>2265</v>
      </c>
      <c r="D167" s="392" t="s">
        <v>1254</v>
      </c>
      <c r="E167" s="411" t="s">
        <v>1821</v>
      </c>
      <c r="F167" s="411"/>
      <c r="G167" s="411"/>
      <c r="H167" s="396" t="s">
        <v>1696</v>
      </c>
      <c r="I167" s="402">
        <v>41730</v>
      </c>
      <c r="J167" s="396">
        <v>17</v>
      </c>
      <c r="K167" s="396">
        <v>10</v>
      </c>
      <c r="L167" s="396" t="s">
        <v>2356</v>
      </c>
      <c r="M167" s="393">
        <v>42005</v>
      </c>
      <c r="N167" s="397" t="s">
        <v>2669</v>
      </c>
      <c r="O167" s="397" t="s">
        <v>2748</v>
      </c>
      <c r="P167" s="397" t="s">
        <v>2702</v>
      </c>
      <c r="Q167" s="397"/>
      <c r="R167" s="397"/>
      <c r="S167" s="397"/>
      <c r="T167" s="397"/>
      <c r="U167" s="397" t="s">
        <v>2870</v>
      </c>
      <c r="V167" s="397"/>
      <c r="W167" s="397"/>
      <c r="X167" s="397" t="s">
        <v>2870</v>
      </c>
      <c r="Y167" s="397"/>
      <c r="Z167" s="398"/>
      <c r="AA167" s="528" t="str">
        <f t="shared" si="2"/>
        <v>( III/b )</v>
      </c>
      <c r="AB167" s="526" t="s">
        <v>162</v>
      </c>
      <c r="AC167" s="526"/>
      <c r="AD167" s="526"/>
      <c r="AE167" s="386" t="s">
        <v>2669</v>
      </c>
      <c r="AF167" s="528" t="s">
        <v>289</v>
      </c>
    </row>
    <row r="168" spans="1:32">
      <c r="A168" s="389" t="s">
        <v>313</v>
      </c>
      <c r="B168" s="399" t="s">
        <v>214</v>
      </c>
      <c r="C168" s="412">
        <v>110062649</v>
      </c>
      <c r="D168" s="413" t="s">
        <v>1238</v>
      </c>
      <c r="E168" s="393" t="s">
        <v>1805</v>
      </c>
      <c r="F168" s="393"/>
      <c r="G168" s="393"/>
      <c r="H168" s="396" t="s">
        <v>1696</v>
      </c>
      <c r="I168" s="401">
        <v>41548</v>
      </c>
      <c r="J168" s="396">
        <v>17</v>
      </c>
      <c r="K168" s="396">
        <v>0</v>
      </c>
      <c r="L168" s="396" t="s">
        <v>2361</v>
      </c>
      <c r="M168" s="393">
        <v>42005</v>
      </c>
      <c r="N168" s="397" t="s">
        <v>2669</v>
      </c>
      <c r="O168" s="407" t="s">
        <v>2656</v>
      </c>
      <c r="P168" s="407" t="s">
        <v>2659</v>
      </c>
      <c r="Q168" s="397"/>
      <c r="R168" s="397"/>
      <c r="S168" s="397"/>
      <c r="T168" s="397"/>
      <c r="U168" s="397" t="s">
        <v>2869</v>
      </c>
      <c r="V168" s="397"/>
      <c r="W168" s="397" t="s">
        <v>2869</v>
      </c>
      <c r="X168" s="397"/>
      <c r="Y168" s="397"/>
      <c r="Z168" s="398"/>
      <c r="AA168" s="528" t="str">
        <f t="shared" si="2"/>
        <v>( III/b )</v>
      </c>
      <c r="AB168" s="526" t="s">
        <v>164</v>
      </c>
      <c r="AC168" s="526"/>
      <c r="AD168" s="526"/>
      <c r="AE168" s="386" t="s">
        <v>2669</v>
      </c>
      <c r="AF168" s="528" t="s">
        <v>291</v>
      </c>
    </row>
    <row r="169" spans="1:32">
      <c r="A169" s="389" t="s">
        <v>315</v>
      </c>
      <c r="B169" s="404" t="s">
        <v>2876</v>
      </c>
      <c r="C169" s="396" t="s">
        <v>2265</v>
      </c>
      <c r="D169" s="392" t="s">
        <v>1227</v>
      </c>
      <c r="E169" s="393" t="s">
        <v>1793</v>
      </c>
      <c r="F169" s="393"/>
      <c r="G169" s="393"/>
      <c r="H169" s="396" t="s">
        <v>1696</v>
      </c>
      <c r="I169" s="402">
        <v>41365</v>
      </c>
      <c r="J169" s="396">
        <v>19</v>
      </c>
      <c r="K169" s="396">
        <v>3</v>
      </c>
      <c r="L169" s="396" t="s">
        <v>2358</v>
      </c>
      <c r="M169" s="393">
        <v>42005</v>
      </c>
      <c r="N169" s="397" t="s">
        <v>2669</v>
      </c>
      <c r="O169" s="397" t="s">
        <v>2716</v>
      </c>
      <c r="P169" s="397" t="s">
        <v>2714</v>
      </c>
      <c r="Q169" s="397"/>
      <c r="R169" s="397"/>
      <c r="S169" s="397"/>
      <c r="T169" s="397"/>
      <c r="U169" s="397" t="s">
        <v>2866</v>
      </c>
      <c r="V169" s="397" t="s">
        <v>2866</v>
      </c>
      <c r="W169" s="397"/>
      <c r="X169" s="397"/>
      <c r="Y169" s="397"/>
      <c r="Z169" s="398"/>
      <c r="AA169" s="528" t="str">
        <f t="shared" si="2"/>
        <v>( III/b )</v>
      </c>
      <c r="AB169" s="526" t="s">
        <v>2858</v>
      </c>
      <c r="AC169" s="526"/>
      <c r="AD169" s="526"/>
      <c r="AE169" s="386" t="s">
        <v>2669</v>
      </c>
      <c r="AF169" s="528" t="s">
        <v>293</v>
      </c>
    </row>
    <row r="170" spans="1:32">
      <c r="A170" s="389" t="s">
        <v>317</v>
      </c>
      <c r="B170" s="404" t="s">
        <v>308</v>
      </c>
      <c r="C170" s="409">
        <v>110062094</v>
      </c>
      <c r="D170" s="405" t="s">
        <v>1283</v>
      </c>
      <c r="E170" s="393" t="s">
        <v>1851</v>
      </c>
      <c r="F170" s="393"/>
      <c r="G170" s="393"/>
      <c r="H170" s="394" t="s">
        <v>1696</v>
      </c>
      <c r="I170" s="401">
        <v>41913</v>
      </c>
      <c r="J170" s="396">
        <v>17</v>
      </c>
      <c r="K170" s="396">
        <v>4</v>
      </c>
      <c r="L170" s="396" t="s">
        <v>2292</v>
      </c>
      <c r="M170" s="393">
        <v>42005</v>
      </c>
      <c r="N170" s="397" t="s">
        <v>2669</v>
      </c>
      <c r="O170" s="397" t="s">
        <v>2743</v>
      </c>
      <c r="P170" s="397" t="s">
        <v>2663</v>
      </c>
      <c r="Q170" s="397"/>
      <c r="R170" s="397"/>
      <c r="S170" s="397"/>
      <c r="T170" s="397"/>
      <c r="U170" s="397" t="s">
        <v>2869</v>
      </c>
      <c r="V170" s="397"/>
      <c r="W170" s="397" t="s">
        <v>2869</v>
      </c>
      <c r="X170" s="397"/>
      <c r="Y170" s="397"/>
      <c r="Z170" s="398"/>
      <c r="AA170" s="528" t="str">
        <f t="shared" si="2"/>
        <v>( III/b )</v>
      </c>
      <c r="AB170" s="526" t="s">
        <v>167</v>
      </c>
      <c r="AC170" s="526"/>
      <c r="AD170" s="526"/>
      <c r="AE170" s="386" t="s">
        <v>2669</v>
      </c>
      <c r="AF170" s="528" t="s">
        <v>295</v>
      </c>
    </row>
    <row r="171" spans="1:32">
      <c r="A171" s="389" t="s">
        <v>319</v>
      </c>
      <c r="B171" s="399" t="s">
        <v>328</v>
      </c>
      <c r="C171" s="396" t="s">
        <v>2265</v>
      </c>
      <c r="D171" s="392" t="s">
        <v>1293</v>
      </c>
      <c r="E171" s="410" t="s">
        <v>1861</v>
      </c>
      <c r="F171" s="410"/>
      <c r="G171" s="410"/>
      <c r="H171" s="394" t="s">
        <v>1696</v>
      </c>
      <c r="I171" s="401">
        <v>42095</v>
      </c>
      <c r="J171" s="396">
        <v>16</v>
      </c>
      <c r="K171" s="396">
        <v>7</v>
      </c>
      <c r="L171" s="396" t="s">
        <v>2356</v>
      </c>
      <c r="M171" s="393">
        <v>42005</v>
      </c>
      <c r="N171" s="397" t="s">
        <v>2669</v>
      </c>
      <c r="O171" s="397" t="s">
        <v>2716</v>
      </c>
      <c r="P171" s="397" t="s">
        <v>2667</v>
      </c>
      <c r="Q171" s="397"/>
      <c r="R171" s="397"/>
      <c r="S171" s="397"/>
      <c r="T171" s="397"/>
      <c r="U171" s="397" t="s">
        <v>2871</v>
      </c>
      <c r="V171" s="397"/>
      <c r="W171" s="397"/>
      <c r="X171" s="397"/>
      <c r="Y171" s="397" t="s">
        <v>2871</v>
      </c>
      <c r="Z171" s="398"/>
      <c r="AA171" s="528" t="str">
        <f t="shared" si="2"/>
        <v>( III/b )</v>
      </c>
      <c r="AB171" s="526" t="s">
        <v>169</v>
      </c>
      <c r="AC171" s="526"/>
      <c r="AD171" s="526"/>
      <c r="AE171" s="386" t="s">
        <v>2669</v>
      </c>
      <c r="AF171" s="528" t="s">
        <v>297</v>
      </c>
    </row>
    <row r="172" spans="1:32">
      <c r="A172" s="389" t="s">
        <v>321</v>
      </c>
      <c r="B172" s="399" t="s">
        <v>208</v>
      </c>
      <c r="C172" s="412">
        <v>110062920</v>
      </c>
      <c r="D172" s="413" t="s">
        <v>1235</v>
      </c>
      <c r="E172" s="393" t="s">
        <v>1802</v>
      </c>
      <c r="F172" s="393"/>
      <c r="G172" s="393"/>
      <c r="H172" s="396" t="s">
        <v>1696</v>
      </c>
      <c r="I172" s="401">
        <v>41548</v>
      </c>
      <c r="J172" s="396">
        <v>17</v>
      </c>
      <c r="K172" s="396">
        <v>6</v>
      </c>
      <c r="L172" s="396" t="s">
        <v>2326</v>
      </c>
      <c r="M172" s="393">
        <v>42005</v>
      </c>
      <c r="N172" s="397" t="s">
        <v>2669</v>
      </c>
      <c r="O172" s="397" t="s">
        <v>2742</v>
      </c>
      <c r="P172" s="397" t="s">
        <v>2667</v>
      </c>
      <c r="Q172" s="397"/>
      <c r="R172" s="397"/>
      <c r="S172" s="397"/>
      <c r="T172" s="397"/>
      <c r="U172" s="397" t="s">
        <v>2869</v>
      </c>
      <c r="V172" s="397"/>
      <c r="W172" s="397" t="s">
        <v>2869</v>
      </c>
      <c r="X172" s="397"/>
      <c r="Y172" s="397"/>
      <c r="Z172" s="398"/>
      <c r="AA172" s="528" t="str">
        <f t="shared" si="2"/>
        <v>( III/b )</v>
      </c>
      <c r="AB172" s="526" t="s">
        <v>171</v>
      </c>
      <c r="AC172" s="526"/>
      <c r="AD172" s="526"/>
      <c r="AE172" s="386" t="s">
        <v>2669</v>
      </c>
      <c r="AF172" s="528" t="s">
        <v>299</v>
      </c>
    </row>
    <row r="173" spans="1:32">
      <c r="A173" s="389" t="s">
        <v>323</v>
      </c>
      <c r="B173" s="399" t="s">
        <v>186</v>
      </c>
      <c r="C173" s="406">
        <v>110052162</v>
      </c>
      <c r="D173" s="400" t="s">
        <v>1225</v>
      </c>
      <c r="E173" s="393" t="s">
        <v>1790</v>
      </c>
      <c r="F173" s="393"/>
      <c r="G173" s="393"/>
      <c r="H173" s="396" t="s">
        <v>1696</v>
      </c>
      <c r="I173" s="402">
        <v>41365</v>
      </c>
      <c r="J173" s="396">
        <v>27</v>
      </c>
      <c r="K173" s="396">
        <v>3</v>
      </c>
      <c r="L173" s="396" t="s">
        <v>2363</v>
      </c>
      <c r="M173" s="393">
        <v>42005</v>
      </c>
      <c r="N173" s="397" t="s">
        <v>2720</v>
      </c>
      <c r="O173" s="397" t="s">
        <v>2738</v>
      </c>
      <c r="P173" s="397" t="s">
        <v>2725</v>
      </c>
      <c r="Q173" s="397"/>
      <c r="R173" s="397"/>
      <c r="S173" s="397"/>
      <c r="T173" s="397"/>
      <c r="U173" s="397" t="s">
        <v>2866</v>
      </c>
      <c r="V173" s="397" t="s">
        <v>2866</v>
      </c>
      <c r="W173" s="397"/>
      <c r="X173" s="397"/>
      <c r="Y173" s="397"/>
      <c r="Z173" s="398"/>
      <c r="AA173" s="528" t="str">
        <f t="shared" si="2"/>
        <v>( III/b )</v>
      </c>
      <c r="AB173" s="526" t="s">
        <v>173</v>
      </c>
      <c r="AC173" s="526"/>
      <c r="AD173" s="526"/>
      <c r="AE173" s="386" t="s">
        <v>2669</v>
      </c>
      <c r="AF173" s="528" t="s">
        <v>301</v>
      </c>
    </row>
    <row r="174" spans="1:32">
      <c r="A174" s="389" t="s">
        <v>325</v>
      </c>
      <c r="B174" s="399" t="s">
        <v>340</v>
      </c>
      <c r="C174" s="396" t="s">
        <v>2265</v>
      </c>
      <c r="D174" s="392" t="s">
        <v>1299</v>
      </c>
      <c r="E174" s="410" t="s">
        <v>1867</v>
      </c>
      <c r="F174" s="410"/>
      <c r="G174" s="410"/>
      <c r="H174" s="394" t="s">
        <v>1696</v>
      </c>
      <c r="I174" s="401">
        <v>42095</v>
      </c>
      <c r="J174" s="396">
        <v>15</v>
      </c>
      <c r="K174" s="396">
        <v>3</v>
      </c>
      <c r="L174" s="396" t="s">
        <v>2320</v>
      </c>
      <c r="M174" s="393">
        <v>42005</v>
      </c>
      <c r="N174" s="397" t="s">
        <v>2669</v>
      </c>
      <c r="O174" s="397" t="s">
        <v>2763</v>
      </c>
      <c r="P174" s="397" t="s">
        <v>2651</v>
      </c>
      <c r="Q174" s="397"/>
      <c r="R174" s="397"/>
      <c r="S174" s="397"/>
      <c r="T174" s="397"/>
      <c r="U174" s="397" t="s">
        <v>2871</v>
      </c>
      <c r="V174" s="397"/>
      <c r="W174" s="397"/>
      <c r="X174" s="397"/>
      <c r="Y174" s="397" t="s">
        <v>2871</v>
      </c>
      <c r="Z174" s="398"/>
      <c r="AA174" s="528" t="str">
        <f t="shared" si="2"/>
        <v>( III/b )</v>
      </c>
      <c r="AB174" s="526" t="s">
        <v>175</v>
      </c>
      <c r="AC174" s="526"/>
      <c r="AD174" s="526"/>
      <c r="AE174" s="386" t="s">
        <v>2669</v>
      </c>
      <c r="AF174" s="528" t="s">
        <v>303</v>
      </c>
    </row>
    <row r="175" spans="1:32">
      <c r="A175" s="389" t="s">
        <v>327</v>
      </c>
      <c r="B175" s="399" t="s">
        <v>2884</v>
      </c>
      <c r="C175" s="396" t="s">
        <v>2265</v>
      </c>
      <c r="D175" s="392" t="s">
        <v>1346</v>
      </c>
      <c r="E175" s="410" t="s">
        <v>1794</v>
      </c>
      <c r="F175" s="410"/>
      <c r="G175" s="410"/>
      <c r="H175" s="396" t="s">
        <v>1696</v>
      </c>
      <c r="I175" s="402">
        <v>41365</v>
      </c>
      <c r="J175" s="396">
        <v>18</v>
      </c>
      <c r="K175" s="396">
        <v>0</v>
      </c>
      <c r="L175" s="396" t="s">
        <v>2300</v>
      </c>
      <c r="M175" s="393">
        <v>42005</v>
      </c>
      <c r="N175" s="397" t="s">
        <v>2669</v>
      </c>
      <c r="O175" s="397" t="s">
        <v>2739</v>
      </c>
      <c r="P175" s="397" t="s">
        <v>2718</v>
      </c>
      <c r="Q175" s="397"/>
      <c r="R175" s="397"/>
      <c r="S175" s="397"/>
      <c r="T175" s="397"/>
      <c r="U175" s="397" t="s">
        <v>2866</v>
      </c>
      <c r="V175" s="397" t="s">
        <v>2866</v>
      </c>
      <c r="W175" s="397"/>
      <c r="X175" s="397"/>
      <c r="Y175" s="397"/>
      <c r="Z175" s="398"/>
      <c r="AA175" s="528" t="str">
        <f t="shared" si="2"/>
        <v>( III/b )</v>
      </c>
      <c r="AB175" s="526" t="s">
        <v>177</v>
      </c>
      <c r="AC175" s="526"/>
      <c r="AD175" s="526"/>
      <c r="AE175" s="386" t="s">
        <v>2669</v>
      </c>
      <c r="AF175" s="528" t="s">
        <v>305</v>
      </c>
    </row>
    <row r="176" spans="1:32">
      <c r="A176" s="389" t="s">
        <v>329</v>
      </c>
      <c r="B176" s="399" t="s">
        <v>236</v>
      </c>
      <c r="C176" s="412">
        <v>110059661</v>
      </c>
      <c r="D176" s="413" t="s">
        <v>1249</v>
      </c>
      <c r="E176" s="393" t="s">
        <v>1816</v>
      </c>
      <c r="F176" s="393"/>
      <c r="G176" s="393"/>
      <c r="H176" s="396" t="s">
        <v>1696</v>
      </c>
      <c r="I176" s="402">
        <v>41730</v>
      </c>
      <c r="J176" s="396">
        <v>22</v>
      </c>
      <c r="K176" s="396">
        <v>10</v>
      </c>
      <c r="L176" s="396" t="s">
        <v>2299</v>
      </c>
      <c r="M176" s="393">
        <v>42005</v>
      </c>
      <c r="N176" s="397" t="s">
        <v>2669</v>
      </c>
      <c r="O176" s="397" t="s">
        <v>2691</v>
      </c>
      <c r="P176" s="397" t="s">
        <v>2653</v>
      </c>
      <c r="Q176" s="397"/>
      <c r="R176" s="397"/>
      <c r="S176" s="397"/>
      <c r="T176" s="397"/>
      <c r="U176" s="397" t="s">
        <v>2866</v>
      </c>
      <c r="V176" s="397" t="s">
        <v>2866</v>
      </c>
      <c r="W176" s="397"/>
      <c r="X176" s="397"/>
      <c r="Y176" s="397"/>
      <c r="Z176" s="398"/>
      <c r="AA176" s="528" t="str">
        <f t="shared" si="2"/>
        <v>( III/b )</v>
      </c>
      <c r="AB176" s="526" t="s">
        <v>179</v>
      </c>
      <c r="AC176" s="526"/>
      <c r="AD176" s="526"/>
      <c r="AE176" s="386" t="s">
        <v>2669</v>
      </c>
      <c r="AF176" s="528" t="s">
        <v>307</v>
      </c>
    </row>
    <row r="177" spans="1:32">
      <c r="A177" s="389" t="s">
        <v>331</v>
      </c>
      <c r="B177" s="390" t="s">
        <v>314</v>
      </c>
      <c r="C177" s="406">
        <v>110056090</v>
      </c>
      <c r="D177" s="392" t="s">
        <v>1286</v>
      </c>
      <c r="E177" s="393" t="s">
        <v>1854</v>
      </c>
      <c r="F177" s="393"/>
      <c r="G177" s="393"/>
      <c r="H177" s="394" t="s">
        <v>1696</v>
      </c>
      <c r="I177" s="401">
        <v>41913</v>
      </c>
      <c r="J177" s="396">
        <v>16</v>
      </c>
      <c r="K177" s="396">
        <v>0</v>
      </c>
      <c r="L177" s="396" t="s">
        <v>2363</v>
      </c>
      <c r="M177" s="393">
        <v>42005</v>
      </c>
      <c r="N177" s="397" t="s">
        <v>2669</v>
      </c>
      <c r="O177" s="397" t="s">
        <v>2656</v>
      </c>
      <c r="P177" s="397" t="s">
        <v>2653</v>
      </c>
      <c r="Q177" s="397"/>
      <c r="R177" s="397"/>
      <c r="S177" s="397"/>
      <c r="T177" s="397"/>
      <c r="U177" s="397" t="s">
        <v>2871</v>
      </c>
      <c r="V177" s="397"/>
      <c r="W177" s="397"/>
      <c r="X177" s="397"/>
      <c r="Y177" s="397" t="s">
        <v>2871</v>
      </c>
      <c r="Z177" s="398"/>
      <c r="AA177" s="528" t="str">
        <f t="shared" si="2"/>
        <v>( III/b )</v>
      </c>
      <c r="AB177" s="526" t="s">
        <v>181</v>
      </c>
      <c r="AC177" s="526"/>
      <c r="AD177" s="526"/>
      <c r="AE177" s="386" t="s">
        <v>2669</v>
      </c>
      <c r="AF177" s="528" t="s">
        <v>309</v>
      </c>
    </row>
    <row r="178" spans="1:32">
      <c r="A178" s="389" t="s">
        <v>333</v>
      </c>
      <c r="B178" s="399" t="s">
        <v>338</v>
      </c>
      <c r="C178" s="396" t="s">
        <v>2265</v>
      </c>
      <c r="D178" s="392" t="s">
        <v>1298</v>
      </c>
      <c r="E178" s="410" t="s">
        <v>1866</v>
      </c>
      <c r="F178" s="410"/>
      <c r="G178" s="410"/>
      <c r="H178" s="394" t="s">
        <v>1696</v>
      </c>
      <c r="I178" s="401">
        <v>42095</v>
      </c>
      <c r="J178" s="396">
        <v>15</v>
      </c>
      <c r="K178" s="396">
        <v>8</v>
      </c>
      <c r="L178" s="396" t="s">
        <v>2363</v>
      </c>
      <c r="M178" s="393">
        <v>42005</v>
      </c>
      <c r="N178" s="397" t="s">
        <v>2669</v>
      </c>
      <c r="O178" s="397" t="s">
        <v>2656</v>
      </c>
      <c r="P178" s="397" t="s">
        <v>2665</v>
      </c>
      <c r="Q178" s="397"/>
      <c r="R178" s="397"/>
      <c r="S178" s="397"/>
      <c r="T178" s="397"/>
      <c r="U178" s="397" t="s">
        <v>2871</v>
      </c>
      <c r="V178" s="397"/>
      <c r="W178" s="397"/>
      <c r="X178" s="397"/>
      <c r="Y178" s="397" t="s">
        <v>2871</v>
      </c>
      <c r="Z178" s="398"/>
      <c r="AA178" s="528" t="str">
        <f t="shared" si="2"/>
        <v>( III/b )</v>
      </c>
      <c r="AB178" s="526" t="s">
        <v>183</v>
      </c>
      <c r="AC178" s="526"/>
      <c r="AD178" s="526"/>
      <c r="AE178" s="386" t="s">
        <v>2669</v>
      </c>
      <c r="AF178" s="528" t="s">
        <v>311</v>
      </c>
    </row>
    <row r="179" spans="1:32">
      <c r="A179" s="389" t="s">
        <v>335</v>
      </c>
      <c r="B179" s="404" t="s">
        <v>161</v>
      </c>
      <c r="C179" s="409">
        <v>110043247</v>
      </c>
      <c r="D179" s="405" t="s">
        <v>1212</v>
      </c>
      <c r="E179" s="393" t="s">
        <v>1777</v>
      </c>
      <c r="F179" s="393"/>
      <c r="G179" s="393"/>
      <c r="H179" s="394" t="s">
        <v>1696</v>
      </c>
      <c r="I179" s="401">
        <v>39904</v>
      </c>
      <c r="J179" s="396">
        <v>24</v>
      </c>
      <c r="K179" s="396">
        <v>5</v>
      </c>
      <c r="L179" s="396" t="s">
        <v>2299</v>
      </c>
      <c r="M179" s="393">
        <v>42005</v>
      </c>
      <c r="N179" s="397" t="s">
        <v>2720</v>
      </c>
      <c r="O179" s="397" t="s">
        <v>2731</v>
      </c>
      <c r="P179" s="397" t="s">
        <v>2725</v>
      </c>
      <c r="Q179" s="397"/>
      <c r="R179" s="397"/>
      <c r="S179" s="397"/>
      <c r="T179" s="397"/>
      <c r="U179" s="397" t="s">
        <v>2866</v>
      </c>
      <c r="V179" s="397" t="s">
        <v>2866</v>
      </c>
      <c r="W179" s="397"/>
      <c r="X179" s="397"/>
      <c r="Y179" s="397"/>
      <c r="Z179" s="398"/>
      <c r="AA179" s="528" t="str">
        <f t="shared" si="2"/>
        <v>( III/b )</v>
      </c>
      <c r="AB179" s="526" t="s">
        <v>185</v>
      </c>
      <c r="AC179" s="526"/>
      <c r="AD179" s="526"/>
      <c r="AE179" s="386" t="s">
        <v>2669</v>
      </c>
      <c r="AF179" s="528" t="s">
        <v>313</v>
      </c>
    </row>
    <row r="180" spans="1:32">
      <c r="A180" s="389" t="s">
        <v>337</v>
      </c>
      <c r="B180" s="399" t="s">
        <v>152</v>
      </c>
      <c r="C180" s="406">
        <v>110035285</v>
      </c>
      <c r="D180" s="400" t="s">
        <v>1208</v>
      </c>
      <c r="E180" s="393" t="s">
        <v>1773</v>
      </c>
      <c r="F180" s="393"/>
      <c r="G180" s="393"/>
      <c r="H180" s="394" t="s">
        <v>1696</v>
      </c>
      <c r="I180" s="401">
        <v>38261</v>
      </c>
      <c r="J180" s="396">
        <v>21</v>
      </c>
      <c r="K180" s="396">
        <v>0</v>
      </c>
      <c r="L180" s="396" t="s">
        <v>2353</v>
      </c>
      <c r="M180" s="393">
        <v>42005</v>
      </c>
      <c r="N180" s="397" t="s">
        <v>2720</v>
      </c>
      <c r="O180" s="397" t="s">
        <v>2721</v>
      </c>
      <c r="P180" s="397" t="s">
        <v>2722</v>
      </c>
      <c r="Q180" s="397"/>
      <c r="R180" s="397"/>
      <c r="S180" s="397"/>
      <c r="T180" s="397"/>
      <c r="U180" s="397" t="s">
        <v>2866</v>
      </c>
      <c r="V180" s="397" t="s">
        <v>2866</v>
      </c>
      <c r="W180" s="397"/>
      <c r="X180" s="397"/>
      <c r="Y180" s="397"/>
      <c r="Z180" s="398"/>
      <c r="AA180" s="528" t="str">
        <f t="shared" si="2"/>
        <v>( III/b )</v>
      </c>
      <c r="AB180" s="526" t="s">
        <v>187</v>
      </c>
      <c r="AC180" s="526"/>
      <c r="AD180" s="526"/>
      <c r="AE180" s="386" t="s">
        <v>2669</v>
      </c>
      <c r="AF180" s="528" t="s">
        <v>315</v>
      </c>
    </row>
    <row r="181" spans="1:32">
      <c r="A181" s="389" t="s">
        <v>339</v>
      </c>
      <c r="B181" s="399" t="s">
        <v>256</v>
      </c>
      <c r="C181" s="408">
        <v>110064080</v>
      </c>
      <c r="D181" s="392" t="s">
        <v>1259</v>
      </c>
      <c r="E181" s="410" t="s">
        <v>1826</v>
      </c>
      <c r="F181" s="410"/>
      <c r="G181" s="410"/>
      <c r="H181" s="396" t="s">
        <v>1696</v>
      </c>
      <c r="I181" s="402">
        <v>41730</v>
      </c>
      <c r="J181" s="396">
        <v>15</v>
      </c>
      <c r="K181" s="396">
        <v>6</v>
      </c>
      <c r="L181" s="396" t="s">
        <v>2361</v>
      </c>
      <c r="M181" s="393">
        <v>42005</v>
      </c>
      <c r="N181" s="397" t="s">
        <v>2669</v>
      </c>
      <c r="O181" s="397" t="s">
        <v>2656</v>
      </c>
      <c r="P181" s="397" t="s">
        <v>2661</v>
      </c>
      <c r="Q181" s="397"/>
      <c r="R181" s="397"/>
      <c r="S181" s="397"/>
      <c r="T181" s="397"/>
      <c r="U181" s="397" t="s">
        <v>2869</v>
      </c>
      <c r="V181" s="397"/>
      <c r="W181" s="397" t="s">
        <v>2869</v>
      </c>
      <c r="X181" s="397"/>
      <c r="Y181" s="397"/>
      <c r="Z181" s="398"/>
      <c r="AA181" s="528" t="str">
        <f t="shared" si="2"/>
        <v>( III/b )</v>
      </c>
      <c r="AB181" s="526" t="s">
        <v>189</v>
      </c>
      <c r="AC181" s="526"/>
      <c r="AD181" s="526"/>
      <c r="AE181" s="386" t="s">
        <v>2669</v>
      </c>
      <c r="AF181" s="528" t="s">
        <v>317</v>
      </c>
    </row>
    <row r="182" spans="1:32">
      <c r="A182" s="389" t="s">
        <v>341</v>
      </c>
      <c r="B182" s="399" t="s">
        <v>276</v>
      </c>
      <c r="C182" s="412">
        <v>110062642</v>
      </c>
      <c r="D182" s="413" t="s">
        <v>1268</v>
      </c>
      <c r="E182" s="393" t="s">
        <v>1836</v>
      </c>
      <c r="F182" s="393"/>
      <c r="G182" s="393"/>
      <c r="H182" s="396" t="s">
        <v>1696</v>
      </c>
      <c r="I182" s="401">
        <v>41284</v>
      </c>
      <c r="J182" s="396">
        <v>16</v>
      </c>
      <c r="K182" s="396">
        <v>0</v>
      </c>
      <c r="L182" s="396" t="s">
        <v>2361</v>
      </c>
      <c r="M182" s="393">
        <v>42005</v>
      </c>
      <c r="N182" s="397" t="s">
        <v>2645</v>
      </c>
      <c r="O182" s="397" t="s">
        <v>2656</v>
      </c>
      <c r="P182" s="397" t="s">
        <v>2663</v>
      </c>
      <c r="Q182" s="397"/>
      <c r="R182" s="397"/>
      <c r="S182" s="397"/>
      <c r="T182" s="397"/>
      <c r="U182" s="397" t="s">
        <v>2869</v>
      </c>
      <c r="V182" s="397"/>
      <c r="W182" s="397" t="s">
        <v>2869</v>
      </c>
      <c r="X182" s="397"/>
      <c r="Y182" s="397"/>
      <c r="Z182" s="398"/>
      <c r="AA182" s="528" t="str">
        <f t="shared" si="2"/>
        <v>( III/b )</v>
      </c>
      <c r="AB182" s="526" t="s">
        <v>191</v>
      </c>
      <c r="AC182" s="526"/>
      <c r="AD182" s="526"/>
      <c r="AE182" s="386" t="s">
        <v>2669</v>
      </c>
      <c r="AF182" s="528" t="s">
        <v>319</v>
      </c>
    </row>
    <row r="183" spans="1:32">
      <c r="A183" s="389" t="s">
        <v>343</v>
      </c>
      <c r="B183" s="399" t="s">
        <v>204</v>
      </c>
      <c r="C183" s="412">
        <v>110062636</v>
      </c>
      <c r="D183" s="413" t="s">
        <v>1233</v>
      </c>
      <c r="E183" s="393" t="s">
        <v>1800</v>
      </c>
      <c r="F183" s="393"/>
      <c r="G183" s="393"/>
      <c r="H183" s="396" t="s">
        <v>1696</v>
      </c>
      <c r="I183" s="401">
        <v>41548</v>
      </c>
      <c r="J183" s="396">
        <v>18</v>
      </c>
      <c r="K183" s="396">
        <v>6</v>
      </c>
      <c r="L183" s="396" t="s">
        <v>2299</v>
      </c>
      <c r="M183" s="393">
        <v>42005</v>
      </c>
      <c r="N183" s="397" t="s">
        <v>2669</v>
      </c>
      <c r="O183" s="407" t="s">
        <v>2716</v>
      </c>
      <c r="P183" s="407" t="s">
        <v>2659</v>
      </c>
      <c r="Q183" s="397"/>
      <c r="R183" s="397"/>
      <c r="S183" s="397"/>
      <c r="T183" s="397"/>
      <c r="U183" s="397" t="s">
        <v>2869</v>
      </c>
      <c r="V183" s="397"/>
      <c r="W183" s="397" t="s">
        <v>2869</v>
      </c>
      <c r="X183" s="397"/>
      <c r="Y183" s="397"/>
      <c r="Z183" s="398"/>
      <c r="AA183" s="528" t="str">
        <f t="shared" si="2"/>
        <v>( III/b )</v>
      </c>
      <c r="AB183" s="526" t="s">
        <v>192</v>
      </c>
      <c r="AC183" s="526"/>
      <c r="AD183" s="526"/>
      <c r="AE183" s="386" t="s">
        <v>2669</v>
      </c>
      <c r="AF183" s="528" t="s">
        <v>321</v>
      </c>
    </row>
    <row r="184" spans="1:32">
      <c r="A184" s="389" t="s">
        <v>345</v>
      </c>
      <c r="B184" s="399" t="s">
        <v>360</v>
      </c>
      <c r="C184" s="396" t="s">
        <v>2265</v>
      </c>
      <c r="D184" s="392" t="s">
        <v>1309</v>
      </c>
      <c r="E184" s="410" t="s">
        <v>1877</v>
      </c>
      <c r="F184" s="410"/>
      <c r="G184" s="410"/>
      <c r="H184" s="394" t="s">
        <v>1696</v>
      </c>
      <c r="I184" s="401">
        <v>42095</v>
      </c>
      <c r="J184" s="396">
        <v>12</v>
      </c>
      <c r="K184" s="396">
        <v>7</v>
      </c>
      <c r="L184" s="396" t="s">
        <v>2326</v>
      </c>
      <c r="M184" s="393">
        <v>42005</v>
      </c>
      <c r="N184" s="397" t="s">
        <v>2669</v>
      </c>
      <c r="O184" s="397" t="s">
        <v>2764</v>
      </c>
      <c r="P184" s="397" t="s">
        <v>2665</v>
      </c>
      <c r="Q184" s="397"/>
      <c r="R184" s="397"/>
      <c r="S184" s="397"/>
      <c r="T184" s="397"/>
      <c r="U184" s="397" t="s">
        <v>2871</v>
      </c>
      <c r="V184" s="397"/>
      <c r="W184" s="397"/>
      <c r="X184" s="397"/>
      <c r="Y184" s="397" t="s">
        <v>2871</v>
      </c>
      <c r="Z184" s="398"/>
      <c r="AA184" s="528" t="str">
        <f t="shared" si="2"/>
        <v>( III/b )</v>
      </c>
      <c r="AB184" s="526" t="s">
        <v>193</v>
      </c>
      <c r="AC184" s="526"/>
      <c r="AD184" s="526"/>
      <c r="AE184" s="386" t="s">
        <v>2669</v>
      </c>
      <c r="AF184" s="528" t="s">
        <v>323</v>
      </c>
    </row>
    <row r="185" spans="1:32">
      <c r="A185" s="389" t="s">
        <v>347</v>
      </c>
      <c r="B185" s="399" t="s">
        <v>268</v>
      </c>
      <c r="C185" s="396" t="s">
        <v>2265</v>
      </c>
      <c r="D185" s="392" t="s">
        <v>1264</v>
      </c>
      <c r="E185" s="410" t="s">
        <v>1832</v>
      </c>
      <c r="F185" s="410"/>
      <c r="G185" s="410"/>
      <c r="H185" s="396" t="s">
        <v>1696</v>
      </c>
      <c r="I185" s="402">
        <v>41730</v>
      </c>
      <c r="J185" s="396">
        <v>13</v>
      </c>
      <c r="K185" s="396">
        <v>11</v>
      </c>
      <c r="L185" s="396" t="s">
        <v>2361</v>
      </c>
      <c r="M185" s="393">
        <v>42005</v>
      </c>
      <c r="N185" s="397" t="s">
        <v>2645</v>
      </c>
      <c r="O185" s="397" t="s">
        <v>2754</v>
      </c>
      <c r="P185" s="397" t="s">
        <v>2751</v>
      </c>
      <c r="Q185" s="397"/>
      <c r="R185" s="397"/>
      <c r="S185" s="397"/>
      <c r="T185" s="397"/>
      <c r="U185" s="397" t="s">
        <v>2866</v>
      </c>
      <c r="V185" s="397" t="s">
        <v>2866</v>
      </c>
      <c r="W185" s="397"/>
      <c r="X185" s="397"/>
      <c r="Y185" s="397"/>
      <c r="Z185" s="398"/>
      <c r="AA185" s="528" t="str">
        <f t="shared" si="2"/>
        <v>( III/b )</v>
      </c>
      <c r="AB185" s="526" t="s">
        <v>195</v>
      </c>
      <c r="AC185" s="526"/>
      <c r="AD185" s="526"/>
      <c r="AE185" s="386" t="s">
        <v>2669</v>
      </c>
      <c r="AF185" s="528" t="s">
        <v>325</v>
      </c>
    </row>
    <row r="186" spans="1:32">
      <c r="A186" s="389" t="s">
        <v>349</v>
      </c>
      <c r="B186" s="399" t="s">
        <v>232</v>
      </c>
      <c r="C186" s="406">
        <v>110048354</v>
      </c>
      <c r="D186" s="400" t="s">
        <v>1247</v>
      </c>
      <c r="E186" s="393" t="s">
        <v>1814</v>
      </c>
      <c r="F186" s="393"/>
      <c r="G186" s="393"/>
      <c r="H186" s="396" t="s">
        <v>1696</v>
      </c>
      <c r="I186" s="402">
        <v>41730</v>
      </c>
      <c r="J186" s="396">
        <v>25</v>
      </c>
      <c r="K186" s="396">
        <v>8</v>
      </c>
      <c r="L186" s="396" t="s">
        <v>2402</v>
      </c>
      <c r="M186" s="393">
        <v>42005</v>
      </c>
      <c r="N186" s="397" t="s">
        <v>2720</v>
      </c>
      <c r="O186" s="397" t="s">
        <v>2746</v>
      </c>
      <c r="P186" s="397" t="s">
        <v>2747</v>
      </c>
      <c r="Q186" s="397"/>
      <c r="R186" s="397"/>
      <c r="S186" s="397"/>
      <c r="T186" s="397"/>
      <c r="U186" s="397" t="s">
        <v>2866</v>
      </c>
      <c r="V186" s="397" t="s">
        <v>2866</v>
      </c>
      <c r="W186" s="397"/>
      <c r="X186" s="397"/>
      <c r="Y186" s="397"/>
      <c r="Z186" s="398"/>
      <c r="AA186" s="528" t="str">
        <f t="shared" si="2"/>
        <v>( III/b )</v>
      </c>
      <c r="AB186" s="526" t="s">
        <v>197</v>
      </c>
      <c r="AC186" s="526"/>
      <c r="AD186" s="526"/>
      <c r="AE186" s="386" t="s">
        <v>2669</v>
      </c>
      <c r="AF186" s="528" t="s">
        <v>327</v>
      </c>
    </row>
    <row r="187" spans="1:32">
      <c r="A187" s="389" t="s">
        <v>351</v>
      </c>
      <c r="B187" s="399" t="s">
        <v>248</v>
      </c>
      <c r="C187" s="406">
        <v>110055899</v>
      </c>
      <c r="D187" s="400" t="s">
        <v>1255</v>
      </c>
      <c r="E187" s="393" t="s">
        <v>1822</v>
      </c>
      <c r="F187" s="393"/>
      <c r="G187" s="393"/>
      <c r="H187" s="396" t="s">
        <v>1696</v>
      </c>
      <c r="I187" s="402">
        <v>41730</v>
      </c>
      <c r="J187" s="396">
        <v>16</v>
      </c>
      <c r="K187" s="396">
        <v>8</v>
      </c>
      <c r="L187" s="396" t="s">
        <v>2300</v>
      </c>
      <c r="M187" s="393">
        <v>42005</v>
      </c>
      <c r="N187" s="397" t="s">
        <v>2669</v>
      </c>
      <c r="O187" s="397" t="s">
        <v>2703</v>
      </c>
      <c r="P187" s="397" t="s">
        <v>2653</v>
      </c>
      <c r="Q187" s="397"/>
      <c r="R187" s="397"/>
      <c r="S187" s="397"/>
      <c r="T187" s="397"/>
      <c r="U187" s="397" t="s">
        <v>2871</v>
      </c>
      <c r="V187" s="397"/>
      <c r="W187" s="397"/>
      <c r="X187" s="397"/>
      <c r="Y187" s="397" t="s">
        <v>2871</v>
      </c>
      <c r="Z187" s="398"/>
      <c r="AA187" s="528" t="str">
        <f t="shared" si="2"/>
        <v>( III/b )</v>
      </c>
      <c r="AB187" s="526" t="s">
        <v>199</v>
      </c>
      <c r="AC187" s="526"/>
      <c r="AD187" s="526"/>
      <c r="AE187" s="386" t="s">
        <v>2669</v>
      </c>
      <c r="AF187" s="528" t="s">
        <v>329</v>
      </c>
    </row>
    <row r="188" spans="1:32">
      <c r="A188" s="389" t="s">
        <v>353</v>
      </c>
      <c r="B188" s="399" t="s">
        <v>266</v>
      </c>
      <c r="C188" s="396" t="s">
        <v>2265</v>
      </c>
      <c r="D188" s="392" t="s">
        <v>2273</v>
      </c>
      <c r="E188" s="410" t="s">
        <v>1831</v>
      </c>
      <c r="F188" s="410"/>
      <c r="G188" s="410"/>
      <c r="H188" s="396" t="s">
        <v>1696</v>
      </c>
      <c r="I188" s="402">
        <v>41730</v>
      </c>
      <c r="J188" s="396">
        <v>14</v>
      </c>
      <c r="K188" s="427">
        <v>8</v>
      </c>
      <c r="L188" s="396" t="s">
        <v>2361</v>
      </c>
      <c r="M188" s="393">
        <v>42005</v>
      </c>
      <c r="N188" s="397" t="s">
        <v>2645</v>
      </c>
      <c r="O188" s="397" t="s">
        <v>2656</v>
      </c>
      <c r="P188" s="397" t="s">
        <v>2690</v>
      </c>
      <c r="Q188" s="397"/>
      <c r="R188" s="397"/>
      <c r="S188" s="397"/>
      <c r="T188" s="397"/>
      <c r="U188" s="397" t="s">
        <v>2869</v>
      </c>
      <c r="V188" s="397"/>
      <c r="W188" s="397"/>
      <c r="X188" s="397"/>
      <c r="Y188" s="397"/>
      <c r="Z188" s="398"/>
      <c r="AA188" s="528" t="str">
        <f t="shared" si="2"/>
        <v>( III/b )</v>
      </c>
      <c r="AB188" s="526" t="s">
        <v>201</v>
      </c>
      <c r="AC188" s="526"/>
      <c r="AD188" s="526"/>
      <c r="AE188" s="386" t="s">
        <v>2669</v>
      </c>
      <c r="AF188" s="528" t="s">
        <v>331</v>
      </c>
    </row>
    <row r="189" spans="1:32">
      <c r="A189" s="389" t="s">
        <v>355</v>
      </c>
      <c r="B189" s="399" t="s">
        <v>326</v>
      </c>
      <c r="C189" s="396" t="s">
        <v>2265</v>
      </c>
      <c r="D189" s="392" t="s">
        <v>1292</v>
      </c>
      <c r="E189" s="410" t="s">
        <v>1860</v>
      </c>
      <c r="F189" s="410"/>
      <c r="G189" s="410"/>
      <c r="H189" s="394" t="s">
        <v>1696</v>
      </c>
      <c r="I189" s="401">
        <v>42095</v>
      </c>
      <c r="J189" s="396">
        <v>16</v>
      </c>
      <c r="K189" s="396">
        <v>11</v>
      </c>
      <c r="L189" s="396" t="s">
        <v>2300</v>
      </c>
      <c r="M189" s="393">
        <v>42005</v>
      </c>
      <c r="N189" s="397" t="s">
        <v>2669</v>
      </c>
      <c r="O189" s="397" t="s">
        <v>2736</v>
      </c>
      <c r="P189" s="397" t="s">
        <v>2663</v>
      </c>
      <c r="Q189" s="397"/>
      <c r="R189" s="397"/>
      <c r="S189" s="397"/>
      <c r="T189" s="397"/>
      <c r="U189" s="397" t="s">
        <v>2871</v>
      </c>
      <c r="V189" s="397"/>
      <c r="W189" s="397"/>
      <c r="X189" s="397"/>
      <c r="Y189" s="397" t="s">
        <v>2871</v>
      </c>
      <c r="Z189" s="398"/>
      <c r="AA189" s="528" t="str">
        <f t="shared" si="2"/>
        <v>( III/b )</v>
      </c>
      <c r="AB189" s="526" t="s">
        <v>203</v>
      </c>
      <c r="AC189" s="526"/>
      <c r="AD189" s="526"/>
      <c r="AE189" s="386" t="s">
        <v>2669</v>
      </c>
      <c r="AF189" s="528" t="s">
        <v>333</v>
      </c>
    </row>
    <row r="190" spans="1:32">
      <c r="A190" s="389" t="s">
        <v>357</v>
      </c>
      <c r="B190" s="399" t="s">
        <v>156</v>
      </c>
      <c r="C190" s="412">
        <v>110039133</v>
      </c>
      <c r="D190" s="413" t="s">
        <v>1210</v>
      </c>
      <c r="E190" s="393" t="s">
        <v>1775</v>
      </c>
      <c r="F190" s="393"/>
      <c r="G190" s="393"/>
      <c r="H190" s="394" t="s">
        <v>1696</v>
      </c>
      <c r="I190" s="401">
        <v>39539</v>
      </c>
      <c r="J190" s="396">
        <v>25</v>
      </c>
      <c r="K190" s="396">
        <v>7</v>
      </c>
      <c r="L190" s="396" t="s">
        <v>2402</v>
      </c>
      <c r="M190" s="393">
        <v>42005</v>
      </c>
      <c r="N190" s="397" t="s">
        <v>2720</v>
      </c>
      <c r="O190" s="397" t="s">
        <v>2726</v>
      </c>
      <c r="P190" s="397" t="s">
        <v>2727</v>
      </c>
      <c r="Q190" s="397"/>
      <c r="R190" s="397"/>
      <c r="S190" s="397"/>
      <c r="T190" s="397"/>
      <c r="U190" s="397" t="s">
        <v>2866</v>
      </c>
      <c r="V190" s="397" t="s">
        <v>2866</v>
      </c>
      <c r="W190" s="397"/>
      <c r="X190" s="397"/>
      <c r="Y190" s="397"/>
      <c r="Z190" s="398"/>
      <c r="AA190" s="528" t="str">
        <f t="shared" si="2"/>
        <v>( III/b )</v>
      </c>
      <c r="AB190" s="526" t="s">
        <v>205</v>
      </c>
      <c r="AC190" s="526"/>
      <c r="AD190" s="526"/>
      <c r="AE190" s="386" t="s">
        <v>2669</v>
      </c>
      <c r="AF190" s="528" t="s">
        <v>335</v>
      </c>
    </row>
    <row r="191" spans="1:32">
      <c r="A191" s="389" t="s">
        <v>359</v>
      </c>
      <c r="B191" s="399" t="s">
        <v>336</v>
      </c>
      <c r="C191" s="396" t="s">
        <v>2265</v>
      </c>
      <c r="D191" s="392" t="s">
        <v>1297</v>
      </c>
      <c r="E191" s="410" t="s">
        <v>1865</v>
      </c>
      <c r="F191" s="410"/>
      <c r="G191" s="410"/>
      <c r="H191" s="394" t="s">
        <v>1696</v>
      </c>
      <c r="I191" s="401">
        <v>42095</v>
      </c>
      <c r="J191" s="396">
        <v>15</v>
      </c>
      <c r="K191" s="396">
        <v>8</v>
      </c>
      <c r="L191" s="396" t="s">
        <v>2299</v>
      </c>
      <c r="M191" s="393">
        <v>42005</v>
      </c>
      <c r="N191" s="397" t="s">
        <v>2669</v>
      </c>
      <c r="O191" s="397" t="s">
        <v>2716</v>
      </c>
      <c r="P191" s="397" t="s">
        <v>2679</v>
      </c>
      <c r="Q191" s="397"/>
      <c r="R191" s="397"/>
      <c r="S191" s="397"/>
      <c r="T191" s="397"/>
      <c r="U191" s="397" t="s">
        <v>2866</v>
      </c>
      <c r="V191" s="397" t="s">
        <v>2866</v>
      </c>
      <c r="W191" s="397"/>
      <c r="X191" s="397"/>
      <c r="Y191" s="397"/>
      <c r="Z191" s="398"/>
      <c r="AA191" s="528" t="str">
        <f t="shared" si="2"/>
        <v>( III/b )</v>
      </c>
      <c r="AB191" s="526" t="s">
        <v>207</v>
      </c>
      <c r="AC191" s="526"/>
      <c r="AD191" s="526"/>
      <c r="AE191" s="386" t="s">
        <v>2669</v>
      </c>
      <c r="AF191" s="528" t="s">
        <v>337</v>
      </c>
    </row>
    <row r="192" spans="1:32">
      <c r="A192" s="389" t="s">
        <v>361</v>
      </c>
      <c r="B192" s="399" t="s">
        <v>388</v>
      </c>
      <c r="C192" s="396" t="s">
        <v>2265</v>
      </c>
      <c r="D192" s="392" t="s">
        <v>1322</v>
      </c>
      <c r="E192" s="410" t="s">
        <v>1891</v>
      </c>
      <c r="F192" s="410"/>
      <c r="G192" s="410"/>
      <c r="H192" s="394" t="s">
        <v>1696</v>
      </c>
      <c r="I192" s="401">
        <v>42461</v>
      </c>
      <c r="J192" s="396">
        <v>15</v>
      </c>
      <c r="K192" s="396">
        <v>5</v>
      </c>
      <c r="L192" s="396" t="s">
        <v>2299</v>
      </c>
      <c r="M192" s="393">
        <v>42005</v>
      </c>
      <c r="N192" s="397" t="s">
        <v>2669</v>
      </c>
      <c r="O192" s="397" t="s">
        <v>2736</v>
      </c>
      <c r="P192" s="397" t="s">
        <v>2665</v>
      </c>
      <c r="Q192" s="397"/>
      <c r="R192" s="397"/>
      <c r="S192" s="397"/>
      <c r="T192" s="397"/>
      <c r="U192" s="397" t="s">
        <v>2870</v>
      </c>
      <c r="V192" s="397"/>
      <c r="W192" s="397"/>
      <c r="X192" s="397" t="s">
        <v>2870</v>
      </c>
      <c r="Y192" s="397"/>
      <c r="Z192" s="398"/>
      <c r="AA192" s="528" t="str">
        <f t="shared" ref="AA192:AA254" si="3">H192</f>
        <v>( III/b )</v>
      </c>
      <c r="AB192" s="526" t="s">
        <v>209</v>
      </c>
      <c r="AC192" s="526"/>
      <c r="AD192" s="526"/>
      <c r="AE192" s="386" t="s">
        <v>2669</v>
      </c>
      <c r="AF192" s="528" t="s">
        <v>339</v>
      </c>
    </row>
    <row r="193" spans="1:32">
      <c r="A193" s="389" t="s">
        <v>363</v>
      </c>
      <c r="B193" s="404" t="s">
        <v>292</v>
      </c>
      <c r="C193" s="409">
        <v>110062112</v>
      </c>
      <c r="D193" s="405" t="s">
        <v>1276</v>
      </c>
      <c r="E193" s="393" t="s">
        <v>1843</v>
      </c>
      <c r="F193" s="393"/>
      <c r="G193" s="393"/>
      <c r="H193" s="394" t="s">
        <v>1696</v>
      </c>
      <c r="I193" s="401">
        <v>41913</v>
      </c>
      <c r="J193" s="396">
        <v>19</v>
      </c>
      <c r="K193" s="396">
        <v>5</v>
      </c>
      <c r="L193" s="396" t="s">
        <v>2300</v>
      </c>
      <c r="M193" s="393">
        <v>42005</v>
      </c>
      <c r="N193" s="397" t="s">
        <v>2669</v>
      </c>
      <c r="O193" s="397" t="s">
        <v>2736</v>
      </c>
      <c r="P193" s="397" t="s">
        <v>2648</v>
      </c>
      <c r="Q193" s="397"/>
      <c r="R193" s="397"/>
      <c r="S193" s="397"/>
      <c r="T193" s="397"/>
      <c r="U193" s="397" t="s">
        <v>2869</v>
      </c>
      <c r="V193" s="397"/>
      <c r="W193" s="397" t="s">
        <v>2869</v>
      </c>
      <c r="X193" s="397"/>
      <c r="Y193" s="397"/>
      <c r="Z193" s="398"/>
      <c r="AA193" s="528" t="str">
        <f t="shared" si="3"/>
        <v>( III/b )</v>
      </c>
      <c r="AB193" s="526" t="s">
        <v>211</v>
      </c>
      <c r="AC193" s="526"/>
      <c r="AD193" s="526"/>
      <c r="AE193" s="386" t="s">
        <v>2669</v>
      </c>
      <c r="AF193" s="528" t="s">
        <v>343</v>
      </c>
    </row>
    <row r="194" spans="1:32">
      <c r="A194" s="389" t="s">
        <v>365</v>
      </c>
      <c r="B194" s="399" t="s">
        <v>168</v>
      </c>
      <c r="C194" s="406">
        <v>110049112</v>
      </c>
      <c r="D194" s="400" t="s">
        <v>1216</v>
      </c>
      <c r="E194" s="393" t="s">
        <v>1781</v>
      </c>
      <c r="F194" s="393"/>
      <c r="G194" s="393"/>
      <c r="H194" s="394" t="s">
        <v>1696</v>
      </c>
      <c r="I194" s="401">
        <v>41000</v>
      </c>
      <c r="J194" s="396">
        <v>22</v>
      </c>
      <c r="K194" s="396">
        <v>4</v>
      </c>
      <c r="L194" s="396" t="s">
        <v>2299</v>
      </c>
      <c r="M194" s="393">
        <v>42005</v>
      </c>
      <c r="N194" s="397" t="s">
        <v>2720</v>
      </c>
      <c r="O194" s="397" t="s">
        <v>2726</v>
      </c>
      <c r="P194" s="397" t="s">
        <v>2733</v>
      </c>
      <c r="Q194" s="397"/>
      <c r="R194" s="397"/>
      <c r="S194" s="397"/>
      <c r="T194" s="397"/>
      <c r="U194" s="397" t="s">
        <v>2866</v>
      </c>
      <c r="V194" s="397" t="s">
        <v>2866</v>
      </c>
      <c r="W194" s="397"/>
      <c r="X194" s="397"/>
      <c r="Y194" s="397"/>
      <c r="Z194" s="398"/>
      <c r="AA194" s="528" t="str">
        <f t="shared" si="3"/>
        <v>( III/b )</v>
      </c>
      <c r="AB194" s="526" t="s">
        <v>213</v>
      </c>
      <c r="AC194" s="526"/>
      <c r="AD194" s="526"/>
      <c r="AE194" s="386" t="s">
        <v>2669</v>
      </c>
      <c r="AF194" s="528" t="s">
        <v>345</v>
      </c>
    </row>
    <row r="195" spans="1:32">
      <c r="A195" s="389" t="s">
        <v>367</v>
      </c>
      <c r="B195" s="399" t="s">
        <v>380</v>
      </c>
      <c r="C195" s="412">
        <v>110056249</v>
      </c>
      <c r="D195" s="413" t="s">
        <v>1318</v>
      </c>
      <c r="E195" s="393" t="s">
        <v>1887</v>
      </c>
      <c r="F195" s="393"/>
      <c r="G195" s="393"/>
      <c r="H195" s="394" t="s">
        <v>1696</v>
      </c>
      <c r="I195" s="401">
        <v>42461</v>
      </c>
      <c r="J195" s="396">
        <v>13</v>
      </c>
      <c r="K195" s="396">
        <v>5</v>
      </c>
      <c r="L195" s="396" t="s">
        <v>2361</v>
      </c>
      <c r="M195" s="393">
        <v>42005</v>
      </c>
      <c r="N195" s="397" t="s">
        <v>2669</v>
      </c>
      <c r="O195" s="397" t="s">
        <v>2656</v>
      </c>
      <c r="P195" s="397" t="s">
        <v>2663</v>
      </c>
      <c r="Q195" s="397"/>
      <c r="R195" s="397"/>
      <c r="S195" s="397"/>
      <c r="T195" s="397"/>
      <c r="U195" s="397" t="s">
        <v>2871</v>
      </c>
      <c r="V195" s="397"/>
      <c r="W195" s="397"/>
      <c r="X195" s="397"/>
      <c r="Y195" s="397" t="s">
        <v>2871</v>
      </c>
      <c r="Z195" s="398"/>
      <c r="AA195" s="528" t="str">
        <f t="shared" si="3"/>
        <v>( III/b )</v>
      </c>
      <c r="AB195" s="526" t="s">
        <v>215</v>
      </c>
      <c r="AC195" s="526"/>
      <c r="AD195" s="526"/>
      <c r="AE195" s="386" t="s">
        <v>2669</v>
      </c>
      <c r="AF195" s="528" t="s">
        <v>347</v>
      </c>
    </row>
    <row r="196" spans="1:32" ht="26.25">
      <c r="A196" s="389" t="s">
        <v>369</v>
      </c>
      <c r="B196" s="399" t="s">
        <v>402</v>
      </c>
      <c r="C196" s="396" t="s">
        <v>2265</v>
      </c>
      <c r="D196" s="392" t="s">
        <v>1329</v>
      </c>
      <c r="E196" s="410" t="s">
        <v>1898</v>
      </c>
      <c r="F196" s="410"/>
      <c r="G196" s="410"/>
      <c r="H196" s="394" t="s">
        <v>1696</v>
      </c>
      <c r="I196" s="402">
        <v>42644</v>
      </c>
      <c r="J196" s="396">
        <v>15</v>
      </c>
      <c r="K196" s="396">
        <v>6</v>
      </c>
      <c r="L196" s="396" t="s">
        <v>2356</v>
      </c>
      <c r="M196" s="393">
        <v>42005</v>
      </c>
      <c r="N196" s="397" t="s">
        <v>2669</v>
      </c>
      <c r="O196" s="397" t="s">
        <v>2771</v>
      </c>
      <c r="P196" s="397" t="s">
        <v>2665</v>
      </c>
      <c r="Q196" s="397"/>
      <c r="R196" s="397"/>
      <c r="S196" s="397"/>
      <c r="T196" s="397"/>
      <c r="U196" s="397" t="s">
        <v>2870</v>
      </c>
      <c r="V196" s="397"/>
      <c r="W196" s="397"/>
      <c r="X196" s="397" t="s">
        <v>2870</v>
      </c>
      <c r="Y196" s="397"/>
      <c r="Z196" s="398"/>
      <c r="AA196" s="528" t="str">
        <f t="shared" si="3"/>
        <v>( III/b )</v>
      </c>
      <c r="AB196" s="557" t="s">
        <v>217</v>
      </c>
      <c r="AC196" s="526"/>
      <c r="AD196" s="526"/>
      <c r="AE196" s="386" t="s">
        <v>2669</v>
      </c>
      <c r="AF196" s="528" t="s">
        <v>349</v>
      </c>
    </row>
    <row r="197" spans="1:32">
      <c r="A197" s="389" t="s">
        <v>371</v>
      </c>
      <c r="B197" s="399" t="s">
        <v>417</v>
      </c>
      <c r="C197" s="406">
        <v>110061869</v>
      </c>
      <c r="D197" s="400" t="s">
        <v>1337</v>
      </c>
      <c r="E197" s="393" t="s">
        <v>1906</v>
      </c>
      <c r="F197" s="393"/>
      <c r="G197" s="393"/>
      <c r="H197" s="394" t="s">
        <v>2267</v>
      </c>
      <c r="I197" s="402">
        <v>41365</v>
      </c>
      <c r="J197" s="396">
        <v>16</v>
      </c>
      <c r="K197" s="396">
        <v>3</v>
      </c>
      <c r="L197" s="396" t="s">
        <v>2300</v>
      </c>
      <c r="M197" s="393">
        <v>42005</v>
      </c>
      <c r="N197" s="397" t="s">
        <v>2669</v>
      </c>
      <c r="O197" s="397" t="s">
        <v>2743</v>
      </c>
      <c r="P197" s="397" t="s">
        <v>2706</v>
      </c>
      <c r="Q197" s="397"/>
      <c r="R197" s="397"/>
      <c r="S197" s="397"/>
      <c r="T197" s="397"/>
      <c r="U197" s="397" t="s">
        <v>2869</v>
      </c>
      <c r="V197" s="397"/>
      <c r="W197" s="397" t="s">
        <v>2869</v>
      </c>
      <c r="X197" s="397"/>
      <c r="Y197" s="397"/>
      <c r="Z197" s="398"/>
      <c r="AA197" s="545" t="str">
        <f t="shared" si="3"/>
        <v>( III/a )</v>
      </c>
      <c r="AB197" s="546" t="s">
        <v>8</v>
      </c>
      <c r="AC197" s="526"/>
      <c r="AD197" s="526"/>
      <c r="AE197" s="386" t="s">
        <v>2669</v>
      </c>
      <c r="AF197" s="528" t="s">
        <v>351</v>
      </c>
    </row>
    <row r="198" spans="1:32">
      <c r="A198" s="389" t="s">
        <v>373</v>
      </c>
      <c r="B198" s="390" t="s">
        <v>421</v>
      </c>
      <c r="C198" s="412">
        <v>110061907</v>
      </c>
      <c r="D198" s="413" t="s">
        <v>1339</v>
      </c>
      <c r="E198" s="393" t="s">
        <v>1908</v>
      </c>
      <c r="F198" s="393"/>
      <c r="G198" s="393"/>
      <c r="H198" s="394" t="s">
        <v>2267</v>
      </c>
      <c r="I198" s="402">
        <v>41365</v>
      </c>
      <c r="J198" s="396">
        <v>16</v>
      </c>
      <c r="K198" s="396">
        <v>10</v>
      </c>
      <c r="L198" s="396" t="s">
        <v>2363</v>
      </c>
      <c r="M198" s="393">
        <v>42005</v>
      </c>
      <c r="N198" s="397" t="s">
        <v>2669</v>
      </c>
      <c r="O198" s="397" t="s">
        <v>2656</v>
      </c>
      <c r="P198" s="397" t="s">
        <v>2663</v>
      </c>
      <c r="Q198" s="397"/>
      <c r="R198" s="397"/>
      <c r="S198" s="397"/>
      <c r="T198" s="397"/>
      <c r="U198" s="397" t="s">
        <v>2869</v>
      </c>
      <c r="V198" s="397"/>
      <c r="W198" s="397" t="s">
        <v>2869</v>
      </c>
      <c r="X198" s="397"/>
      <c r="Y198" s="397"/>
      <c r="Z198" s="398"/>
      <c r="AA198" s="545" t="str">
        <f t="shared" si="3"/>
        <v>( III/a )</v>
      </c>
      <c r="AB198" s="546" t="s">
        <v>10</v>
      </c>
      <c r="AC198" s="526"/>
      <c r="AD198" s="526"/>
      <c r="AE198" s="386" t="s">
        <v>2669</v>
      </c>
      <c r="AF198" s="528" t="s">
        <v>353</v>
      </c>
    </row>
    <row r="199" spans="1:32">
      <c r="A199" s="389" t="s">
        <v>375</v>
      </c>
      <c r="B199" s="404" t="s">
        <v>453</v>
      </c>
      <c r="C199" s="396" t="s">
        <v>2265</v>
      </c>
      <c r="D199" s="392" t="s">
        <v>2565</v>
      </c>
      <c r="E199" s="411" t="s">
        <v>1923</v>
      </c>
      <c r="F199" s="411"/>
      <c r="G199" s="411"/>
      <c r="H199" s="394" t="s">
        <v>2267</v>
      </c>
      <c r="I199" s="402">
        <v>41365</v>
      </c>
      <c r="J199" s="396">
        <v>11</v>
      </c>
      <c r="K199" s="396">
        <v>11</v>
      </c>
      <c r="L199" s="396" t="s">
        <v>2300</v>
      </c>
      <c r="M199" s="393">
        <v>42005</v>
      </c>
      <c r="N199" s="397" t="s">
        <v>2669</v>
      </c>
      <c r="O199" s="397" t="s">
        <v>2691</v>
      </c>
      <c r="P199" s="397" t="s">
        <v>2706</v>
      </c>
      <c r="Q199" s="397"/>
      <c r="R199" s="397"/>
      <c r="S199" s="397"/>
      <c r="T199" s="397"/>
      <c r="U199" s="397" t="s">
        <v>2871</v>
      </c>
      <c r="V199" s="397"/>
      <c r="W199" s="397"/>
      <c r="X199" s="397"/>
      <c r="Y199" s="397" t="s">
        <v>2871</v>
      </c>
      <c r="Z199" s="398"/>
      <c r="AA199" s="545" t="str">
        <f t="shared" si="3"/>
        <v>( III/a )</v>
      </c>
      <c r="AB199" s="546" t="s">
        <v>11</v>
      </c>
      <c r="AC199" s="526"/>
      <c r="AD199" s="526"/>
      <c r="AE199" s="386" t="s">
        <v>2669</v>
      </c>
      <c r="AF199" s="528" t="s">
        <v>355</v>
      </c>
    </row>
    <row r="200" spans="1:32">
      <c r="A200" s="389" t="s">
        <v>377</v>
      </c>
      <c r="B200" s="404" t="s">
        <v>408</v>
      </c>
      <c r="C200" s="409">
        <v>110056686</v>
      </c>
      <c r="D200" s="405" t="s">
        <v>1332</v>
      </c>
      <c r="E200" s="393" t="s">
        <v>1901</v>
      </c>
      <c r="F200" s="393"/>
      <c r="G200" s="393"/>
      <c r="H200" s="394" t="s">
        <v>2267</v>
      </c>
      <c r="I200" s="402">
        <v>41365</v>
      </c>
      <c r="J200" s="396">
        <v>22</v>
      </c>
      <c r="K200" s="396">
        <v>11</v>
      </c>
      <c r="L200" s="396" t="s">
        <v>2315</v>
      </c>
      <c r="M200" s="393">
        <v>42005</v>
      </c>
      <c r="N200" s="397" t="s">
        <v>2669</v>
      </c>
      <c r="O200" s="397" t="s">
        <v>2772</v>
      </c>
      <c r="P200" s="397" t="s">
        <v>2663</v>
      </c>
      <c r="Q200" s="397"/>
      <c r="R200" s="397"/>
      <c r="S200" s="397"/>
      <c r="T200" s="397"/>
      <c r="U200" s="397" t="s">
        <v>2871</v>
      </c>
      <c r="V200" s="397"/>
      <c r="W200" s="397"/>
      <c r="X200" s="397"/>
      <c r="Y200" s="397" t="s">
        <v>2871</v>
      </c>
      <c r="Z200" s="398"/>
      <c r="AA200" s="545" t="str">
        <f t="shared" si="3"/>
        <v>( III/a )</v>
      </c>
      <c r="AB200" s="546" t="s">
        <v>12</v>
      </c>
      <c r="AC200" s="526"/>
      <c r="AD200" s="526"/>
      <c r="AE200" s="386" t="s">
        <v>2669</v>
      </c>
      <c r="AF200" s="528" t="s">
        <v>357</v>
      </c>
    </row>
    <row r="201" spans="1:32">
      <c r="A201" s="389" t="s">
        <v>379</v>
      </c>
      <c r="B201" s="399" t="s">
        <v>427</v>
      </c>
      <c r="C201" s="396" t="s">
        <v>2265</v>
      </c>
      <c r="D201" s="392" t="s">
        <v>1341</v>
      </c>
      <c r="E201" s="410" t="s">
        <v>1911</v>
      </c>
      <c r="F201" s="410"/>
      <c r="G201" s="410"/>
      <c r="H201" s="394" t="s">
        <v>2267</v>
      </c>
      <c r="I201" s="402">
        <v>41365</v>
      </c>
      <c r="J201" s="396">
        <v>14</v>
      </c>
      <c r="K201" s="396">
        <v>3</v>
      </c>
      <c r="L201" s="396" t="s">
        <v>2356</v>
      </c>
      <c r="M201" s="393">
        <v>42005</v>
      </c>
      <c r="N201" s="397" t="s">
        <v>2669</v>
      </c>
      <c r="O201" s="397" t="s">
        <v>2736</v>
      </c>
      <c r="P201" s="397" t="s">
        <v>2690</v>
      </c>
      <c r="Q201" s="397"/>
      <c r="R201" s="397"/>
      <c r="S201" s="397"/>
      <c r="T201" s="397"/>
      <c r="U201" s="397" t="s">
        <v>2866</v>
      </c>
      <c r="V201" s="397" t="s">
        <v>2866</v>
      </c>
      <c r="W201" s="397"/>
      <c r="X201" s="397"/>
      <c r="Y201" s="397"/>
      <c r="Z201" s="398"/>
      <c r="AA201" s="545" t="str">
        <f t="shared" si="3"/>
        <v>( III/a )</v>
      </c>
      <c r="AB201" s="546" t="s">
        <v>14</v>
      </c>
      <c r="AC201" s="526"/>
      <c r="AD201" s="526"/>
      <c r="AE201" s="386" t="s">
        <v>2669</v>
      </c>
      <c r="AF201" s="528" t="s">
        <v>359</v>
      </c>
    </row>
    <row r="202" spans="1:32">
      <c r="A202" s="389" t="s">
        <v>381</v>
      </c>
      <c r="B202" s="399" t="s">
        <v>495</v>
      </c>
      <c r="C202" s="396" t="s">
        <v>2265</v>
      </c>
      <c r="D202" s="392" t="s">
        <v>1372</v>
      </c>
      <c r="E202" s="410" t="s">
        <v>1944</v>
      </c>
      <c r="F202" s="410"/>
      <c r="G202" s="410"/>
      <c r="H202" s="394" t="s">
        <v>2267</v>
      </c>
      <c r="I202" s="401">
        <v>42522</v>
      </c>
      <c r="J202" s="396">
        <v>11</v>
      </c>
      <c r="K202" s="396">
        <v>5</v>
      </c>
      <c r="L202" s="396" t="s">
        <v>2320</v>
      </c>
      <c r="M202" s="393">
        <v>42005</v>
      </c>
      <c r="N202" s="397" t="s">
        <v>2669</v>
      </c>
      <c r="O202" s="397" t="s">
        <v>2784</v>
      </c>
      <c r="P202" s="397" t="s">
        <v>2648</v>
      </c>
      <c r="Q202" s="397"/>
      <c r="R202" s="397"/>
      <c r="S202" s="397"/>
      <c r="T202" s="397"/>
      <c r="U202" s="397" t="s">
        <v>2869</v>
      </c>
      <c r="V202" s="397"/>
      <c r="W202" s="397" t="s">
        <v>2869</v>
      </c>
      <c r="X202" s="397"/>
      <c r="Y202" s="397"/>
      <c r="Z202" s="398"/>
      <c r="AA202" s="545" t="str">
        <f t="shared" si="3"/>
        <v>( III/a )</v>
      </c>
      <c r="AB202" s="546" t="s">
        <v>16</v>
      </c>
      <c r="AC202" s="526"/>
      <c r="AD202" s="526"/>
      <c r="AE202" s="386" t="s">
        <v>2669</v>
      </c>
      <c r="AF202" s="528" t="s">
        <v>361</v>
      </c>
    </row>
    <row r="203" spans="1:32">
      <c r="A203" s="389" t="s">
        <v>383</v>
      </c>
      <c r="B203" s="399" t="s">
        <v>423</v>
      </c>
      <c r="C203" s="412">
        <v>110061896</v>
      </c>
      <c r="D203" s="413" t="s">
        <v>2571</v>
      </c>
      <c r="E203" s="393" t="s">
        <v>1909</v>
      </c>
      <c r="F203" s="393"/>
      <c r="G203" s="393"/>
      <c r="H203" s="394" t="s">
        <v>2267</v>
      </c>
      <c r="I203" s="401">
        <v>41365</v>
      </c>
      <c r="J203" s="396">
        <v>15</v>
      </c>
      <c r="K203" s="396">
        <v>6</v>
      </c>
      <c r="L203" s="396" t="s">
        <v>2300</v>
      </c>
      <c r="M203" s="393">
        <v>42005</v>
      </c>
      <c r="N203" s="397" t="s">
        <v>2669</v>
      </c>
      <c r="O203" s="397" t="s">
        <v>2680</v>
      </c>
      <c r="P203" s="397" t="s">
        <v>2663</v>
      </c>
      <c r="Q203" s="397"/>
      <c r="R203" s="397"/>
      <c r="S203" s="397"/>
      <c r="T203" s="397"/>
      <c r="U203" s="397" t="s">
        <v>2869</v>
      </c>
      <c r="V203" s="397"/>
      <c r="W203" s="397" t="s">
        <v>2869</v>
      </c>
      <c r="X203" s="397"/>
      <c r="Y203" s="397"/>
      <c r="Z203" s="398"/>
      <c r="AA203" s="545" t="str">
        <f t="shared" si="3"/>
        <v>( III/a )</v>
      </c>
      <c r="AB203" s="546" t="s">
        <v>18</v>
      </c>
      <c r="AC203" s="526"/>
      <c r="AD203" s="526"/>
      <c r="AE203" s="386" t="s">
        <v>2669</v>
      </c>
      <c r="AF203" s="528" t="s">
        <v>363</v>
      </c>
    </row>
    <row r="204" spans="1:32">
      <c r="A204" s="389" t="s">
        <v>385</v>
      </c>
      <c r="B204" s="390" t="s">
        <v>505</v>
      </c>
      <c r="C204" s="396" t="s">
        <v>2265</v>
      </c>
      <c r="D204" s="392" t="s">
        <v>1377</v>
      </c>
      <c r="E204" s="393" t="s">
        <v>1949</v>
      </c>
      <c r="F204" s="393"/>
      <c r="G204" s="393"/>
      <c r="H204" s="394" t="s">
        <v>2267</v>
      </c>
      <c r="I204" s="401">
        <v>42522</v>
      </c>
      <c r="J204" s="396">
        <v>12</v>
      </c>
      <c r="K204" s="396">
        <v>5</v>
      </c>
      <c r="L204" s="396" t="s">
        <v>2300</v>
      </c>
      <c r="M204" s="393">
        <v>42005</v>
      </c>
      <c r="N204" s="397" t="s">
        <v>2669</v>
      </c>
      <c r="O204" s="397" t="s">
        <v>2780</v>
      </c>
      <c r="P204" s="397" t="s">
        <v>2648</v>
      </c>
      <c r="Q204" s="397"/>
      <c r="R204" s="397"/>
      <c r="S204" s="397"/>
      <c r="T204" s="397"/>
      <c r="U204" s="397" t="s">
        <v>2869</v>
      </c>
      <c r="V204" s="397"/>
      <c r="W204" s="397" t="s">
        <v>2869</v>
      </c>
      <c r="X204" s="397"/>
      <c r="Y204" s="397"/>
      <c r="Z204" s="398"/>
      <c r="AA204" s="545" t="str">
        <f t="shared" si="3"/>
        <v>( III/a )</v>
      </c>
      <c r="AB204" s="546" t="s">
        <v>20</v>
      </c>
      <c r="AC204" s="526"/>
      <c r="AD204" s="526"/>
      <c r="AE204" s="386" t="s">
        <v>2669</v>
      </c>
      <c r="AF204" s="528" t="s">
        <v>365</v>
      </c>
    </row>
    <row r="205" spans="1:32">
      <c r="A205" s="389" t="s">
        <v>387</v>
      </c>
      <c r="B205" s="390" t="s">
        <v>499</v>
      </c>
      <c r="C205" s="396" t="s">
        <v>2265</v>
      </c>
      <c r="D205" s="392" t="s">
        <v>1374</v>
      </c>
      <c r="E205" s="411" t="s">
        <v>1946</v>
      </c>
      <c r="F205" s="411"/>
      <c r="G205" s="411"/>
      <c r="H205" s="396" t="s">
        <v>2267</v>
      </c>
      <c r="I205" s="401">
        <v>42522</v>
      </c>
      <c r="J205" s="396">
        <v>11</v>
      </c>
      <c r="K205" s="396">
        <v>5</v>
      </c>
      <c r="L205" s="396" t="s">
        <v>2320</v>
      </c>
      <c r="M205" s="393">
        <v>42005</v>
      </c>
      <c r="N205" s="397" t="s">
        <v>2669</v>
      </c>
      <c r="O205" s="397" t="s">
        <v>2754</v>
      </c>
      <c r="P205" s="397" t="s">
        <v>2648</v>
      </c>
      <c r="Q205" s="397"/>
      <c r="R205" s="397"/>
      <c r="S205" s="397"/>
      <c r="T205" s="397"/>
      <c r="U205" s="397" t="s">
        <v>2869</v>
      </c>
      <c r="V205" s="397"/>
      <c r="W205" s="397" t="s">
        <v>2869</v>
      </c>
      <c r="X205" s="397"/>
      <c r="Y205" s="397"/>
      <c r="Z205" s="398"/>
      <c r="AA205" s="545" t="str">
        <f t="shared" si="3"/>
        <v>( III/a )</v>
      </c>
      <c r="AB205" s="546" t="s">
        <v>22</v>
      </c>
      <c r="AC205" s="526"/>
      <c r="AD205" s="526"/>
      <c r="AE205" s="386" t="s">
        <v>2669</v>
      </c>
      <c r="AF205" s="528" t="s">
        <v>367</v>
      </c>
    </row>
    <row r="206" spans="1:32">
      <c r="A206" s="389" t="s">
        <v>389</v>
      </c>
      <c r="B206" s="390" t="s">
        <v>487</v>
      </c>
      <c r="C206" s="396" t="s">
        <v>2265</v>
      </c>
      <c r="D206" s="392" t="s">
        <v>1368</v>
      </c>
      <c r="E206" s="393" t="s">
        <v>1940</v>
      </c>
      <c r="F206" s="393"/>
      <c r="G206" s="393"/>
      <c r="H206" s="394" t="s">
        <v>2267</v>
      </c>
      <c r="I206" s="401">
        <v>42522</v>
      </c>
      <c r="J206" s="396">
        <v>13</v>
      </c>
      <c r="K206" s="396">
        <v>5</v>
      </c>
      <c r="L206" s="396" t="s">
        <v>2300</v>
      </c>
      <c r="M206" s="393">
        <v>42005</v>
      </c>
      <c r="N206" s="397" t="s">
        <v>2669</v>
      </c>
      <c r="O206" s="397" t="s">
        <v>2703</v>
      </c>
      <c r="P206" s="397" t="s">
        <v>2648</v>
      </c>
      <c r="Q206" s="397"/>
      <c r="R206" s="397"/>
      <c r="S206" s="397"/>
      <c r="T206" s="397"/>
      <c r="U206" s="397" t="s">
        <v>2869</v>
      </c>
      <c r="V206" s="397"/>
      <c r="W206" s="397" t="s">
        <v>2869</v>
      </c>
      <c r="X206" s="397"/>
      <c r="Y206" s="397"/>
      <c r="Z206" s="398"/>
      <c r="AA206" s="545" t="str">
        <f t="shared" si="3"/>
        <v>( III/a )</v>
      </c>
      <c r="AB206" s="546" t="s">
        <v>23</v>
      </c>
      <c r="AC206" s="526"/>
      <c r="AD206" s="526"/>
      <c r="AE206" s="386" t="s">
        <v>2669</v>
      </c>
      <c r="AF206" s="528" t="s">
        <v>369</v>
      </c>
    </row>
    <row r="207" spans="1:32">
      <c r="A207" s="389" t="s">
        <v>391</v>
      </c>
      <c r="B207" s="399" t="s">
        <v>415</v>
      </c>
      <c r="C207" s="412">
        <v>110062435</v>
      </c>
      <c r="D207" s="413" t="s">
        <v>1336</v>
      </c>
      <c r="E207" s="393" t="s">
        <v>1905</v>
      </c>
      <c r="F207" s="393"/>
      <c r="G207" s="393"/>
      <c r="H207" s="394" t="s">
        <v>2267</v>
      </c>
      <c r="I207" s="402">
        <v>41365</v>
      </c>
      <c r="J207" s="396">
        <v>16</v>
      </c>
      <c r="K207" s="396">
        <v>3</v>
      </c>
      <c r="L207" s="396" t="s">
        <v>2300</v>
      </c>
      <c r="M207" s="393">
        <v>42005</v>
      </c>
      <c r="N207" s="397" t="s">
        <v>2669</v>
      </c>
      <c r="O207" s="397" t="s">
        <v>2736</v>
      </c>
      <c r="P207" s="397" t="s">
        <v>2663</v>
      </c>
      <c r="Q207" s="397"/>
      <c r="R207" s="397"/>
      <c r="S207" s="397"/>
      <c r="T207" s="397"/>
      <c r="U207" s="397" t="s">
        <v>2869</v>
      </c>
      <c r="V207" s="397"/>
      <c r="W207" s="397" t="s">
        <v>2869</v>
      </c>
      <c r="X207" s="397"/>
      <c r="Y207" s="397"/>
      <c r="Z207" s="398"/>
      <c r="AA207" s="545" t="str">
        <f t="shared" si="3"/>
        <v>( III/a )</v>
      </c>
      <c r="AB207" s="546" t="s">
        <v>25</v>
      </c>
      <c r="AC207" s="526"/>
      <c r="AD207" s="526"/>
      <c r="AE207" s="386" t="s">
        <v>2645</v>
      </c>
      <c r="AF207" s="528" t="s">
        <v>8</v>
      </c>
    </row>
    <row r="208" spans="1:32">
      <c r="A208" s="389" t="s">
        <v>393</v>
      </c>
      <c r="B208" s="390" t="s">
        <v>479</v>
      </c>
      <c r="C208" s="412">
        <v>110061890</v>
      </c>
      <c r="D208" s="413" t="s">
        <v>1364</v>
      </c>
      <c r="E208" s="393" t="s">
        <v>1936</v>
      </c>
      <c r="F208" s="393"/>
      <c r="G208" s="393"/>
      <c r="H208" s="394" t="s">
        <v>2267</v>
      </c>
      <c r="I208" s="401">
        <v>41913</v>
      </c>
      <c r="J208" s="396">
        <v>16</v>
      </c>
      <c r="K208" s="396">
        <v>6</v>
      </c>
      <c r="L208" s="396" t="s">
        <v>2320</v>
      </c>
      <c r="M208" s="393">
        <v>42005</v>
      </c>
      <c r="N208" s="397" t="s">
        <v>2720</v>
      </c>
      <c r="O208" s="397" t="s">
        <v>2776</v>
      </c>
      <c r="P208" s="397" t="s">
        <v>2714</v>
      </c>
      <c r="Q208" s="397"/>
      <c r="R208" s="397"/>
      <c r="S208" s="397"/>
      <c r="T208" s="397"/>
      <c r="U208" s="397" t="s">
        <v>2869</v>
      </c>
      <c r="V208" s="397"/>
      <c r="W208" s="397" t="s">
        <v>2869</v>
      </c>
      <c r="X208" s="397"/>
      <c r="Y208" s="397"/>
      <c r="Z208" s="398"/>
      <c r="AA208" s="545" t="str">
        <f t="shared" si="3"/>
        <v>( III/a )</v>
      </c>
      <c r="AB208" s="546" t="s">
        <v>27</v>
      </c>
      <c r="AC208" s="526"/>
      <c r="AD208" s="526"/>
      <c r="AE208" s="386" t="s">
        <v>2645</v>
      </c>
      <c r="AF208" s="528" t="s">
        <v>10</v>
      </c>
    </row>
    <row r="209" spans="1:32">
      <c r="A209" s="389" t="s">
        <v>395</v>
      </c>
      <c r="B209" s="390" t="s">
        <v>481</v>
      </c>
      <c r="C209" s="408">
        <v>110064088</v>
      </c>
      <c r="D209" s="392" t="s">
        <v>1365</v>
      </c>
      <c r="E209" s="393" t="s">
        <v>1937</v>
      </c>
      <c r="F209" s="393"/>
      <c r="G209" s="393"/>
      <c r="H209" s="394" t="s">
        <v>2267</v>
      </c>
      <c r="I209" s="401">
        <v>41913</v>
      </c>
      <c r="J209" s="396">
        <v>15</v>
      </c>
      <c r="K209" s="396">
        <v>11</v>
      </c>
      <c r="L209" s="396" t="s">
        <v>2300</v>
      </c>
      <c r="M209" s="393">
        <v>42005</v>
      </c>
      <c r="N209" s="397" t="s">
        <v>2720</v>
      </c>
      <c r="O209" s="397" t="s">
        <v>2777</v>
      </c>
      <c r="P209" s="397" t="s">
        <v>2676</v>
      </c>
      <c r="Q209" s="397"/>
      <c r="R209" s="397"/>
      <c r="S209" s="397"/>
      <c r="T209" s="397"/>
      <c r="U209" s="397" t="s">
        <v>2869</v>
      </c>
      <c r="V209" s="397"/>
      <c r="W209" s="397" t="s">
        <v>2869</v>
      </c>
      <c r="X209" s="397"/>
      <c r="Y209" s="397"/>
      <c r="Z209" s="398"/>
      <c r="AA209" s="545" t="str">
        <f t="shared" si="3"/>
        <v>( III/a )</v>
      </c>
      <c r="AB209" s="546" t="s">
        <v>29</v>
      </c>
      <c r="AC209" s="526"/>
      <c r="AD209" s="526"/>
      <c r="AE209" s="386" t="s">
        <v>2645</v>
      </c>
      <c r="AF209" s="528" t="s">
        <v>11</v>
      </c>
    </row>
    <row r="210" spans="1:32">
      <c r="A210" s="389" t="s">
        <v>397</v>
      </c>
      <c r="B210" s="399" t="s">
        <v>439</v>
      </c>
      <c r="C210" s="396" t="s">
        <v>2265</v>
      </c>
      <c r="D210" s="392" t="s">
        <v>2623</v>
      </c>
      <c r="E210" s="410" t="s">
        <v>1846</v>
      </c>
      <c r="F210" s="410"/>
      <c r="G210" s="410"/>
      <c r="H210" s="394" t="s">
        <v>2267</v>
      </c>
      <c r="I210" s="402">
        <v>41365</v>
      </c>
      <c r="J210" s="396">
        <v>12</v>
      </c>
      <c r="K210" s="396">
        <v>10</v>
      </c>
      <c r="L210" s="396" t="s">
        <v>2299</v>
      </c>
      <c r="M210" s="393">
        <v>42005</v>
      </c>
      <c r="N210" s="397" t="s">
        <v>2669</v>
      </c>
      <c r="O210" s="397" t="s">
        <v>2743</v>
      </c>
      <c r="P210" s="397" t="s">
        <v>2690</v>
      </c>
      <c r="Q210" s="397"/>
      <c r="R210" s="397"/>
      <c r="S210" s="397"/>
      <c r="T210" s="397"/>
      <c r="U210" s="397" t="s">
        <v>2866</v>
      </c>
      <c r="V210" s="397" t="s">
        <v>2866</v>
      </c>
      <c r="W210" s="397"/>
      <c r="X210" s="397"/>
      <c r="Y210" s="397"/>
      <c r="Z210" s="398"/>
      <c r="AA210" s="545" t="str">
        <f t="shared" si="3"/>
        <v>( III/a )</v>
      </c>
      <c r="AB210" s="546" t="s">
        <v>30</v>
      </c>
      <c r="AC210" s="526"/>
      <c r="AD210" s="526"/>
      <c r="AE210" s="386" t="s">
        <v>2645</v>
      </c>
      <c r="AF210" s="528" t="s">
        <v>12</v>
      </c>
    </row>
    <row r="211" spans="1:32">
      <c r="A211" s="389" t="s">
        <v>399</v>
      </c>
      <c r="B211" s="404" t="s">
        <v>431</v>
      </c>
      <c r="C211" s="396" t="s">
        <v>2265</v>
      </c>
      <c r="D211" s="392" t="s">
        <v>2570</v>
      </c>
      <c r="E211" s="411" t="s">
        <v>1913</v>
      </c>
      <c r="F211" s="411"/>
      <c r="G211" s="411"/>
      <c r="H211" s="394" t="s">
        <v>2267</v>
      </c>
      <c r="I211" s="402">
        <v>41365</v>
      </c>
      <c r="J211" s="396">
        <v>13</v>
      </c>
      <c r="K211" s="396">
        <v>0</v>
      </c>
      <c r="L211" s="396" t="s">
        <v>2300</v>
      </c>
      <c r="M211" s="393">
        <v>42005</v>
      </c>
      <c r="N211" s="397" t="s">
        <v>2669</v>
      </c>
      <c r="O211" s="397" t="s">
        <v>2691</v>
      </c>
      <c r="P211" s="397" t="s">
        <v>2706</v>
      </c>
      <c r="Q211" s="397"/>
      <c r="R211" s="397"/>
      <c r="S211" s="397"/>
      <c r="T211" s="397"/>
      <c r="U211" s="397" t="s">
        <v>2866</v>
      </c>
      <c r="V211" s="397" t="s">
        <v>2866</v>
      </c>
      <c r="W211" s="397"/>
      <c r="X211" s="397"/>
      <c r="Y211" s="397"/>
      <c r="Z211" s="398"/>
      <c r="AA211" s="545" t="str">
        <f t="shared" si="3"/>
        <v>( III/a )</v>
      </c>
      <c r="AB211" s="546" t="s">
        <v>32</v>
      </c>
      <c r="AC211" s="526"/>
      <c r="AD211" s="526"/>
      <c r="AE211" s="386" t="s">
        <v>2645</v>
      </c>
      <c r="AF211" s="528" t="s">
        <v>14</v>
      </c>
    </row>
    <row r="212" spans="1:32">
      <c r="A212" s="389" t="s">
        <v>401</v>
      </c>
      <c r="B212" s="399" t="s">
        <v>491</v>
      </c>
      <c r="C212" s="396" t="s">
        <v>2265</v>
      </c>
      <c r="D212" s="392" t="s">
        <v>1370</v>
      </c>
      <c r="E212" s="410" t="s">
        <v>1942</v>
      </c>
      <c r="F212" s="410"/>
      <c r="G212" s="410"/>
      <c r="H212" s="394" t="s">
        <v>2267</v>
      </c>
      <c r="I212" s="401">
        <v>42522</v>
      </c>
      <c r="J212" s="396">
        <v>12</v>
      </c>
      <c r="K212" s="396">
        <v>8</v>
      </c>
      <c r="L212" s="396" t="s">
        <v>2320</v>
      </c>
      <c r="M212" s="393">
        <v>42005</v>
      </c>
      <c r="N212" s="397" t="s">
        <v>2669</v>
      </c>
      <c r="O212" s="397" t="s">
        <v>2781</v>
      </c>
      <c r="P212" s="397" t="s">
        <v>2648</v>
      </c>
      <c r="Q212" s="397"/>
      <c r="R212" s="397"/>
      <c r="S212" s="397"/>
      <c r="T212" s="397"/>
      <c r="U212" s="397" t="s">
        <v>2869</v>
      </c>
      <c r="V212" s="397"/>
      <c r="W212" s="397" t="s">
        <v>2869</v>
      </c>
      <c r="X212" s="397"/>
      <c r="Y212" s="397"/>
      <c r="Z212" s="398"/>
      <c r="AA212" s="545" t="str">
        <f t="shared" si="3"/>
        <v>( III/a )</v>
      </c>
      <c r="AB212" s="546" t="s">
        <v>34</v>
      </c>
      <c r="AC212" s="526"/>
      <c r="AD212" s="526"/>
      <c r="AE212" s="386" t="s">
        <v>2645</v>
      </c>
      <c r="AF212" s="528" t="s">
        <v>16</v>
      </c>
    </row>
    <row r="213" spans="1:32">
      <c r="A213" s="389" t="s">
        <v>403</v>
      </c>
      <c r="B213" s="404" t="s">
        <v>465</v>
      </c>
      <c r="C213" s="396" t="s">
        <v>2265</v>
      </c>
      <c r="D213" s="392" t="s">
        <v>2274</v>
      </c>
      <c r="E213" s="411" t="s">
        <v>1929</v>
      </c>
      <c r="F213" s="411"/>
      <c r="G213" s="411"/>
      <c r="H213" s="396" t="s">
        <v>2267</v>
      </c>
      <c r="I213" s="401">
        <v>41365</v>
      </c>
      <c r="J213" s="396">
        <v>5</v>
      </c>
      <c r="K213" s="396">
        <v>10</v>
      </c>
      <c r="L213" s="396" t="s">
        <v>2300</v>
      </c>
      <c r="M213" s="393">
        <v>42005</v>
      </c>
      <c r="N213" s="397" t="s">
        <v>2669</v>
      </c>
      <c r="O213" s="397" t="s">
        <v>2743</v>
      </c>
      <c r="P213" s="397" t="s">
        <v>2706</v>
      </c>
      <c r="Q213" s="397"/>
      <c r="R213" s="397"/>
      <c r="S213" s="397"/>
      <c r="T213" s="397"/>
      <c r="U213" s="397" t="s">
        <v>2866</v>
      </c>
      <c r="V213" s="397" t="s">
        <v>2866</v>
      </c>
      <c r="W213" s="397"/>
      <c r="X213" s="397"/>
      <c r="Y213" s="397"/>
      <c r="Z213" s="398"/>
      <c r="AA213" s="545" t="str">
        <f t="shared" si="3"/>
        <v>( III/a )</v>
      </c>
      <c r="AB213" s="546" t="s">
        <v>36</v>
      </c>
      <c r="AC213" s="526"/>
      <c r="AD213" s="526"/>
      <c r="AE213" s="386" t="s">
        <v>2645</v>
      </c>
      <c r="AF213" s="528" t="s">
        <v>18</v>
      </c>
    </row>
    <row r="214" spans="1:32">
      <c r="A214" s="389" t="s">
        <v>405</v>
      </c>
      <c r="B214" s="399" t="s">
        <v>406</v>
      </c>
      <c r="C214" s="412">
        <v>110062904</v>
      </c>
      <c r="D214" s="413" t="s">
        <v>1331</v>
      </c>
      <c r="E214" s="393" t="s">
        <v>1900</v>
      </c>
      <c r="F214" s="393"/>
      <c r="G214" s="393"/>
      <c r="H214" s="394" t="s">
        <v>2267</v>
      </c>
      <c r="I214" s="402">
        <v>41365</v>
      </c>
      <c r="J214" s="396">
        <v>23</v>
      </c>
      <c r="K214" s="396">
        <v>9</v>
      </c>
      <c r="L214" s="396" t="s">
        <v>2361</v>
      </c>
      <c r="M214" s="393">
        <v>42005</v>
      </c>
      <c r="N214" s="397" t="s">
        <v>2669</v>
      </c>
      <c r="O214" s="397" t="s">
        <v>2656</v>
      </c>
      <c r="P214" s="397" t="s">
        <v>2663</v>
      </c>
      <c r="Q214" s="397"/>
      <c r="R214" s="397"/>
      <c r="S214" s="397"/>
      <c r="T214" s="397"/>
      <c r="U214" s="397" t="s">
        <v>2869</v>
      </c>
      <c r="V214" s="397"/>
      <c r="W214" s="397" t="s">
        <v>2869</v>
      </c>
      <c r="X214" s="397"/>
      <c r="Y214" s="397"/>
      <c r="Z214" s="398"/>
      <c r="AA214" s="545" t="str">
        <f t="shared" si="3"/>
        <v>( III/a )</v>
      </c>
      <c r="AB214" s="546" t="s">
        <v>38</v>
      </c>
      <c r="AC214" s="526"/>
      <c r="AD214" s="526"/>
      <c r="AE214" s="386" t="s">
        <v>2645</v>
      </c>
      <c r="AF214" s="528" t="s">
        <v>20</v>
      </c>
    </row>
    <row r="215" spans="1:32">
      <c r="A215" s="389" t="s">
        <v>407</v>
      </c>
      <c r="B215" s="399" t="s">
        <v>443</v>
      </c>
      <c r="C215" s="396" t="s">
        <v>2265</v>
      </c>
      <c r="D215" s="392" t="s">
        <v>1348</v>
      </c>
      <c r="E215" s="410" t="s">
        <v>1918</v>
      </c>
      <c r="F215" s="410"/>
      <c r="G215" s="410"/>
      <c r="H215" s="394" t="s">
        <v>2267</v>
      </c>
      <c r="I215" s="402">
        <v>41365</v>
      </c>
      <c r="J215" s="396">
        <v>12</v>
      </c>
      <c r="K215" s="396">
        <v>9</v>
      </c>
      <c r="L215" s="396" t="s">
        <v>2361</v>
      </c>
      <c r="M215" s="393">
        <v>42005</v>
      </c>
      <c r="N215" s="397" t="s">
        <v>2669</v>
      </c>
      <c r="O215" s="397" t="s">
        <v>2656</v>
      </c>
      <c r="P215" s="397" t="s">
        <v>2663</v>
      </c>
      <c r="Q215" s="397"/>
      <c r="R215" s="397"/>
      <c r="S215" s="397"/>
      <c r="T215" s="397"/>
      <c r="U215" s="397" t="s">
        <v>2871</v>
      </c>
      <c r="V215" s="397"/>
      <c r="W215" s="397"/>
      <c r="X215" s="397"/>
      <c r="Y215" s="397" t="s">
        <v>2871</v>
      </c>
      <c r="Z215" s="398"/>
      <c r="AA215" s="545" t="str">
        <f t="shared" si="3"/>
        <v>( III/a )</v>
      </c>
      <c r="AB215" s="546" t="s">
        <v>40</v>
      </c>
      <c r="AC215" s="526"/>
      <c r="AD215" s="526"/>
      <c r="AE215" s="386" t="s">
        <v>2645</v>
      </c>
      <c r="AF215" s="528" t="s">
        <v>22</v>
      </c>
    </row>
    <row r="216" spans="1:32">
      <c r="A216" s="389" t="s">
        <v>409</v>
      </c>
      <c r="B216" s="404" t="s">
        <v>467</v>
      </c>
      <c r="C216" s="409">
        <v>110058730</v>
      </c>
      <c r="D216" s="405" t="s">
        <v>1358</v>
      </c>
      <c r="E216" s="393" t="s">
        <v>1930</v>
      </c>
      <c r="F216" s="393"/>
      <c r="G216" s="393"/>
      <c r="H216" s="394" t="s">
        <v>2267</v>
      </c>
      <c r="I216" s="402">
        <v>41365</v>
      </c>
      <c r="J216" s="396">
        <v>23</v>
      </c>
      <c r="K216" s="396">
        <v>0</v>
      </c>
      <c r="L216" s="396" t="s">
        <v>2300</v>
      </c>
      <c r="M216" s="393">
        <v>42005</v>
      </c>
      <c r="N216" s="397" t="s">
        <v>2669</v>
      </c>
      <c r="O216" s="397" t="s">
        <v>2736</v>
      </c>
      <c r="P216" s="397" t="s">
        <v>2653</v>
      </c>
      <c r="Q216" s="397"/>
      <c r="R216" s="397"/>
      <c r="S216" s="397"/>
      <c r="T216" s="397"/>
      <c r="U216" s="397" t="s">
        <v>2866</v>
      </c>
      <c r="V216" s="397" t="s">
        <v>2866</v>
      </c>
      <c r="W216" s="397"/>
      <c r="X216" s="397"/>
      <c r="Y216" s="397"/>
      <c r="Z216" s="398"/>
      <c r="AA216" s="545" t="str">
        <f t="shared" si="3"/>
        <v>( III/a )</v>
      </c>
      <c r="AB216" s="546" t="s">
        <v>41</v>
      </c>
      <c r="AC216" s="526"/>
      <c r="AD216" s="526"/>
      <c r="AE216" s="386" t="s">
        <v>2645</v>
      </c>
      <c r="AF216" s="528" t="s">
        <v>23</v>
      </c>
    </row>
    <row r="217" spans="1:32">
      <c r="A217" s="389" t="s">
        <v>411</v>
      </c>
      <c r="B217" s="399" t="s">
        <v>447</v>
      </c>
      <c r="C217" s="396" t="s">
        <v>2265</v>
      </c>
      <c r="D217" s="392" t="s">
        <v>1350</v>
      </c>
      <c r="E217" s="410" t="s">
        <v>1920</v>
      </c>
      <c r="F217" s="410"/>
      <c r="G217" s="410"/>
      <c r="H217" s="394" t="s">
        <v>2267</v>
      </c>
      <c r="I217" s="402">
        <v>41365</v>
      </c>
      <c r="J217" s="396">
        <v>11</v>
      </c>
      <c r="K217" s="396">
        <v>7</v>
      </c>
      <c r="L217" s="396" t="s">
        <v>2361</v>
      </c>
      <c r="M217" s="393">
        <v>42005</v>
      </c>
      <c r="N217" s="397" t="s">
        <v>2669</v>
      </c>
      <c r="O217" s="397" t="s">
        <v>2656</v>
      </c>
      <c r="P217" s="397" t="s">
        <v>2706</v>
      </c>
      <c r="Q217" s="397"/>
      <c r="R217" s="397"/>
      <c r="S217" s="397"/>
      <c r="T217" s="397"/>
      <c r="U217" s="397" t="s">
        <v>2866</v>
      </c>
      <c r="V217" s="397" t="s">
        <v>2866</v>
      </c>
      <c r="W217" s="397"/>
      <c r="X217" s="397"/>
      <c r="Y217" s="397"/>
      <c r="Z217" s="398"/>
      <c r="AA217" s="545" t="str">
        <f t="shared" si="3"/>
        <v>( III/a )</v>
      </c>
      <c r="AB217" s="546" t="s">
        <v>43</v>
      </c>
      <c r="AC217" s="526"/>
      <c r="AD217" s="526"/>
      <c r="AE217" s="386" t="s">
        <v>2645</v>
      </c>
      <c r="AF217" s="528" t="s">
        <v>25</v>
      </c>
    </row>
    <row r="218" spans="1:32">
      <c r="A218" s="389" t="s">
        <v>413</v>
      </c>
      <c r="B218" s="404" t="s">
        <v>461</v>
      </c>
      <c r="C218" s="396" t="s">
        <v>2265</v>
      </c>
      <c r="D218" s="392" t="s">
        <v>1356</v>
      </c>
      <c r="E218" s="411" t="s">
        <v>1927</v>
      </c>
      <c r="F218" s="411"/>
      <c r="G218" s="411"/>
      <c r="H218" s="394" t="s">
        <v>2267</v>
      </c>
      <c r="I218" s="402">
        <v>41365</v>
      </c>
      <c r="J218" s="396">
        <v>8</v>
      </c>
      <c r="K218" s="396">
        <v>11</v>
      </c>
      <c r="L218" s="396" t="s">
        <v>2320</v>
      </c>
      <c r="M218" s="393">
        <v>42005</v>
      </c>
      <c r="N218" s="397" t="s">
        <v>2669</v>
      </c>
      <c r="O218" s="397" t="s">
        <v>2656</v>
      </c>
      <c r="P218" s="397" t="s">
        <v>2663</v>
      </c>
      <c r="Q218" s="397"/>
      <c r="R218" s="397"/>
      <c r="S218" s="397"/>
      <c r="T218" s="397"/>
      <c r="U218" s="397" t="s">
        <v>2870</v>
      </c>
      <c r="V218" s="397"/>
      <c r="W218" s="397"/>
      <c r="X218" s="397" t="s">
        <v>2870</v>
      </c>
      <c r="Y218" s="397"/>
      <c r="Z218" s="398"/>
      <c r="AA218" s="545" t="str">
        <f t="shared" si="3"/>
        <v>( III/a )</v>
      </c>
      <c r="AB218" s="546" t="s">
        <v>45</v>
      </c>
      <c r="AC218" s="526"/>
      <c r="AD218" s="526"/>
      <c r="AE218" s="386" t="s">
        <v>2645</v>
      </c>
      <c r="AF218" s="528" t="s">
        <v>27</v>
      </c>
    </row>
    <row r="219" spans="1:32">
      <c r="A219" s="389" t="s">
        <v>2859</v>
      </c>
      <c r="B219" s="390" t="s">
        <v>485</v>
      </c>
      <c r="C219" s="396" t="s">
        <v>2265</v>
      </c>
      <c r="D219" s="392" t="s">
        <v>1367</v>
      </c>
      <c r="E219" s="393" t="s">
        <v>1939</v>
      </c>
      <c r="F219" s="393"/>
      <c r="G219" s="393"/>
      <c r="H219" s="394" t="s">
        <v>2267</v>
      </c>
      <c r="I219" s="401">
        <v>42522</v>
      </c>
      <c r="J219" s="396">
        <v>13</v>
      </c>
      <c r="K219" s="396">
        <v>5</v>
      </c>
      <c r="L219" s="396" t="s">
        <v>2402</v>
      </c>
      <c r="M219" s="393">
        <v>42005</v>
      </c>
      <c r="N219" s="397" t="s">
        <v>2669</v>
      </c>
      <c r="O219" s="397" t="s">
        <v>2656</v>
      </c>
      <c r="P219" s="397" t="s">
        <v>2648</v>
      </c>
      <c r="Q219" s="397"/>
      <c r="R219" s="397"/>
      <c r="S219" s="397"/>
      <c r="T219" s="397"/>
      <c r="U219" s="397" t="s">
        <v>2869</v>
      </c>
      <c r="V219" s="397"/>
      <c r="W219" s="397" t="s">
        <v>2869</v>
      </c>
      <c r="X219" s="397"/>
      <c r="Y219" s="397"/>
      <c r="Z219" s="398"/>
      <c r="AA219" s="545" t="str">
        <f t="shared" si="3"/>
        <v>( III/a )</v>
      </c>
      <c r="AB219" s="546" t="s">
        <v>47</v>
      </c>
      <c r="AC219" s="526"/>
      <c r="AD219" s="526"/>
      <c r="AE219" s="386" t="s">
        <v>2645</v>
      </c>
      <c r="AF219" s="528" t="s">
        <v>29</v>
      </c>
    </row>
    <row r="220" spans="1:32">
      <c r="A220" s="389" t="s">
        <v>416</v>
      </c>
      <c r="B220" s="404" t="s">
        <v>445</v>
      </c>
      <c r="C220" s="396" t="s">
        <v>2265</v>
      </c>
      <c r="D220" s="392" t="s">
        <v>1349</v>
      </c>
      <c r="E220" s="410" t="s">
        <v>1919</v>
      </c>
      <c r="F220" s="410"/>
      <c r="G220" s="410"/>
      <c r="H220" s="394" t="s">
        <v>2267</v>
      </c>
      <c r="I220" s="402">
        <v>41365</v>
      </c>
      <c r="J220" s="396">
        <v>11</v>
      </c>
      <c r="K220" s="396">
        <v>10</v>
      </c>
      <c r="L220" s="396" t="s">
        <v>2321</v>
      </c>
      <c r="M220" s="393">
        <v>42005</v>
      </c>
      <c r="N220" s="397" t="s">
        <v>2669</v>
      </c>
      <c r="O220" s="397" t="s">
        <v>2736</v>
      </c>
      <c r="P220" s="397" t="s">
        <v>2706</v>
      </c>
      <c r="Q220" s="397"/>
      <c r="R220" s="397"/>
      <c r="S220" s="397"/>
      <c r="T220" s="397"/>
      <c r="U220" s="397" t="s">
        <v>2871</v>
      </c>
      <c r="V220" s="397"/>
      <c r="W220" s="397"/>
      <c r="X220" s="397"/>
      <c r="Y220" s="397" t="s">
        <v>2871</v>
      </c>
      <c r="Z220" s="398"/>
      <c r="AA220" s="545" t="str">
        <f t="shared" si="3"/>
        <v>( III/a )</v>
      </c>
      <c r="AB220" s="546" t="s">
        <v>49</v>
      </c>
      <c r="AC220" s="526"/>
      <c r="AD220" s="526"/>
      <c r="AE220" s="386" t="s">
        <v>2645</v>
      </c>
      <c r="AF220" s="528" t="s">
        <v>30</v>
      </c>
    </row>
    <row r="221" spans="1:32">
      <c r="A221" s="389" t="s">
        <v>418</v>
      </c>
      <c r="B221" s="399" t="s">
        <v>473</v>
      </c>
      <c r="C221" s="396" t="s">
        <v>2265</v>
      </c>
      <c r="D221" s="392" t="s">
        <v>1361</v>
      </c>
      <c r="E221" s="410" t="s">
        <v>1933</v>
      </c>
      <c r="F221" s="410"/>
      <c r="G221" s="410"/>
      <c r="H221" s="394" t="s">
        <v>2267</v>
      </c>
      <c r="I221" s="401">
        <v>41913</v>
      </c>
      <c r="J221" s="396">
        <v>14</v>
      </c>
      <c r="K221" s="396">
        <v>6</v>
      </c>
      <c r="L221" s="396" t="s">
        <v>2300</v>
      </c>
      <c r="M221" s="393">
        <v>42005</v>
      </c>
      <c r="N221" s="397" t="s">
        <v>2778</v>
      </c>
      <c r="O221" s="397" t="s">
        <v>2778</v>
      </c>
      <c r="P221" s="397" t="s">
        <v>2770</v>
      </c>
      <c r="Q221" s="397"/>
      <c r="R221" s="397"/>
      <c r="S221" s="397"/>
      <c r="T221" s="397"/>
      <c r="U221" s="397" t="s">
        <v>2871</v>
      </c>
      <c r="V221" s="397"/>
      <c r="W221" s="397"/>
      <c r="X221" s="397"/>
      <c r="Y221" s="397" t="s">
        <v>2871</v>
      </c>
      <c r="Z221" s="398"/>
      <c r="AA221" s="545" t="str">
        <f t="shared" si="3"/>
        <v>( III/a )</v>
      </c>
      <c r="AB221" s="546" t="s">
        <v>50</v>
      </c>
      <c r="AC221" s="526"/>
      <c r="AD221" s="526"/>
      <c r="AE221" s="386" t="s">
        <v>2645</v>
      </c>
      <c r="AF221" s="528" t="s">
        <v>32</v>
      </c>
    </row>
    <row r="222" spans="1:32">
      <c r="A222" s="389" t="s">
        <v>420</v>
      </c>
      <c r="B222" s="399" t="s">
        <v>412</v>
      </c>
      <c r="C222" s="412">
        <v>110062802</v>
      </c>
      <c r="D222" s="413" t="s">
        <v>1334</v>
      </c>
      <c r="E222" s="393" t="s">
        <v>1903</v>
      </c>
      <c r="F222" s="393"/>
      <c r="G222" s="393"/>
      <c r="H222" s="394" t="s">
        <v>2267</v>
      </c>
      <c r="I222" s="402">
        <v>41365</v>
      </c>
      <c r="J222" s="396">
        <v>17</v>
      </c>
      <c r="K222" s="396">
        <v>5</v>
      </c>
      <c r="L222" s="396" t="s">
        <v>2361</v>
      </c>
      <c r="M222" s="393">
        <v>42005</v>
      </c>
      <c r="N222" s="397" t="s">
        <v>2669</v>
      </c>
      <c r="O222" s="397" t="s">
        <v>2656</v>
      </c>
      <c r="P222" s="397" t="s">
        <v>2706</v>
      </c>
      <c r="Q222" s="397"/>
      <c r="R222" s="397"/>
      <c r="S222" s="397"/>
      <c r="T222" s="397"/>
      <c r="U222" s="397" t="s">
        <v>2869</v>
      </c>
      <c r="V222" s="397"/>
      <c r="W222" s="397" t="s">
        <v>2869</v>
      </c>
      <c r="X222" s="397"/>
      <c r="Y222" s="397"/>
      <c r="Z222" s="398"/>
      <c r="AA222" s="545" t="str">
        <f t="shared" si="3"/>
        <v>( III/a )</v>
      </c>
      <c r="AB222" s="546" t="s">
        <v>52</v>
      </c>
      <c r="AC222" s="526"/>
      <c r="AD222" s="526"/>
      <c r="AE222" s="386" t="s">
        <v>2645</v>
      </c>
      <c r="AF222" s="528" t="s">
        <v>34</v>
      </c>
    </row>
    <row r="223" spans="1:32">
      <c r="A223" s="389" t="s">
        <v>422</v>
      </c>
      <c r="B223" s="404" t="s">
        <v>435</v>
      </c>
      <c r="C223" s="409">
        <v>110063168</v>
      </c>
      <c r="D223" s="405" t="s">
        <v>1344</v>
      </c>
      <c r="E223" s="393" t="s">
        <v>1915</v>
      </c>
      <c r="F223" s="393"/>
      <c r="G223" s="393"/>
      <c r="H223" s="394" t="s">
        <v>2267</v>
      </c>
      <c r="I223" s="402">
        <v>41365</v>
      </c>
      <c r="J223" s="396">
        <v>13</v>
      </c>
      <c r="K223" s="396">
        <v>8</v>
      </c>
      <c r="L223" s="396" t="s">
        <v>2300</v>
      </c>
      <c r="M223" s="393">
        <v>42005</v>
      </c>
      <c r="N223" s="397" t="s">
        <v>2669</v>
      </c>
      <c r="O223" s="397" t="s">
        <v>2656</v>
      </c>
      <c r="P223" s="397" t="s">
        <v>2663</v>
      </c>
      <c r="Q223" s="397"/>
      <c r="R223" s="397"/>
      <c r="S223" s="397"/>
      <c r="T223" s="397"/>
      <c r="U223" s="397" t="s">
        <v>2869</v>
      </c>
      <c r="V223" s="397"/>
      <c r="W223" s="397" t="s">
        <v>2869</v>
      </c>
      <c r="X223" s="397"/>
      <c r="Y223" s="397"/>
      <c r="Z223" s="398"/>
      <c r="AA223" s="545" t="str">
        <f t="shared" si="3"/>
        <v>( III/a )</v>
      </c>
      <c r="AB223" s="546" t="s">
        <v>54</v>
      </c>
      <c r="AC223" s="526"/>
      <c r="AD223" s="526"/>
      <c r="AE223" s="386" t="s">
        <v>2645</v>
      </c>
      <c r="AF223" s="528" t="s">
        <v>36</v>
      </c>
    </row>
    <row r="224" spans="1:32">
      <c r="A224" s="389" t="s">
        <v>424</v>
      </c>
      <c r="B224" s="390" t="s">
        <v>384</v>
      </c>
      <c r="C224" s="396" t="s">
        <v>2265</v>
      </c>
      <c r="D224" s="392" t="s">
        <v>1320</v>
      </c>
      <c r="E224" s="393" t="s">
        <v>1889</v>
      </c>
      <c r="F224" s="393"/>
      <c r="G224" s="393"/>
      <c r="H224" s="394" t="s">
        <v>2267</v>
      </c>
      <c r="I224" s="401">
        <v>41000</v>
      </c>
      <c r="J224" s="396">
        <v>10</v>
      </c>
      <c r="K224" s="396">
        <v>3</v>
      </c>
      <c r="L224" s="396" t="s">
        <v>2300</v>
      </c>
      <c r="M224" s="393">
        <v>42005</v>
      </c>
      <c r="N224" s="397" t="s">
        <v>2669</v>
      </c>
      <c r="O224" s="397" t="s">
        <v>2703</v>
      </c>
      <c r="P224" s="397" t="s">
        <v>2644</v>
      </c>
      <c r="Q224" s="397"/>
      <c r="R224" s="397"/>
      <c r="S224" s="397"/>
      <c r="T224" s="397"/>
      <c r="U224" s="397" t="s">
        <v>2870</v>
      </c>
      <c r="V224" s="397"/>
      <c r="W224" s="397"/>
      <c r="X224" s="397" t="s">
        <v>2870</v>
      </c>
      <c r="Y224" s="397"/>
      <c r="Z224" s="398"/>
      <c r="AA224" s="545" t="str">
        <f t="shared" si="3"/>
        <v>( III/a )</v>
      </c>
      <c r="AB224" s="546" t="s">
        <v>56</v>
      </c>
      <c r="AC224" s="526"/>
      <c r="AD224" s="526"/>
      <c r="AE224" s="386" t="s">
        <v>2645</v>
      </c>
      <c r="AF224" s="528" t="s">
        <v>38</v>
      </c>
    </row>
    <row r="225" spans="1:32">
      <c r="A225" s="389" t="s">
        <v>426</v>
      </c>
      <c r="B225" s="399" t="s">
        <v>414</v>
      </c>
      <c r="C225" s="406">
        <v>110056410</v>
      </c>
      <c r="D225" s="400" t="s">
        <v>1335</v>
      </c>
      <c r="E225" s="393" t="s">
        <v>1904</v>
      </c>
      <c r="F225" s="393"/>
      <c r="G225" s="393"/>
      <c r="H225" s="394" t="s">
        <v>2267</v>
      </c>
      <c r="I225" s="402">
        <v>41365</v>
      </c>
      <c r="J225" s="396">
        <v>16</v>
      </c>
      <c r="K225" s="396">
        <v>9</v>
      </c>
      <c r="L225" s="396" t="s">
        <v>2361</v>
      </c>
      <c r="M225" s="393">
        <v>42005</v>
      </c>
      <c r="N225" s="397" t="s">
        <v>2669</v>
      </c>
      <c r="O225" s="397" t="s">
        <v>2736</v>
      </c>
      <c r="P225" s="397" t="s">
        <v>2706</v>
      </c>
      <c r="Q225" s="397"/>
      <c r="R225" s="397"/>
      <c r="S225" s="397"/>
      <c r="T225" s="397"/>
      <c r="U225" s="397" t="s">
        <v>2871</v>
      </c>
      <c r="V225" s="397"/>
      <c r="W225" s="397"/>
      <c r="X225" s="397"/>
      <c r="Y225" s="397" t="s">
        <v>2871</v>
      </c>
      <c r="Z225" s="398"/>
      <c r="AA225" s="545" t="str">
        <f t="shared" si="3"/>
        <v>( III/a )</v>
      </c>
      <c r="AB225" s="546" t="s">
        <v>58</v>
      </c>
      <c r="AC225" s="526"/>
      <c r="AD225" s="526"/>
      <c r="AE225" s="386" t="s">
        <v>2645</v>
      </c>
      <c r="AF225" s="528" t="s">
        <v>40</v>
      </c>
    </row>
    <row r="226" spans="1:32">
      <c r="A226" s="389" t="s">
        <v>428</v>
      </c>
      <c r="B226" s="390" t="s">
        <v>477</v>
      </c>
      <c r="C226" s="406">
        <v>110062099</v>
      </c>
      <c r="D226" s="400" t="s">
        <v>1363</v>
      </c>
      <c r="E226" s="393" t="s">
        <v>1935</v>
      </c>
      <c r="F226" s="393"/>
      <c r="G226" s="393"/>
      <c r="H226" s="394" t="s">
        <v>2267</v>
      </c>
      <c r="I226" s="401">
        <v>41913</v>
      </c>
      <c r="J226" s="396">
        <v>17</v>
      </c>
      <c r="K226" s="396">
        <v>6</v>
      </c>
      <c r="L226" s="396" t="s">
        <v>2300</v>
      </c>
      <c r="M226" s="393">
        <v>42005</v>
      </c>
      <c r="N226" s="397" t="s">
        <v>2720</v>
      </c>
      <c r="O226" s="397" t="s">
        <v>2775</v>
      </c>
      <c r="P226" s="397" t="s">
        <v>2681</v>
      </c>
      <c r="Q226" s="397"/>
      <c r="R226" s="397"/>
      <c r="S226" s="397"/>
      <c r="T226" s="397"/>
      <c r="U226" s="397" t="s">
        <v>2869</v>
      </c>
      <c r="V226" s="397"/>
      <c r="W226" s="397" t="s">
        <v>2869</v>
      </c>
      <c r="X226" s="397"/>
      <c r="Y226" s="397"/>
      <c r="Z226" s="398"/>
      <c r="AA226" s="545" t="str">
        <f t="shared" si="3"/>
        <v>( III/a )</v>
      </c>
      <c r="AB226" s="546" t="s">
        <v>60</v>
      </c>
      <c r="AC226" s="526"/>
      <c r="AD226" s="526"/>
      <c r="AE226" s="386" t="s">
        <v>2645</v>
      </c>
      <c r="AF226" s="528" t="s">
        <v>41</v>
      </c>
    </row>
    <row r="227" spans="1:32">
      <c r="A227" s="389" t="s">
        <v>430</v>
      </c>
      <c r="B227" s="399" t="s">
        <v>489</v>
      </c>
      <c r="C227" s="396" t="s">
        <v>2265</v>
      </c>
      <c r="D227" s="392" t="s">
        <v>1369</v>
      </c>
      <c r="E227" s="410" t="s">
        <v>1941</v>
      </c>
      <c r="F227" s="410"/>
      <c r="G227" s="410"/>
      <c r="H227" s="394" t="s">
        <v>2267</v>
      </c>
      <c r="I227" s="401">
        <v>42522</v>
      </c>
      <c r="J227" s="396">
        <v>13</v>
      </c>
      <c r="K227" s="396">
        <v>5</v>
      </c>
      <c r="L227" s="396" t="s">
        <v>2320</v>
      </c>
      <c r="M227" s="393">
        <v>42005</v>
      </c>
      <c r="N227" s="397" t="s">
        <v>2669</v>
      </c>
      <c r="O227" s="397" t="s">
        <v>2656</v>
      </c>
      <c r="P227" s="397" t="s">
        <v>2648</v>
      </c>
      <c r="Q227" s="397"/>
      <c r="R227" s="397"/>
      <c r="S227" s="397"/>
      <c r="T227" s="397"/>
      <c r="U227" s="397" t="s">
        <v>2869</v>
      </c>
      <c r="V227" s="397"/>
      <c r="W227" s="397" t="s">
        <v>2869</v>
      </c>
      <c r="X227" s="397"/>
      <c r="Y227" s="397"/>
      <c r="Z227" s="398"/>
      <c r="AA227" s="545" t="str">
        <f t="shared" si="3"/>
        <v>( III/a )</v>
      </c>
      <c r="AB227" s="546" t="s">
        <v>62</v>
      </c>
      <c r="AC227" s="526"/>
      <c r="AD227" s="526"/>
      <c r="AE227" s="386" t="s">
        <v>2645</v>
      </c>
      <c r="AF227" s="528" t="s">
        <v>43</v>
      </c>
    </row>
    <row r="228" spans="1:32">
      <c r="A228" s="389" t="s">
        <v>432</v>
      </c>
      <c r="B228" s="390" t="s">
        <v>459</v>
      </c>
      <c r="C228" s="396" t="s">
        <v>2265</v>
      </c>
      <c r="D228" s="392" t="s">
        <v>1355</v>
      </c>
      <c r="E228" s="393" t="s">
        <v>1926</v>
      </c>
      <c r="F228" s="393"/>
      <c r="G228" s="393"/>
      <c r="H228" s="394" t="s">
        <v>2267</v>
      </c>
      <c r="I228" s="402">
        <v>41365</v>
      </c>
      <c r="J228" s="396">
        <v>9</v>
      </c>
      <c r="K228" s="396">
        <v>7</v>
      </c>
      <c r="L228" s="396" t="s">
        <v>2300</v>
      </c>
      <c r="M228" s="393">
        <v>42005</v>
      </c>
      <c r="N228" s="397" t="s">
        <v>2669</v>
      </c>
      <c r="O228" s="397" t="s">
        <v>2703</v>
      </c>
      <c r="P228" s="397" t="s">
        <v>2690</v>
      </c>
      <c r="Q228" s="397"/>
      <c r="R228" s="397"/>
      <c r="S228" s="397"/>
      <c r="T228" s="397"/>
      <c r="U228" s="397" t="s">
        <v>2871</v>
      </c>
      <c r="V228" s="397"/>
      <c r="W228" s="397"/>
      <c r="X228" s="397"/>
      <c r="Y228" s="397" t="s">
        <v>2871</v>
      </c>
      <c r="Z228" s="398"/>
      <c r="AA228" s="545" t="str">
        <f t="shared" si="3"/>
        <v>( III/a )</v>
      </c>
      <c r="AB228" s="546" t="s">
        <v>64</v>
      </c>
      <c r="AC228" s="526"/>
      <c r="AD228" s="526"/>
      <c r="AE228" s="386" t="s">
        <v>2645</v>
      </c>
      <c r="AF228" s="528" t="s">
        <v>45</v>
      </c>
    </row>
    <row r="229" spans="1:32">
      <c r="A229" s="389" t="s">
        <v>434</v>
      </c>
      <c r="B229" s="399" t="s">
        <v>475</v>
      </c>
      <c r="C229" s="412">
        <v>110061242</v>
      </c>
      <c r="D229" s="413" t="s">
        <v>1362</v>
      </c>
      <c r="E229" s="393" t="s">
        <v>1934</v>
      </c>
      <c r="F229" s="393"/>
      <c r="G229" s="393"/>
      <c r="H229" s="394" t="s">
        <v>2267</v>
      </c>
      <c r="I229" s="401">
        <v>41913</v>
      </c>
      <c r="J229" s="396">
        <v>18</v>
      </c>
      <c r="K229" s="396">
        <v>3</v>
      </c>
      <c r="L229" s="396" t="s">
        <v>2402</v>
      </c>
      <c r="M229" s="393">
        <v>42005</v>
      </c>
      <c r="N229" s="397" t="s">
        <v>2720</v>
      </c>
      <c r="O229" s="397" t="s">
        <v>2773</v>
      </c>
      <c r="P229" s="397" t="s">
        <v>2774</v>
      </c>
      <c r="Q229" s="397"/>
      <c r="R229" s="397"/>
      <c r="S229" s="397"/>
      <c r="T229" s="397"/>
      <c r="U229" s="397" t="s">
        <v>2869</v>
      </c>
      <c r="V229" s="397"/>
      <c r="W229" s="397" t="s">
        <v>2869</v>
      </c>
      <c r="X229" s="397"/>
      <c r="Y229" s="397"/>
      <c r="Z229" s="398"/>
      <c r="AA229" s="545" t="str">
        <f t="shared" si="3"/>
        <v>( III/a )</v>
      </c>
      <c r="AB229" s="546" t="s">
        <v>66</v>
      </c>
      <c r="AC229" s="526"/>
      <c r="AD229" s="526"/>
      <c r="AE229" s="386" t="s">
        <v>2645</v>
      </c>
      <c r="AF229" s="528" t="s">
        <v>47</v>
      </c>
    </row>
    <row r="230" spans="1:32">
      <c r="A230" s="389" t="s">
        <v>436</v>
      </c>
      <c r="B230" s="399" t="s">
        <v>471</v>
      </c>
      <c r="C230" s="396" t="s">
        <v>2265</v>
      </c>
      <c r="D230" s="392" t="s">
        <v>1360</v>
      </c>
      <c r="E230" s="410" t="s">
        <v>1932</v>
      </c>
      <c r="F230" s="410"/>
      <c r="G230" s="410"/>
      <c r="H230" s="394" t="s">
        <v>2267</v>
      </c>
      <c r="I230" s="402">
        <v>41548</v>
      </c>
      <c r="J230" s="396">
        <v>9</v>
      </c>
      <c r="K230" s="396">
        <v>5</v>
      </c>
      <c r="L230" s="396" t="s">
        <v>2299</v>
      </c>
      <c r="M230" s="393">
        <v>42005</v>
      </c>
      <c r="N230" s="397" t="s">
        <v>2669</v>
      </c>
      <c r="O230" s="397" t="s">
        <v>2743</v>
      </c>
      <c r="P230" s="397" t="s">
        <v>2663</v>
      </c>
      <c r="Q230" s="397"/>
      <c r="R230" s="397"/>
      <c r="S230" s="397"/>
      <c r="T230" s="397"/>
      <c r="U230" s="397" t="s">
        <v>2870</v>
      </c>
      <c r="V230" s="397"/>
      <c r="W230" s="397"/>
      <c r="X230" s="397" t="s">
        <v>2870</v>
      </c>
      <c r="Y230" s="397"/>
      <c r="Z230" s="398"/>
      <c r="AA230" s="545" t="str">
        <f t="shared" si="3"/>
        <v>( III/a )</v>
      </c>
      <c r="AB230" s="546" t="s">
        <v>68</v>
      </c>
      <c r="AC230" s="526"/>
      <c r="AD230" s="526"/>
      <c r="AE230" s="386" t="s">
        <v>2645</v>
      </c>
      <c r="AF230" s="528" t="s">
        <v>49</v>
      </c>
    </row>
    <row r="231" spans="1:32">
      <c r="A231" s="389" t="s">
        <v>438</v>
      </c>
      <c r="B231" s="399" t="s">
        <v>419</v>
      </c>
      <c r="C231" s="412">
        <v>110062885</v>
      </c>
      <c r="D231" s="413" t="s">
        <v>1338</v>
      </c>
      <c r="E231" s="393" t="s">
        <v>1907</v>
      </c>
      <c r="F231" s="393"/>
      <c r="G231" s="393"/>
      <c r="H231" s="394" t="s">
        <v>2267</v>
      </c>
      <c r="I231" s="402">
        <v>41365</v>
      </c>
      <c r="J231" s="396">
        <v>16</v>
      </c>
      <c r="K231" s="396">
        <v>7</v>
      </c>
      <c r="L231" s="396" t="s">
        <v>2520</v>
      </c>
      <c r="M231" s="393">
        <v>42005</v>
      </c>
      <c r="N231" s="397" t="s">
        <v>2669</v>
      </c>
      <c r="O231" s="397" t="s">
        <v>2764</v>
      </c>
      <c r="P231" s="397" t="s">
        <v>2690</v>
      </c>
      <c r="Q231" s="397"/>
      <c r="R231" s="397"/>
      <c r="S231" s="397"/>
      <c r="T231" s="397"/>
      <c r="U231" s="397" t="s">
        <v>2869</v>
      </c>
      <c r="V231" s="397"/>
      <c r="W231" s="397" t="s">
        <v>2869</v>
      </c>
      <c r="X231" s="397"/>
      <c r="Y231" s="397"/>
      <c r="Z231" s="398"/>
      <c r="AA231" s="545" t="str">
        <f t="shared" si="3"/>
        <v>( III/a )</v>
      </c>
      <c r="AB231" s="546" t="s">
        <v>70</v>
      </c>
      <c r="AC231" s="526"/>
      <c r="AD231" s="526"/>
      <c r="AE231" s="386" t="s">
        <v>2645</v>
      </c>
      <c r="AF231" s="528" t="s">
        <v>50</v>
      </c>
    </row>
    <row r="232" spans="1:32">
      <c r="A232" s="389" t="s">
        <v>440</v>
      </c>
      <c r="B232" s="399" t="s">
        <v>497</v>
      </c>
      <c r="C232" s="396" t="s">
        <v>2265</v>
      </c>
      <c r="D232" s="392" t="s">
        <v>1373</v>
      </c>
      <c r="E232" s="410" t="s">
        <v>1945</v>
      </c>
      <c r="F232" s="410"/>
      <c r="G232" s="410"/>
      <c r="H232" s="394" t="s">
        <v>2267</v>
      </c>
      <c r="I232" s="401">
        <v>42522</v>
      </c>
      <c r="J232" s="396">
        <v>11</v>
      </c>
      <c r="K232" s="396">
        <v>5</v>
      </c>
      <c r="L232" s="396" t="s">
        <v>2320</v>
      </c>
      <c r="M232" s="393">
        <v>42005</v>
      </c>
      <c r="N232" s="397" t="s">
        <v>2669</v>
      </c>
      <c r="O232" s="397" t="s">
        <v>2656</v>
      </c>
      <c r="P232" s="397" t="s">
        <v>2648</v>
      </c>
      <c r="Q232" s="397"/>
      <c r="R232" s="397"/>
      <c r="S232" s="397"/>
      <c r="T232" s="397"/>
      <c r="U232" s="397" t="s">
        <v>2869</v>
      </c>
      <c r="V232" s="397"/>
      <c r="W232" s="397" t="s">
        <v>2869</v>
      </c>
      <c r="X232" s="397"/>
      <c r="Y232" s="397"/>
      <c r="Z232" s="398"/>
      <c r="AA232" s="545" t="str">
        <f t="shared" si="3"/>
        <v>( III/a )</v>
      </c>
      <c r="AB232" s="546" t="s">
        <v>72</v>
      </c>
      <c r="AC232" s="526"/>
      <c r="AD232" s="526"/>
      <c r="AE232" s="386" t="s">
        <v>2645</v>
      </c>
      <c r="AF232" s="528" t="s">
        <v>52</v>
      </c>
    </row>
    <row r="233" spans="1:32">
      <c r="A233" s="389" t="s">
        <v>442</v>
      </c>
      <c r="B233" s="404" t="s">
        <v>469</v>
      </c>
      <c r="C233" s="396" t="s">
        <v>2265</v>
      </c>
      <c r="D233" s="392" t="s">
        <v>1359</v>
      </c>
      <c r="E233" s="393" t="s">
        <v>1931</v>
      </c>
      <c r="F233" s="393"/>
      <c r="G233" s="393"/>
      <c r="H233" s="394" t="s">
        <v>2267</v>
      </c>
      <c r="I233" s="402">
        <v>41548</v>
      </c>
      <c r="J233" s="396">
        <v>10</v>
      </c>
      <c r="K233" s="396">
        <v>2</v>
      </c>
      <c r="L233" s="396" t="s">
        <v>2299</v>
      </c>
      <c r="M233" s="393">
        <v>42005</v>
      </c>
      <c r="N233" s="397" t="s">
        <v>2669</v>
      </c>
      <c r="O233" s="397" t="s">
        <v>2736</v>
      </c>
      <c r="P233" s="397" t="s">
        <v>2706</v>
      </c>
      <c r="Q233" s="397"/>
      <c r="R233" s="397"/>
      <c r="S233" s="397"/>
      <c r="T233" s="397"/>
      <c r="U233" s="397" t="s">
        <v>2870</v>
      </c>
      <c r="V233" s="397"/>
      <c r="W233" s="397"/>
      <c r="X233" s="397" t="s">
        <v>2870</v>
      </c>
      <c r="Y233" s="397"/>
      <c r="Z233" s="398"/>
      <c r="AA233" s="545" t="str">
        <f t="shared" si="3"/>
        <v>( III/a )</v>
      </c>
      <c r="AB233" s="546" t="s">
        <v>74</v>
      </c>
      <c r="AC233" s="526"/>
      <c r="AD233" s="526"/>
      <c r="AE233" s="386" t="s">
        <v>2645</v>
      </c>
      <c r="AF233" s="528" t="s">
        <v>54</v>
      </c>
    </row>
    <row r="234" spans="1:32">
      <c r="A234" s="389" t="s">
        <v>444</v>
      </c>
      <c r="B234" s="404" t="s">
        <v>449</v>
      </c>
      <c r="C234" s="396" t="s">
        <v>2265</v>
      </c>
      <c r="D234" s="392" t="s">
        <v>1351</v>
      </c>
      <c r="E234" s="393" t="s">
        <v>1921</v>
      </c>
      <c r="F234" s="393"/>
      <c r="G234" s="393"/>
      <c r="H234" s="394" t="s">
        <v>2267</v>
      </c>
      <c r="I234" s="402">
        <v>41365</v>
      </c>
      <c r="J234" s="396">
        <v>11</v>
      </c>
      <c r="K234" s="396">
        <v>10</v>
      </c>
      <c r="L234" s="396" t="s">
        <v>2300</v>
      </c>
      <c r="M234" s="393">
        <v>42005</v>
      </c>
      <c r="N234" s="397" t="s">
        <v>2669</v>
      </c>
      <c r="O234" s="397" t="s">
        <v>2736</v>
      </c>
      <c r="P234" s="397" t="s">
        <v>2706</v>
      </c>
      <c r="Q234" s="397"/>
      <c r="R234" s="397"/>
      <c r="S234" s="397"/>
      <c r="T234" s="397"/>
      <c r="U234" s="397" t="s">
        <v>2871</v>
      </c>
      <c r="V234" s="397"/>
      <c r="W234" s="397"/>
      <c r="X234" s="397"/>
      <c r="Y234" s="397" t="s">
        <v>2871</v>
      </c>
      <c r="Z234" s="398"/>
      <c r="AA234" s="545" t="str">
        <f t="shared" si="3"/>
        <v>( III/a )</v>
      </c>
      <c r="AB234" s="546" t="s">
        <v>76</v>
      </c>
      <c r="AC234" s="526"/>
      <c r="AD234" s="526"/>
      <c r="AE234" s="386" t="s">
        <v>2645</v>
      </c>
      <c r="AF234" s="528" t="s">
        <v>56</v>
      </c>
    </row>
    <row r="235" spans="1:32">
      <c r="A235" s="389" t="s">
        <v>446</v>
      </c>
      <c r="B235" s="390" t="s">
        <v>493</v>
      </c>
      <c r="C235" s="396" t="s">
        <v>2265</v>
      </c>
      <c r="D235" s="392" t="s">
        <v>1371</v>
      </c>
      <c r="E235" s="393" t="s">
        <v>1943</v>
      </c>
      <c r="F235" s="393"/>
      <c r="G235" s="393"/>
      <c r="H235" s="394" t="s">
        <v>2267</v>
      </c>
      <c r="I235" s="401">
        <v>42522</v>
      </c>
      <c r="J235" s="396">
        <v>11</v>
      </c>
      <c r="K235" s="396">
        <v>5</v>
      </c>
      <c r="L235" s="396" t="s">
        <v>2320</v>
      </c>
      <c r="M235" s="393">
        <v>42005</v>
      </c>
      <c r="N235" s="397" t="s">
        <v>2669</v>
      </c>
      <c r="O235" s="397" t="s">
        <v>2782</v>
      </c>
      <c r="P235" s="397" t="s">
        <v>2648</v>
      </c>
      <c r="Q235" s="397"/>
      <c r="R235" s="397"/>
      <c r="S235" s="397"/>
      <c r="T235" s="397"/>
      <c r="U235" s="397" t="s">
        <v>2869</v>
      </c>
      <c r="V235" s="397"/>
      <c r="W235" s="397" t="s">
        <v>2869</v>
      </c>
      <c r="X235" s="397"/>
      <c r="Y235" s="397"/>
      <c r="Z235" s="398"/>
      <c r="AA235" s="545" t="str">
        <f t="shared" si="3"/>
        <v>( III/a )</v>
      </c>
      <c r="AB235" s="546" t="s">
        <v>78</v>
      </c>
      <c r="AC235" s="526"/>
      <c r="AD235" s="526"/>
      <c r="AE235" s="386" t="s">
        <v>2645</v>
      </c>
      <c r="AF235" s="528" t="s">
        <v>58</v>
      </c>
    </row>
    <row r="236" spans="1:32">
      <c r="A236" s="389" t="s">
        <v>448</v>
      </c>
      <c r="B236" s="390" t="s">
        <v>483</v>
      </c>
      <c r="C236" s="396" t="s">
        <v>2265</v>
      </c>
      <c r="D236" s="392" t="s">
        <v>1366</v>
      </c>
      <c r="E236" s="393" t="s">
        <v>1938</v>
      </c>
      <c r="F236" s="393"/>
      <c r="G236" s="393"/>
      <c r="H236" s="394" t="s">
        <v>2267</v>
      </c>
      <c r="I236" s="401">
        <v>42522</v>
      </c>
      <c r="J236" s="396">
        <v>15</v>
      </c>
      <c r="K236" s="396">
        <v>5</v>
      </c>
      <c r="L236" s="396" t="s">
        <v>2320</v>
      </c>
      <c r="M236" s="393">
        <v>42005</v>
      </c>
      <c r="N236" s="397" t="s">
        <v>2669</v>
      </c>
      <c r="O236" s="397" t="s">
        <v>2783</v>
      </c>
      <c r="P236" s="397" t="s">
        <v>2648</v>
      </c>
      <c r="Q236" s="397"/>
      <c r="R236" s="397"/>
      <c r="S236" s="397"/>
      <c r="T236" s="397"/>
      <c r="U236" s="397" t="s">
        <v>2869</v>
      </c>
      <c r="V236" s="397"/>
      <c r="W236" s="397" t="s">
        <v>2869</v>
      </c>
      <c r="X236" s="397"/>
      <c r="Y236" s="397"/>
      <c r="Z236" s="398"/>
      <c r="AA236" s="545" t="str">
        <f t="shared" si="3"/>
        <v>( III/a )</v>
      </c>
      <c r="AB236" s="546" t="s">
        <v>79</v>
      </c>
      <c r="AC236" s="526"/>
      <c r="AD236" s="526"/>
      <c r="AE236" s="386" t="s">
        <v>2645</v>
      </c>
      <c r="AF236" s="528" t="s">
        <v>60</v>
      </c>
    </row>
    <row r="237" spans="1:32">
      <c r="A237" s="389" t="s">
        <v>450</v>
      </c>
      <c r="B237" s="399" t="s">
        <v>429</v>
      </c>
      <c r="C237" s="396" t="s">
        <v>2265</v>
      </c>
      <c r="D237" s="392" t="s">
        <v>1342</v>
      </c>
      <c r="E237" s="410" t="s">
        <v>1912</v>
      </c>
      <c r="F237" s="410"/>
      <c r="G237" s="410"/>
      <c r="H237" s="394" t="s">
        <v>2267</v>
      </c>
      <c r="I237" s="402">
        <v>41365</v>
      </c>
      <c r="J237" s="396">
        <v>13</v>
      </c>
      <c r="K237" s="396">
        <v>10</v>
      </c>
      <c r="L237" s="396" t="s">
        <v>2300</v>
      </c>
      <c r="M237" s="393">
        <v>42005</v>
      </c>
      <c r="N237" s="397" t="s">
        <v>2669</v>
      </c>
      <c r="O237" s="397" t="s">
        <v>2743</v>
      </c>
      <c r="P237" s="397" t="s">
        <v>2690</v>
      </c>
      <c r="Q237" s="397"/>
      <c r="R237" s="397"/>
      <c r="S237" s="397"/>
      <c r="T237" s="397"/>
      <c r="U237" s="397" t="s">
        <v>2866</v>
      </c>
      <c r="V237" s="397" t="s">
        <v>2866</v>
      </c>
      <c r="W237" s="397"/>
      <c r="X237" s="397"/>
      <c r="Y237" s="397"/>
      <c r="Z237" s="398"/>
      <c r="AA237" s="545" t="str">
        <f t="shared" si="3"/>
        <v>( III/a )</v>
      </c>
      <c r="AB237" s="546" t="s">
        <v>81</v>
      </c>
      <c r="AC237" s="526"/>
      <c r="AD237" s="526"/>
      <c r="AE237" s="386" t="s">
        <v>2645</v>
      </c>
      <c r="AF237" s="528" t="s">
        <v>62</v>
      </c>
    </row>
    <row r="238" spans="1:32">
      <c r="A238" s="389" t="s">
        <v>452</v>
      </c>
      <c r="B238" s="399" t="s">
        <v>437</v>
      </c>
      <c r="C238" s="396" t="s">
        <v>2265</v>
      </c>
      <c r="D238" s="392" t="s">
        <v>1345</v>
      </c>
      <c r="E238" s="393" t="s">
        <v>1916</v>
      </c>
      <c r="F238" s="393"/>
      <c r="G238" s="393"/>
      <c r="H238" s="394" t="s">
        <v>2267</v>
      </c>
      <c r="I238" s="402">
        <v>41365</v>
      </c>
      <c r="J238" s="396">
        <v>12</v>
      </c>
      <c r="K238" s="396">
        <v>0</v>
      </c>
      <c r="L238" s="396" t="s">
        <v>2300</v>
      </c>
      <c r="M238" s="393">
        <v>42005</v>
      </c>
      <c r="N238" s="397" t="s">
        <v>2669</v>
      </c>
      <c r="O238" s="397" t="s">
        <v>2736</v>
      </c>
      <c r="P238" s="397" t="s">
        <v>2690</v>
      </c>
      <c r="Q238" s="397"/>
      <c r="R238" s="397"/>
      <c r="S238" s="397"/>
      <c r="T238" s="397"/>
      <c r="U238" s="397" t="s">
        <v>2870</v>
      </c>
      <c r="V238" s="397"/>
      <c r="W238" s="397"/>
      <c r="X238" s="397" t="s">
        <v>2870</v>
      </c>
      <c r="Y238" s="397"/>
      <c r="Z238" s="398"/>
      <c r="AA238" s="545" t="str">
        <f t="shared" si="3"/>
        <v>( III/a )</v>
      </c>
      <c r="AB238" s="546" t="s">
        <v>83</v>
      </c>
      <c r="AC238" s="526"/>
      <c r="AD238" s="526"/>
      <c r="AE238" s="386" t="s">
        <v>2645</v>
      </c>
      <c r="AF238" s="528" t="s">
        <v>64</v>
      </c>
    </row>
    <row r="239" spans="1:32">
      <c r="A239" s="389" t="s">
        <v>454</v>
      </c>
      <c r="B239" s="399" t="s">
        <v>425</v>
      </c>
      <c r="C239" s="406">
        <v>110061591</v>
      </c>
      <c r="D239" s="400" t="s">
        <v>1340</v>
      </c>
      <c r="E239" s="393" t="s">
        <v>1910</v>
      </c>
      <c r="F239" s="393"/>
      <c r="G239" s="393"/>
      <c r="H239" s="394" t="s">
        <v>2267</v>
      </c>
      <c r="I239" s="402">
        <v>41365</v>
      </c>
      <c r="J239" s="396">
        <v>15</v>
      </c>
      <c r="K239" s="396">
        <v>3</v>
      </c>
      <c r="L239" s="396" t="s">
        <v>2300</v>
      </c>
      <c r="M239" s="393">
        <v>42005</v>
      </c>
      <c r="N239" s="397" t="s">
        <v>2669</v>
      </c>
      <c r="O239" s="397" t="s">
        <v>2743</v>
      </c>
      <c r="P239" s="397" t="s">
        <v>2663</v>
      </c>
      <c r="Q239" s="397"/>
      <c r="R239" s="397"/>
      <c r="S239" s="397"/>
      <c r="T239" s="397"/>
      <c r="U239" s="397" t="s">
        <v>2869</v>
      </c>
      <c r="V239" s="397"/>
      <c r="W239" s="397" t="s">
        <v>2869</v>
      </c>
      <c r="X239" s="397"/>
      <c r="Y239" s="397"/>
      <c r="Z239" s="398"/>
      <c r="AA239" s="545" t="str">
        <f t="shared" si="3"/>
        <v>( III/a )</v>
      </c>
      <c r="AB239" s="546" t="s">
        <v>85</v>
      </c>
      <c r="AC239" s="526"/>
      <c r="AD239" s="526"/>
      <c r="AE239" s="386" t="s">
        <v>2645</v>
      </c>
      <c r="AF239" s="528" t="s">
        <v>66</v>
      </c>
    </row>
    <row r="240" spans="1:32">
      <c r="A240" s="389" t="s">
        <v>456</v>
      </c>
      <c r="B240" s="390" t="s">
        <v>2861</v>
      </c>
      <c r="C240" s="396" t="s">
        <v>2265</v>
      </c>
      <c r="D240" s="392" t="s">
        <v>1376</v>
      </c>
      <c r="E240" s="393" t="s">
        <v>1948</v>
      </c>
      <c r="F240" s="393"/>
      <c r="G240" s="393"/>
      <c r="H240" s="394" t="s">
        <v>2267</v>
      </c>
      <c r="I240" s="401">
        <v>42522</v>
      </c>
      <c r="J240" s="396">
        <v>12</v>
      </c>
      <c r="K240" s="396">
        <v>5</v>
      </c>
      <c r="L240" s="396" t="s">
        <v>2320</v>
      </c>
      <c r="M240" s="393">
        <v>42005</v>
      </c>
      <c r="N240" s="397" t="s">
        <v>2669</v>
      </c>
      <c r="O240" s="397" t="s">
        <v>2656</v>
      </c>
      <c r="P240" s="397" t="s">
        <v>2648</v>
      </c>
      <c r="Q240" s="397"/>
      <c r="R240" s="397"/>
      <c r="S240" s="397"/>
      <c r="T240" s="397"/>
      <c r="U240" s="397" t="s">
        <v>2869</v>
      </c>
      <c r="V240" s="397"/>
      <c r="W240" s="397" t="s">
        <v>2869</v>
      </c>
      <c r="X240" s="397"/>
      <c r="Y240" s="397"/>
      <c r="Z240" s="398"/>
      <c r="AA240" s="545" t="str">
        <f t="shared" si="3"/>
        <v>( III/a )</v>
      </c>
      <c r="AB240" s="546" t="s">
        <v>87</v>
      </c>
      <c r="AC240" s="526"/>
      <c r="AD240" s="526"/>
      <c r="AE240" s="386" t="s">
        <v>2645</v>
      </c>
      <c r="AF240" s="528" t="s">
        <v>68</v>
      </c>
    </row>
    <row r="241" spans="1:32">
      <c r="A241" s="389" t="s">
        <v>458</v>
      </c>
      <c r="B241" s="390" t="s">
        <v>501</v>
      </c>
      <c r="C241" s="396" t="s">
        <v>2265</v>
      </c>
      <c r="D241" s="392" t="s">
        <v>1375</v>
      </c>
      <c r="E241" s="393" t="s">
        <v>1947</v>
      </c>
      <c r="F241" s="393"/>
      <c r="G241" s="393"/>
      <c r="H241" s="394" t="s">
        <v>2267</v>
      </c>
      <c r="I241" s="401">
        <v>42522</v>
      </c>
      <c r="J241" s="396">
        <v>11</v>
      </c>
      <c r="K241" s="396">
        <v>5</v>
      </c>
      <c r="L241" s="396" t="s">
        <v>2320</v>
      </c>
      <c r="M241" s="393">
        <v>42005</v>
      </c>
      <c r="N241" s="397" t="s">
        <v>2669</v>
      </c>
      <c r="O241" s="397" t="s">
        <v>2779</v>
      </c>
      <c r="P241" s="397" t="s">
        <v>2648</v>
      </c>
      <c r="Q241" s="397"/>
      <c r="R241" s="397"/>
      <c r="S241" s="397"/>
      <c r="T241" s="397"/>
      <c r="U241" s="397" t="s">
        <v>2869</v>
      </c>
      <c r="V241" s="397"/>
      <c r="W241" s="397" t="s">
        <v>2869</v>
      </c>
      <c r="X241" s="397"/>
      <c r="Y241" s="397"/>
      <c r="Z241" s="398"/>
      <c r="AA241" s="545" t="str">
        <f t="shared" si="3"/>
        <v>( III/a )</v>
      </c>
      <c r="AB241" s="546" t="s">
        <v>89</v>
      </c>
      <c r="AC241" s="526"/>
      <c r="AD241" s="526"/>
      <c r="AE241" s="386" t="s">
        <v>2645</v>
      </c>
      <c r="AF241" s="528" t="s">
        <v>70</v>
      </c>
    </row>
    <row r="242" spans="1:32">
      <c r="A242" s="389" t="s">
        <v>460</v>
      </c>
      <c r="B242" s="399" t="s">
        <v>441</v>
      </c>
      <c r="C242" s="396" t="s">
        <v>2265</v>
      </c>
      <c r="D242" s="392" t="s">
        <v>1347</v>
      </c>
      <c r="E242" s="410" t="s">
        <v>1917</v>
      </c>
      <c r="F242" s="410"/>
      <c r="G242" s="410"/>
      <c r="H242" s="394" t="s">
        <v>2267</v>
      </c>
      <c r="I242" s="402">
        <v>41365</v>
      </c>
      <c r="J242" s="396">
        <v>12</v>
      </c>
      <c r="K242" s="396">
        <v>8</v>
      </c>
      <c r="L242" s="396" t="s">
        <v>2299</v>
      </c>
      <c r="M242" s="393">
        <v>42005</v>
      </c>
      <c r="N242" s="397" t="s">
        <v>2669</v>
      </c>
      <c r="O242" s="397" t="s">
        <v>2743</v>
      </c>
      <c r="P242" s="397" t="s">
        <v>2706</v>
      </c>
      <c r="Q242" s="397"/>
      <c r="R242" s="397"/>
      <c r="S242" s="397"/>
      <c r="T242" s="397"/>
      <c r="U242" s="397" t="s">
        <v>2870</v>
      </c>
      <c r="V242" s="397"/>
      <c r="W242" s="397"/>
      <c r="X242" s="397" t="s">
        <v>2870</v>
      </c>
      <c r="Y242" s="397"/>
      <c r="Z242" s="398"/>
      <c r="AA242" s="545" t="str">
        <f t="shared" si="3"/>
        <v>( III/a )</v>
      </c>
      <c r="AB242" s="546" t="s">
        <v>91</v>
      </c>
      <c r="AC242" s="526"/>
      <c r="AD242" s="526"/>
      <c r="AE242" s="386" t="s">
        <v>2645</v>
      </c>
      <c r="AF242" s="528" t="s">
        <v>72</v>
      </c>
    </row>
    <row r="243" spans="1:32">
      <c r="A243" s="389" t="s">
        <v>462</v>
      </c>
      <c r="B243" s="399" t="s">
        <v>457</v>
      </c>
      <c r="C243" s="396" t="s">
        <v>2265</v>
      </c>
      <c r="D243" s="392" t="s">
        <v>1354</v>
      </c>
      <c r="E243" s="410" t="s">
        <v>1925</v>
      </c>
      <c r="F243" s="410"/>
      <c r="G243" s="410"/>
      <c r="H243" s="394" t="s">
        <v>2267</v>
      </c>
      <c r="I243" s="402">
        <v>41365</v>
      </c>
      <c r="J243" s="396">
        <v>9</v>
      </c>
      <c r="K243" s="396">
        <v>4</v>
      </c>
      <c r="L243" s="396" t="s">
        <v>2320</v>
      </c>
      <c r="M243" s="393">
        <v>42005</v>
      </c>
      <c r="N243" s="397" t="s">
        <v>2669</v>
      </c>
      <c r="O243" s="397" t="s">
        <v>2656</v>
      </c>
      <c r="P243" s="397" t="s">
        <v>2706</v>
      </c>
      <c r="Q243" s="397"/>
      <c r="R243" s="397"/>
      <c r="S243" s="397"/>
      <c r="T243" s="397"/>
      <c r="U243" s="397" t="s">
        <v>2870</v>
      </c>
      <c r="V243" s="397"/>
      <c r="W243" s="397"/>
      <c r="X243" s="397" t="s">
        <v>2870</v>
      </c>
      <c r="Y243" s="397"/>
      <c r="Z243" s="398"/>
      <c r="AA243" s="545" t="str">
        <f t="shared" si="3"/>
        <v>( III/a )</v>
      </c>
      <c r="AB243" s="546" t="s">
        <v>93</v>
      </c>
      <c r="AC243" s="526"/>
      <c r="AD243" s="526"/>
      <c r="AE243" s="386" t="s">
        <v>2645</v>
      </c>
      <c r="AF243" s="528" t="s">
        <v>74</v>
      </c>
    </row>
    <row r="244" spans="1:32">
      <c r="A244" s="389" t="s">
        <v>464</v>
      </c>
      <c r="B244" s="399" t="s">
        <v>455</v>
      </c>
      <c r="C244" s="396" t="s">
        <v>2265</v>
      </c>
      <c r="D244" s="392" t="s">
        <v>1353</v>
      </c>
      <c r="E244" s="410" t="s">
        <v>1924</v>
      </c>
      <c r="F244" s="410"/>
      <c r="G244" s="410"/>
      <c r="H244" s="394" t="s">
        <v>2267</v>
      </c>
      <c r="I244" s="401">
        <v>41365</v>
      </c>
      <c r="J244" s="396">
        <v>12</v>
      </c>
      <c r="K244" s="396">
        <v>9</v>
      </c>
      <c r="L244" s="396" t="s">
        <v>2363</v>
      </c>
      <c r="M244" s="393">
        <v>42005</v>
      </c>
      <c r="N244" s="397" t="s">
        <v>2669</v>
      </c>
      <c r="O244" s="397" t="s">
        <v>2743</v>
      </c>
      <c r="P244" s="397" t="s">
        <v>2706</v>
      </c>
      <c r="Q244" s="397"/>
      <c r="R244" s="397"/>
      <c r="S244" s="397"/>
      <c r="T244" s="397"/>
      <c r="U244" s="397" t="s">
        <v>2871</v>
      </c>
      <c r="V244" s="397"/>
      <c r="W244" s="397"/>
      <c r="X244" s="397"/>
      <c r="Y244" s="397" t="s">
        <v>2871</v>
      </c>
      <c r="Z244" s="398"/>
      <c r="AA244" s="545" t="str">
        <f t="shared" si="3"/>
        <v>( III/a )</v>
      </c>
      <c r="AB244" s="546" t="s">
        <v>94</v>
      </c>
      <c r="AC244" s="526"/>
      <c r="AD244" s="526"/>
      <c r="AE244" s="386" t="s">
        <v>2645</v>
      </c>
      <c r="AF244" s="528" t="s">
        <v>76</v>
      </c>
    </row>
    <row r="245" spans="1:32">
      <c r="A245" s="389" t="s">
        <v>466</v>
      </c>
      <c r="B245" s="399" t="s">
        <v>410</v>
      </c>
      <c r="C245" s="412">
        <v>110062914</v>
      </c>
      <c r="D245" s="413" t="s">
        <v>1333</v>
      </c>
      <c r="E245" s="393" t="s">
        <v>1902</v>
      </c>
      <c r="F245" s="393"/>
      <c r="G245" s="393"/>
      <c r="H245" s="394" t="s">
        <v>2267</v>
      </c>
      <c r="I245" s="402">
        <v>41365</v>
      </c>
      <c r="J245" s="396">
        <v>19</v>
      </c>
      <c r="K245" s="396">
        <v>7</v>
      </c>
      <c r="L245" s="396" t="s">
        <v>2320</v>
      </c>
      <c r="M245" s="393">
        <v>42005</v>
      </c>
      <c r="N245" s="397" t="s">
        <v>2669</v>
      </c>
      <c r="O245" s="397" t="s">
        <v>2736</v>
      </c>
      <c r="P245" s="397" t="s">
        <v>2648</v>
      </c>
      <c r="Q245" s="397"/>
      <c r="R245" s="397"/>
      <c r="S245" s="397"/>
      <c r="T245" s="397"/>
      <c r="U245" s="397" t="s">
        <v>2869</v>
      </c>
      <c r="V245" s="397"/>
      <c r="W245" s="397" t="s">
        <v>2869</v>
      </c>
      <c r="X245" s="397"/>
      <c r="Y245" s="397"/>
      <c r="Z245" s="398"/>
      <c r="AA245" s="545" t="str">
        <f t="shared" si="3"/>
        <v>( III/a )</v>
      </c>
      <c r="AB245" s="546" t="s">
        <v>96</v>
      </c>
      <c r="AC245" s="526"/>
      <c r="AD245" s="526"/>
      <c r="AE245" s="386" t="s">
        <v>2645</v>
      </c>
      <c r="AF245" s="528" t="s">
        <v>78</v>
      </c>
    </row>
    <row r="246" spans="1:32">
      <c r="A246" s="389" t="s">
        <v>468</v>
      </c>
      <c r="B246" s="399" t="s">
        <v>463</v>
      </c>
      <c r="C246" s="396" t="s">
        <v>2265</v>
      </c>
      <c r="D246" s="392" t="s">
        <v>1357</v>
      </c>
      <c r="E246" s="410" t="s">
        <v>1928</v>
      </c>
      <c r="F246" s="410"/>
      <c r="G246" s="410"/>
      <c r="H246" s="394" t="s">
        <v>2267</v>
      </c>
      <c r="I246" s="402">
        <v>41365</v>
      </c>
      <c r="J246" s="396">
        <v>8</v>
      </c>
      <c r="K246" s="396">
        <v>7</v>
      </c>
      <c r="L246" s="396" t="s">
        <v>2300</v>
      </c>
      <c r="M246" s="393">
        <v>42005</v>
      </c>
      <c r="N246" s="397" t="s">
        <v>2669</v>
      </c>
      <c r="O246" s="397" t="s">
        <v>2736</v>
      </c>
      <c r="P246" s="397" t="s">
        <v>2690</v>
      </c>
      <c r="Q246" s="397"/>
      <c r="R246" s="397"/>
      <c r="S246" s="397"/>
      <c r="T246" s="397"/>
      <c r="U246" s="397" t="s">
        <v>2870</v>
      </c>
      <c r="V246" s="397"/>
      <c r="W246" s="397"/>
      <c r="X246" s="397" t="s">
        <v>2870</v>
      </c>
      <c r="Y246" s="397"/>
      <c r="Z246" s="398"/>
      <c r="AA246" s="545" t="str">
        <f t="shared" si="3"/>
        <v>( III/a )</v>
      </c>
      <c r="AB246" s="546" t="s">
        <v>98</v>
      </c>
      <c r="AC246" s="526"/>
      <c r="AD246" s="526"/>
      <c r="AE246" s="386" t="s">
        <v>2645</v>
      </c>
      <c r="AF246" s="528" t="s">
        <v>79</v>
      </c>
    </row>
    <row r="247" spans="1:32">
      <c r="A247" s="389" t="s">
        <v>470</v>
      </c>
      <c r="B247" s="404" t="s">
        <v>433</v>
      </c>
      <c r="C247" s="396" t="s">
        <v>2265</v>
      </c>
      <c r="D247" s="392" t="s">
        <v>1343</v>
      </c>
      <c r="E247" s="411" t="s">
        <v>1914</v>
      </c>
      <c r="F247" s="411"/>
      <c r="G247" s="411"/>
      <c r="H247" s="394" t="s">
        <v>2267</v>
      </c>
      <c r="I247" s="402">
        <v>41365</v>
      </c>
      <c r="J247" s="396">
        <v>13</v>
      </c>
      <c r="K247" s="396">
        <v>9</v>
      </c>
      <c r="L247" s="396" t="s">
        <v>2300</v>
      </c>
      <c r="M247" s="393">
        <v>42005</v>
      </c>
      <c r="N247" s="397" t="s">
        <v>2669</v>
      </c>
      <c r="O247" s="397" t="s">
        <v>2736</v>
      </c>
      <c r="P247" s="397" t="s">
        <v>2648</v>
      </c>
      <c r="Q247" s="397"/>
      <c r="R247" s="397"/>
      <c r="S247" s="397"/>
      <c r="T247" s="397"/>
      <c r="U247" s="397" t="s">
        <v>2871</v>
      </c>
      <c r="V247" s="397"/>
      <c r="W247" s="397"/>
      <c r="X247" s="397"/>
      <c r="Y247" s="397" t="s">
        <v>2871</v>
      </c>
      <c r="Z247" s="398"/>
      <c r="AA247" s="545" t="str">
        <f t="shared" si="3"/>
        <v>( III/a )</v>
      </c>
      <c r="AB247" s="546" t="s">
        <v>100</v>
      </c>
      <c r="AC247" s="526"/>
      <c r="AD247" s="526"/>
      <c r="AE247" s="386" t="s">
        <v>2645</v>
      </c>
      <c r="AF247" s="528" t="s">
        <v>81</v>
      </c>
    </row>
    <row r="248" spans="1:32">
      <c r="A248" s="389" t="s">
        <v>472</v>
      </c>
      <c r="B248" s="390" t="s">
        <v>451</v>
      </c>
      <c r="C248" s="396" t="s">
        <v>2265</v>
      </c>
      <c r="D248" s="392" t="s">
        <v>1352</v>
      </c>
      <c r="E248" s="393" t="s">
        <v>1922</v>
      </c>
      <c r="F248" s="393"/>
      <c r="G248" s="393"/>
      <c r="H248" s="394" t="s">
        <v>2267</v>
      </c>
      <c r="I248" s="402">
        <v>41365</v>
      </c>
      <c r="J248" s="396">
        <v>11</v>
      </c>
      <c r="K248" s="396">
        <v>8</v>
      </c>
      <c r="L248" s="396" t="s">
        <v>2300</v>
      </c>
      <c r="M248" s="393">
        <v>42005</v>
      </c>
      <c r="N248" s="397" t="s">
        <v>2669</v>
      </c>
      <c r="O248" s="397" t="s">
        <v>2736</v>
      </c>
      <c r="P248" s="397" t="s">
        <v>2706</v>
      </c>
      <c r="Q248" s="397"/>
      <c r="R248" s="397"/>
      <c r="S248" s="397"/>
      <c r="T248" s="397"/>
      <c r="U248" s="397" t="s">
        <v>2870</v>
      </c>
      <c r="V248" s="397"/>
      <c r="W248" s="397"/>
      <c r="X248" s="397" t="s">
        <v>2870</v>
      </c>
      <c r="Y248" s="397"/>
      <c r="Z248" s="398"/>
      <c r="AA248" s="545" t="str">
        <f t="shared" si="3"/>
        <v>( III/a )</v>
      </c>
      <c r="AB248" s="546" t="s">
        <v>102</v>
      </c>
      <c r="AC248" s="526"/>
      <c r="AD248" s="526"/>
      <c r="AE248" s="386" t="s">
        <v>2645</v>
      </c>
      <c r="AF248" s="528" t="s">
        <v>83</v>
      </c>
    </row>
    <row r="249" spans="1:32" ht="26.25">
      <c r="A249" s="389" t="s">
        <v>474</v>
      </c>
      <c r="B249" s="399" t="s">
        <v>404</v>
      </c>
      <c r="C249" s="396" t="s">
        <v>2265</v>
      </c>
      <c r="D249" s="392" t="s">
        <v>1330</v>
      </c>
      <c r="E249" s="410" t="s">
        <v>1899</v>
      </c>
      <c r="F249" s="410"/>
      <c r="G249" s="410"/>
      <c r="H249" s="394" t="s">
        <v>2267</v>
      </c>
      <c r="I249" s="402">
        <v>41548</v>
      </c>
      <c r="J249" s="396">
        <v>9</v>
      </c>
      <c r="K249" s="396">
        <v>2</v>
      </c>
      <c r="L249" s="396" t="s">
        <v>2344</v>
      </c>
      <c r="M249" s="393">
        <v>42005</v>
      </c>
      <c r="N249" s="397" t="s">
        <v>2669</v>
      </c>
      <c r="O249" s="397" t="s">
        <v>2656</v>
      </c>
      <c r="P249" s="397" t="s">
        <v>2644</v>
      </c>
      <c r="Q249" s="397"/>
      <c r="R249" s="397"/>
      <c r="S249" s="397"/>
      <c r="T249" s="397"/>
      <c r="U249" s="397" t="s">
        <v>2870</v>
      </c>
      <c r="V249" s="397"/>
      <c r="W249" s="397"/>
      <c r="X249" s="397" t="s">
        <v>2870</v>
      </c>
      <c r="Y249" s="397"/>
      <c r="Z249" s="398"/>
      <c r="AA249" s="545" t="str">
        <f t="shared" si="3"/>
        <v>( III/a )</v>
      </c>
      <c r="AB249" s="556" t="s">
        <v>104</v>
      </c>
      <c r="AC249" s="526"/>
      <c r="AD249" s="526"/>
      <c r="AE249" s="386" t="s">
        <v>2645</v>
      </c>
      <c r="AF249" s="528" t="s">
        <v>85</v>
      </c>
    </row>
    <row r="250" spans="1:32">
      <c r="A250" s="389" t="s">
        <v>476</v>
      </c>
      <c r="B250" s="399" t="s">
        <v>557</v>
      </c>
      <c r="C250" s="396">
        <v>110064110</v>
      </c>
      <c r="D250" s="392" t="s">
        <v>1404</v>
      </c>
      <c r="E250" s="410" t="s">
        <v>1976</v>
      </c>
      <c r="F250" s="410"/>
      <c r="G250" s="410"/>
      <c r="H250" s="394" t="s">
        <v>1697</v>
      </c>
      <c r="I250" s="402">
        <v>42278</v>
      </c>
      <c r="J250" s="396">
        <v>19</v>
      </c>
      <c r="K250" s="396">
        <v>5</v>
      </c>
      <c r="L250" s="396" t="s">
        <v>2402</v>
      </c>
      <c r="M250" s="393">
        <v>42005</v>
      </c>
      <c r="N250" s="397" t="s">
        <v>2696</v>
      </c>
      <c r="O250" s="397" t="s">
        <v>2656</v>
      </c>
      <c r="P250" s="397" t="s">
        <v>2692</v>
      </c>
      <c r="Q250" s="397"/>
      <c r="R250" s="397"/>
      <c r="S250" s="397"/>
      <c r="T250" s="397"/>
      <c r="U250" s="397" t="s">
        <v>2869</v>
      </c>
      <c r="V250" s="397"/>
      <c r="W250" s="397" t="s">
        <v>2869</v>
      </c>
      <c r="X250" s="397"/>
      <c r="Y250" s="397"/>
      <c r="Z250" s="398"/>
      <c r="AA250" s="528" t="str">
        <f t="shared" si="3"/>
        <v>( ll/d )</v>
      </c>
      <c r="AB250" s="526" t="s">
        <v>8</v>
      </c>
      <c r="AC250" s="526"/>
      <c r="AD250" s="526"/>
      <c r="AE250" s="386" t="s">
        <v>2645</v>
      </c>
      <c r="AF250" s="528" t="s">
        <v>87</v>
      </c>
    </row>
    <row r="251" spans="1:32">
      <c r="A251" s="389" t="s">
        <v>478</v>
      </c>
      <c r="B251" s="399" t="s">
        <v>527</v>
      </c>
      <c r="C251" s="406">
        <v>110056475</v>
      </c>
      <c r="D251" s="400" t="s">
        <v>1388</v>
      </c>
      <c r="E251" s="393" t="s">
        <v>1960</v>
      </c>
      <c r="F251" s="393"/>
      <c r="G251" s="393"/>
      <c r="H251" s="394" t="s">
        <v>1697</v>
      </c>
      <c r="I251" s="401">
        <v>42095</v>
      </c>
      <c r="J251" s="396">
        <v>30</v>
      </c>
      <c r="K251" s="396">
        <v>7</v>
      </c>
      <c r="L251" s="396" t="s">
        <v>2496</v>
      </c>
      <c r="M251" s="393">
        <v>42005</v>
      </c>
      <c r="N251" s="397" t="s">
        <v>2720</v>
      </c>
      <c r="O251" s="397" t="s">
        <v>2789</v>
      </c>
      <c r="P251" s="397" t="s">
        <v>2747</v>
      </c>
      <c r="Q251" s="397"/>
      <c r="R251" s="397"/>
      <c r="S251" s="397"/>
      <c r="T251" s="397"/>
      <c r="U251" s="397" t="s">
        <v>2871</v>
      </c>
      <c r="V251" s="397"/>
      <c r="W251" s="397"/>
      <c r="X251" s="397"/>
      <c r="Y251" s="397" t="s">
        <v>2871</v>
      </c>
      <c r="Z251" s="398"/>
      <c r="AA251" s="528" t="str">
        <f t="shared" si="3"/>
        <v>( ll/d )</v>
      </c>
      <c r="AB251" s="526" t="s">
        <v>10</v>
      </c>
      <c r="AC251" s="526"/>
      <c r="AD251" s="526"/>
      <c r="AE251" s="386" t="s">
        <v>2645</v>
      </c>
      <c r="AF251" s="528" t="s">
        <v>89</v>
      </c>
    </row>
    <row r="252" spans="1:32">
      <c r="A252" s="389" t="s">
        <v>480</v>
      </c>
      <c r="B252" s="399" t="s">
        <v>531</v>
      </c>
      <c r="C252" s="406">
        <v>110056321</v>
      </c>
      <c r="D252" s="400" t="s">
        <v>1390</v>
      </c>
      <c r="E252" s="393" t="s">
        <v>1962</v>
      </c>
      <c r="F252" s="393"/>
      <c r="G252" s="393"/>
      <c r="H252" s="394" t="s">
        <v>1697</v>
      </c>
      <c r="I252" s="401">
        <v>42095</v>
      </c>
      <c r="J252" s="396">
        <v>28</v>
      </c>
      <c r="K252" s="396">
        <v>10</v>
      </c>
      <c r="L252" s="396" t="s">
        <v>2300</v>
      </c>
      <c r="M252" s="393">
        <v>42005</v>
      </c>
      <c r="N252" s="397" t="s">
        <v>2720</v>
      </c>
      <c r="O252" s="397" t="s">
        <v>2726</v>
      </c>
      <c r="P252" s="397" t="s">
        <v>2774</v>
      </c>
      <c r="Q252" s="397"/>
      <c r="R252" s="397"/>
      <c r="S252" s="397"/>
      <c r="T252" s="397"/>
      <c r="U252" s="397" t="s">
        <v>2871</v>
      </c>
      <c r="V252" s="397"/>
      <c r="W252" s="397"/>
      <c r="X252" s="397"/>
      <c r="Y252" s="397" t="s">
        <v>2871</v>
      </c>
      <c r="Z252" s="398"/>
      <c r="AA252" s="528" t="str">
        <f t="shared" si="3"/>
        <v>( ll/d )</v>
      </c>
      <c r="AB252" s="526" t="s">
        <v>11</v>
      </c>
      <c r="AC252" s="526"/>
      <c r="AD252" s="526"/>
      <c r="AE252" s="386" t="s">
        <v>2645</v>
      </c>
      <c r="AF252" s="528" t="s">
        <v>91</v>
      </c>
    </row>
    <row r="253" spans="1:32">
      <c r="A253" s="389" t="s">
        <v>482</v>
      </c>
      <c r="B253" s="399" t="s">
        <v>555</v>
      </c>
      <c r="C253" s="412">
        <v>110056031</v>
      </c>
      <c r="D253" s="413" t="s">
        <v>1403</v>
      </c>
      <c r="E253" s="393" t="s">
        <v>1975</v>
      </c>
      <c r="F253" s="393"/>
      <c r="G253" s="393"/>
      <c r="H253" s="394" t="s">
        <v>1697</v>
      </c>
      <c r="I253" s="402">
        <v>42278</v>
      </c>
      <c r="J253" s="396">
        <v>30</v>
      </c>
      <c r="K253" s="396">
        <v>9</v>
      </c>
      <c r="L253" s="396" t="s">
        <v>2444</v>
      </c>
      <c r="M253" s="393">
        <v>42005</v>
      </c>
      <c r="N253" s="397" t="s">
        <v>2720</v>
      </c>
      <c r="O253" s="397" t="s">
        <v>2792</v>
      </c>
      <c r="P253" s="397" t="s">
        <v>2747</v>
      </c>
      <c r="Q253" s="397"/>
      <c r="R253" s="397"/>
      <c r="S253" s="397"/>
      <c r="T253" s="397"/>
      <c r="U253" s="397" t="s">
        <v>2871</v>
      </c>
      <c r="V253" s="397"/>
      <c r="W253" s="397"/>
      <c r="X253" s="397"/>
      <c r="Y253" s="397" t="s">
        <v>2871</v>
      </c>
      <c r="Z253" s="398"/>
      <c r="AA253" s="528" t="str">
        <f t="shared" si="3"/>
        <v>( ll/d )</v>
      </c>
      <c r="AB253" s="526" t="s">
        <v>12</v>
      </c>
      <c r="AC253" s="526"/>
      <c r="AD253" s="526"/>
      <c r="AE253" s="386" t="s">
        <v>2645</v>
      </c>
      <c r="AF253" s="528" t="s">
        <v>93</v>
      </c>
    </row>
    <row r="254" spans="1:32">
      <c r="A254" s="389" t="s">
        <v>484</v>
      </c>
      <c r="B254" s="390" t="s">
        <v>519</v>
      </c>
      <c r="C254" s="396" t="s">
        <v>2265</v>
      </c>
      <c r="D254" s="392" t="s">
        <v>1384</v>
      </c>
      <c r="E254" s="411" t="s">
        <v>1956</v>
      </c>
      <c r="F254" s="411"/>
      <c r="G254" s="411"/>
      <c r="H254" s="394" t="s">
        <v>1697</v>
      </c>
      <c r="I254" s="401">
        <v>41730</v>
      </c>
      <c r="J254" s="396">
        <v>17</v>
      </c>
      <c r="K254" s="396">
        <v>8</v>
      </c>
      <c r="L254" s="396" t="s">
        <v>2320</v>
      </c>
      <c r="M254" s="393">
        <v>42005</v>
      </c>
      <c r="N254" s="397" t="s">
        <v>2696</v>
      </c>
      <c r="O254" s="397" t="s">
        <v>2656</v>
      </c>
      <c r="P254" s="397" t="s">
        <v>2679</v>
      </c>
      <c r="Q254" s="397"/>
      <c r="R254" s="397"/>
      <c r="S254" s="397"/>
      <c r="T254" s="397"/>
      <c r="U254" s="397" t="s">
        <v>2870</v>
      </c>
      <c r="V254" s="397"/>
      <c r="W254" s="397"/>
      <c r="X254" s="397" t="s">
        <v>2870</v>
      </c>
      <c r="Y254" s="397"/>
      <c r="Z254" s="398"/>
      <c r="AA254" s="528" t="str">
        <f t="shared" si="3"/>
        <v>( ll/d )</v>
      </c>
      <c r="AB254" s="526" t="s">
        <v>14</v>
      </c>
      <c r="AC254" s="526"/>
      <c r="AD254" s="526"/>
      <c r="AE254" s="386" t="s">
        <v>2645</v>
      </c>
      <c r="AF254" s="528" t="s">
        <v>94</v>
      </c>
    </row>
    <row r="255" spans="1:32">
      <c r="A255" s="389" t="s">
        <v>486</v>
      </c>
      <c r="B255" s="390" t="s">
        <v>546</v>
      </c>
      <c r="C255" s="396" t="s">
        <v>2265</v>
      </c>
      <c r="D255" s="392" t="s">
        <v>1398</v>
      </c>
      <c r="E255" s="393" t="s">
        <v>1970</v>
      </c>
      <c r="F255" s="393"/>
      <c r="G255" s="393"/>
      <c r="H255" s="394" t="s">
        <v>1697</v>
      </c>
      <c r="I255" s="401">
        <v>42095</v>
      </c>
      <c r="J255" s="396">
        <v>19</v>
      </c>
      <c r="K255" s="396">
        <v>7</v>
      </c>
      <c r="L255" s="396" t="s">
        <v>2361</v>
      </c>
      <c r="M255" s="393">
        <v>42005</v>
      </c>
      <c r="N255" s="397" t="s">
        <v>2696</v>
      </c>
      <c r="O255" s="397" t="s">
        <v>2656</v>
      </c>
      <c r="P255" s="397" t="s">
        <v>2644</v>
      </c>
      <c r="Q255" s="397"/>
      <c r="R255" s="397"/>
      <c r="S255" s="397"/>
      <c r="T255" s="397"/>
      <c r="U255" s="397" t="s">
        <v>2866</v>
      </c>
      <c r="V255" s="397" t="s">
        <v>2866</v>
      </c>
      <c r="W255" s="397"/>
      <c r="X255" s="397"/>
      <c r="Y255" s="397"/>
      <c r="Z255" s="398"/>
      <c r="AA255" s="528" t="str">
        <f t="shared" ref="AA255:AA318" si="4">H255</f>
        <v>( ll/d )</v>
      </c>
      <c r="AB255" s="526" t="s">
        <v>16</v>
      </c>
      <c r="AC255" s="526"/>
      <c r="AD255" s="526"/>
      <c r="AE255" s="386" t="s">
        <v>2645</v>
      </c>
      <c r="AF255" s="528" t="s">
        <v>96</v>
      </c>
    </row>
    <row r="256" spans="1:32">
      <c r="A256" s="389" t="s">
        <v>488</v>
      </c>
      <c r="B256" s="399" t="s">
        <v>535</v>
      </c>
      <c r="C256" s="406">
        <v>110056812</v>
      </c>
      <c r="D256" s="400" t="s">
        <v>1392</v>
      </c>
      <c r="E256" s="393" t="s">
        <v>1964</v>
      </c>
      <c r="F256" s="393"/>
      <c r="G256" s="393"/>
      <c r="H256" s="394" t="s">
        <v>1697</v>
      </c>
      <c r="I256" s="401">
        <v>42095</v>
      </c>
      <c r="J256" s="396">
        <v>25</v>
      </c>
      <c r="K256" s="396">
        <v>3</v>
      </c>
      <c r="L256" s="396" t="s">
        <v>2402</v>
      </c>
      <c r="M256" s="393">
        <v>42005</v>
      </c>
      <c r="N256" s="397" t="s">
        <v>2720</v>
      </c>
      <c r="O256" s="397" t="s">
        <v>2758</v>
      </c>
      <c r="P256" s="397" t="s">
        <v>2676</v>
      </c>
      <c r="Q256" s="397"/>
      <c r="R256" s="397"/>
      <c r="S256" s="397"/>
      <c r="T256" s="397"/>
      <c r="U256" s="397" t="s">
        <v>2871</v>
      </c>
      <c r="V256" s="397"/>
      <c r="W256" s="397"/>
      <c r="X256" s="397"/>
      <c r="Y256" s="397" t="s">
        <v>2871</v>
      </c>
      <c r="Z256" s="398"/>
      <c r="AA256" s="528" t="str">
        <f t="shared" si="4"/>
        <v>( ll/d )</v>
      </c>
      <c r="AB256" s="526" t="s">
        <v>18</v>
      </c>
      <c r="AC256" s="526"/>
      <c r="AD256" s="526"/>
      <c r="AE256" s="386" t="s">
        <v>2645</v>
      </c>
      <c r="AF256" s="528" t="s">
        <v>98</v>
      </c>
    </row>
    <row r="257" spans="1:32">
      <c r="A257" s="389" t="s">
        <v>490</v>
      </c>
      <c r="B257" s="399" t="s">
        <v>2624</v>
      </c>
      <c r="C257" s="396" t="s">
        <v>2265</v>
      </c>
      <c r="D257" s="392" t="s">
        <v>1401</v>
      </c>
      <c r="E257" s="410" t="s">
        <v>1973</v>
      </c>
      <c r="F257" s="410"/>
      <c r="G257" s="410"/>
      <c r="H257" s="394" t="s">
        <v>1697</v>
      </c>
      <c r="I257" s="401">
        <v>42095</v>
      </c>
      <c r="J257" s="396">
        <v>17</v>
      </c>
      <c r="K257" s="396">
        <v>9</v>
      </c>
      <c r="L257" s="396" t="s">
        <v>2361</v>
      </c>
      <c r="M257" s="393">
        <v>42005</v>
      </c>
      <c r="N257" s="397" t="s">
        <v>2696</v>
      </c>
      <c r="O257" s="397" t="s">
        <v>2656</v>
      </c>
      <c r="P257" s="397" t="s">
        <v>2692</v>
      </c>
      <c r="Q257" s="397"/>
      <c r="R257" s="397"/>
      <c r="S257" s="397"/>
      <c r="T257" s="397"/>
      <c r="U257" s="397" t="s">
        <v>2866</v>
      </c>
      <c r="V257" s="397" t="s">
        <v>2866</v>
      </c>
      <c r="W257" s="397"/>
      <c r="X257" s="397"/>
      <c r="Y257" s="397"/>
      <c r="Z257" s="398"/>
      <c r="AA257" s="528" t="str">
        <f t="shared" si="4"/>
        <v>( ll/d )</v>
      </c>
      <c r="AB257" s="526" t="s">
        <v>20</v>
      </c>
      <c r="AC257" s="526"/>
      <c r="AD257" s="526"/>
      <c r="AE257" s="386" t="s">
        <v>2645</v>
      </c>
      <c r="AF257" s="528" t="s">
        <v>100</v>
      </c>
    </row>
    <row r="258" spans="1:32">
      <c r="A258" s="389" t="s">
        <v>492</v>
      </c>
      <c r="B258" s="399" t="s">
        <v>529</v>
      </c>
      <c r="C258" s="406">
        <v>110055893</v>
      </c>
      <c r="D258" s="400" t="s">
        <v>1389</v>
      </c>
      <c r="E258" s="393" t="s">
        <v>1961</v>
      </c>
      <c r="F258" s="393"/>
      <c r="G258" s="393"/>
      <c r="H258" s="394" t="s">
        <v>1697</v>
      </c>
      <c r="I258" s="401">
        <v>42095</v>
      </c>
      <c r="J258" s="396">
        <v>29</v>
      </c>
      <c r="K258" s="396">
        <v>6</v>
      </c>
      <c r="L258" s="396" t="s">
        <v>2300</v>
      </c>
      <c r="M258" s="393">
        <v>42005</v>
      </c>
      <c r="N258" s="397" t="s">
        <v>2720</v>
      </c>
      <c r="O258" s="397" t="s">
        <v>2789</v>
      </c>
      <c r="P258" s="397" t="s">
        <v>2774</v>
      </c>
      <c r="Q258" s="397"/>
      <c r="R258" s="397"/>
      <c r="S258" s="397"/>
      <c r="T258" s="397"/>
      <c r="U258" s="397" t="s">
        <v>2871</v>
      </c>
      <c r="V258" s="397"/>
      <c r="W258" s="397"/>
      <c r="X258" s="397"/>
      <c r="Y258" s="397" t="s">
        <v>2871</v>
      </c>
      <c r="Z258" s="398"/>
      <c r="AA258" s="528" t="str">
        <f t="shared" si="4"/>
        <v>( ll/d )</v>
      </c>
      <c r="AB258" s="526" t="s">
        <v>22</v>
      </c>
      <c r="AC258" s="526"/>
      <c r="AD258" s="526"/>
      <c r="AE258" s="386" t="s">
        <v>2645</v>
      </c>
      <c r="AF258" s="528" t="s">
        <v>102</v>
      </c>
    </row>
    <row r="259" spans="1:32">
      <c r="A259" s="389" t="s">
        <v>494</v>
      </c>
      <c r="B259" s="399" t="s">
        <v>517</v>
      </c>
      <c r="C259" s="412">
        <v>110062576</v>
      </c>
      <c r="D259" s="413" t="s">
        <v>1383</v>
      </c>
      <c r="E259" s="393" t="s">
        <v>1955</v>
      </c>
      <c r="F259" s="393"/>
      <c r="G259" s="393"/>
      <c r="H259" s="394" t="s">
        <v>1697</v>
      </c>
      <c r="I259" s="401">
        <v>41548</v>
      </c>
      <c r="J259" s="396">
        <v>21</v>
      </c>
      <c r="K259" s="396">
        <v>2</v>
      </c>
      <c r="L259" s="396" t="s">
        <v>2402</v>
      </c>
      <c r="M259" s="393">
        <v>42005</v>
      </c>
      <c r="N259" s="397" t="s">
        <v>2696</v>
      </c>
      <c r="O259" s="397" t="s">
        <v>2656</v>
      </c>
      <c r="P259" s="397" t="s">
        <v>2659</v>
      </c>
      <c r="Q259" s="397"/>
      <c r="R259" s="397"/>
      <c r="S259" s="397"/>
      <c r="T259" s="397"/>
      <c r="U259" s="397" t="s">
        <v>2869</v>
      </c>
      <c r="V259" s="397"/>
      <c r="W259" s="397" t="s">
        <v>2869</v>
      </c>
      <c r="X259" s="397"/>
      <c r="Y259" s="397"/>
      <c r="Z259" s="398"/>
      <c r="AA259" s="528" t="str">
        <f t="shared" si="4"/>
        <v>( ll/d )</v>
      </c>
      <c r="AB259" s="526" t="s">
        <v>23</v>
      </c>
      <c r="AC259" s="526"/>
      <c r="AD259" s="526"/>
      <c r="AE259" s="386" t="s">
        <v>2778</v>
      </c>
      <c r="AF259" s="528" t="s">
        <v>8</v>
      </c>
    </row>
    <row r="260" spans="1:32">
      <c r="A260" s="389" t="s">
        <v>496</v>
      </c>
      <c r="B260" s="399" t="s">
        <v>537</v>
      </c>
      <c r="C260" s="406">
        <v>110056813</v>
      </c>
      <c r="D260" s="400" t="s">
        <v>1393</v>
      </c>
      <c r="E260" s="393" t="s">
        <v>1965</v>
      </c>
      <c r="F260" s="393"/>
      <c r="G260" s="393"/>
      <c r="H260" s="394" t="s">
        <v>1697</v>
      </c>
      <c r="I260" s="401">
        <v>42095</v>
      </c>
      <c r="J260" s="396">
        <v>23</v>
      </c>
      <c r="K260" s="396">
        <v>9</v>
      </c>
      <c r="L260" s="396" t="s">
        <v>2361</v>
      </c>
      <c r="M260" s="393">
        <v>42005</v>
      </c>
      <c r="N260" s="397" t="s">
        <v>2720</v>
      </c>
      <c r="O260" s="397" t="s">
        <v>2790</v>
      </c>
      <c r="P260" s="397" t="s">
        <v>2774</v>
      </c>
      <c r="Q260" s="397"/>
      <c r="R260" s="397"/>
      <c r="S260" s="397"/>
      <c r="T260" s="397"/>
      <c r="U260" s="397" t="s">
        <v>2871</v>
      </c>
      <c r="V260" s="397"/>
      <c r="W260" s="397"/>
      <c r="X260" s="397"/>
      <c r="Y260" s="397" t="s">
        <v>2871</v>
      </c>
      <c r="Z260" s="398"/>
      <c r="AA260" s="528" t="str">
        <f t="shared" si="4"/>
        <v>( ll/d )</v>
      </c>
      <c r="AB260" s="526" t="s">
        <v>25</v>
      </c>
      <c r="AC260" s="526"/>
      <c r="AD260" s="526"/>
      <c r="AE260" s="386" t="s">
        <v>2778</v>
      </c>
      <c r="AF260" s="528" t="s">
        <v>10</v>
      </c>
    </row>
    <row r="261" spans="1:32">
      <c r="A261" s="389" t="s">
        <v>498</v>
      </c>
      <c r="B261" s="390" t="s">
        <v>525</v>
      </c>
      <c r="C261" s="408">
        <v>110064066</v>
      </c>
      <c r="D261" s="392" t="s">
        <v>1387</v>
      </c>
      <c r="E261" s="393" t="s">
        <v>1959</v>
      </c>
      <c r="F261" s="393"/>
      <c r="G261" s="393"/>
      <c r="H261" s="394" t="s">
        <v>1697</v>
      </c>
      <c r="I261" s="401">
        <v>41730</v>
      </c>
      <c r="J261" s="396">
        <v>20</v>
      </c>
      <c r="K261" s="396">
        <v>6</v>
      </c>
      <c r="L261" s="396" t="s">
        <v>2363</v>
      </c>
      <c r="M261" s="393">
        <v>42005</v>
      </c>
      <c r="N261" s="397" t="s">
        <v>2696</v>
      </c>
      <c r="O261" s="397" t="s">
        <v>2656</v>
      </c>
      <c r="P261" s="397" t="s">
        <v>2692</v>
      </c>
      <c r="Q261" s="397"/>
      <c r="R261" s="397"/>
      <c r="S261" s="397"/>
      <c r="T261" s="397"/>
      <c r="U261" s="397" t="s">
        <v>2869</v>
      </c>
      <c r="V261" s="397"/>
      <c r="W261" s="397" t="s">
        <v>2869</v>
      </c>
      <c r="X261" s="397"/>
      <c r="Y261" s="397"/>
      <c r="Z261" s="398"/>
      <c r="AA261" s="528" t="str">
        <f t="shared" si="4"/>
        <v>( ll/d )</v>
      </c>
      <c r="AB261" s="526" t="s">
        <v>27</v>
      </c>
      <c r="AC261" s="526"/>
      <c r="AD261" s="526"/>
      <c r="AE261" s="386" t="s">
        <v>2778</v>
      </c>
      <c r="AF261" s="528" t="s">
        <v>11</v>
      </c>
    </row>
    <row r="262" spans="1:32">
      <c r="A262" s="389" t="s">
        <v>500</v>
      </c>
      <c r="B262" s="399" t="s">
        <v>507</v>
      </c>
      <c r="C262" s="406">
        <v>110059659</v>
      </c>
      <c r="D262" s="400" t="s">
        <v>1378</v>
      </c>
      <c r="E262" s="393" t="s">
        <v>1950</v>
      </c>
      <c r="F262" s="393"/>
      <c r="G262" s="393"/>
      <c r="H262" s="394" t="s">
        <v>1697</v>
      </c>
      <c r="I262" s="401">
        <v>41183</v>
      </c>
      <c r="J262" s="396">
        <v>22</v>
      </c>
      <c r="K262" s="396">
        <v>10</v>
      </c>
      <c r="L262" s="396" t="s">
        <v>2361</v>
      </c>
      <c r="M262" s="393">
        <v>42005</v>
      </c>
      <c r="N262" s="397" t="s">
        <v>2696</v>
      </c>
      <c r="O262" s="397" t="s">
        <v>2656</v>
      </c>
      <c r="P262" s="397" t="s">
        <v>2644</v>
      </c>
      <c r="Q262" s="397"/>
      <c r="R262" s="397"/>
      <c r="S262" s="397"/>
      <c r="T262" s="397"/>
      <c r="U262" s="397" t="s">
        <v>2866</v>
      </c>
      <c r="V262" s="397" t="s">
        <v>2866</v>
      </c>
      <c r="W262" s="397"/>
      <c r="X262" s="397"/>
      <c r="Y262" s="397"/>
      <c r="Z262" s="398"/>
      <c r="AA262" s="528" t="str">
        <f t="shared" si="4"/>
        <v>( ll/d )</v>
      </c>
      <c r="AB262" s="526" t="s">
        <v>29</v>
      </c>
      <c r="AC262" s="526"/>
      <c r="AD262" s="526"/>
      <c r="AE262" s="386" t="s">
        <v>2778</v>
      </c>
      <c r="AF262" s="528" t="s">
        <v>12</v>
      </c>
    </row>
    <row r="263" spans="1:32">
      <c r="A263" s="389" t="s">
        <v>502</v>
      </c>
      <c r="B263" s="399" t="s">
        <v>548</v>
      </c>
      <c r="C263" s="396" t="s">
        <v>2265</v>
      </c>
      <c r="D263" s="392" t="s">
        <v>1399</v>
      </c>
      <c r="E263" s="416" t="s">
        <v>1971</v>
      </c>
      <c r="F263" s="416"/>
      <c r="G263" s="416"/>
      <c r="H263" s="394" t="s">
        <v>1697</v>
      </c>
      <c r="I263" s="401">
        <v>42095</v>
      </c>
      <c r="J263" s="396">
        <v>19</v>
      </c>
      <c r="K263" s="396">
        <v>7</v>
      </c>
      <c r="L263" s="396" t="s">
        <v>2363</v>
      </c>
      <c r="M263" s="393">
        <v>42005</v>
      </c>
      <c r="N263" s="397" t="s">
        <v>2669</v>
      </c>
      <c r="O263" s="397" t="s">
        <v>2656</v>
      </c>
      <c r="P263" s="397" t="s">
        <v>2659</v>
      </c>
      <c r="Q263" s="397"/>
      <c r="R263" s="397"/>
      <c r="S263" s="397"/>
      <c r="T263" s="397"/>
      <c r="U263" s="397" t="s">
        <v>2866</v>
      </c>
      <c r="V263" s="397" t="s">
        <v>2866</v>
      </c>
      <c r="W263" s="397"/>
      <c r="X263" s="397"/>
      <c r="Y263" s="397"/>
      <c r="Z263" s="398"/>
      <c r="AA263" s="528" t="str">
        <f t="shared" si="4"/>
        <v>( ll/d )</v>
      </c>
      <c r="AB263" s="526" t="s">
        <v>30</v>
      </c>
      <c r="AC263" s="526"/>
      <c r="AD263" s="526"/>
      <c r="AE263" s="386" t="s">
        <v>2778</v>
      </c>
      <c r="AF263" s="528" t="s">
        <v>14</v>
      </c>
    </row>
    <row r="264" spans="1:32">
      <c r="A264" s="389" t="s">
        <v>504</v>
      </c>
      <c r="B264" s="399" t="s">
        <v>563</v>
      </c>
      <c r="C264" s="396" t="s">
        <v>2265</v>
      </c>
      <c r="D264" s="392" t="s">
        <v>1407</v>
      </c>
      <c r="E264" s="410" t="s">
        <v>1979</v>
      </c>
      <c r="F264" s="410"/>
      <c r="G264" s="410"/>
      <c r="H264" s="394" t="s">
        <v>1697</v>
      </c>
      <c r="I264" s="401">
        <v>42461</v>
      </c>
      <c r="J264" s="396">
        <v>20</v>
      </c>
      <c r="K264" s="396">
        <v>0</v>
      </c>
      <c r="L264" s="396" t="s">
        <v>2402</v>
      </c>
      <c r="M264" s="393">
        <v>42005</v>
      </c>
      <c r="N264" s="397" t="s">
        <v>2696</v>
      </c>
      <c r="O264" s="397" t="s">
        <v>2656</v>
      </c>
      <c r="P264" s="397" t="s">
        <v>2659</v>
      </c>
      <c r="Q264" s="397"/>
      <c r="R264" s="397"/>
      <c r="S264" s="397"/>
      <c r="T264" s="397"/>
      <c r="U264" s="397" t="s">
        <v>2870</v>
      </c>
      <c r="V264" s="397"/>
      <c r="W264" s="397"/>
      <c r="X264" s="397" t="s">
        <v>2870</v>
      </c>
      <c r="Y264" s="397"/>
      <c r="Z264" s="398"/>
      <c r="AA264" s="528" t="str">
        <f t="shared" si="4"/>
        <v>( ll/d )</v>
      </c>
      <c r="AB264" s="526" t="s">
        <v>32</v>
      </c>
      <c r="AC264" s="526"/>
      <c r="AD264" s="526"/>
      <c r="AE264" s="386" t="s">
        <v>2778</v>
      </c>
      <c r="AF264" s="528" t="s">
        <v>16</v>
      </c>
    </row>
    <row r="265" spans="1:32">
      <c r="A265" s="389" t="s">
        <v>506</v>
      </c>
      <c r="B265" s="399" t="s">
        <v>533</v>
      </c>
      <c r="C265" s="412">
        <v>110056323</v>
      </c>
      <c r="D265" s="413" t="s">
        <v>1391</v>
      </c>
      <c r="E265" s="393" t="s">
        <v>1963</v>
      </c>
      <c r="F265" s="393"/>
      <c r="G265" s="393"/>
      <c r="H265" s="394" t="s">
        <v>1697</v>
      </c>
      <c r="I265" s="401">
        <v>42095</v>
      </c>
      <c r="J265" s="396">
        <v>25</v>
      </c>
      <c r="K265" s="396">
        <v>10</v>
      </c>
      <c r="L265" s="396" t="s">
        <v>2299</v>
      </c>
      <c r="M265" s="393">
        <v>42005</v>
      </c>
      <c r="N265" s="397" t="s">
        <v>2720</v>
      </c>
      <c r="O265" s="397" t="s">
        <v>2760</v>
      </c>
      <c r="P265" s="397" t="s">
        <v>2674</v>
      </c>
      <c r="Q265" s="397"/>
      <c r="R265" s="397"/>
      <c r="S265" s="397"/>
      <c r="T265" s="397"/>
      <c r="U265" s="397" t="s">
        <v>2871</v>
      </c>
      <c r="V265" s="397"/>
      <c r="W265" s="397"/>
      <c r="X265" s="397"/>
      <c r="Y265" s="397" t="s">
        <v>2871</v>
      </c>
      <c r="Z265" s="398"/>
      <c r="AA265" s="528" t="str">
        <f t="shared" si="4"/>
        <v>( ll/d )</v>
      </c>
      <c r="AB265" s="526" t="s">
        <v>34</v>
      </c>
      <c r="AC265" s="526"/>
      <c r="AD265" s="526"/>
      <c r="AE265" s="386" t="s">
        <v>2778</v>
      </c>
      <c r="AF265" s="528" t="s">
        <v>18</v>
      </c>
    </row>
    <row r="266" spans="1:32">
      <c r="A266" s="389" t="s">
        <v>508</v>
      </c>
      <c r="B266" s="399" t="s">
        <v>2632</v>
      </c>
      <c r="C266" s="396" t="s">
        <v>2265</v>
      </c>
      <c r="D266" s="392" t="s">
        <v>1396</v>
      </c>
      <c r="E266" s="410" t="s">
        <v>1968</v>
      </c>
      <c r="F266" s="410"/>
      <c r="G266" s="410"/>
      <c r="H266" s="394" t="s">
        <v>1697</v>
      </c>
      <c r="I266" s="401">
        <v>42095</v>
      </c>
      <c r="J266" s="396">
        <v>19</v>
      </c>
      <c r="K266" s="396">
        <v>7</v>
      </c>
      <c r="L266" s="396" t="s">
        <v>2361</v>
      </c>
      <c r="M266" s="393">
        <v>42005</v>
      </c>
      <c r="N266" s="397" t="s">
        <v>2696</v>
      </c>
      <c r="O266" s="397" t="s">
        <v>2656</v>
      </c>
      <c r="P266" s="397" t="s">
        <v>2651</v>
      </c>
      <c r="Q266" s="397"/>
      <c r="R266" s="397"/>
      <c r="S266" s="397"/>
      <c r="T266" s="397"/>
      <c r="U266" s="397" t="s">
        <v>2871</v>
      </c>
      <c r="V266" s="397"/>
      <c r="W266" s="397"/>
      <c r="X266" s="397"/>
      <c r="Y266" s="397" t="s">
        <v>2871</v>
      </c>
      <c r="Z266" s="398"/>
      <c r="AA266" s="528" t="str">
        <f t="shared" si="4"/>
        <v>( ll/d )</v>
      </c>
      <c r="AB266" s="526" t="s">
        <v>36</v>
      </c>
      <c r="AC266" s="526"/>
      <c r="AD266" s="526"/>
      <c r="AE266" s="386" t="s">
        <v>2778</v>
      </c>
      <c r="AF266" s="528" t="s">
        <v>20</v>
      </c>
    </row>
    <row r="267" spans="1:32">
      <c r="A267" s="389" t="s">
        <v>510</v>
      </c>
      <c r="B267" s="399" t="s">
        <v>509</v>
      </c>
      <c r="C267" s="412">
        <v>110059708</v>
      </c>
      <c r="D267" s="413" t="s">
        <v>1379</v>
      </c>
      <c r="E267" s="393" t="s">
        <v>1951</v>
      </c>
      <c r="F267" s="393"/>
      <c r="G267" s="393"/>
      <c r="H267" s="394" t="s">
        <v>1697</v>
      </c>
      <c r="I267" s="401">
        <v>41730</v>
      </c>
      <c r="J267" s="396">
        <v>38</v>
      </c>
      <c r="K267" s="396">
        <v>8</v>
      </c>
      <c r="L267" s="396" t="s">
        <v>2363</v>
      </c>
      <c r="M267" s="393">
        <v>42005</v>
      </c>
      <c r="N267" s="397" t="s">
        <v>2788</v>
      </c>
      <c r="O267" s="397" t="s">
        <v>2656</v>
      </c>
      <c r="P267" s="397" t="s">
        <v>2692</v>
      </c>
      <c r="Q267" s="397"/>
      <c r="R267" s="397"/>
      <c r="S267" s="397"/>
      <c r="T267" s="397"/>
      <c r="U267" s="397" t="s">
        <v>2866</v>
      </c>
      <c r="V267" s="397" t="s">
        <v>2866</v>
      </c>
      <c r="W267" s="397"/>
      <c r="X267" s="397"/>
      <c r="Y267" s="397"/>
      <c r="Z267" s="398"/>
      <c r="AA267" s="528" t="str">
        <f t="shared" si="4"/>
        <v>( ll/d )</v>
      </c>
      <c r="AB267" s="526" t="s">
        <v>38</v>
      </c>
      <c r="AC267" s="526"/>
      <c r="AD267" s="526"/>
      <c r="AE267" s="386" t="s">
        <v>2778</v>
      </c>
      <c r="AF267" s="528" t="s">
        <v>22</v>
      </c>
    </row>
    <row r="268" spans="1:32">
      <c r="A268" s="389" t="s">
        <v>512</v>
      </c>
      <c r="B268" s="399" t="s">
        <v>515</v>
      </c>
      <c r="C268" s="412">
        <v>110062551</v>
      </c>
      <c r="D268" s="413" t="s">
        <v>1382</v>
      </c>
      <c r="E268" s="393" t="s">
        <v>1954</v>
      </c>
      <c r="F268" s="393"/>
      <c r="G268" s="393"/>
      <c r="H268" s="394" t="s">
        <v>1697</v>
      </c>
      <c r="I268" s="401">
        <v>41548</v>
      </c>
      <c r="J268" s="396">
        <v>22</v>
      </c>
      <c r="K268" s="396">
        <v>3</v>
      </c>
      <c r="L268" s="396" t="s">
        <v>2361</v>
      </c>
      <c r="M268" s="393">
        <v>42005</v>
      </c>
      <c r="N268" s="397" t="s">
        <v>2696</v>
      </c>
      <c r="O268" s="397" t="s">
        <v>2787</v>
      </c>
      <c r="P268" s="397" t="s">
        <v>2697</v>
      </c>
      <c r="Q268" s="397"/>
      <c r="R268" s="397"/>
      <c r="S268" s="397"/>
      <c r="T268" s="397"/>
      <c r="U268" s="397" t="s">
        <v>2869</v>
      </c>
      <c r="V268" s="397"/>
      <c r="W268" s="397" t="s">
        <v>2869</v>
      </c>
      <c r="X268" s="397"/>
      <c r="Y268" s="397"/>
      <c r="Z268" s="398"/>
      <c r="AA268" s="528" t="str">
        <f t="shared" si="4"/>
        <v>( ll/d )</v>
      </c>
      <c r="AB268" s="526" t="s">
        <v>40</v>
      </c>
      <c r="AC268" s="526"/>
      <c r="AD268" s="526"/>
      <c r="AE268" s="386" t="s">
        <v>2778</v>
      </c>
      <c r="AF268" s="528" t="s">
        <v>23</v>
      </c>
    </row>
    <row r="269" spans="1:32">
      <c r="A269" s="389" t="s">
        <v>514</v>
      </c>
      <c r="B269" s="399" t="s">
        <v>511</v>
      </c>
      <c r="C269" s="412">
        <v>110062783</v>
      </c>
      <c r="D269" s="413" t="s">
        <v>1380</v>
      </c>
      <c r="E269" s="393" t="s">
        <v>1952</v>
      </c>
      <c r="F269" s="393"/>
      <c r="G269" s="393"/>
      <c r="H269" s="394" t="s">
        <v>1697</v>
      </c>
      <c r="I269" s="401">
        <v>41548</v>
      </c>
      <c r="J269" s="396">
        <v>21</v>
      </c>
      <c r="K269" s="396">
        <v>4</v>
      </c>
      <c r="L269" s="396" t="s">
        <v>2361</v>
      </c>
      <c r="M269" s="393">
        <v>42005</v>
      </c>
      <c r="N269" s="397" t="s">
        <v>2669</v>
      </c>
      <c r="O269" s="397" t="s">
        <v>2656</v>
      </c>
      <c r="P269" s="397" t="s">
        <v>2661</v>
      </c>
      <c r="Q269" s="397"/>
      <c r="R269" s="397"/>
      <c r="S269" s="397"/>
      <c r="T269" s="397"/>
      <c r="U269" s="397" t="s">
        <v>2869</v>
      </c>
      <c r="V269" s="397"/>
      <c r="W269" s="397" t="s">
        <v>2869</v>
      </c>
      <c r="X269" s="397"/>
      <c r="Y269" s="397"/>
      <c r="Z269" s="398"/>
      <c r="AA269" s="528" t="str">
        <f t="shared" si="4"/>
        <v>( ll/d )</v>
      </c>
      <c r="AB269" s="526" t="s">
        <v>41</v>
      </c>
      <c r="AC269" s="526"/>
      <c r="AD269" s="526"/>
      <c r="AE269" s="386" t="s">
        <v>2778</v>
      </c>
      <c r="AF269" s="528" t="s">
        <v>25</v>
      </c>
    </row>
    <row r="270" spans="1:32">
      <c r="A270" s="389" t="s">
        <v>516</v>
      </c>
      <c r="B270" s="399" t="s">
        <v>565</v>
      </c>
      <c r="C270" s="396" t="s">
        <v>2265</v>
      </c>
      <c r="D270" s="392" t="s">
        <v>1408</v>
      </c>
      <c r="E270" s="410" t="s">
        <v>1980</v>
      </c>
      <c r="F270" s="410"/>
      <c r="G270" s="410"/>
      <c r="H270" s="394" t="s">
        <v>1697</v>
      </c>
      <c r="I270" s="401">
        <v>42461</v>
      </c>
      <c r="J270" s="396">
        <v>19</v>
      </c>
      <c r="K270" s="396">
        <v>0</v>
      </c>
      <c r="L270" s="396" t="s">
        <v>2361</v>
      </c>
      <c r="M270" s="393">
        <v>42005</v>
      </c>
      <c r="N270" s="397" t="s">
        <v>2696</v>
      </c>
      <c r="O270" s="397" t="s">
        <v>2656</v>
      </c>
      <c r="P270" s="397" t="s">
        <v>2661</v>
      </c>
      <c r="Q270" s="397"/>
      <c r="R270" s="397"/>
      <c r="S270" s="397"/>
      <c r="T270" s="397"/>
      <c r="U270" s="397" t="s">
        <v>2870</v>
      </c>
      <c r="V270" s="397"/>
      <c r="W270" s="397"/>
      <c r="X270" s="397" t="s">
        <v>2870</v>
      </c>
      <c r="Y270" s="397"/>
      <c r="Z270" s="398"/>
      <c r="AA270" s="528" t="str">
        <f t="shared" si="4"/>
        <v>( ll/d )</v>
      </c>
      <c r="AB270" s="526" t="s">
        <v>43</v>
      </c>
      <c r="AC270" s="526"/>
      <c r="AD270" s="526"/>
      <c r="AE270" s="386" t="s">
        <v>2778</v>
      </c>
      <c r="AF270" s="528" t="s">
        <v>27</v>
      </c>
    </row>
    <row r="271" spans="1:32">
      <c r="A271" s="389" t="s">
        <v>518</v>
      </c>
      <c r="B271" s="399" t="s">
        <v>541</v>
      </c>
      <c r="C271" s="396" t="s">
        <v>2265</v>
      </c>
      <c r="D271" s="392" t="s">
        <v>1395</v>
      </c>
      <c r="E271" s="410" t="s">
        <v>1967</v>
      </c>
      <c r="F271" s="410"/>
      <c r="G271" s="410"/>
      <c r="H271" s="394" t="s">
        <v>1697</v>
      </c>
      <c r="I271" s="401">
        <v>42095</v>
      </c>
      <c r="J271" s="396">
        <v>20</v>
      </c>
      <c r="K271" s="396">
        <v>0</v>
      </c>
      <c r="L271" s="396" t="s">
        <v>2361</v>
      </c>
      <c r="M271" s="393">
        <v>42005</v>
      </c>
      <c r="N271" s="397" t="s">
        <v>2669</v>
      </c>
      <c r="O271" s="397" t="s">
        <v>2791</v>
      </c>
      <c r="P271" s="397" t="s">
        <v>2661</v>
      </c>
      <c r="Q271" s="397"/>
      <c r="R271" s="397"/>
      <c r="S271" s="397"/>
      <c r="T271" s="397"/>
      <c r="U271" s="397" t="s">
        <v>2866</v>
      </c>
      <c r="V271" s="397" t="s">
        <v>2866</v>
      </c>
      <c r="W271" s="397"/>
      <c r="X271" s="397"/>
      <c r="Y271" s="397"/>
      <c r="Z271" s="398"/>
      <c r="AA271" s="528" t="str">
        <f t="shared" si="4"/>
        <v>( ll/d )</v>
      </c>
      <c r="AB271" s="526" t="s">
        <v>45</v>
      </c>
      <c r="AC271" s="526"/>
      <c r="AD271" s="526"/>
      <c r="AE271" s="386" t="s">
        <v>2778</v>
      </c>
      <c r="AF271" s="528" t="s">
        <v>29</v>
      </c>
    </row>
    <row r="272" spans="1:32">
      <c r="A272" s="389" t="s">
        <v>520</v>
      </c>
      <c r="B272" s="399" t="s">
        <v>521</v>
      </c>
      <c r="C272" s="396" t="s">
        <v>2265</v>
      </c>
      <c r="D272" s="392" t="s">
        <v>1385</v>
      </c>
      <c r="E272" s="410" t="s">
        <v>1957</v>
      </c>
      <c r="F272" s="410"/>
      <c r="G272" s="410"/>
      <c r="H272" s="394" t="s">
        <v>1697</v>
      </c>
      <c r="I272" s="401">
        <v>41365</v>
      </c>
      <c r="J272" s="396">
        <v>20</v>
      </c>
      <c r="K272" s="396">
        <v>11</v>
      </c>
      <c r="L272" s="396" t="s">
        <v>2300</v>
      </c>
      <c r="M272" s="393">
        <v>42005</v>
      </c>
      <c r="N272" s="397" t="s">
        <v>2696</v>
      </c>
      <c r="O272" s="397" t="s">
        <v>2785</v>
      </c>
      <c r="P272" s="397" t="s">
        <v>2786</v>
      </c>
      <c r="Q272" s="397"/>
      <c r="R272" s="397"/>
      <c r="S272" s="397"/>
      <c r="T272" s="397"/>
      <c r="U272" s="397" t="s">
        <v>2866</v>
      </c>
      <c r="V272" s="397" t="s">
        <v>2866</v>
      </c>
      <c r="W272" s="397"/>
      <c r="X272" s="397"/>
      <c r="Y272" s="397"/>
      <c r="Z272" s="398"/>
      <c r="AA272" s="528" t="str">
        <f t="shared" si="4"/>
        <v>( ll/d )</v>
      </c>
      <c r="AB272" s="526" t="s">
        <v>47</v>
      </c>
      <c r="AC272" s="526"/>
      <c r="AD272" s="526"/>
      <c r="AE272" s="386" t="s">
        <v>2778</v>
      </c>
      <c r="AF272" s="528" t="s">
        <v>30</v>
      </c>
    </row>
    <row r="273" spans="1:32">
      <c r="A273" s="389" t="s">
        <v>522</v>
      </c>
      <c r="B273" s="399" t="s">
        <v>561</v>
      </c>
      <c r="C273" s="396" t="s">
        <v>2265</v>
      </c>
      <c r="D273" s="392" t="s">
        <v>1406</v>
      </c>
      <c r="E273" s="410" t="s">
        <v>1978</v>
      </c>
      <c r="F273" s="410"/>
      <c r="G273" s="410"/>
      <c r="H273" s="394" t="s">
        <v>1697</v>
      </c>
      <c r="I273" s="401">
        <v>42461</v>
      </c>
      <c r="J273" s="396">
        <v>20</v>
      </c>
      <c r="K273" s="396">
        <v>5</v>
      </c>
      <c r="L273" s="396" t="s">
        <v>2300</v>
      </c>
      <c r="M273" s="393">
        <v>42005</v>
      </c>
      <c r="N273" s="397" t="s">
        <v>2696</v>
      </c>
      <c r="O273" s="397" t="s">
        <v>2748</v>
      </c>
      <c r="P273" s="397" t="s">
        <v>2650</v>
      </c>
      <c r="Q273" s="397"/>
      <c r="R273" s="397"/>
      <c r="S273" s="397"/>
      <c r="T273" s="397"/>
      <c r="U273" s="397" t="s">
        <v>2870</v>
      </c>
      <c r="V273" s="397"/>
      <c r="W273" s="397"/>
      <c r="X273" s="397" t="s">
        <v>2870</v>
      </c>
      <c r="Y273" s="397"/>
      <c r="Z273" s="398"/>
      <c r="AA273" s="528" t="str">
        <f t="shared" si="4"/>
        <v>( ll/d )</v>
      </c>
      <c r="AB273" s="526" t="s">
        <v>49</v>
      </c>
      <c r="AC273" s="526"/>
      <c r="AD273" s="526"/>
      <c r="AE273" s="386" t="s">
        <v>2778</v>
      </c>
      <c r="AF273" s="528" t="s">
        <v>32</v>
      </c>
    </row>
    <row r="274" spans="1:32">
      <c r="A274" s="389" t="s">
        <v>524</v>
      </c>
      <c r="B274" s="399" t="s">
        <v>550</v>
      </c>
      <c r="C274" s="396" t="s">
        <v>2265</v>
      </c>
      <c r="D274" s="392" t="s">
        <v>1400</v>
      </c>
      <c r="E274" s="416" t="s">
        <v>1972</v>
      </c>
      <c r="F274" s="416"/>
      <c r="G274" s="416"/>
      <c r="H274" s="394" t="s">
        <v>1697</v>
      </c>
      <c r="I274" s="401">
        <v>42095</v>
      </c>
      <c r="J274" s="396">
        <v>17</v>
      </c>
      <c r="K274" s="396">
        <v>11</v>
      </c>
      <c r="L274" s="396" t="s">
        <v>2361</v>
      </c>
      <c r="M274" s="393">
        <v>42005</v>
      </c>
      <c r="N274" s="397" t="s">
        <v>2669</v>
      </c>
      <c r="O274" s="397" t="s">
        <v>2656</v>
      </c>
      <c r="P274" s="397" t="s">
        <v>2751</v>
      </c>
      <c r="Q274" s="397"/>
      <c r="R274" s="397"/>
      <c r="S274" s="397"/>
      <c r="T274" s="397"/>
      <c r="U274" s="397" t="s">
        <v>2866</v>
      </c>
      <c r="V274" s="397" t="s">
        <v>2866</v>
      </c>
      <c r="W274" s="397"/>
      <c r="X274" s="397"/>
      <c r="Y274" s="397"/>
      <c r="Z274" s="398"/>
      <c r="AA274" s="528" t="str">
        <f t="shared" si="4"/>
        <v>( ll/d )</v>
      </c>
      <c r="AB274" s="526" t="s">
        <v>50</v>
      </c>
      <c r="AC274" s="526"/>
      <c r="AD274" s="526"/>
      <c r="AE274" s="386" t="s">
        <v>2778</v>
      </c>
      <c r="AF274" s="528" t="s">
        <v>34</v>
      </c>
    </row>
    <row r="275" spans="1:32">
      <c r="A275" s="389" t="s">
        <v>526</v>
      </c>
      <c r="B275" s="399" t="s">
        <v>544</v>
      </c>
      <c r="C275" s="396" t="s">
        <v>2265</v>
      </c>
      <c r="D275" s="392" t="s">
        <v>1397</v>
      </c>
      <c r="E275" s="410" t="s">
        <v>1969</v>
      </c>
      <c r="F275" s="410"/>
      <c r="G275" s="410"/>
      <c r="H275" s="394" t="s">
        <v>1697</v>
      </c>
      <c r="I275" s="401">
        <v>42095</v>
      </c>
      <c r="J275" s="396">
        <v>19</v>
      </c>
      <c r="K275" s="396">
        <v>7</v>
      </c>
      <c r="L275" s="396" t="s">
        <v>2363</v>
      </c>
      <c r="M275" s="393">
        <v>42005</v>
      </c>
      <c r="N275" s="397" t="s">
        <v>2696</v>
      </c>
      <c r="O275" s="397" t="s">
        <v>2656</v>
      </c>
      <c r="P275" s="397" t="s">
        <v>2692</v>
      </c>
      <c r="Q275" s="397"/>
      <c r="R275" s="397"/>
      <c r="S275" s="397"/>
      <c r="T275" s="397"/>
      <c r="U275" s="397" t="s">
        <v>2866</v>
      </c>
      <c r="V275" s="397" t="s">
        <v>2866</v>
      </c>
      <c r="W275" s="397"/>
      <c r="X275" s="397"/>
      <c r="Y275" s="397"/>
      <c r="Z275" s="398"/>
      <c r="AA275" s="528" t="str">
        <f t="shared" si="4"/>
        <v>( ll/d )</v>
      </c>
      <c r="AB275" s="526" t="s">
        <v>52</v>
      </c>
      <c r="AC275" s="526"/>
      <c r="AD275" s="526"/>
      <c r="AE275" s="386" t="s">
        <v>2778</v>
      </c>
      <c r="AF275" s="528" t="s">
        <v>36</v>
      </c>
    </row>
    <row r="276" spans="1:32">
      <c r="A276" s="389" t="s">
        <v>528</v>
      </c>
      <c r="B276" s="399" t="s">
        <v>523</v>
      </c>
      <c r="C276" s="396" t="s">
        <v>2265</v>
      </c>
      <c r="D276" s="392" t="s">
        <v>1386</v>
      </c>
      <c r="E276" s="410" t="s">
        <v>1958</v>
      </c>
      <c r="F276" s="410"/>
      <c r="G276" s="410"/>
      <c r="H276" s="394" t="s">
        <v>1697</v>
      </c>
      <c r="I276" s="401">
        <v>41365</v>
      </c>
      <c r="J276" s="396">
        <v>20</v>
      </c>
      <c r="K276" s="396">
        <v>10</v>
      </c>
      <c r="L276" s="396" t="s">
        <v>2299</v>
      </c>
      <c r="M276" s="393">
        <v>42005</v>
      </c>
      <c r="N276" s="397" t="s">
        <v>2696</v>
      </c>
      <c r="O276" s="397" t="s">
        <v>2748</v>
      </c>
      <c r="P276" s="397" t="s">
        <v>2699</v>
      </c>
      <c r="Q276" s="397"/>
      <c r="R276" s="397"/>
      <c r="S276" s="397"/>
      <c r="T276" s="397"/>
      <c r="U276" s="397" t="s">
        <v>2866</v>
      </c>
      <c r="V276" s="397" t="s">
        <v>2866</v>
      </c>
      <c r="W276" s="397"/>
      <c r="X276" s="397"/>
      <c r="Y276" s="397"/>
      <c r="Z276" s="398"/>
      <c r="AA276" s="528" t="str">
        <f t="shared" si="4"/>
        <v>( ll/d )</v>
      </c>
      <c r="AB276" s="526" t="s">
        <v>54</v>
      </c>
      <c r="AC276" s="526"/>
      <c r="AD276" s="526"/>
      <c r="AE276" s="386" t="s">
        <v>2778</v>
      </c>
      <c r="AF276" s="528" t="s">
        <v>38</v>
      </c>
    </row>
    <row r="277" spans="1:32">
      <c r="A277" s="389" t="s">
        <v>530</v>
      </c>
      <c r="B277" s="399" t="s">
        <v>553</v>
      </c>
      <c r="C277" s="412">
        <v>110056030</v>
      </c>
      <c r="D277" s="413" t="s">
        <v>1402</v>
      </c>
      <c r="E277" s="393" t="s">
        <v>1974</v>
      </c>
      <c r="F277" s="393"/>
      <c r="G277" s="393"/>
      <c r="H277" s="394" t="s">
        <v>1697</v>
      </c>
      <c r="I277" s="402">
        <v>42278</v>
      </c>
      <c r="J277" s="396">
        <v>30</v>
      </c>
      <c r="K277" s="396">
        <v>11</v>
      </c>
      <c r="L277" s="396" t="s">
        <v>2300</v>
      </c>
      <c r="M277" s="393">
        <v>42005</v>
      </c>
      <c r="N277" s="397" t="s">
        <v>2720</v>
      </c>
      <c r="O277" s="397" t="s">
        <v>2760</v>
      </c>
      <c r="P277" s="397" t="s">
        <v>2774</v>
      </c>
      <c r="Q277" s="397"/>
      <c r="R277" s="397"/>
      <c r="S277" s="397"/>
      <c r="T277" s="397"/>
      <c r="U277" s="397" t="s">
        <v>2871</v>
      </c>
      <c r="V277" s="397"/>
      <c r="W277" s="397"/>
      <c r="X277" s="397"/>
      <c r="Y277" s="397" t="s">
        <v>2871</v>
      </c>
      <c r="Z277" s="398"/>
      <c r="AA277" s="528" t="str">
        <f t="shared" si="4"/>
        <v>( ll/d )</v>
      </c>
      <c r="AB277" s="526" t="s">
        <v>56</v>
      </c>
      <c r="AC277" s="526"/>
      <c r="AD277" s="526"/>
      <c r="AE277" s="386" t="s">
        <v>2778</v>
      </c>
      <c r="AF277" s="528" t="s">
        <v>40</v>
      </c>
    </row>
    <row r="278" spans="1:32">
      <c r="A278" s="389" t="s">
        <v>532</v>
      </c>
      <c r="B278" s="390" t="s">
        <v>539</v>
      </c>
      <c r="C278" s="412">
        <v>110056766</v>
      </c>
      <c r="D278" s="413" t="s">
        <v>1394</v>
      </c>
      <c r="E278" s="393" t="s">
        <v>1966</v>
      </c>
      <c r="F278" s="393"/>
      <c r="G278" s="393"/>
      <c r="H278" s="394" t="s">
        <v>1697</v>
      </c>
      <c r="I278" s="401">
        <v>42095</v>
      </c>
      <c r="J278" s="396">
        <v>22</v>
      </c>
      <c r="K278" s="396">
        <v>4</v>
      </c>
      <c r="L278" s="396" t="s">
        <v>2402</v>
      </c>
      <c r="M278" s="393">
        <v>42005</v>
      </c>
      <c r="N278" s="397" t="s">
        <v>2720</v>
      </c>
      <c r="O278" s="397" t="s">
        <v>2758</v>
      </c>
      <c r="P278" s="397" t="s">
        <v>2714</v>
      </c>
      <c r="Q278" s="397"/>
      <c r="R278" s="397"/>
      <c r="S278" s="397"/>
      <c r="T278" s="397"/>
      <c r="U278" s="397" t="s">
        <v>2871</v>
      </c>
      <c r="V278" s="397"/>
      <c r="W278" s="397"/>
      <c r="X278" s="397"/>
      <c r="Y278" s="397" t="s">
        <v>2871</v>
      </c>
      <c r="Z278" s="398"/>
      <c r="AA278" s="528" t="str">
        <f t="shared" si="4"/>
        <v>( ll/d )</v>
      </c>
      <c r="AB278" s="526" t="s">
        <v>58</v>
      </c>
      <c r="AC278" s="526"/>
      <c r="AD278" s="526"/>
      <c r="AE278" s="386" t="s">
        <v>2778</v>
      </c>
      <c r="AF278" s="528" t="s">
        <v>41</v>
      </c>
    </row>
    <row r="279" spans="1:32" ht="26.25">
      <c r="A279" s="389" t="s">
        <v>534</v>
      </c>
      <c r="B279" s="399" t="s">
        <v>567</v>
      </c>
      <c r="C279" s="396" t="s">
        <v>2265</v>
      </c>
      <c r="D279" s="392" t="s">
        <v>1409</v>
      </c>
      <c r="E279" s="410" t="s">
        <v>1981</v>
      </c>
      <c r="F279" s="410"/>
      <c r="G279" s="410"/>
      <c r="H279" s="394" t="s">
        <v>1697</v>
      </c>
      <c r="I279" s="401">
        <v>42461</v>
      </c>
      <c r="J279" s="396">
        <v>16</v>
      </c>
      <c r="K279" s="396">
        <v>9</v>
      </c>
      <c r="L279" s="396" t="s">
        <v>2363</v>
      </c>
      <c r="M279" s="393">
        <v>42005</v>
      </c>
      <c r="N279" s="397" t="s">
        <v>2696</v>
      </c>
      <c r="O279" s="397" t="s">
        <v>2795</v>
      </c>
      <c r="P279" s="397" t="s">
        <v>2679</v>
      </c>
      <c r="Q279" s="397"/>
      <c r="R279" s="397"/>
      <c r="S279" s="397"/>
      <c r="T279" s="397"/>
      <c r="U279" s="397" t="s">
        <v>2870</v>
      </c>
      <c r="V279" s="397"/>
      <c r="W279" s="397"/>
      <c r="X279" s="397" t="s">
        <v>2870</v>
      </c>
      <c r="Y279" s="397"/>
      <c r="Z279" s="398"/>
      <c r="AA279" s="528" t="str">
        <f t="shared" si="4"/>
        <v>( ll/d )</v>
      </c>
      <c r="AB279" s="557" t="s">
        <v>60</v>
      </c>
      <c r="AC279" s="526"/>
      <c r="AD279" s="526"/>
      <c r="AE279" s="386" t="s">
        <v>2778</v>
      </c>
      <c r="AF279" s="528" t="s">
        <v>43</v>
      </c>
    </row>
    <row r="280" spans="1:32">
      <c r="A280" s="389" t="s">
        <v>536</v>
      </c>
      <c r="B280" s="404" t="s">
        <v>593</v>
      </c>
      <c r="C280" s="409">
        <v>110056352</v>
      </c>
      <c r="D280" s="405" t="s">
        <v>1422</v>
      </c>
      <c r="E280" s="393" t="s">
        <v>1994</v>
      </c>
      <c r="F280" s="393"/>
      <c r="G280" s="393"/>
      <c r="H280" s="394" t="s">
        <v>1698</v>
      </c>
      <c r="I280" s="401">
        <v>41730</v>
      </c>
      <c r="J280" s="396">
        <v>16</v>
      </c>
      <c r="K280" s="396">
        <v>0</v>
      </c>
      <c r="L280" s="396" t="s">
        <v>2300</v>
      </c>
      <c r="M280" s="393">
        <v>42005</v>
      </c>
      <c r="N280" s="397" t="s">
        <v>2720</v>
      </c>
      <c r="O280" s="397" t="s">
        <v>2796</v>
      </c>
      <c r="P280" s="397" t="s">
        <v>2659</v>
      </c>
      <c r="Q280" s="397"/>
      <c r="R280" s="397"/>
      <c r="S280" s="397"/>
      <c r="T280" s="397"/>
      <c r="U280" s="397" t="s">
        <v>2871</v>
      </c>
      <c r="V280" s="397"/>
      <c r="W280" s="397"/>
      <c r="X280" s="397"/>
      <c r="Y280" s="397" t="s">
        <v>2871</v>
      </c>
      <c r="Z280" s="398"/>
      <c r="AA280" s="545" t="str">
        <f t="shared" si="4"/>
        <v>( ll/c )</v>
      </c>
      <c r="AB280" s="546" t="s">
        <v>8</v>
      </c>
      <c r="AC280" s="526"/>
      <c r="AD280" s="526"/>
      <c r="AE280" s="386" t="s">
        <v>2778</v>
      </c>
      <c r="AF280" s="528" t="s">
        <v>45</v>
      </c>
    </row>
    <row r="281" spans="1:32">
      <c r="A281" s="389" t="s">
        <v>538</v>
      </c>
      <c r="B281" s="399" t="s">
        <v>651</v>
      </c>
      <c r="C281" s="412">
        <v>110062175</v>
      </c>
      <c r="D281" s="413" t="s">
        <v>1451</v>
      </c>
      <c r="E281" s="393" t="s">
        <v>2023</v>
      </c>
      <c r="F281" s="393"/>
      <c r="G281" s="393"/>
      <c r="H281" s="394" t="s">
        <v>1698</v>
      </c>
      <c r="I281" s="401">
        <v>42095</v>
      </c>
      <c r="J281" s="396">
        <v>23</v>
      </c>
      <c r="K281" s="396">
        <v>4</v>
      </c>
      <c r="L281" s="396" t="s">
        <v>2300</v>
      </c>
      <c r="M281" s="393">
        <v>42005</v>
      </c>
      <c r="N281" s="397" t="s">
        <v>2720</v>
      </c>
      <c r="O281" s="397" t="s">
        <v>2760</v>
      </c>
      <c r="P281" s="397" t="s">
        <v>2697</v>
      </c>
      <c r="Q281" s="397"/>
      <c r="R281" s="397"/>
      <c r="S281" s="397"/>
      <c r="T281" s="397"/>
      <c r="U281" s="397" t="s">
        <v>2869</v>
      </c>
      <c r="V281" s="397"/>
      <c r="W281" s="397" t="s">
        <v>2869</v>
      </c>
      <c r="X281" s="397"/>
      <c r="Y281" s="397"/>
      <c r="Z281" s="398"/>
      <c r="AA281" s="545" t="str">
        <f t="shared" si="4"/>
        <v>( ll/c )</v>
      </c>
      <c r="AB281" s="546" t="s">
        <v>10</v>
      </c>
      <c r="AC281" s="526"/>
      <c r="AD281" s="526"/>
      <c r="AE281" s="386" t="s">
        <v>2778</v>
      </c>
      <c r="AF281" s="528" t="s">
        <v>47</v>
      </c>
    </row>
    <row r="282" spans="1:32">
      <c r="A282" s="389" t="s">
        <v>540</v>
      </c>
      <c r="B282" s="399" t="s">
        <v>657</v>
      </c>
      <c r="C282" s="412">
        <v>110061595</v>
      </c>
      <c r="D282" s="413" t="s">
        <v>1454</v>
      </c>
      <c r="E282" s="393" t="s">
        <v>2026</v>
      </c>
      <c r="F282" s="393"/>
      <c r="G282" s="393"/>
      <c r="H282" s="394" t="s">
        <v>1698</v>
      </c>
      <c r="I282" s="401">
        <v>42095</v>
      </c>
      <c r="J282" s="396">
        <v>22</v>
      </c>
      <c r="K282" s="396">
        <v>11</v>
      </c>
      <c r="L282" s="396" t="s">
        <v>2300</v>
      </c>
      <c r="M282" s="393">
        <v>42005</v>
      </c>
      <c r="N282" s="397" t="s">
        <v>2720</v>
      </c>
      <c r="O282" s="397" t="s">
        <v>2799</v>
      </c>
      <c r="P282" s="397" t="s">
        <v>2687</v>
      </c>
      <c r="Q282" s="397"/>
      <c r="R282" s="397"/>
      <c r="S282" s="397"/>
      <c r="T282" s="397"/>
      <c r="U282" s="397" t="s">
        <v>2869</v>
      </c>
      <c r="V282" s="397"/>
      <c r="W282" s="397" t="s">
        <v>2869</v>
      </c>
      <c r="X282" s="397"/>
      <c r="Y282" s="397"/>
      <c r="Z282" s="398"/>
      <c r="AA282" s="545" t="str">
        <f t="shared" si="4"/>
        <v>( ll/c )</v>
      </c>
      <c r="AB282" s="546" t="s">
        <v>11</v>
      </c>
      <c r="AC282" s="526"/>
      <c r="AD282" s="526"/>
      <c r="AE282" s="386" t="s">
        <v>2778</v>
      </c>
      <c r="AF282" s="528" t="s">
        <v>49</v>
      </c>
    </row>
    <row r="283" spans="1:32">
      <c r="A283" s="389" t="s">
        <v>542</v>
      </c>
      <c r="B283" s="399" t="s">
        <v>669</v>
      </c>
      <c r="C283" s="412">
        <v>110061642</v>
      </c>
      <c r="D283" s="413" t="s">
        <v>1460</v>
      </c>
      <c r="E283" s="393" t="s">
        <v>2032</v>
      </c>
      <c r="F283" s="393"/>
      <c r="G283" s="393"/>
      <c r="H283" s="394" t="s">
        <v>1698</v>
      </c>
      <c r="I283" s="401">
        <v>42095</v>
      </c>
      <c r="J283" s="396">
        <v>22</v>
      </c>
      <c r="K283" s="396">
        <v>6</v>
      </c>
      <c r="L283" s="396" t="s">
        <v>2363</v>
      </c>
      <c r="M283" s="393">
        <v>42005</v>
      </c>
      <c r="N283" s="397" t="s">
        <v>2720</v>
      </c>
      <c r="O283" s="397" t="s">
        <v>2726</v>
      </c>
      <c r="P283" s="397" t="s">
        <v>2747</v>
      </c>
      <c r="Q283" s="397"/>
      <c r="R283" s="397"/>
      <c r="S283" s="397"/>
      <c r="T283" s="397"/>
      <c r="U283" s="397" t="s">
        <v>2869</v>
      </c>
      <c r="V283" s="397"/>
      <c r="W283" s="397" t="s">
        <v>2869</v>
      </c>
      <c r="X283" s="397"/>
      <c r="Y283" s="397"/>
      <c r="Z283" s="398"/>
      <c r="AA283" s="545" t="str">
        <f t="shared" si="4"/>
        <v>( ll/c )</v>
      </c>
      <c r="AB283" s="546" t="s">
        <v>12</v>
      </c>
      <c r="AC283" s="526"/>
      <c r="AD283" s="526"/>
      <c r="AE283" s="386" t="s">
        <v>2778</v>
      </c>
      <c r="AF283" s="528" t="s">
        <v>50</v>
      </c>
    </row>
    <row r="284" spans="1:32">
      <c r="A284" s="389" t="s">
        <v>543</v>
      </c>
      <c r="B284" s="399" t="s">
        <v>621</v>
      </c>
      <c r="C284" s="412">
        <v>110062899</v>
      </c>
      <c r="D284" s="413" t="s">
        <v>1436</v>
      </c>
      <c r="E284" s="393" t="s">
        <v>2008</v>
      </c>
      <c r="F284" s="393"/>
      <c r="G284" s="393"/>
      <c r="H284" s="394" t="s">
        <v>1698</v>
      </c>
      <c r="I284" s="401">
        <v>42095</v>
      </c>
      <c r="J284" s="396">
        <v>26</v>
      </c>
      <c r="K284" s="396">
        <v>8</v>
      </c>
      <c r="L284" s="396" t="s">
        <v>2300</v>
      </c>
      <c r="M284" s="393">
        <v>42005</v>
      </c>
      <c r="N284" s="397" t="s">
        <v>2720</v>
      </c>
      <c r="O284" s="397" t="s">
        <v>2807</v>
      </c>
      <c r="P284" s="397" t="s">
        <v>2687</v>
      </c>
      <c r="Q284" s="397"/>
      <c r="R284" s="397"/>
      <c r="S284" s="397"/>
      <c r="T284" s="397"/>
      <c r="U284" s="397" t="s">
        <v>2869</v>
      </c>
      <c r="V284" s="397"/>
      <c r="W284" s="397" t="s">
        <v>2869</v>
      </c>
      <c r="X284" s="397"/>
      <c r="Y284" s="397"/>
      <c r="Z284" s="398"/>
      <c r="AA284" s="545" t="str">
        <f t="shared" si="4"/>
        <v>( ll/c )</v>
      </c>
      <c r="AB284" s="546" t="s">
        <v>14</v>
      </c>
      <c r="AC284" s="526"/>
      <c r="AD284" s="526"/>
      <c r="AE284" s="386" t="s">
        <v>2778</v>
      </c>
      <c r="AF284" s="528" t="s">
        <v>52</v>
      </c>
    </row>
    <row r="285" spans="1:32">
      <c r="A285" s="389" t="s">
        <v>545</v>
      </c>
      <c r="B285" s="404" t="s">
        <v>615</v>
      </c>
      <c r="C285" s="409">
        <v>110062796</v>
      </c>
      <c r="D285" s="405" t="s">
        <v>1433</v>
      </c>
      <c r="E285" s="393" t="s">
        <v>2005</v>
      </c>
      <c r="F285" s="393"/>
      <c r="G285" s="393"/>
      <c r="H285" s="394" t="s">
        <v>1698</v>
      </c>
      <c r="I285" s="401">
        <v>42095</v>
      </c>
      <c r="J285" s="396">
        <v>29</v>
      </c>
      <c r="K285" s="396">
        <v>11</v>
      </c>
      <c r="L285" s="396" t="s">
        <v>2300</v>
      </c>
      <c r="M285" s="393">
        <v>42005</v>
      </c>
      <c r="N285" s="397" t="s">
        <v>2720</v>
      </c>
      <c r="O285" s="397" t="s">
        <v>2760</v>
      </c>
      <c r="P285" s="397" t="s">
        <v>2747</v>
      </c>
      <c r="Q285" s="397"/>
      <c r="R285" s="397"/>
      <c r="S285" s="397"/>
      <c r="T285" s="397"/>
      <c r="U285" s="397" t="s">
        <v>2869</v>
      </c>
      <c r="V285" s="397"/>
      <c r="W285" s="397" t="s">
        <v>2869</v>
      </c>
      <c r="X285" s="397"/>
      <c r="Y285" s="397"/>
      <c r="Z285" s="398"/>
      <c r="AA285" s="545" t="str">
        <f t="shared" si="4"/>
        <v>( ll/c )</v>
      </c>
      <c r="AB285" s="546" t="s">
        <v>16</v>
      </c>
      <c r="AC285" s="526"/>
      <c r="AD285" s="526"/>
      <c r="AE285" s="386" t="s">
        <v>2778</v>
      </c>
      <c r="AF285" s="528" t="s">
        <v>54</v>
      </c>
    </row>
    <row r="286" spans="1:32">
      <c r="A286" s="389" t="s">
        <v>547</v>
      </c>
      <c r="B286" s="399" t="s">
        <v>689</v>
      </c>
      <c r="C286" s="408">
        <v>110064070</v>
      </c>
      <c r="D286" s="392" t="s">
        <v>1471</v>
      </c>
      <c r="E286" s="410" t="s">
        <v>2043</v>
      </c>
      <c r="F286" s="410"/>
      <c r="G286" s="410"/>
      <c r="H286" s="394" t="s">
        <v>1698</v>
      </c>
      <c r="I286" s="402" t="s">
        <v>2261</v>
      </c>
      <c r="J286" s="396">
        <v>22</v>
      </c>
      <c r="K286" s="396">
        <v>4</v>
      </c>
      <c r="L286" s="396" t="s">
        <v>2532</v>
      </c>
      <c r="M286" s="393">
        <v>42005</v>
      </c>
      <c r="N286" s="397" t="s">
        <v>2720</v>
      </c>
      <c r="O286" s="397" t="s">
        <v>2814</v>
      </c>
      <c r="P286" s="397" t="s">
        <v>2681</v>
      </c>
      <c r="Q286" s="397"/>
      <c r="R286" s="397"/>
      <c r="S286" s="397"/>
      <c r="T286" s="397"/>
      <c r="U286" s="397" t="s">
        <v>2869</v>
      </c>
      <c r="V286" s="397"/>
      <c r="W286" s="397" t="s">
        <v>2869</v>
      </c>
      <c r="X286" s="397"/>
      <c r="Y286" s="397"/>
      <c r="Z286" s="398"/>
      <c r="AA286" s="545" t="str">
        <f t="shared" si="4"/>
        <v>( ll/c )</v>
      </c>
      <c r="AB286" s="546" t="s">
        <v>18</v>
      </c>
      <c r="AC286" s="526"/>
      <c r="AD286" s="526"/>
      <c r="AE286" s="386" t="s">
        <v>2778</v>
      </c>
      <c r="AF286" s="528" t="s">
        <v>56</v>
      </c>
    </row>
    <row r="287" spans="1:32">
      <c r="A287" s="389" t="s">
        <v>549</v>
      </c>
      <c r="B287" s="399" t="s">
        <v>678</v>
      </c>
      <c r="C287" s="412">
        <v>110061384</v>
      </c>
      <c r="D287" s="413" t="s">
        <v>1465</v>
      </c>
      <c r="E287" s="393" t="s">
        <v>2037</v>
      </c>
      <c r="F287" s="393"/>
      <c r="G287" s="393"/>
      <c r="H287" s="394" t="s">
        <v>1698</v>
      </c>
      <c r="I287" s="401">
        <v>42278</v>
      </c>
      <c r="J287" s="396">
        <v>34</v>
      </c>
      <c r="K287" s="396">
        <v>6</v>
      </c>
      <c r="L287" s="396" t="s">
        <v>2300</v>
      </c>
      <c r="M287" s="393">
        <v>42005</v>
      </c>
      <c r="N287" s="397" t="s">
        <v>2720</v>
      </c>
      <c r="O287" s="397" t="s">
        <v>2811</v>
      </c>
      <c r="P287" s="397" t="s">
        <v>2725</v>
      </c>
      <c r="Q287" s="397"/>
      <c r="R287" s="397"/>
      <c r="S287" s="397"/>
      <c r="T287" s="397"/>
      <c r="U287" s="397" t="s">
        <v>2869</v>
      </c>
      <c r="V287" s="397"/>
      <c r="W287" s="397" t="s">
        <v>2869</v>
      </c>
      <c r="X287" s="397"/>
      <c r="Y287" s="397"/>
      <c r="Z287" s="398"/>
      <c r="AA287" s="545" t="str">
        <f t="shared" si="4"/>
        <v>( ll/c )</v>
      </c>
      <c r="AB287" s="546" t="s">
        <v>20</v>
      </c>
      <c r="AC287" s="526"/>
      <c r="AD287" s="526"/>
      <c r="AE287" s="386" t="s">
        <v>2778</v>
      </c>
      <c r="AF287" s="528" t="s">
        <v>58</v>
      </c>
    </row>
    <row r="288" spans="1:32">
      <c r="A288" s="389" t="s">
        <v>551</v>
      </c>
      <c r="B288" s="399" t="s">
        <v>693</v>
      </c>
      <c r="C288" s="408">
        <v>110063831</v>
      </c>
      <c r="D288" s="392" t="s">
        <v>1473</v>
      </c>
      <c r="E288" s="410" t="s">
        <v>2045</v>
      </c>
      <c r="F288" s="410"/>
      <c r="G288" s="410"/>
      <c r="H288" s="394" t="s">
        <v>1698</v>
      </c>
      <c r="I288" s="402" t="s">
        <v>2261</v>
      </c>
      <c r="J288" s="396">
        <v>22</v>
      </c>
      <c r="K288" s="396">
        <v>0</v>
      </c>
      <c r="L288" s="396" t="s">
        <v>2361</v>
      </c>
      <c r="M288" s="393">
        <v>42005</v>
      </c>
      <c r="N288" s="397" t="s">
        <v>2720</v>
      </c>
      <c r="O288" s="397" t="s">
        <v>2758</v>
      </c>
      <c r="P288" s="397" t="s">
        <v>2708</v>
      </c>
      <c r="Q288" s="397"/>
      <c r="R288" s="397"/>
      <c r="S288" s="397"/>
      <c r="T288" s="397"/>
      <c r="U288" s="397" t="s">
        <v>2869</v>
      </c>
      <c r="V288" s="397"/>
      <c r="W288" s="397" t="s">
        <v>2869</v>
      </c>
      <c r="X288" s="397"/>
      <c r="Y288" s="397"/>
      <c r="Z288" s="398"/>
      <c r="AA288" s="545" t="str">
        <f t="shared" si="4"/>
        <v>( ll/c )</v>
      </c>
      <c r="AB288" s="546" t="s">
        <v>22</v>
      </c>
      <c r="AC288" s="526"/>
      <c r="AD288" s="526"/>
      <c r="AE288" s="386" t="s">
        <v>2778</v>
      </c>
      <c r="AF288" s="528" t="s">
        <v>60</v>
      </c>
    </row>
    <row r="289" spans="1:32">
      <c r="A289" s="389" t="s">
        <v>552</v>
      </c>
      <c r="B289" s="399" t="s">
        <v>603</v>
      </c>
      <c r="C289" s="396">
        <v>110064237</v>
      </c>
      <c r="D289" s="392" t="s">
        <v>1427</v>
      </c>
      <c r="E289" s="410" t="s">
        <v>1999</v>
      </c>
      <c r="F289" s="410"/>
      <c r="G289" s="410"/>
      <c r="H289" s="394" t="s">
        <v>1698</v>
      </c>
      <c r="I289" s="401">
        <v>42095</v>
      </c>
      <c r="J289" s="396">
        <v>33</v>
      </c>
      <c r="K289" s="396">
        <v>0</v>
      </c>
      <c r="L289" s="396" t="s">
        <v>2363</v>
      </c>
      <c r="M289" s="393">
        <v>42005</v>
      </c>
      <c r="N289" s="397" t="s">
        <v>2720</v>
      </c>
      <c r="O289" s="397" t="s">
        <v>2738</v>
      </c>
      <c r="P289" s="397" t="s">
        <v>2725</v>
      </c>
      <c r="Q289" s="397"/>
      <c r="R289" s="397"/>
      <c r="S289" s="397"/>
      <c r="T289" s="397"/>
      <c r="U289" s="397" t="s">
        <v>2866</v>
      </c>
      <c r="V289" s="397" t="s">
        <v>2866</v>
      </c>
      <c r="W289" s="397"/>
      <c r="X289" s="397"/>
      <c r="Y289" s="397"/>
      <c r="Z289" s="398"/>
      <c r="AA289" s="545" t="str">
        <f t="shared" si="4"/>
        <v>( ll/c )</v>
      </c>
      <c r="AB289" s="546" t="s">
        <v>23</v>
      </c>
      <c r="AC289" s="526"/>
      <c r="AD289" s="526"/>
      <c r="AE289" s="386" t="s">
        <v>2778</v>
      </c>
      <c r="AF289" s="528" t="s">
        <v>62</v>
      </c>
    </row>
    <row r="290" spans="1:32">
      <c r="A290" s="389" t="s">
        <v>554</v>
      </c>
      <c r="B290" s="399" t="s">
        <v>639</v>
      </c>
      <c r="C290" s="412">
        <v>110062103</v>
      </c>
      <c r="D290" s="413" t="s">
        <v>1445</v>
      </c>
      <c r="E290" s="393" t="s">
        <v>2017</v>
      </c>
      <c r="F290" s="393"/>
      <c r="G290" s="393"/>
      <c r="H290" s="394" t="s">
        <v>1698</v>
      </c>
      <c r="I290" s="401">
        <v>42095</v>
      </c>
      <c r="J290" s="396">
        <v>24</v>
      </c>
      <c r="K290" s="396">
        <v>7</v>
      </c>
      <c r="L290" s="396" t="s">
        <v>2299</v>
      </c>
      <c r="M290" s="393">
        <v>42005</v>
      </c>
      <c r="N290" s="397" t="s">
        <v>2720</v>
      </c>
      <c r="O290" s="397" t="s">
        <v>2760</v>
      </c>
      <c r="P290" s="397" t="s">
        <v>2676</v>
      </c>
      <c r="Q290" s="397"/>
      <c r="R290" s="397"/>
      <c r="S290" s="397"/>
      <c r="T290" s="397"/>
      <c r="U290" s="397" t="s">
        <v>2869</v>
      </c>
      <c r="V290" s="397"/>
      <c r="W290" s="397" t="s">
        <v>2869</v>
      </c>
      <c r="X290" s="397"/>
      <c r="Y290" s="397"/>
      <c r="Z290" s="398"/>
      <c r="AA290" s="545" t="str">
        <f t="shared" si="4"/>
        <v>( ll/c )</v>
      </c>
      <c r="AB290" s="546" t="s">
        <v>25</v>
      </c>
      <c r="AC290" s="526"/>
      <c r="AD290" s="526"/>
      <c r="AE290" s="386" t="s">
        <v>2778</v>
      </c>
      <c r="AF290" s="528" t="s">
        <v>64</v>
      </c>
    </row>
    <row r="291" spans="1:32">
      <c r="A291" s="389" t="s">
        <v>556</v>
      </c>
      <c r="B291" s="399" t="s">
        <v>577</v>
      </c>
      <c r="C291" s="412">
        <v>110059157</v>
      </c>
      <c r="D291" s="413" t="s">
        <v>1414</v>
      </c>
      <c r="E291" s="393" t="s">
        <v>1986</v>
      </c>
      <c r="F291" s="393"/>
      <c r="G291" s="393"/>
      <c r="H291" s="394" t="s">
        <v>1698</v>
      </c>
      <c r="I291" s="401">
        <v>41730</v>
      </c>
      <c r="J291" s="396">
        <v>30</v>
      </c>
      <c r="K291" s="396">
        <v>8</v>
      </c>
      <c r="L291" s="396" t="s">
        <v>2363</v>
      </c>
      <c r="M291" s="393">
        <v>42005</v>
      </c>
      <c r="N291" s="397" t="s">
        <v>2720</v>
      </c>
      <c r="O291" s="397" t="s">
        <v>2797</v>
      </c>
      <c r="P291" s="397" t="s">
        <v>2798</v>
      </c>
      <c r="Q291" s="397"/>
      <c r="R291" s="397"/>
      <c r="S291" s="397"/>
      <c r="T291" s="397"/>
      <c r="U291" s="397" t="s">
        <v>2870</v>
      </c>
      <c r="V291" s="397"/>
      <c r="W291" s="397"/>
      <c r="X291" s="397" t="s">
        <v>2870</v>
      </c>
      <c r="Y291" s="397"/>
      <c r="Z291" s="398"/>
      <c r="AA291" s="545" t="str">
        <f t="shared" si="4"/>
        <v>( ll/c )</v>
      </c>
      <c r="AB291" s="546" t="s">
        <v>27</v>
      </c>
      <c r="AC291" s="526"/>
      <c r="AD291" s="526"/>
      <c r="AE291" s="386" t="s">
        <v>2778</v>
      </c>
      <c r="AF291" s="528" t="s">
        <v>66</v>
      </c>
    </row>
    <row r="292" spans="1:32">
      <c r="A292" s="389" t="s">
        <v>558</v>
      </c>
      <c r="B292" s="399" t="s">
        <v>575</v>
      </c>
      <c r="C292" s="412">
        <v>110058937</v>
      </c>
      <c r="D292" s="413" t="s">
        <v>1413</v>
      </c>
      <c r="E292" s="393" t="s">
        <v>1985</v>
      </c>
      <c r="F292" s="393"/>
      <c r="G292" s="393"/>
      <c r="H292" s="394" t="s">
        <v>1698</v>
      </c>
      <c r="I292" s="401">
        <v>41730</v>
      </c>
      <c r="J292" s="396">
        <v>33</v>
      </c>
      <c r="K292" s="396">
        <v>8</v>
      </c>
      <c r="L292" s="396" t="s">
        <v>2361</v>
      </c>
      <c r="M292" s="393">
        <v>42005</v>
      </c>
      <c r="N292" s="397" t="s">
        <v>2720</v>
      </c>
      <c r="O292" s="397" t="s">
        <v>2730</v>
      </c>
      <c r="P292" s="397" t="s">
        <v>2733</v>
      </c>
      <c r="Q292" s="397"/>
      <c r="R292" s="397"/>
      <c r="S292" s="397"/>
      <c r="T292" s="397"/>
      <c r="U292" s="397" t="s">
        <v>2870</v>
      </c>
      <c r="V292" s="397"/>
      <c r="W292" s="397"/>
      <c r="X292" s="397" t="s">
        <v>2870</v>
      </c>
      <c r="Y292" s="397"/>
      <c r="Z292" s="398"/>
      <c r="AA292" s="545" t="str">
        <f t="shared" si="4"/>
        <v>( ll/c )</v>
      </c>
      <c r="AB292" s="546" t="s">
        <v>29</v>
      </c>
      <c r="AC292" s="526"/>
      <c r="AD292" s="526"/>
      <c r="AE292" s="386" t="s">
        <v>2778</v>
      </c>
      <c r="AF292" s="528" t="s">
        <v>68</v>
      </c>
    </row>
    <row r="293" spans="1:32">
      <c r="A293" s="389" t="s">
        <v>560</v>
      </c>
      <c r="B293" s="404" t="s">
        <v>581</v>
      </c>
      <c r="C293" s="409">
        <v>110059741</v>
      </c>
      <c r="D293" s="405" t="s">
        <v>1416</v>
      </c>
      <c r="E293" s="393" t="s">
        <v>1988</v>
      </c>
      <c r="F293" s="393"/>
      <c r="G293" s="393"/>
      <c r="H293" s="394" t="s">
        <v>1698</v>
      </c>
      <c r="I293" s="401">
        <v>41730</v>
      </c>
      <c r="J293" s="396">
        <v>29</v>
      </c>
      <c r="K293" s="396">
        <v>7</v>
      </c>
      <c r="L293" s="396" t="s">
        <v>2300</v>
      </c>
      <c r="M293" s="393">
        <v>42005</v>
      </c>
      <c r="N293" s="397" t="s">
        <v>2720</v>
      </c>
      <c r="O293" s="397" t="s">
        <v>2799</v>
      </c>
      <c r="P293" s="397" t="s">
        <v>2725</v>
      </c>
      <c r="Q293" s="397"/>
      <c r="R293" s="397"/>
      <c r="S293" s="397"/>
      <c r="T293" s="397"/>
      <c r="U293" s="397" t="s">
        <v>2870</v>
      </c>
      <c r="V293" s="397"/>
      <c r="W293" s="397"/>
      <c r="X293" s="397" t="s">
        <v>2870</v>
      </c>
      <c r="Y293" s="397"/>
      <c r="Z293" s="398"/>
      <c r="AA293" s="545" t="str">
        <f t="shared" si="4"/>
        <v>( ll/c )</v>
      </c>
      <c r="AB293" s="546" t="s">
        <v>30</v>
      </c>
      <c r="AC293" s="526"/>
      <c r="AD293" s="526"/>
      <c r="AE293" s="386" t="s">
        <v>2778</v>
      </c>
      <c r="AF293" s="528" t="s">
        <v>70</v>
      </c>
    </row>
    <row r="294" spans="1:32">
      <c r="A294" s="389" t="s">
        <v>562</v>
      </c>
      <c r="B294" s="399" t="s">
        <v>665</v>
      </c>
      <c r="C294" s="412">
        <v>110062428</v>
      </c>
      <c r="D294" s="413" t="s">
        <v>1458</v>
      </c>
      <c r="E294" s="393" t="s">
        <v>2030</v>
      </c>
      <c r="F294" s="393"/>
      <c r="G294" s="393"/>
      <c r="H294" s="394" t="s">
        <v>1698</v>
      </c>
      <c r="I294" s="401">
        <v>42095</v>
      </c>
      <c r="J294" s="396">
        <v>22</v>
      </c>
      <c r="K294" s="396">
        <v>6</v>
      </c>
      <c r="L294" s="396" t="s">
        <v>2347</v>
      </c>
      <c r="M294" s="393">
        <v>42005</v>
      </c>
      <c r="N294" s="397" t="s">
        <v>2720</v>
      </c>
      <c r="O294" s="397" t="s">
        <v>2776</v>
      </c>
      <c r="P294" s="397" t="s">
        <v>2676</v>
      </c>
      <c r="Q294" s="397"/>
      <c r="R294" s="397"/>
      <c r="S294" s="397"/>
      <c r="T294" s="397"/>
      <c r="U294" s="397" t="s">
        <v>2869</v>
      </c>
      <c r="V294" s="397"/>
      <c r="W294" s="397" t="s">
        <v>2869</v>
      </c>
      <c r="X294" s="397"/>
      <c r="Y294" s="397"/>
      <c r="Z294" s="398"/>
      <c r="AA294" s="545" t="str">
        <f t="shared" si="4"/>
        <v>( ll/c )</v>
      </c>
      <c r="AB294" s="546" t="s">
        <v>32</v>
      </c>
      <c r="AC294" s="526"/>
      <c r="AD294" s="526"/>
      <c r="AE294" s="386" t="s">
        <v>2778</v>
      </c>
      <c r="AF294" s="528" t="s">
        <v>72</v>
      </c>
    </row>
    <row r="295" spans="1:32">
      <c r="A295" s="389" t="s">
        <v>564</v>
      </c>
      <c r="B295" s="399" t="s">
        <v>687</v>
      </c>
      <c r="C295" s="408">
        <v>110063825</v>
      </c>
      <c r="D295" s="392" t="s">
        <v>1470</v>
      </c>
      <c r="E295" s="410" t="s">
        <v>2042</v>
      </c>
      <c r="F295" s="410"/>
      <c r="G295" s="410"/>
      <c r="H295" s="394" t="s">
        <v>1698</v>
      </c>
      <c r="I295" s="402" t="s">
        <v>2261</v>
      </c>
      <c r="J295" s="396">
        <v>22</v>
      </c>
      <c r="K295" s="396">
        <v>8</v>
      </c>
      <c r="L295" s="396" t="s">
        <v>2361</v>
      </c>
      <c r="M295" s="393">
        <v>42005</v>
      </c>
      <c r="N295" s="397" t="s">
        <v>2720</v>
      </c>
      <c r="O295" s="397" t="s">
        <v>2776</v>
      </c>
      <c r="P295" s="397" t="s">
        <v>2714</v>
      </c>
      <c r="Q295" s="397"/>
      <c r="R295" s="397"/>
      <c r="S295" s="397"/>
      <c r="T295" s="397"/>
      <c r="U295" s="397" t="s">
        <v>2869</v>
      </c>
      <c r="V295" s="397"/>
      <c r="W295" s="397" t="s">
        <v>2869</v>
      </c>
      <c r="X295" s="397"/>
      <c r="Y295" s="397"/>
      <c r="Z295" s="398"/>
      <c r="AA295" s="545" t="str">
        <f t="shared" si="4"/>
        <v>( ll/c )</v>
      </c>
      <c r="AB295" s="546" t="s">
        <v>34</v>
      </c>
      <c r="AC295" s="526"/>
      <c r="AD295" s="526"/>
      <c r="AE295" s="386" t="s">
        <v>2778</v>
      </c>
      <c r="AF295" s="528" t="s">
        <v>74</v>
      </c>
    </row>
    <row r="296" spans="1:32">
      <c r="A296" s="389" t="s">
        <v>566</v>
      </c>
      <c r="B296" s="399" t="s">
        <v>631</v>
      </c>
      <c r="C296" s="412">
        <v>110061576</v>
      </c>
      <c r="D296" s="413" t="s">
        <v>1441</v>
      </c>
      <c r="E296" s="393" t="s">
        <v>2013</v>
      </c>
      <c r="F296" s="393"/>
      <c r="G296" s="393"/>
      <c r="H296" s="394" t="s">
        <v>1698</v>
      </c>
      <c r="I296" s="401">
        <v>42095</v>
      </c>
      <c r="J296" s="396">
        <v>25</v>
      </c>
      <c r="K296" s="396">
        <v>0</v>
      </c>
      <c r="L296" s="396" t="s">
        <v>2300</v>
      </c>
      <c r="M296" s="393">
        <v>42005</v>
      </c>
      <c r="N296" s="397" t="s">
        <v>2720</v>
      </c>
      <c r="O296" s="397" t="s">
        <v>2760</v>
      </c>
      <c r="P296" s="397" t="s">
        <v>2674</v>
      </c>
      <c r="Q296" s="397"/>
      <c r="R296" s="397"/>
      <c r="S296" s="397"/>
      <c r="T296" s="397"/>
      <c r="U296" s="397" t="s">
        <v>2869</v>
      </c>
      <c r="V296" s="397"/>
      <c r="W296" s="397" t="s">
        <v>2869</v>
      </c>
      <c r="X296" s="397"/>
      <c r="Y296" s="397"/>
      <c r="Z296" s="398"/>
      <c r="AA296" s="545" t="str">
        <f t="shared" si="4"/>
        <v>( ll/c )</v>
      </c>
      <c r="AB296" s="546" t="s">
        <v>36</v>
      </c>
      <c r="AC296" s="526"/>
      <c r="AD296" s="526"/>
      <c r="AE296" s="386" t="s">
        <v>2778</v>
      </c>
      <c r="AF296" s="528" t="s">
        <v>76</v>
      </c>
    </row>
    <row r="297" spans="1:32">
      <c r="A297" s="389" t="s">
        <v>568</v>
      </c>
      <c r="B297" s="404" t="s">
        <v>597</v>
      </c>
      <c r="C297" s="409">
        <v>110061837</v>
      </c>
      <c r="D297" s="405" t="s">
        <v>1424</v>
      </c>
      <c r="E297" s="393" t="s">
        <v>1996</v>
      </c>
      <c r="F297" s="393"/>
      <c r="G297" s="393"/>
      <c r="H297" s="394" t="s">
        <v>1698</v>
      </c>
      <c r="I297" s="401">
        <v>42095</v>
      </c>
      <c r="J297" s="396">
        <v>34</v>
      </c>
      <c r="K297" s="396">
        <v>7</v>
      </c>
      <c r="L297" s="396" t="s">
        <v>2300</v>
      </c>
      <c r="M297" s="393">
        <v>42005</v>
      </c>
      <c r="N297" s="397" t="s">
        <v>2720</v>
      </c>
      <c r="O297" s="397" t="s">
        <v>2758</v>
      </c>
      <c r="P297" s="397" t="s">
        <v>2725</v>
      </c>
      <c r="Q297" s="397"/>
      <c r="R297" s="397"/>
      <c r="S297" s="397"/>
      <c r="T297" s="397"/>
      <c r="U297" s="397" t="s">
        <v>2869</v>
      </c>
      <c r="V297" s="397"/>
      <c r="W297" s="397" t="s">
        <v>2869</v>
      </c>
      <c r="X297" s="397"/>
      <c r="Y297" s="397"/>
      <c r="Z297" s="398"/>
      <c r="AA297" s="545" t="str">
        <f t="shared" si="4"/>
        <v>( ll/c )</v>
      </c>
      <c r="AB297" s="546" t="s">
        <v>38</v>
      </c>
      <c r="AC297" s="526"/>
      <c r="AD297" s="526"/>
      <c r="AE297" s="386" t="s">
        <v>2778</v>
      </c>
      <c r="AF297" s="528" t="s">
        <v>78</v>
      </c>
    </row>
    <row r="298" spans="1:32">
      <c r="A298" s="389" t="s">
        <v>570</v>
      </c>
      <c r="B298" s="399" t="s">
        <v>601</v>
      </c>
      <c r="C298" s="396">
        <v>110064230</v>
      </c>
      <c r="D298" s="392" t="s">
        <v>1426</v>
      </c>
      <c r="E298" s="410" t="s">
        <v>1998</v>
      </c>
      <c r="F298" s="410"/>
      <c r="G298" s="410"/>
      <c r="H298" s="394" t="s">
        <v>1698</v>
      </c>
      <c r="I298" s="401">
        <v>42095</v>
      </c>
      <c r="J298" s="396">
        <v>33</v>
      </c>
      <c r="K298" s="396">
        <v>2</v>
      </c>
      <c r="L298" s="396" t="s">
        <v>2300</v>
      </c>
      <c r="M298" s="393">
        <v>42005</v>
      </c>
      <c r="N298" s="397" t="s">
        <v>2778</v>
      </c>
      <c r="O298" s="397" t="s">
        <v>2778</v>
      </c>
      <c r="P298" s="397" t="s">
        <v>2802</v>
      </c>
      <c r="Q298" s="397"/>
      <c r="R298" s="397"/>
      <c r="S298" s="397"/>
      <c r="T298" s="397"/>
      <c r="U298" s="397" t="s">
        <v>2866</v>
      </c>
      <c r="V298" s="397" t="s">
        <v>2866</v>
      </c>
      <c r="W298" s="397"/>
      <c r="X298" s="397"/>
      <c r="Y298" s="397"/>
      <c r="Z298" s="398"/>
      <c r="AA298" s="545" t="str">
        <f t="shared" si="4"/>
        <v>( ll/c )</v>
      </c>
      <c r="AB298" s="546" t="s">
        <v>40</v>
      </c>
      <c r="AC298" s="526"/>
      <c r="AD298" s="526"/>
      <c r="AE298" s="386" t="s">
        <v>2720</v>
      </c>
      <c r="AF298" s="528" t="s">
        <v>8</v>
      </c>
    </row>
    <row r="299" spans="1:32">
      <c r="A299" s="389" t="s">
        <v>572</v>
      </c>
      <c r="B299" s="390" t="s">
        <v>629</v>
      </c>
      <c r="C299" s="412">
        <v>110061773</v>
      </c>
      <c r="D299" s="413" t="s">
        <v>1440</v>
      </c>
      <c r="E299" s="393" t="s">
        <v>2012</v>
      </c>
      <c r="F299" s="393"/>
      <c r="G299" s="393"/>
      <c r="H299" s="394" t="s">
        <v>1698</v>
      </c>
      <c r="I299" s="401">
        <v>42095</v>
      </c>
      <c r="J299" s="396">
        <v>25</v>
      </c>
      <c r="K299" s="396">
        <v>0</v>
      </c>
      <c r="L299" s="396" t="s">
        <v>2402</v>
      </c>
      <c r="M299" s="393">
        <v>42005</v>
      </c>
      <c r="N299" s="397" t="s">
        <v>2720</v>
      </c>
      <c r="O299" s="397" t="s">
        <v>2760</v>
      </c>
      <c r="P299" s="397" t="s">
        <v>2774</v>
      </c>
      <c r="Q299" s="397"/>
      <c r="R299" s="397"/>
      <c r="S299" s="397"/>
      <c r="T299" s="397"/>
      <c r="U299" s="397" t="s">
        <v>2869</v>
      </c>
      <c r="V299" s="397"/>
      <c r="W299" s="397" t="s">
        <v>2869</v>
      </c>
      <c r="X299" s="397"/>
      <c r="Y299" s="397"/>
      <c r="Z299" s="398"/>
      <c r="AA299" s="545" t="str">
        <f t="shared" si="4"/>
        <v>( ll/c )</v>
      </c>
      <c r="AB299" s="546" t="s">
        <v>41</v>
      </c>
      <c r="AC299" s="526"/>
      <c r="AD299" s="526"/>
      <c r="AE299" s="386" t="s">
        <v>2720</v>
      </c>
      <c r="AF299" s="528" t="s">
        <v>10</v>
      </c>
    </row>
    <row r="300" spans="1:32">
      <c r="A300" s="389" t="s">
        <v>574</v>
      </c>
      <c r="B300" s="390" t="s">
        <v>674</v>
      </c>
      <c r="C300" s="408">
        <v>110062481</v>
      </c>
      <c r="D300" s="392" t="s">
        <v>1463</v>
      </c>
      <c r="E300" s="393" t="s">
        <v>2035</v>
      </c>
      <c r="F300" s="393"/>
      <c r="G300" s="393"/>
      <c r="H300" s="394" t="s">
        <v>1698</v>
      </c>
      <c r="I300" s="401">
        <v>42095</v>
      </c>
      <c r="J300" s="396">
        <v>21</v>
      </c>
      <c r="K300" s="396">
        <v>11</v>
      </c>
      <c r="L300" s="396" t="s">
        <v>2300</v>
      </c>
      <c r="M300" s="393">
        <v>42005</v>
      </c>
      <c r="N300" s="397" t="s">
        <v>2720</v>
      </c>
      <c r="O300" s="397" t="s">
        <v>2760</v>
      </c>
      <c r="P300" s="397" t="s">
        <v>2681</v>
      </c>
      <c r="Q300" s="397"/>
      <c r="R300" s="397"/>
      <c r="S300" s="397"/>
      <c r="T300" s="397"/>
      <c r="U300" s="397" t="s">
        <v>2869</v>
      </c>
      <c r="V300" s="397"/>
      <c r="W300" s="397" t="s">
        <v>2869</v>
      </c>
      <c r="X300" s="397"/>
      <c r="Y300" s="397"/>
      <c r="Z300" s="398"/>
      <c r="AA300" s="545" t="str">
        <f t="shared" si="4"/>
        <v>( ll/c )</v>
      </c>
      <c r="AB300" s="546" t="s">
        <v>43</v>
      </c>
      <c r="AC300" s="526"/>
      <c r="AD300" s="526"/>
      <c r="AE300" s="386" t="s">
        <v>2720</v>
      </c>
      <c r="AF300" s="528" t="s">
        <v>11</v>
      </c>
    </row>
    <row r="301" spans="1:32">
      <c r="A301" s="389" t="s">
        <v>576</v>
      </c>
      <c r="B301" s="404" t="s">
        <v>676</v>
      </c>
      <c r="C301" s="409">
        <v>110061844</v>
      </c>
      <c r="D301" s="405" t="s">
        <v>1464</v>
      </c>
      <c r="E301" s="393" t="s">
        <v>2036</v>
      </c>
      <c r="F301" s="393"/>
      <c r="G301" s="393"/>
      <c r="H301" s="394" t="s">
        <v>1698</v>
      </c>
      <c r="I301" s="401">
        <v>42095</v>
      </c>
      <c r="J301" s="396">
        <v>21</v>
      </c>
      <c r="K301" s="396">
        <v>6</v>
      </c>
      <c r="L301" s="396" t="s">
        <v>2303</v>
      </c>
      <c r="M301" s="393">
        <v>42005</v>
      </c>
      <c r="N301" s="397" t="s">
        <v>2720</v>
      </c>
      <c r="O301" s="397" t="s">
        <v>2760</v>
      </c>
      <c r="P301" s="397" t="s">
        <v>2774</v>
      </c>
      <c r="Q301" s="397"/>
      <c r="R301" s="397"/>
      <c r="S301" s="397"/>
      <c r="T301" s="397"/>
      <c r="U301" s="397" t="s">
        <v>2869</v>
      </c>
      <c r="V301" s="397"/>
      <c r="W301" s="397" t="s">
        <v>2869</v>
      </c>
      <c r="X301" s="397"/>
      <c r="Y301" s="397"/>
      <c r="Z301" s="398"/>
      <c r="AA301" s="545" t="str">
        <f t="shared" si="4"/>
        <v>( ll/c )</v>
      </c>
      <c r="AB301" s="546" t="s">
        <v>45</v>
      </c>
      <c r="AC301" s="526"/>
      <c r="AD301" s="526"/>
      <c r="AE301" s="386" t="s">
        <v>2720</v>
      </c>
      <c r="AF301" s="528" t="s">
        <v>12</v>
      </c>
    </row>
    <row r="302" spans="1:32">
      <c r="A302" s="389" t="s">
        <v>578</v>
      </c>
      <c r="B302" s="399" t="s">
        <v>605</v>
      </c>
      <c r="C302" s="412">
        <v>110062497</v>
      </c>
      <c r="D302" s="413" t="s">
        <v>1428</v>
      </c>
      <c r="E302" s="393" t="s">
        <v>2000</v>
      </c>
      <c r="F302" s="393"/>
      <c r="G302" s="393"/>
      <c r="H302" s="394" t="s">
        <v>1698</v>
      </c>
      <c r="I302" s="401">
        <v>42095</v>
      </c>
      <c r="J302" s="396">
        <v>32</v>
      </c>
      <c r="K302" s="396">
        <v>8</v>
      </c>
      <c r="L302" s="396" t="s">
        <v>2363</v>
      </c>
      <c r="M302" s="393">
        <v>42005</v>
      </c>
      <c r="N302" s="397" t="s">
        <v>2720</v>
      </c>
      <c r="O302" s="397" t="s">
        <v>2803</v>
      </c>
      <c r="P302" s="397" t="s">
        <v>2733</v>
      </c>
      <c r="Q302" s="397"/>
      <c r="R302" s="397"/>
      <c r="S302" s="397"/>
      <c r="T302" s="397"/>
      <c r="U302" s="397" t="s">
        <v>2869</v>
      </c>
      <c r="V302" s="397"/>
      <c r="W302" s="397" t="s">
        <v>2869</v>
      </c>
      <c r="X302" s="397"/>
      <c r="Y302" s="397"/>
      <c r="Z302" s="398"/>
      <c r="AA302" s="545" t="str">
        <f t="shared" si="4"/>
        <v>( ll/c )</v>
      </c>
      <c r="AB302" s="546" t="s">
        <v>47</v>
      </c>
      <c r="AC302" s="526"/>
      <c r="AD302" s="526"/>
      <c r="AE302" s="386" t="s">
        <v>2720</v>
      </c>
      <c r="AF302" s="528" t="s">
        <v>14</v>
      </c>
    </row>
    <row r="303" spans="1:32">
      <c r="A303" s="389" t="s">
        <v>580</v>
      </c>
      <c r="B303" s="399" t="s">
        <v>643</v>
      </c>
      <c r="C303" s="412">
        <v>110063165</v>
      </c>
      <c r="D303" s="413" t="s">
        <v>1447</v>
      </c>
      <c r="E303" s="393" t="s">
        <v>2019</v>
      </c>
      <c r="F303" s="393"/>
      <c r="G303" s="393"/>
      <c r="H303" s="394" t="s">
        <v>1698</v>
      </c>
      <c r="I303" s="401">
        <v>42095</v>
      </c>
      <c r="J303" s="396">
        <v>24</v>
      </c>
      <c r="K303" s="396">
        <v>6</v>
      </c>
      <c r="L303" s="396" t="s">
        <v>2363</v>
      </c>
      <c r="M303" s="393">
        <v>42005</v>
      </c>
      <c r="N303" s="397" t="s">
        <v>2720</v>
      </c>
      <c r="O303" s="397" t="s">
        <v>2808</v>
      </c>
      <c r="P303" s="397" t="s">
        <v>2676</v>
      </c>
      <c r="Q303" s="397"/>
      <c r="R303" s="397"/>
      <c r="S303" s="397"/>
      <c r="T303" s="397"/>
      <c r="U303" s="397" t="s">
        <v>2869</v>
      </c>
      <c r="V303" s="397"/>
      <c r="W303" s="397" t="s">
        <v>2869</v>
      </c>
      <c r="X303" s="397"/>
      <c r="Y303" s="397"/>
      <c r="Z303" s="398"/>
      <c r="AA303" s="545" t="str">
        <f t="shared" si="4"/>
        <v>( ll/c )</v>
      </c>
      <c r="AB303" s="546" t="s">
        <v>49</v>
      </c>
      <c r="AC303" s="526"/>
      <c r="AD303" s="526"/>
      <c r="AE303" s="386" t="s">
        <v>2720</v>
      </c>
      <c r="AF303" s="528" t="s">
        <v>16</v>
      </c>
    </row>
    <row r="304" spans="1:32">
      <c r="A304" s="389" t="s">
        <v>582</v>
      </c>
      <c r="B304" s="399" t="s">
        <v>589</v>
      </c>
      <c r="C304" s="412">
        <v>110059658</v>
      </c>
      <c r="D304" s="413" t="s">
        <v>2627</v>
      </c>
      <c r="E304" s="393" t="s">
        <v>1992</v>
      </c>
      <c r="F304" s="393"/>
      <c r="G304" s="393"/>
      <c r="H304" s="394" t="s">
        <v>1698</v>
      </c>
      <c r="I304" s="401">
        <v>41730</v>
      </c>
      <c r="J304" s="396">
        <v>25</v>
      </c>
      <c r="K304" s="396">
        <v>7</v>
      </c>
      <c r="L304" s="396" t="s">
        <v>2363</v>
      </c>
      <c r="M304" s="393">
        <v>42005</v>
      </c>
      <c r="N304" s="397" t="s">
        <v>2720</v>
      </c>
      <c r="O304" s="397" t="s">
        <v>2746</v>
      </c>
      <c r="P304" s="397" t="s">
        <v>2770</v>
      </c>
      <c r="Q304" s="397"/>
      <c r="R304" s="397"/>
      <c r="S304" s="397"/>
      <c r="T304" s="397"/>
      <c r="U304" s="397" t="s">
        <v>2866</v>
      </c>
      <c r="V304" s="397" t="s">
        <v>2866</v>
      </c>
      <c r="W304" s="397"/>
      <c r="X304" s="397"/>
      <c r="Y304" s="397"/>
      <c r="Z304" s="398"/>
      <c r="AA304" s="545" t="str">
        <f t="shared" si="4"/>
        <v>( ll/c )</v>
      </c>
      <c r="AB304" s="546" t="s">
        <v>50</v>
      </c>
      <c r="AC304" s="526"/>
      <c r="AD304" s="526"/>
      <c r="AE304" s="386" t="s">
        <v>2720</v>
      </c>
      <c r="AF304" s="528" t="s">
        <v>18</v>
      </c>
    </row>
    <row r="305" spans="1:32">
      <c r="A305" s="389" t="s">
        <v>584</v>
      </c>
      <c r="B305" s="399" t="s">
        <v>682</v>
      </c>
      <c r="C305" s="412">
        <v>110062261</v>
      </c>
      <c r="D305" s="413" t="s">
        <v>1467</v>
      </c>
      <c r="E305" s="393" t="s">
        <v>2039</v>
      </c>
      <c r="F305" s="393"/>
      <c r="G305" s="393"/>
      <c r="H305" s="394" t="s">
        <v>1698</v>
      </c>
      <c r="I305" s="401">
        <v>42278</v>
      </c>
      <c r="J305" s="396">
        <v>24</v>
      </c>
      <c r="K305" s="396">
        <v>6</v>
      </c>
      <c r="L305" s="396" t="s">
        <v>2300</v>
      </c>
      <c r="M305" s="393">
        <v>42005</v>
      </c>
      <c r="N305" s="397" t="s">
        <v>2720</v>
      </c>
      <c r="O305" s="397" t="s">
        <v>2760</v>
      </c>
      <c r="P305" s="397" t="s">
        <v>2697</v>
      </c>
      <c r="Q305" s="397"/>
      <c r="R305" s="397"/>
      <c r="S305" s="397"/>
      <c r="T305" s="397"/>
      <c r="U305" s="397" t="s">
        <v>2869</v>
      </c>
      <c r="V305" s="397"/>
      <c r="W305" s="397" t="s">
        <v>2869</v>
      </c>
      <c r="X305" s="397"/>
      <c r="Y305" s="397"/>
      <c r="Z305" s="398"/>
      <c r="AA305" s="545" t="str">
        <f t="shared" si="4"/>
        <v>( ll/c )</v>
      </c>
      <c r="AB305" s="546" t="s">
        <v>52</v>
      </c>
      <c r="AC305" s="526"/>
      <c r="AD305" s="526"/>
      <c r="AE305" s="386" t="s">
        <v>2720</v>
      </c>
      <c r="AF305" s="528" t="s">
        <v>20</v>
      </c>
    </row>
    <row r="306" spans="1:32">
      <c r="A306" s="389" t="s">
        <v>586</v>
      </c>
      <c r="B306" s="399" t="s">
        <v>680</v>
      </c>
      <c r="C306" s="409">
        <v>110062381</v>
      </c>
      <c r="D306" s="413" t="s">
        <v>1466</v>
      </c>
      <c r="E306" s="393" t="s">
        <v>2038</v>
      </c>
      <c r="F306" s="393"/>
      <c r="G306" s="393"/>
      <c r="H306" s="394" t="s">
        <v>1698</v>
      </c>
      <c r="I306" s="401">
        <v>42278</v>
      </c>
      <c r="J306" s="396">
        <v>25</v>
      </c>
      <c r="K306" s="396">
        <v>6</v>
      </c>
      <c r="L306" s="396" t="s">
        <v>2302</v>
      </c>
      <c r="M306" s="393">
        <v>42005</v>
      </c>
      <c r="N306" s="397" t="s">
        <v>2720</v>
      </c>
      <c r="O306" s="397" t="s">
        <v>2746</v>
      </c>
      <c r="P306" s="397" t="s">
        <v>2687</v>
      </c>
      <c r="Q306" s="397"/>
      <c r="R306" s="397"/>
      <c r="S306" s="397"/>
      <c r="T306" s="397"/>
      <c r="U306" s="397" t="s">
        <v>2869</v>
      </c>
      <c r="V306" s="397"/>
      <c r="W306" s="397" t="s">
        <v>2869</v>
      </c>
      <c r="X306" s="397"/>
      <c r="Y306" s="397"/>
      <c r="Z306" s="398"/>
      <c r="AA306" s="545" t="str">
        <f t="shared" si="4"/>
        <v>( ll/c )</v>
      </c>
      <c r="AB306" s="546" t="s">
        <v>54</v>
      </c>
      <c r="AC306" s="526"/>
      <c r="AD306" s="526"/>
      <c r="AE306" s="386" t="s">
        <v>2720</v>
      </c>
      <c r="AF306" s="528" t="s">
        <v>22</v>
      </c>
    </row>
    <row r="307" spans="1:32">
      <c r="A307" s="389" t="s">
        <v>588</v>
      </c>
      <c r="B307" s="399" t="s">
        <v>579</v>
      </c>
      <c r="C307" s="412">
        <v>110058244</v>
      </c>
      <c r="D307" s="413" t="s">
        <v>1415</v>
      </c>
      <c r="E307" s="393" t="s">
        <v>1987</v>
      </c>
      <c r="F307" s="393"/>
      <c r="G307" s="393"/>
      <c r="H307" s="394" t="s">
        <v>1698</v>
      </c>
      <c r="I307" s="401">
        <v>41730</v>
      </c>
      <c r="J307" s="396">
        <v>30</v>
      </c>
      <c r="K307" s="396">
        <v>8</v>
      </c>
      <c r="L307" s="396" t="s">
        <v>2300</v>
      </c>
      <c r="M307" s="393">
        <v>42005</v>
      </c>
      <c r="N307" s="397" t="s">
        <v>2720</v>
      </c>
      <c r="O307" s="397" t="s">
        <v>2746</v>
      </c>
      <c r="P307" s="397" t="s">
        <v>2770</v>
      </c>
      <c r="Q307" s="397"/>
      <c r="R307" s="397"/>
      <c r="S307" s="397"/>
      <c r="T307" s="397"/>
      <c r="U307" s="397" t="s">
        <v>2866</v>
      </c>
      <c r="V307" s="397" t="s">
        <v>2866</v>
      </c>
      <c r="W307" s="397"/>
      <c r="X307" s="397"/>
      <c r="Y307" s="397"/>
      <c r="Z307" s="398"/>
      <c r="AA307" s="545" t="str">
        <f t="shared" si="4"/>
        <v>( ll/c )</v>
      </c>
      <c r="AB307" s="546" t="s">
        <v>56</v>
      </c>
      <c r="AC307" s="526"/>
      <c r="AD307" s="526"/>
      <c r="AE307" s="386" t="s">
        <v>2720</v>
      </c>
      <c r="AF307" s="528" t="s">
        <v>23</v>
      </c>
    </row>
    <row r="308" spans="1:32">
      <c r="A308" s="389" t="s">
        <v>590</v>
      </c>
      <c r="B308" s="399" t="s">
        <v>591</v>
      </c>
      <c r="C308" s="406">
        <v>110059657</v>
      </c>
      <c r="D308" s="400" t="s">
        <v>1421</v>
      </c>
      <c r="E308" s="393" t="s">
        <v>1993</v>
      </c>
      <c r="F308" s="393"/>
      <c r="G308" s="393"/>
      <c r="H308" s="394" t="s">
        <v>1698</v>
      </c>
      <c r="I308" s="401">
        <v>41730</v>
      </c>
      <c r="J308" s="396">
        <v>23</v>
      </c>
      <c r="K308" s="396">
        <v>8</v>
      </c>
      <c r="L308" s="396" t="s">
        <v>2363</v>
      </c>
      <c r="M308" s="393">
        <v>42005</v>
      </c>
      <c r="N308" s="397" t="s">
        <v>2720</v>
      </c>
      <c r="O308" s="397" t="s">
        <v>2726</v>
      </c>
      <c r="P308" s="397" t="s">
        <v>2774</v>
      </c>
      <c r="Q308" s="397"/>
      <c r="R308" s="397"/>
      <c r="S308" s="397"/>
      <c r="T308" s="397"/>
      <c r="U308" s="397" t="s">
        <v>2870</v>
      </c>
      <c r="V308" s="397"/>
      <c r="W308" s="397"/>
      <c r="X308" s="397" t="s">
        <v>2870</v>
      </c>
      <c r="Y308" s="397"/>
      <c r="Z308" s="398"/>
      <c r="AA308" s="545" t="str">
        <f t="shared" si="4"/>
        <v>( ll/c )</v>
      </c>
      <c r="AB308" s="546" t="s">
        <v>58</v>
      </c>
      <c r="AC308" s="526"/>
      <c r="AD308" s="526"/>
      <c r="AE308" s="386" t="s">
        <v>2720</v>
      </c>
      <c r="AF308" s="528" t="s">
        <v>25</v>
      </c>
    </row>
    <row r="309" spans="1:32">
      <c r="A309" s="389" t="s">
        <v>592</v>
      </c>
      <c r="B309" s="399" t="s">
        <v>661</v>
      </c>
      <c r="C309" s="412">
        <v>110061270</v>
      </c>
      <c r="D309" s="413" t="s">
        <v>1456</v>
      </c>
      <c r="E309" s="393" t="s">
        <v>2028</v>
      </c>
      <c r="F309" s="393"/>
      <c r="G309" s="393"/>
      <c r="H309" s="394" t="s">
        <v>1698</v>
      </c>
      <c r="I309" s="401">
        <v>42095</v>
      </c>
      <c r="J309" s="396">
        <v>22</v>
      </c>
      <c r="K309" s="396">
        <v>10</v>
      </c>
      <c r="L309" s="396" t="s">
        <v>2361</v>
      </c>
      <c r="M309" s="393">
        <v>42005</v>
      </c>
      <c r="N309" s="397" t="s">
        <v>2720</v>
      </c>
      <c r="O309" s="397" t="s">
        <v>2776</v>
      </c>
      <c r="P309" s="397" t="s">
        <v>2687</v>
      </c>
      <c r="Q309" s="397"/>
      <c r="R309" s="397"/>
      <c r="S309" s="397"/>
      <c r="T309" s="397"/>
      <c r="U309" s="397" t="s">
        <v>2869</v>
      </c>
      <c r="V309" s="397"/>
      <c r="W309" s="397" t="s">
        <v>2869</v>
      </c>
      <c r="X309" s="397"/>
      <c r="Y309" s="397"/>
      <c r="Z309" s="398"/>
      <c r="AA309" s="545" t="str">
        <f t="shared" si="4"/>
        <v>( ll/c )</v>
      </c>
      <c r="AB309" s="546" t="s">
        <v>60</v>
      </c>
      <c r="AC309" s="526"/>
      <c r="AD309" s="526"/>
      <c r="AE309" s="386" t="s">
        <v>2720</v>
      </c>
      <c r="AF309" s="528" t="s">
        <v>27</v>
      </c>
    </row>
    <row r="310" spans="1:32">
      <c r="A310" s="389" t="s">
        <v>594</v>
      </c>
      <c r="B310" s="399" t="s">
        <v>686</v>
      </c>
      <c r="C310" s="412">
        <v>110061579</v>
      </c>
      <c r="D310" s="413" t="s">
        <v>1469</v>
      </c>
      <c r="E310" s="393" t="s">
        <v>2041</v>
      </c>
      <c r="F310" s="393"/>
      <c r="G310" s="393"/>
      <c r="H310" s="394" t="s">
        <v>1698</v>
      </c>
      <c r="I310" s="401">
        <v>42278</v>
      </c>
      <c r="J310" s="396">
        <v>23</v>
      </c>
      <c r="K310" s="396">
        <v>0</v>
      </c>
      <c r="L310" s="396" t="s">
        <v>2363</v>
      </c>
      <c r="M310" s="393">
        <v>42005</v>
      </c>
      <c r="N310" s="397" t="s">
        <v>2720</v>
      </c>
      <c r="O310" s="397" t="s">
        <v>2776</v>
      </c>
      <c r="P310" s="397" t="s">
        <v>2714</v>
      </c>
      <c r="Q310" s="397"/>
      <c r="R310" s="397"/>
      <c r="S310" s="397"/>
      <c r="T310" s="397"/>
      <c r="U310" s="397" t="s">
        <v>2869</v>
      </c>
      <c r="V310" s="397"/>
      <c r="W310" s="397" t="s">
        <v>2869</v>
      </c>
      <c r="X310" s="397"/>
      <c r="Y310" s="397"/>
      <c r="Z310" s="398"/>
      <c r="AA310" s="545" t="str">
        <f t="shared" si="4"/>
        <v>( ll/c )</v>
      </c>
      <c r="AB310" s="546" t="s">
        <v>62</v>
      </c>
      <c r="AC310" s="526"/>
      <c r="AD310" s="526"/>
      <c r="AE310" s="386" t="s">
        <v>2720</v>
      </c>
      <c r="AF310" s="528" t="s">
        <v>29</v>
      </c>
    </row>
    <row r="311" spans="1:32">
      <c r="A311" s="389" t="s">
        <v>596</v>
      </c>
      <c r="B311" s="399" t="s">
        <v>691</v>
      </c>
      <c r="C311" s="408">
        <v>110064068</v>
      </c>
      <c r="D311" s="392" t="s">
        <v>1472</v>
      </c>
      <c r="E311" s="410" t="s">
        <v>2044</v>
      </c>
      <c r="F311" s="410"/>
      <c r="G311" s="410"/>
      <c r="H311" s="394" t="s">
        <v>1698</v>
      </c>
      <c r="I311" s="402" t="s">
        <v>2261</v>
      </c>
      <c r="J311" s="396">
        <v>22</v>
      </c>
      <c r="K311" s="396">
        <v>2</v>
      </c>
      <c r="L311" s="396" t="s">
        <v>2320</v>
      </c>
      <c r="M311" s="393">
        <v>42005</v>
      </c>
      <c r="N311" s="397" t="s">
        <v>2720</v>
      </c>
      <c r="O311" s="397" t="s">
        <v>2776</v>
      </c>
      <c r="P311" s="397" t="s">
        <v>2676</v>
      </c>
      <c r="Q311" s="397"/>
      <c r="R311" s="397"/>
      <c r="S311" s="397"/>
      <c r="T311" s="397"/>
      <c r="U311" s="397" t="s">
        <v>2869</v>
      </c>
      <c r="V311" s="397"/>
      <c r="W311" s="397" t="s">
        <v>2869</v>
      </c>
      <c r="X311" s="397"/>
      <c r="Y311" s="397"/>
      <c r="Z311" s="398"/>
      <c r="AA311" s="545" t="str">
        <f t="shared" si="4"/>
        <v>( ll/c )</v>
      </c>
      <c r="AB311" s="546" t="s">
        <v>64</v>
      </c>
      <c r="AC311" s="526"/>
      <c r="AD311" s="526"/>
      <c r="AE311" s="386" t="s">
        <v>2720</v>
      </c>
      <c r="AF311" s="528" t="s">
        <v>30</v>
      </c>
    </row>
    <row r="312" spans="1:32">
      <c r="A312" s="389" t="s">
        <v>598</v>
      </c>
      <c r="B312" s="399" t="s">
        <v>595</v>
      </c>
      <c r="C312" s="409">
        <v>110062815</v>
      </c>
      <c r="D312" s="405" t="s">
        <v>1423</v>
      </c>
      <c r="E312" s="393" t="s">
        <v>1995</v>
      </c>
      <c r="F312" s="393"/>
      <c r="G312" s="393"/>
      <c r="H312" s="394" t="s">
        <v>1698</v>
      </c>
      <c r="I312" s="401">
        <v>42095</v>
      </c>
      <c r="J312" s="396">
        <v>35</v>
      </c>
      <c r="K312" s="396">
        <v>2</v>
      </c>
      <c r="L312" s="396" t="s">
        <v>2300</v>
      </c>
      <c r="M312" s="393">
        <v>42005</v>
      </c>
      <c r="N312" s="397" t="s">
        <v>2720</v>
      </c>
      <c r="O312" s="397" t="s">
        <v>2805</v>
      </c>
      <c r="P312" s="397" t="s">
        <v>2725</v>
      </c>
      <c r="Q312" s="397"/>
      <c r="R312" s="397"/>
      <c r="S312" s="397"/>
      <c r="T312" s="397"/>
      <c r="U312" s="397" t="s">
        <v>2869</v>
      </c>
      <c r="V312" s="397"/>
      <c r="W312" s="397" t="s">
        <v>2869</v>
      </c>
      <c r="X312" s="397"/>
      <c r="Y312" s="397"/>
      <c r="Z312" s="398"/>
      <c r="AA312" s="545" t="str">
        <f t="shared" si="4"/>
        <v>( ll/c )</v>
      </c>
      <c r="AB312" s="546" t="s">
        <v>66</v>
      </c>
      <c r="AC312" s="526"/>
      <c r="AD312" s="526"/>
      <c r="AE312" s="386" t="s">
        <v>2720</v>
      </c>
      <c r="AF312" s="528" t="s">
        <v>32</v>
      </c>
    </row>
    <row r="313" spans="1:32">
      <c r="A313" s="389" t="s">
        <v>600</v>
      </c>
      <c r="B313" s="399" t="s">
        <v>623</v>
      </c>
      <c r="C313" s="412">
        <v>110061842</v>
      </c>
      <c r="D313" s="413" t="s">
        <v>1437</v>
      </c>
      <c r="E313" s="393" t="s">
        <v>2009</v>
      </c>
      <c r="F313" s="393"/>
      <c r="G313" s="393"/>
      <c r="H313" s="394" t="s">
        <v>1698</v>
      </c>
      <c r="I313" s="401">
        <v>42095</v>
      </c>
      <c r="J313" s="396">
        <v>26</v>
      </c>
      <c r="K313" s="396">
        <v>0</v>
      </c>
      <c r="L313" s="396" t="s">
        <v>2363</v>
      </c>
      <c r="M313" s="393">
        <v>42005</v>
      </c>
      <c r="N313" s="397" t="s">
        <v>2720</v>
      </c>
      <c r="O313" s="397" t="s">
        <v>2755</v>
      </c>
      <c r="P313" s="397" t="s">
        <v>2774</v>
      </c>
      <c r="Q313" s="397"/>
      <c r="R313" s="397"/>
      <c r="S313" s="397"/>
      <c r="T313" s="397"/>
      <c r="U313" s="397" t="s">
        <v>2869</v>
      </c>
      <c r="V313" s="397"/>
      <c r="W313" s="397" t="s">
        <v>2869</v>
      </c>
      <c r="X313" s="397"/>
      <c r="Y313" s="397"/>
      <c r="Z313" s="398"/>
      <c r="AA313" s="545" t="str">
        <f t="shared" si="4"/>
        <v>( ll/c )</v>
      </c>
      <c r="AB313" s="546" t="s">
        <v>68</v>
      </c>
      <c r="AC313" s="526"/>
      <c r="AD313" s="526"/>
      <c r="AE313" s="386" t="s">
        <v>2720</v>
      </c>
      <c r="AF313" s="528" t="s">
        <v>34</v>
      </c>
    </row>
    <row r="314" spans="1:32">
      <c r="A314" s="389" t="s">
        <v>602</v>
      </c>
      <c r="B314" s="399" t="s">
        <v>585</v>
      </c>
      <c r="C314" s="406">
        <v>110059235</v>
      </c>
      <c r="D314" s="400" t="s">
        <v>1418</v>
      </c>
      <c r="E314" s="393" t="s">
        <v>1990</v>
      </c>
      <c r="F314" s="393"/>
      <c r="G314" s="393"/>
      <c r="H314" s="394" t="s">
        <v>1698</v>
      </c>
      <c r="I314" s="401">
        <v>41730</v>
      </c>
      <c r="J314" s="396">
        <v>28</v>
      </c>
      <c r="K314" s="396">
        <v>10</v>
      </c>
      <c r="L314" s="396" t="s">
        <v>2402</v>
      </c>
      <c r="M314" s="393">
        <v>42005</v>
      </c>
      <c r="N314" s="397" t="s">
        <v>2720</v>
      </c>
      <c r="O314" s="397" t="s">
        <v>2796</v>
      </c>
      <c r="P314" s="397" t="s">
        <v>2659</v>
      </c>
      <c r="Q314" s="397"/>
      <c r="R314" s="397"/>
      <c r="S314" s="397"/>
      <c r="T314" s="397"/>
      <c r="U314" s="397" t="s">
        <v>2866</v>
      </c>
      <c r="V314" s="397" t="s">
        <v>2866</v>
      </c>
      <c r="W314" s="397"/>
      <c r="X314" s="397"/>
      <c r="Y314" s="397"/>
      <c r="Z314" s="398"/>
      <c r="AA314" s="545" t="str">
        <f t="shared" si="4"/>
        <v>( ll/c )</v>
      </c>
      <c r="AB314" s="546" t="s">
        <v>70</v>
      </c>
      <c r="AC314" s="526"/>
      <c r="AD314" s="526"/>
      <c r="AE314" s="386" t="s">
        <v>2720</v>
      </c>
      <c r="AF314" s="528" t="s">
        <v>36</v>
      </c>
    </row>
    <row r="315" spans="1:32">
      <c r="A315" s="389" t="s">
        <v>604</v>
      </c>
      <c r="B315" s="399" t="s">
        <v>641</v>
      </c>
      <c r="C315" s="412">
        <v>110061840</v>
      </c>
      <c r="D315" s="413" t="s">
        <v>1446</v>
      </c>
      <c r="E315" s="393" t="s">
        <v>2018</v>
      </c>
      <c r="F315" s="393"/>
      <c r="G315" s="393"/>
      <c r="H315" s="394" t="s">
        <v>1698</v>
      </c>
      <c r="I315" s="401">
        <v>42095</v>
      </c>
      <c r="J315" s="396">
        <v>24</v>
      </c>
      <c r="K315" s="396">
        <v>7</v>
      </c>
      <c r="L315" s="396" t="s">
        <v>2320</v>
      </c>
      <c r="M315" s="393">
        <v>42005</v>
      </c>
      <c r="N315" s="397" t="s">
        <v>2720</v>
      </c>
      <c r="O315" s="397" t="s">
        <v>2755</v>
      </c>
      <c r="P315" s="397" t="s">
        <v>2774</v>
      </c>
      <c r="Q315" s="397"/>
      <c r="R315" s="397"/>
      <c r="S315" s="397"/>
      <c r="T315" s="397"/>
      <c r="U315" s="397" t="s">
        <v>2869</v>
      </c>
      <c r="V315" s="397"/>
      <c r="W315" s="397" t="s">
        <v>2869</v>
      </c>
      <c r="X315" s="397"/>
      <c r="Y315" s="397"/>
      <c r="Z315" s="398"/>
      <c r="AA315" s="545" t="str">
        <f t="shared" si="4"/>
        <v>( ll/c )</v>
      </c>
      <c r="AB315" s="546" t="s">
        <v>72</v>
      </c>
      <c r="AC315" s="526"/>
      <c r="AD315" s="526"/>
      <c r="AE315" s="386" t="s">
        <v>2720</v>
      </c>
      <c r="AF315" s="528" t="s">
        <v>38</v>
      </c>
    </row>
    <row r="316" spans="1:32">
      <c r="A316" s="389" t="s">
        <v>606</v>
      </c>
      <c r="B316" s="399" t="s">
        <v>695</v>
      </c>
      <c r="C316" s="408">
        <v>110063824</v>
      </c>
      <c r="D316" s="392" t="s">
        <v>1474</v>
      </c>
      <c r="E316" s="410" t="s">
        <v>2046</v>
      </c>
      <c r="F316" s="410"/>
      <c r="G316" s="410"/>
      <c r="H316" s="394" t="s">
        <v>1698</v>
      </c>
      <c r="I316" s="402" t="s">
        <v>2261</v>
      </c>
      <c r="J316" s="396">
        <v>22</v>
      </c>
      <c r="K316" s="396">
        <v>0</v>
      </c>
      <c r="L316" s="396" t="s">
        <v>2363</v>
      </c>
      <c r="M316" s="393">
        <v>42005</v>
      </c>
      <c r="N316" s="397" t="s">
        <v>2720</v>
      </c>
      <c r="O316" s="397" t="s">
        <v>2814</v>
      </c>
      <c r="P316" s="397" t="s">
        <v>2674</v>
      </c>
      <c r="Q316" s="397"/>
      <c r="R316" s="397"/>
      <c r="S316" s="397"/>
      <c r="T316" s="397"/>
      <c r="U316" s="397" t="s">
        <v>2869</v>
      </c>
      <c r="V316" s="397"/>
      <c r="W316" s="397" t="s">
        <v>2869</v>
      </c>
      <c r="X316" s="397"/>
      <c r="Y316" s="397"/>
      <c r="Z316" s="398"/>
      <c r="AA316" s="545" t="str">
        <f t="shared" si="4"/>
        <v>( ll/c )</v>
      </c>
      <c r="AB316" s="546" t="s">
        <v>74</v>
      </c>
      <c r="AC316" s="526"/>
      <c r="AD316" s="526"/>
      <c r="AE316" s="386" t="s">
        <v>2720</v>
      </c>
      <c r="AF316" s="528" t="s">
        <v>40</v>
      </c>
    </row>
    <row r="317" spans="1:32">
      <c r="A317" s="389" t="s">
        <v>608</v>
      </c>
      <c r="B317" s="399" t="s">
        <v>583</v>
      </c>
      <c r="C317" s="412">
        <v>110059667</v>
      </c>
      <c r="D317" s="413" t="s">
        <v>1417</v>
      </c>
      <c r="E317" s="393" t="s">
        <v>1989</v>
      </c>
      <c r="F317" s="393"/>
      <c r="G317" s="393"/>
      <c r="H317" s="394" t="s">
        <v>1698</v>
      </c>
      <c r="I317" s="401">
        <v>41730</v>
      </c>
      <c r="J317" s="396">
        <v>29</v>
      </c>
      <c r="K317" s="396">
        <v>4</v>
      </c>
      <c r="L317" s="396" t="s">
        <v>2361</v>
      </c>
      <c r="M317" s="393">
        <v>42005</v>
      </c>
      <c r="N317" s="397" t="s">
        <v>2720</v>
      </c>
      <c r="O317" s="397" t="s">
        <v>2738</v>
      </c>
      <c r="P317" s="397" t="s">
        <v>2733</v>
      </c>
      <c r="Q317" s="397"/>
      <c r="R317" s="397"/>
      <c r="S317" s="397"/>
      <c r="T317" s="397"/>
      <c r="U317" s="397" t="s">
        <v>2870</v>
      </c>
      <c r="V317" s="397"/>
      <c r="W317" s="397"/>
      <c r="X317" s="397" t="s">
        <v>2870</v>
      </c>
      <c r="Y317" s="397"/>
      <c r="Z317" s="398"/>
      <c r="AA317" s="545" t="str">
        <f t="shared" si="4"/>
        <v>( ll/c )</v>
      </c>
      <c r="AB317" s="546" t="s">
        <v>76</v>
      </c>
      <c r="AC317" s="526"/>
      <c r="AD317" s="526"/>
      <c r="AE317" s="386" t="s">
        <v>2720</v>
      </c>
      <c r="AF317" s="528" t="s">
        <v>41</v>
      </c>
    </row>
    <row r="318" spans="1:32">
      <c r="A318" s="389" t="s">
        <v>610</v>
      </c>
      <c r="B318" s="404" t="s">
        <v>559</v>
      </c>
      <c r="C318" s="409">
        <v>110041013</v>
      </c>
      <c r="D318" s="405" t="s">
        <v>1405</v>
      </c>
      <c r="E318" s="393" t="s">
        <v>1977</v>
      </c>
      <c r="F318" s="393"/>
      <c r="G318" s="393"/>
      <c r="H318" s="394" t="s">
        <v>1698</v>
      </c>
      <c r="I318" s="401">
        <v>39904</v>
      </c>
      <c r="J318" s="396">
        <v>25</v>
      </c>
      <c r="K318" s="396">
        <v>5</v>
      </c>
      <c r="L318" s="396" t="s">
        <v>2300</v>
      </c>
      <c r="M318" s="393">
        <v>42005</v>
      </c>
      <c r="N318" s="397" t="s">
        <v>2793</v>
      </c>
      <c r="O318" s="397" t="s">
        <v>2794</v>
      </c>
      <c r="P318" s="397" t="s">
        <v>2722</v>
      </c>
      <c r="Q318" s="397"/>
      <c r="R318" s="397"/>
      <c r="S318" s="397"/>
      <c r="T318" s="397"/>
      <c r="U318" s="397" t="s">
        <v>2866</v>
      </c>
      <c r="V318" s="397" t="s">
        <v>2866</v>
      </c>
      <c r="W318" s="397"/>
      <c r="X318" s="397"/>
      <c r="Y318" s="397"/>
      <c r="Z318" s="398"/>
      <c r="AA318" s="545" t="str">
        <f t="shared" si="4"/>
        <v>( ll/c )</v>
      </c>
      <c r="AB318" s="546" t="s">
        <v>78</v>
      </c>
      <c r="AC318" s="526"/>
      <c r="AD318" s="526"/>
      <c r="AE318" s="386" t="s">
        <v>2720</v>
      </c>
      <c r="AF318" s="528" t="s">
        <v>43</v>
      </c>
    </row>
    <row r="319" spans="1:32">
      <c r="A319" s="389" t="s">
        <v>612</v>
      </c>
      <c r="B319" s="399" t="s">
        <v>559</v>
      </c>
      <c r="C319" s="412">
        <v>110061600</v>
      </c>
      <c r="D319" s="413" t="s">
        <v>1462</v>
      </c>
      <c r="E319" s="393" t="s">
        <v>2034</v>
      </c>
      <c r="F319" s="393"/>
      <c r="G319" s="393"/>
      <c r="H319" s="394" t="s">
        <v>1698</v>
      </c>
      <c r="I319" s="401">
        <v>42095</v>
      </c>
      <c r="J319" s="396">
        <v>22</v>
      </c>
      <c r="K319" s="396">
        <v>0</v>
      </c>
      <c r="L319" s="396" t="s">
        <v>2300</v>
      </c>
      <c r="M319" s="393">
        <v>42005</v>
      </c>
      <c r="N319" s="397" t="s">
        <v>2720</v>
      </c>
      <c r="O319" s="397" t="s">
        <v>2813</v>
      </c>
      <c r="P319" s="397" t="s">
        <v>2714</v>
      </c>
      <c r="Q319" s="397"/>
      <c r="R319" s="397"/>
      <c r="S319" s="397"/>
      <c r="T319" s="397"/>
      <c r="U319" s="397" t="s">
        <v>2869</v>
      </c>
      <c r="V319" s="397"/>
      <c r="W319" s="397" t="s">
        <v>2869</v>
      </c>
      <c r="X319" s="397"/>
      <c r="Y319" s="397"/>
      <c r="Z319" s="398"/>
      <c r="AA319" s="545" t="str">
        <f t="shared" ref="AA319:AA382" si="5">H319</f>
        <v>( ll/c )</v>
      </c>
      <c r="AB319" s="546" t="s">
        <v>79</v>
      </c>
      <c r="AC319" s="526"/>
      <c r="AD319" s="526"/>
      <c r="AE319" s="386" t="s">
        <v>2720</v>
      </c>
      <c r="AF319" s="528" t="s">
        <v>45</v>
      </c>
    </row>
    <row r="320" spans="1:32">
      <c r="A320" s="389" t="s">
        <v>614</v>
      </c>
      <c r="B320" s="399" t="s">
        <v>625</v>
      </c>
      <c r="C320" s="412">
        <v>110061855</v>
      </c>
      <c r="D320" s="413" t="s">
        <v>1438</v>
      </c>
      <c r="E320" s="393" t="s">
        <v>2010</v>
      </c>
      <c r="F320" s="393"/>
      <c r="G320" s="393"/>
      <c r="H320" s="394" t="s">
        <v>1698</v>
      </c>
      <c r="I320" s="401">
        <v>42095</v>
      </c>
      <c r="J320" s="396">
        <v>26</v>
      </c>
      <c r="K320" s="396">
        <v>0</v>
      </c>
      <c r="L320" s="396" t="s">
        <v>2402</v>
      </c>
      <c r="M320" s="393">
        <v>42005</v>
      </c>
      <c r="N320" s="397" t="s">
        <v>2720</v>
      </c>
      <c r="O320" s="397" t="s">
        <v>2776</v>
      </c>
      <c r="P320" s="397" t="s">
        <v>2774</v>
      </c>
      <c r="Q320" s="397"/>
      <c r="R320" s="397"/>
      <c r="S320" s="397"/>
      <c r="T320" s="397"/>
      <c r="U320" s="397" t="s">
        <v>2869</v>
      </c>
      <c r="V320" s="397"/>
      <c r="W320" s="397" t="s">
        <v>2869</v>
      </c>
      <c r="X320" s="397"/>
      <c r="Y320" s="397"/>
      <c r="Z320" s="398"/>
      <c r="AA320" s="545" t="str">
        <f t="shared" si="5"/>
        <v>( ll/c )</v>
      </c>
      <c r="AB320" s="546" t="s">
        <v>81</v>
      </c>
      <c r="AC320" s="526"/>
      <c r="AD320" s="526"/>
      <c r="AE320" s="386" t="s">
        <v>2720</v>
      </c>
      <c r="AF320" s="528" t="s">
        <v>47</v>
      </c>
    </row>
    <row r="321" spans="1:32">
      <c r="A321" s="389" t="s">
        <v>616</v>
      </c>
      <c r="B321" s="399" t="s">
        <v>655</v>
      </c>
      <c r="C321" s="412">
        <v>110062040</v>
      </c>
      <c r="D321" s="413" t="s">
        <v>1453</v>
      </c>
      <c r="E321" s="393" t="s">
        <v>2025</v>
      </c>
      <c r="F321" s="393"/>
      <c r="G321" s="393"/>
      <c r="H321" s="394" t="s">
        <v>1698</v>
      </c>
      <c r="I321" s="401">
        <v>42095</v>
      </c>
      <c r="J321" s="396">
        <v>23</v>
      </c>
      <c r="K321" s="396">
        <v>0</v>
      </c>
      <c r="L321" s="396" t="s">
        <v>2300</v>
      </c>
      <c r="M321" s="393">
        <v>42005</v>
      </c>
      <c r="N321" s="397" t="s">
        <v>2720</v>
      </c>
      <c r="O321" s="397" t="s">
        <v>2810</v>
      </c>
      <c r="P321" s="397" t="s">
        <v>2676</v>
      </c>
      <c r="Q321" s="397"/>
      <c r="R321" s="397"/>
      <c r="S321" s="397"/>
      <c r="T321" s="397"/>
      <c r="U321" s="397" t="s">
        <v>2869</v>
      </c>
      <c r="V321" s="397"/>
      <c r="W321" s="397" t="s">
        <v>2869</v>
      </c>
      <c r="X321" s="397"/>
      <c r="Y321" s="397"/>
      <c r="Z321" s="398"/>
      <c r="AA321" s="545" t="str">
        <f t="shared" si="5"/>
        <v>( ll/c )</v>
      </c>
      <c r="AB321" s="546" t="s">
        <v>83</v>
      </c>
      <c r="AC321" s="526"/>
      <c r="AD321" s="526"/>
      <c r="AE321" s="386" t="s">
        <v>2720</v>
      </c>
      <c r="AF321" s="528" t="s">
        <v>49</v>
      </c>
    </row>
    <row r="322" spans="1:32">
      <c r="A322" s="389" t="s">
        <v>618</v>
      </c>
      <c r="B322" s="404" t="s">
        <v>653</v>
      </c>
      <c r="C322" s="409">
        <v>110061627</v>
      </c>
      <c r="D322" s="405" t="s">
        <v>1452</v>
      </c>
      <c r="E322" s="393" t="s">
        <v>2024</v>
      </c>
      <c r="F322" s="393"/>
      <c r="G322" s="393"/>
      <c r="H322" s="394" t="s">
        <v>1698</v>
      </c>
      <c r="I322" s="401">
        <v>42095</v>
      </c>
      <c r="J322" s="396">
        <v>23</v>
      </c>
      <c r="K322" s="396">
        <v>4</v>
      </c>
      <c r="L322" s="396" t="s">
        <v>2299</v>
      </c>
      <c r="M322" s="393">
        <v>42005</v>
      </c>
      <c r="N322" s="397" t="s">
        <v>2720</v>
      </c>
      <c r="O322" s="397" t="s">
        <v>2804</v>
      </c>
      <c r="P322" s="397" t="s">
        <v>2687</v>
      </c>
      <c r="Q322" s="397"/>
      <c r="R322" s="397"/>
      <c r="S322" s="397"/>
      <c r="T322" s="397"/>
      <c r="U322" s="397" t="s">
        <v>2869</v>
      </c>
      <c r="V322" s="397"/>
      <c r="W322" s="397" t="s">
        <v>2869</v>
      </c>
      <c r="X322" s="397"/>
      <c r="Y322" s="397"/>
      <c r="Z322" s="398"/>
      <c r="AA322" s="545" t="str">
        <f t="shared" si="5"/>
        <v>( ll/c )</v>
      </c>
      <c r="AB322" s="546" t="s">
        <v>85</v>
      </c>
      <c r="AC322" s="526"/>
      <c r="AD322" s="526"/>
      <c r="AE322" s="386" t="s">
        <v>2720</v>
      </c>
      <c r="AF322" s="528" t="s">
        <v>50</v>
      </c>
    </row>
    <row r="323" spans="1:32">
      <c r="A323" s="389" t="s">
        <v>620</v>
      </c>
      <c r="B323" s="399" t="s">
        <v>571</v>
      </c>
      <c r="C323" s="412">
        <v>110059792</v>
      </c>
      <c r="D323" s="413" t="s">
        <v>1411</v>
      </c>
      <c r="E323" s="393" t="s">
        <v>1983</v>
      </c>
      <c r="F323" s="393"/>
      <c r="G323" s="393"/>
      <c r="H323" s="394" t="s">
        <v>1698</v>
      </c>
      <c r="I323" s="401">
        <v>41730</v>
      </c>
      <c r="J323" s="396">
        <v>26</v>
      </c>
      <c r="K323" s="396">
        <v>9</v>
      </c>
      <c r="L323" s="396" t="s">
        <v>2300</v>
      </c>
      <c r="M323" s="393">
        <v>42005</v>
      </c>
      <c r="N323" s="397" t="s">
        <v>2720</v>
      </c>
      <c r="O323" s="397" t="s">
        <v>2801</v>
      </c>
      <c r="P323" s="397" t="s">
        <v>2697</v>
      </c>
      <c r="Q323" s="397"/>
      <c r="R323" s="397"/>
      <c r="S323" s="397"/>
      <c r="T323" s="397"/>
      <c r="U323" s="397" t="s">
        <v>2870</v>
      </c>
      <c r="V323" s="397"/>
      <c r="W323" s="397"/>
      <c r="X323" s="397" t="s">
        <v>2870</v>
      </c>
      <c r="Y323" s="397"/>
      <c r="Z323" s="398"/>
      <c r="AA323" s="545" t="str">
        <f t="shared" si="5"/>
        <v>( ll/c )</v>
      </c>
      <c r="AB323" s="546" t="s">
        <v>87</v>
      </c>
      <c r="AC323" s="526"/>
      <c r="AD323" s="526"/>
      <c r="AE323" s="386" t="s">
        <v>2720</v>
      </c>
      <c r="AF323" s="528" t="s">
        <v>52</v>
      </c>
    </row>
    <row r="324" spans="1:32">
      <c r="A324" s="389" t="s">
        <v>622</v>
      </c>
      <c r="B324" s="399" t="s">
        <v>667</v>
      </c>
      <c r="C324" s="412">
        <v>110061347</v>
      </c>
      <c r="D324" s="413" t="s">
        <v>1459</v>
      </c>
      <c r="E324" s="393" t="s">
        <v>2031</v>
      </c>
      <c r="F324" s="393"/>
      <c r="G324" s="393"/>
      <c r="H324" s="394" t="s">
        <v>1698</v>
      </c>
      <c r="I324" s="401">
        <v>42095</v>
      </c>
      <c r="J324" s="396">
        <v>22</v>
      </c>
      <c r="K324" s="396">
        <v>6</v>
      </c>
      <c r="L324" s="396" t="s">
        <v>2363</v>
      </c>
      <c r="M324" s="393">
        <v>42005</v>
      </c>
      <c r="N324" s="397" t="s">
        <v>2720</v>
      </c>
      <c r="O324" s="397" t="s">
        <v>2812</v>
      </c>
      <c r="P324" s="397" t="s">
        <v>2770</v>
      </c>
      <c r="Q324" s="397"/>
      <c r="R324" s="397"/>
      <c r="S324" s="397"/>
      <c r="T324" s="397"/>
      <c r="U324" s="397" t="s">
        <v>2869</v>
      </c>
      <c r="V324" s="397"/>
      <c r="W324" s="397" t="s">
        <v>2869</v>
      </c>
      <c r="X324" s="397"/>
      <c r="Y324" s="397"/>
      <c r="Z324" s="398"/>
      <c r="AA324" s="545" t="str">
        <f t="shared" si="5"/>
        <v>( ll/c )</v>
      </c>
      <c r="AB324" s="546" t="s">
        <v>89</v>
      </c>
      <c r="AC324" s="526"/>
      <c r="AD324" s="526"/>
      <c r="AE324" s="386" t="s">
        <v>2720</v>
      </c>
      <c r="AF324" s="528" t="s">
        <v>54</v>
      </c>
    </row>
    <row r="325" spans="1:32">
      <c r="A325" s="389" t="s">
        <v>624</v>
      </c>
      <c r="B325" s="399" t="s">
        <v>617</v>
      </c>
      <c r="C325" s="412">
        <v>110061345</v>
      </c>
      <c r="D325" s="413" t="s">
        <v>1434</v>
      </c>
      <c r="E325" s="393" t="s">
        <v>2006</v>
      </c>
      <c r="F325" s="393"/>
      <c r="G325" s="393"/>
      <c r="H325" s="394" t="s">
        <v>1698</v>
      </c>
      <c r="I325" s="401">
        <v>42095</v>
      </c>
      <c r="J325" s="396">
        <v>29</v>
      </c>
      <c r="K325" s="396">
        <v>11</v>
      </c>
      <c r="L325" s="396" t="s">
        <v>2300</v>
      </c>
      <c r="M325" s="393">
        <v>42005</v>
      </c>
      <c r="N325" s="397" t="s">
        <v>2720</v>
      </c>
      <c r="O325" s="397" t="s">
        <v>2773</v>
      </c>
      <c r="P325" s="397" t="s">
        <v>2774</v>
      </c>
      <c r="Q325" s="397"/>
      <c r="R325" s="397"/>
      <c r="S325" s="397"/>
      <c r="T325" s="397"/>
      <c r="U325" s="397" t="s">
        <v>2869</v>
      </c>
      <c r="V325" s="397"/>
      <c r="W325" s="397" t="s">
        <v>2869</v>
      </c>
      <c r="X325" s="397"/>
      <c r="Y325" s="397"/>
      <c r="Z325" s="398"/>
      <c r="AA325" s="545" t="str">
        <f t="shared" si="5"/>
        <v>( ll/c )</v>
      </c>
      <c r="AB325" s="546" t="s">
        <v>91</v>
      </c>
      <c r="AC325" s="526"/>
      <c r="AD325" s="526"/>
      <c r="AE325" s="386" t="s">
        <v>2720</v>
      </c>
      <c r="AF325" s="528" t="s">
        <v>56</v>
      </c>
    </row>
    <row r="326" spans="1:32">
      <c r="A326" s="389" t="s">
        <v>626</v>
      </c>
      <c r="B326" s="399" t="s">
        <v>649</v>
      </c>
      <c r="C326" s="409">
        <v>110062918</v>
      </c>
      <c r="D326" s="405" t="s">
        <v>1450</v>
      </c>
      <c r="E326" s="393" t="s">
        <v>2022</v>
      </c>
      <c r="F326" s="393"/>
      <c r="G326" s="393"/>
      <c r="H326" s="394" t="s">
        <v>1698</v>
      </c>
      <c r="I326" s="401">
        <v>42095</v>
      </c>
      <c r="J326" s="396">
        <v>23</v>
      </c>
      <c r="K326" s="396">
        <v>10</v>
      </c>
      <c r="L326" s="396" t="s">
        <v>2300</v>
      </c>
      <c r="M326" s="393">
        <v>42005</v>
      </c>
      <c r="N326" s="397" t="s">
        <v>2720</v>
      </c>
      <c r="O326" s="397" t="s">
        <v>2810</v>
      </c>
      <c r="P326" s="397" t="s">
        <v>2674</v>
      </c>
      <c r="Q326" s="397"/>
      <c r="R326" s="397"/>
      <c r="S326" s="397"/>
      <c r="T326" s="397"/>
      <c r="U326" s="397" t="s">
        <v>2869</v>
      </c>
      <c r="V326" s="397"/>
      <c r="W326" s="397" t="s">
        <v>2869</v>
      </c>
      <c r="X326" s="397"/>
      <c r="Y326" s="397"/>
      <c r="Z326" s="398"/>
      <c r="AA326" s="545" t="str">
        <f t="shared" si="5"/>
        <v>( ll/c )</v>
      </c>
      <c r="AB326" s="546" t="s">
        <v>93</v>
      </c>
      <c r="AC326" s="526"/>
      <c r="AD326" s="526"/>
      <c r="AE326" s="386" t="s">
        <v>2720</v>
      </c>
      <c r="AF326" s="528" t="s">
        <v>58</v>
      </c>
    </row>
    <row r="327" spans="1:32">
      <c r="A327" s="389" t="s">
        <v>628</v>
      </c>
      <c r="B327" s="399" t="s">
        <v>587</v>
      </c>
      <c r="C327" s="412">
        <v>110059041</v>
      </c>
      <c r="D327" s="413" t="s">
        <v>1419</v>
      </c>
      <c r="E327" s="393" t="s">
        <v>1991</v>
      </c>
      <c r="F327" s="393"/>
      <c r="G327" s="393"/>
      <c r="H327" s="394" t="s">
        <v>1698</v>
      </c>
      <c r="I327" s="401">
        <v>41730</v>
      </c>
      <c r="J327" s="396">
        <v>27</v>
      </c>
      <c r="K327" s="396">
        <v>11</v>
      </c>
      <c r="L327" s="396" t="s">
        <v>2299</v>
      </c>
      <c r="M327" s="393">
        <v>42005</v>
      </c>
      <c r="N327" s="397" t="s">
        <v>2720</v>
      </c>
      <c r="O327" s="397" t="s">
        <v>2726</v>
      </c>
      <c r="P327" s="397" t="s">
        <v>2800</v>
      </c>
      <c r="Q327" s="397"/>
      <c r="R327" s="397"/>
      <c r="S327" s="397"/>
      <c r="T327" s="397"/>
      <c r="U327" s="397" t="s">
        <v>2870</v>
      </c>
      <c r="V327" s="397"/>
      <c r="W327" s="397"/>
      <c r="X327" s="397" t="s">
        <v>2870</v>
      </c>
      <c r="Y327" s="397"/>
      <c r="Z327" s="398"/>
      <c r="AA327" s="545" t="str">
        <f t="shared" si="5"/>
        <v>( ll/c )</v>
      </c>
      <c r="AB327" s="546" t="s">
        <v>94</v>
      </c>
      <c r="AC327" s="526"/>
      <c r="AD327" s="526"/>
      <c r="AE327" s="386" t="s">
        <v>2720</v>
      </c>
      <c r="AF327" s="528" t="s">
        <v>60</v>
      </c>
    </row>
    <row r="328" spans="1:32">
      <c r="A328" s="389" t="s">
        <v>630</v>
      </c>
      <c r="B328" s="399" t="s">
        <v>645</v>
      </c>
      <c r="C328" s="412">
        <v>110062102</v>
      </c>
      <c r="D328" s="413" t="s">
        <v>1448</v>
      </c>
      <c r="E328" s="393" t="s">
        <v>2020</v>
      </c>
      <c r="F328" s="393"/>
      <c r="G328" s="393"/>
      <c r="H328" s="394" t="s">
        <v>1698</v>
      </c>
      <c r="I328" s="401">
        <v>42095</v>
      </c>
      <c r="J328" s="396">
        <v>24</v>
      </c>
      <c r="K328" s="396">
        <v>3</v>
      </c>
      <c r="L328" s="396" t="s">
        <v>2402</v>
      </c>
      <c r="M328" s="393">
        <v>42005</v>
      </c>
      <c r="N328" s="397" t="s">
        <v>2720</v>
      </c>
      <c r="O328" s="397" t="s">
        <v>2809</v>
      </c>
      <c r="P328" s="397" t="s">
        <v>2681</v>
      </c>
      <c r="Q328" s="397"/>
      <c r="R328" s="397"/>
      <c r="S328" s="397"/>
      <c r="T328" s="397"/>
      <c r="U328" s="397" t="s">
        <v>2869</v>
      </c>
      <c r="V328" s="397"/>
      <c r="W328" s="397" t="s">
        <v>2869</v>
      </c>
      <c r="X328" s="397"/>
      <c r="Y328" s="397"/>
      <c r="Z328" s="398"/>
      <c r="AA328" s="545" t="str">
        <f t="shared" si="5"/>
        <v>( ll/c )</v>
      </c>
      <c r="AB328" s="546" t="s">
        <v>96</v>
      </c>
      <c r="AC328" s="526"/>
      <c r="AD328" s="526"/>
      <c r="AE328" s="386" t="s">
        <v>2720</v>
      </c>
      <c r="AF328" s="528" t="s">
        <v>62</v>
      </c>
    </row>
    <row r="329" spans="1:32">
      <c r="A329" s="389" t="s">
        <v>632</v>
      </c>
      <c r="B329" s="399" t="s">
        <v>697</v>
      </c>
      <c r="C329" s="408">
        <v>110063828</v>
      </c>
      <c r="D329" s="392" t="s">
        <v>1475</v>
      </c>
      <c r="E329" s="410" t="s">
        <v>2047</v>
      </c>
      <c r="F329" s="410"/>
      <c r="G329" s="410"/>
      <c r="H329" s="394" t="s">
        <v>1698</v>
      </c>
      <c r="I329" s="402" t="s">
        <v>2261</v>
      </c>
      <c r="J329" s="396">
        <v>21</v>
      </c>
      <c r="K329" s="396">
        <v>9</v>
      </c>
      <c r="L329" s="396" t="s">
        <v>2363</v>
      </c>
      <c r="M329" s="393">
        <v>42005</v>
      </c>
      <c r="N329" s="397" t="s">
        <v>2720</v>
      </c>
      <c r="O329" s="397" t="s">
        <v>2776</v>
      </c>
      <c r="P329" s="397" t="s">
        <v>2800</v>
      </c>
      <c r="Q329" s="397"/>
      <c r="R329" s="397"/>
      <c r="S329" s="397"/>
      <c r="T329" s="397"/>
      <c r="U329" s="397" t="s">
        <v>2869</v>
      </c>
      <c r="V329" s="397"/>
      <c r="W329" s="397" t="s">
        <v>2869</v>
      </c>
      <c r="X329" s="397"/>
      <c r="Y329" s="397"/>
      <c r="Z329" s="398"/>
      <c r="AA329" s="545" t="str">
        <f t="shared" si="5"/>
        <v>( ll/c )</v>
      </c>
      <c r="AB329" s="546" t="s">
        <v>98</v>
      </c>
      <c r="AC329" s="526"/>
      <c r="AD329" s="526"/>
      <c r="AE329" s="386" t="s">
        <v>2720</v>
      </c>
      <c r="AF329" s="528" t="s">
        <v>64</v>
      </c>
    </row>
    <row r="330" spans="1:32">
      <c r="A330" s="389" t="s">
        <v>634</v>
      </c>
      <c r="B330" s="399" t="s">
        <v>619</v>
      </c>
      <c r="C330" s="412">
        <v>110061263</v>
      </c>
      <c r="D330" s="413" t="s">
        <v>1435</v>
      </c>
      <c r="E330" s="393" t="s">
        <v>2007</v>
      </c>
      <c r="F330" s="393"/>
      <c r="G330" s="393"/>
      <c r="H330" s="394" t="s">
        <v>1698</v>
      </c>
      <c r="I330" s="401">
        <v>42095</v>
      </c>
      <c r="J330" s="396">
        <v>29</v>
      </c>
      <c r="K330" s="396">
        <v>8</v>
      </c>
      <c r="L330" s="396" t="s">
        <v>2363</v>
      </c>
      <c r="M330" s="393">
        <v>42005</v>
      </c>
      <c r="N330" s="397" t="s">
        <v>2720</v>
      </c>
      <c r="O330" s="397" t="s">
        <v>2776</v>
      </c>
      <c r="P330" s="397" t="s">
        <v>2800</v>
      </c>
      <c r="Q330" s="397"/>
      <c r="R330" s="397"/>
      <c r="S330" s="397"/>
      <c r="T330" s="397"/>
      <c r="U330" s="397" t="s">
        <v>2869</v>
      </c>
      <c r="V330" s="397"/>
      <c r="W330" s="397" t="s">
        <v>2869</v>
      </c>
      <c r="X330" s="397"/>
      <c r="Y330" s="397"/>
      <c r="Z330" s="398"/>
      <c r="AA330" s="545" t="str">
        <f t="shared" si="5"/>
        <v>( ll/c )</v>
      </c>
      <c r="AB330" s="546" t="s">
        <v>100</v>
      </c>
      <c r="AC330" s="526"/>
      <c r="AD330" s="526"/>
      <c r="AE330" s="386" t="s">
        <v>2720</v>
      </c>
      <c r="AF330" s="528" t="s">
        <v>66</v>
      </c>
    </row>
    <row r="331" spans="1:32">
      <c r="A331" s="389" t="s">
        <v>636</v>
      </c>
      <c r="B331" s="399" t="s">
        <v>659</v>
      </c>
      <c r="C331" s="412">
        <v>110061889</v>
      </c>
      <c r="D331" s="413" t="s">
        <v>1455</v>
      </c>
      <c r="E331" s="393" t="s">
        <v>2027</v>
      </c>
      <c r="F331" s="393"/>
      <c r="G331" s="393"/>
      <c r="H331" s="394" t="s">
        <v>1698</v>
      </c>
      <c r="I331" s="401">
        <v>42095</v>
      </c>
      <c r="J331" s="396">
        <v>22</v>
      </c>
      <c r="K331" s="396">
        <v>11</v>
      </c>
      <c r="L331" s="396" t="s">
        <v>2300</v>
      </c>
      <c r="M331" s="393">
        <v>42005</v>
      </c>
      <c r="N331" s="397" t="s">
        <v>2720</v>
      </c>
      <c r="O331" s="397" t="s">
        <v>2808</v>
      </c>
      <c r="P331" s="397" t="s">
        <v>2681</v>
      </c>
      <c r="Q331" s="397"/>
      <c r="R331" s="397"/>
      <c r="S331" s="397"/>
      <c r="T331" s="397"/>
      <c r="U331" s="397" t="s">
        <v>2869</v>
      </c>
      <c r="V331" s="397"/>
      <c r="W331" s="397" t="s">
        <v>2869</v>
      </c>
      <c r="X331" s="397"/>
      <c r="Y331" s="397"/>
      <c r="Z331" s="398"/>
      <c r="AA331" s="545" t="str">
        <f t="shared" si="5"/>
        <v>( ll/c )</v>
      </c>
      <c r="AB331" s="546" t="s">
        <v>102</v>
      </c>
      <c r="AC331" s="526"/>
      <c r="AD331" s="526"/>
      <c r="AE331" s="386" t="s">
        <v>2720</v>
      </c>
      <c r="AF331" s="528" t="s">
        <v>68</v>
      </c>
    </row>
    <row r="332" spans="1:32">
      <c r="A332" s="389" t="s">
        <v>638</v>
      </c>
      <c r="B332" s="399" t="s">
        <v>633</v>
      </c>
      <c r="C332" s="412">
        <v>110062787</v>
      </c>
      <c r="D332" s="413" t="s">
        <v>1442</v>
      </c>
      <c r="E332" s="393" t="s">
        <v>2014</v>
      </c>
      <c r="F332" s="393"/>
      <c r="G332" s="393"/>
      <c r="H332" s="394" t="s">
        <v>1698</v>
      </c>
      <c r="I332" s="401">
        <v>42095</v>
      </c>
      <c r="J332" s="396">
        <v>25</v>
      </c>
      <c r="K332" s="396">
        <v>0</v>
      </c>
      <c r="L332" s="396" t="s">
        <v>2402</v>
      </c>
      <c r="M332" s="393">
        <v>42005</v>
      </c>
      <c r="N332" s="397" t="s">
        <v>2720</v>
      </c>
      <c r="O332" s="397" t="s">
        <v>2801</v>
      </c>
      <c r="P332" s="397" t="s">
        <v>2687</v>
      </c>
      <c r="Q332" s="397"/>
      <c r="R332" s="397"/>
      <c r="S332" s="397"/>
      <c r="T332" s="397"/>
      <c r="U332" s="397" t="s">
        <v>2869</v>
      </c>
      <c r="V332" s="397"/>
      <c r="W332" s="397" t="s">
        <v>2869</v>
      </c>
      <c r="X332" s="397"/>
      <c r="Y332" s="397"/>
      <c r="Z332" s="398"/>
      <c r="AA332" s="545" t="str">
        <f t="shared" si="5"/>
        <v>( ll/c )</v>
      </c>
      <c r="AB332" s="546" t="s">
        <v>104</v>
      </c>
      <c r="AC332" s="526"/>
      <c r="AD332" s="526"/>
      <c r="AE332" s="386" t="s">
        <v>2720</v>
      </c>
      <c r="AF332" s="528" t="s">
        <v>70</v>
      </c>
    </row>
    <row r="333" spans="1:32">
      <c r="A333" s="389" t="s">
        <v>640</v>
      </c>
      <c r="B333" s="390" t="s">
        <v>599</v>
      </c>
      <c r="C333" s="396">
        <v>110064235</v>
      </c>
      <c r="D333" s="392" t="s">
        <v>1425</v>
      </c>
      <c r="E333" s="393" t="s">
        <v>1997</v>
      </c>
      <c r="F333" s="393"/>
      <c r="G333" s="393"/>
      <c r="H333" s="394" t="s">
        <v>1698</v>
      </c>
      <c r="I333" s="401">
        <v>42095</v>
      </c>
      <c r="J333" s="396">
        <v>34</v>
      </c>
      <c r="K333" s="396">
        <v>0</v>
      </c>
      <c r="L333" s="396" t="s">
        <v>2363</v>
      </c>
      <c r="M333" s="393">
        <v>42005</v>
      </c>
      <c r="N333" s="397" t="s">
        <v>2720</v>
      </c>
      <c r="O333" s="397" t="s">
        <v>2724</v>
      </c>
      <c r="P333" s="397" t="s">
        <v>2725</v>
      </c>
      <c r="Q333" s="397"/>
      <c r="R333" s="397"/>
      <c r="S333" s="397"/>
      <c r="T333" s="397"/>
      <c r="U333" s="397" t="s">
        <v>2866</v>
      </c>
      <c r="V333" s="397" t="s">
        <v>2866</v>
      </c>
      <c r="W333" s="397"/>
      <c r="X333" s="397"/>
      <c r="Y333" s="397"/>
      <c r="Z333" s="398"/>
      <c r="AA333" s="545" t="str">
        <f t="shared" si="5"/>
        <v>( ll/c )</v>
      </c>
      <c r="AB333" s="546" t="s">
        <v>106</v>
      </c>
      <c r="AC333" s="526"/>
      <c r="AD333" s="526"/>
      <c r="AE333" s="386" t="s">
        <v>2720</v>
      </c>
      <c r="AF333" s="528" t="s">
        <v>72</v>
      </c>
    </row>
    <row r="334" spans="1:32">
      <c r="A334" s="389" t="s">
        <v>642</v>
      </c>
      <c r="B334" s="399" t="s">
        <v>569</v>
      </c>
      <c r="C334" s="408">
        <v>110063834</v>
      </c>
      <c r="D334" s="413" t="s">
        <v>1410</v>
      </c>
      <c r="E334" s="393" t="s">
        <v>1982</v>
      </c>
      <c r="F334" s="393"/>
      <c r="G334" s="393"/>
      <c r="H334" s="394" t="s">
        <v>1698</v>
      </c>
      <c r="I334" s="401">
        <v>41730</v>
      </c>
      <c r="J334" s="396">
        <v>33</v>
      </c>
      <c r="K334" s="396">
        <v>0</v>
      </c>
      <c r="L334" s="396" t="s">
        <v>2300</v>
      </c>
      <c r="M334" s="393">
        <v>42005</v>
      </c>
      <c r="N334" s="397" t="s">
        <v>2669</v>
      </c>
      <c r="O334" s="397" t="s">
        <v>2680</v>
      </c>
      <c r="P334" s="397" t="s">
        <v>2644</v>
      </c>
      <c r="Q334" s="397"/>
      <c r="R334" s="397"/>
      <c r="S334" s="397"/>
      <c r="T334" s="397"/>
      <c r="U334" s="397" t="s">
        <v>2870</v>
      </c>
      <c r="V334" s="397"/>
      <c r="W334" s="397"/>
      <c r="X334" s="397" t="s">
        <v>2870</v>
      </c>
      <c r="Y334" s="397"/>
      <c r="Z334" s="398"/>
      <c r="AA334" s="545" t="str">
        <f t="shared" si="5"/>
        <v>( ll/c )</v>
      </c>
      <c r="AB334" s="546" t="s">
        <v>108</v>
      </c>
      <c r="AC334" s="526"/>
      <c r="AD334" s="526"/>
      <c r="AE334" s="386" t="s">
        <v>2720</v>
      </c>
      <c r="AF334" s="528" t="s">
        <v>74</v>
      </c>
    </row>
    <row r="335" spans="1:32">
      <c r="A335" s="389" t="s">
        <v>644</v>
      </c>
      <c r="B335" s="399" t="s">
        <v>627</v>
      </c>
      <c r="C335" s="412">
        <v>110061874</v>
      </c>
      <c r="D335" s="413" t="s">
        <v>1439</v>
      </c>
      <c r="E335" s="393" t="s">
        <v>2011</v>
      </c>
      <c r="F335" s="393"/>
      <c r="G335" s="393"/>
      <c r="H335" s="394" t="s">
        <v>1698</v>
      </c>
      <c r="I335" s="401">
        <v>42095</v>
      </c>
      <c r="J335" s="396">
        <v>25</v>
      </c>
      <c r="K335" s="396">
        <v>10</v>
      </c>
      <c r="L335" s="396" t="s">
        <v>2402</v>
      </c>
      <c r="M335" s="393">
        <v>42005</v>
      </c>
      <c r="N335" s="397" t="s">
        <v>2720</v>
      </c>
      <c r="O335" s="397" t="s">
        <v>2776</v>
      </c>
      <c r="P335" s="397" t="s">
        <v>2770</v>
      </c>
      <c r="Q335" s="397"/>
      <c r="R335" s="397"/>
      <c r="S335" s="397"/>
      <c r="T335" s="397"/>
      <c r="U335" s="397" t="s">
        <v>2869</v>
      </c>
      <c r="V335" s="397"/>
      <c r="W335" s="397" t="s">
        <v>2869</v>
      </c>
      <c r="X335" s="397"/>
      <c r="Y335" s="397"/>
      <c r="Z335" s="398"/>
      <c r="AA335" s="545" t="str">
        <f t="shared" si="5"/>
        <v>( ll/c )</v>
      </c>
      <c r="AB335" s="546" t="s">
        <v>109</v>
      </c>
      <c r="AC335" s="526"/>
      <c r="AD335" s="526"/>
      <c r="AE335" s="386" t="s">
        <v>2720</v>
      </c>
      <c r="AF335" s="528" t="s">
        <v>76</v>
      </c>
    </row>
    <row r="336" spans="1:32">
      <c r="A336" s="389" t="s">
        <v>646</v>
      </c>
      <c r="B336" s="399" t="s">
        <v>609</v>
      </c>
      <c r="C336" s="412">
        <v>110062173</v>
      </c>
      <c r="D336" s="413" t="s">
        <v>1430</v>
      </c>
      <c r="E336" s="393" t="s">
        <v>2002</v>
      </c>
      <c r="F336" s="393"/>
      <c r="G336" s="393"/>
      <c r="H336" s="394" t="s">
        <v>1698</v>
      </c>
      <c r="I336" s="401">
        <v>42095</v>
      </c>
      <c r="J336" s="396">
        <v>31</v>
      </c>
      <c r="K336" s="396">
        <v>8</v>
      </c>
      <c r="L336" s="396" t="s">
        <v>2361</v>
      </c>
      <c r="M336" s="393">
        <v>42005</v>
      </c>
      <c r="N336" s="397" t="s">
        <v>2720</v>
      </c>
      <c r="O336" s="397" t="s">
        <v>2806</v>
      </c>
      <c r="P336" s="397" t="s">
        <v>2770</v>
      </c>
      <c r="Q336" s="397"/>
      <c r="R336" s="397"/>
      <c r="S336" s="397"/>
      <c r="T336" s="397"/>
      <c r="U336" s="397" t="s">
        <v>2869</v>
      </c>
      <c r="V336" s="397"/>
      <c r="W336" s="397" t="s">
        <v>2869</v>
      </c>
      <c r="X336" s="397"/>
      <c r="Y336" s="397"/>
      <c r="Z336" s="398"/>
      <c r="AA336" s="545" t="str">
        <f t="shared" si="5"/>
        <v>( ll/c )</v>
      </c>
      <c r="AB336" s="546" t="s">
        <v>111</v>
      </c>
      <c r="AC336" s="526"/>
      <c r="AD336" s="526"/>
      <c r="AE336" s="386" t="s">
        <v>2720</v>
      </c>
      <c r="AF336" s="528" t="s">
        <v>78</v>
      </c>
    </row>
    <row r="337" spans="1:32">
      <c r="A337" s="389" t="s">
        <v>648</v>
      </c>
      <c r="B337" s="399" t="s">
        <v>635</v>
      </c>
      <c r="C337" s="412">
        <v>110062044</v>
      </c>
      <c r="D337" s="405" t="s">
        <v>1443</v>
      </c>
      <c r="E337" s="393" t="s">
        <v>2015</v>
      </c>
      <c r="F337" s="393"/>
      <c r="G337" s="393"/>
      <c r="H337" s="394" t="s">
        <v>1698</v>
      </c>
      <c r="I337" s="401">
        <v>42095</v>
      </c>
      <c r="J337" s="396">
        <v>24</v>
      </c>
      <c r="K337" s="396">
        <v>10</v>
      </c>
      <c r="L337" s="396" t="s">
        <v>2363</v>
      </c>
      <c r="M337" s="393">
        <v>42005</v>
      </c>
      <c r="N337" s="397" t="s">
        <v>2720</v>
      </c>
      <c r="O337" s="397" t="s">
        <v>2797</v>
      </c>
      <c r="P337" s="397" t="s">
        <v>2747</v>
      </c>
      <c r="Q337" s="397"/>
      <c r="R337" s="397"/>
      <c r="S337" s="397"/>
      <c r="T337" s="397"/>
      <c r="U337" s="397" t="s">
        <v>2869</v>
      </c>
      <c r="V337" s="397"/>
      <c r="W337" s="397" t="s">
        <v>2869</v>
      </c>
      <c r="X337" s="397"/>
      <c r="Y337" s="397"/>
      <c r="Z337" s="398"/>
      <c r="AA337" s="545" t="str">
        <f t="shared" si="5"/>
        <v>( ll/c )</v>
      </c>
      <c r="AB337" s="546" t="s">
        <v>112</v>
      </c>
      <c r="AC337" s="526"/>
      <c r="AD337" s="526"/>
      <c r="AE337" s="386" t="s">
        <v>2720</v>
      </c>
      <c r="AF337" s="528" t="s">
        <v>79</v>
      </c>
    </row>
    <row r="338" spans="1:32">
      <c r="A338" s="389" t="s">
        <v>650</v>
      </c>
      <c r="B338" s="390" t="s">
        <v>613</v>
      </c>
      <c r="C338" s="406">
        <v>110041015</v>
      </c>
      <c r="D338" s="392" t="s">
        <v>1432</v>
      </c>
      <c r="E338" s="393" t="s">
        <v>2004</v>
      </c>
      <c r="F338" s="393"/>
      <c r="G338" s="393"/>
      <c r="H338" s="394" t="s">
        <v>1698</v>
      </c>
      <c r="I338" s="401">
        <v>42095</v>
      </c>
      <c r="J338" s="396">
        <v>30</v>
      </c>
      <c r="K338" s="396">
        <v>0</v>
      </c>
      <c r="L338" s="396" t="s">
        <v>2363</v>
      </c>
      <c r="M338" s="393">
        <v>42005</v>
      </c>
      <c r="N338" s="397" t="s">
        <v>2720</v>
      </c>
      <c r="O338" s="397" t="s">
        <v>2803</v>
      </c>
      <c r="P338" s="397" t="s">
        <v>2747</v>
      </c>
      <c r="Q338" s="397"/>
      <c r="R338" s="397"/>
      <c r="S338" s="397"/>
      <c r="T338" s="397"/>
      <c r="U338" s="397" t="s">
        <v>2869</v>
      </c>
      <c r="V338" s="397"/>
      <c r="W338" s="397" t="s">
        <v>2869</v>
      </c>
      <c r="X338" s="397"/>
      <c r="Y338" s="397"/>
      <c r="Z338" s="398"/>
      <c r="AA338" s="545" t="str">
        <f t="shared" si="5"/>
        <v>( ll/c )</v>
      </c>
      <c r="AB338" s="546" t="s">
        <v>114</v>
      </c>
      <c r="AC338" s="526"/>
      <c r="AD338" s="526"/>
      <c r="AE338" s="386" t="s">
        <v>2720</v>
      </c>
      <c r="AF338" s="528" t="s">
        <v>81</v>
      </c>
    </row>
    <row r="339" spans="1:32">
      <c r="A339" s="389" t="s">
        <v>652</v>
      </c>
      <c r="B339" s="399" t="s">
        <v>573</v>
      </c>
      <c r="C339" s="412">
        <v>110059309</v>
      </c>
      <c r="D339" s="413" t="s">
        <v>1412</v>
      </c>
      <c r="E339" s="393" t="s">
        <v>1984</v>
      </c>
      <c r="F339" s="393"/>
      <c r="G339" s="393"/>
      <c r="H339" s="394" t="s">
        <v>1698</v>
      </c>
      <c r="I339" s="401">
        <v>41730</v>
      </c>
      <c r="J339" s="396">
        <v>21</v>
      </c>
      <c r="K339" s="396">
        <v>6</v>
      </c>
      <c r="L339" s="396" t="s">
        <v>2363</v>
      </c>
      <c r="M339" s="393">
        <v>42005</v>
      </c>
      <c r="N339" s="397" t="s">
        <v>2720</v>
      </c>
      <c r="O339" s="397" t="s">
        <v>2776</v>
      </c>
      <c r="P339" s="397" t="s">
        <v>2770</v>
      </c>
      <c r="Q339" s="397"/>
      <c r="R339" s="397"/>
      <c r="S339" s="397"/>
      <c r="T339" s="397"/>
      <c r="U339" s="397" t="s">
        <v>2870</v>
      </c>
      <c r="V339" s="397"/>
      <c r="W339" s="397"/>
      <c r="X339" s="397" t="s">
        <v>2870</v>
      </c>
      <c r="Y339" s="397"/>
      <c r="Z339" s="398"/>
      <c r="AA339" s="545" t="str">
        <f t="shared" si="5"/>
        <v>( ll/c )</v>
      </c>
      <c r="AB339" s="546" t="s">
        <v>116</v>
      </c>
      <c r="AC339" s="526"/>
      <c r="AD339" s="526"/>
      <c r="AE339" s="386" t="s">
        <v>2720</v>
      </c>
      <c r="AF339" s="528" t="s">
        <v>83</v>
      </c>
    </row>
    <row r="340" spans="1:32">
      <c r="A340" s="389" t="s">
        <v>654</v>
      </c>
      <c r="B340" s="417" t="s">
        <v>699</v>
      </c>
      <c r="C340" s="396">
        <v>110064159</v>
      </c>
      <c r="D340" s="392" t="s">
        <v>1476</v>
      </c>
      <c r="E340" s="410" t="s">
        <v>2048</v>
      </c>
      <c r="F340" s="410"/>
      <c r="G340" s="410"/>
      <c r="H340" s="394" t="s">
        <v>1698</v>
      </c>
      <c r="I340" s="402" t="s">
        <v>2261</v>
      </c>
      <c r="J340" s="396">
        <v>21</v>
      </c>
      <c r="K340" s="396">
        <v>6</v>
      </c>
      <c r="L340" s="396" t="s">
        <v>2361</v>
      </c>
      <c r="M340" s="393">
        <v>42005</v>
      </c>
      <c r="N340" s="397" t="s">
        <v>2720</v>
      </c>
      <c r="O340" s="397" t="s">
        <v>2803</v>
      </c>
      <c r="P340" s="397" t="s">
        <v>2747</v>
      </c>
      <c r="Q340" s="397"/>
      <c r="R340" s="397"/>
      <c r="S340" s="397"/>
      <c r="T340" s="397"/>
      <c r="U340" s="397" t="s">
        <v>2869</v>
      </c>
      <c r="V340" s="397"/>
      <c r="W340" s="397" t="s">
        <v>2869</v>
      </c>
      <c r="X340" s="397"/>
      <c r="Y340" s="397"/>
      <c r="Z340" s="398"/>
      <c r="AA340" s="545" t="str">
        <f t="shared" si="5"/>
        <v>( ll/c )</v>
      </c>
      <c r="AB340" s="546" t="s">
        <v>118</v>
      </c>
      <c r="AC340" s="526"/>
      <c r="AD340" s="526"/>
      <c r="AE340" s="386" t="s">
        <v>2720</v>
      </c>
      <c r="AF340" s="528" t="s">
        <v>85</v>
      </c>
    </row>
    <row r="341" spans="1:32">
      <c r="A341" s="389" t="s">
        <v>656</v>
      </c>
      <c r="B341" s="390" t="s">
        <v>607</v>
      </c>
      <c r="C341" s="412">
        <v>110062095</v>
      </c>
      <c r="D341" s="413" t="s">
        <v>1429</v>
      </c>
      <c r="E341" s="393" t="s">
        <v>2001</v>
      </c>
      <c r="F341" s="393"/>
      <c r="G341" s="393"/>
      <c r="H341" s="394" t="s">
        <v>1698</v>
      </c>
      <c r="I341" s="401">
        <v>42095</v>
      </c>
      <c r="J341" s="396">
        <v>32</v>
      </c>
      <c r="K341" s="396">
        <v>6</v>
      </c>
      <c r="L341" s="396" t="s">
        <v>2404</v>
      </c>
      <c r="M341" s="393">
        <v>42005</v>
      </c>
      <c r="N341" s="397" t="s">
        <v>2720</v>
      </c>
      <c r="O341" s="397" t="s">
        <v>2738</v>
      </c>
      <c r="P341" s="397" t="s">
        <v>2733</v>
      </c>
      <c r="Q341" s="397"/>
      <c r="R341" s="397"/>
      <c r="S341" s="397"/>
      <c r="T341" s="397"/>
      <c r="U341" s="397" t="s">
        <v>2869</v>
      </c>
      <c r="V341" s="397"/>
      <c r="W341" s="397" t="s">
        <v>2869</v>
      </c>
      <c r="X341" s="397"/>
      <c r="Y341" s="397"/>
      <c r="Z341" s="398"/>
      <c r="AA341" s="545" t="str">
        <f t="shared" si="5"/>
        <v>( ll/c )</v>
      </c>
      <c r="AB341" s="546" t="s">
        <v>120</v>
      </c>
      <c r="AC341" s="526"/>
      <c r="AD341" s="526"/>
      <c r="AE341" s="386" t="s">
        <v>2720</v>
      </c>
      <c r="AF341" s="528" t="s">
        <v>87</v>
      </c>
    </row>
    <row r="342" spans="1:32">
      <c r="A342" s="389" t="s">
        <v>658</v>
      </c>
      <c r="B342" s="399" t="s">
        <v>684</v>
      </c>
      <c r="C342" s="412">
        <v>110062097</v>
      </c>
      <c r="D342" s="413" t="s">
        <v>1468</v>
      </c>
      <c r="E342" s="393" t="s">
        <v>2040</v>
      </c>
      <c r="F342" s="393"/>
      <c r="G342" s="393"/>
      <c r="H342" s="394" t="s">
        <v>1698</v>
      </c>
      <c r="I342" s="401">
        <v>42278</v>
      </c>
      <c r="J342" s="396">
        <v>23</v>
      </c>
      <c r="K342" s="396">
        <v>5</v>
      </c>
      <c r="L342" s="396" t="s">
        <v>2438</v>
      </c>
      <c r="M342" s="393">
        <v>42005</v>
      </c>
      <c r="N342" s="397" t="s">
        <v>2720</v>
      </c>
      <c r="O342" s="397" t="s">
        <v>2776</v>
      </c>
      <c r="P342" s="397" t="s">
        <v>2681</v>
      </c>
      <c r="Q342" s="397"/>
      <c r="R342" s="397"/>
      <c r="S342" s="397"/>
      <c r="T342" s="397"/>
      <c r="U342" s="397" t="s">
        <v>2869</v>
      </c>
      <c r="V342" s="397"/>
      <c r="W342" s="397" t="s">
        <v>2869</v>
      </c>
      <c r="X342" s="397"/>
      <c r="Y342" s="397"/>
      <c r="Z342" s="398"/>
      <c r="AA342" s="545" t="str">
        <f t="shared" si="5"/>
        <v>( ll/c )</v>
      </c>
      <c r="AB342" s="546" t="s">
        <v>122</v>
      </c>
      <c r="AC342" s="526"/>
      <c r="AD342" s="526"/>
      <c r="AE342" s="386" t="s">
        <v>2720</v>
      </c>
      <c r="AF342" s="528" t="s">
        <v>89</v>
      </c>
    </row>
    <row r="343" spans="1:32">
      <c r="A343" s="389" t="s">
        <v>660</v>
      </c>
      <c r="B343" s="399" t="s">
        <v>611</v>
      </c>
      <c r="C343" s="412">
        <v>110061894</v>
      </c>
      <c r="D343" s="413" t="s">
        <v>1431</v>
      </c>
      <c r="E343" s="393" t="s">
        <v>2003</v>
      </c>
      <c r="F343" s="393"/>
      <c r="G343" s="393"/>
      <c r="H343" s="394" t="s">
        <v>1698</v>
      </c>
      <c r="I343" s="401">
        <v>42095</v>
      </c>
      <c r="J343" s="396">
        <v>30</v>
      </c>
      <c r="K343" s="396">
        <v>6</v>
      </c>
      <c r="L343" s="396" t="s">
        <v>2404</v>
      </c>
      <c r="M343" s="393">
        <v>42005</v>
      </c>
      <c r="N343" s="397" t="s">
        <v>2720</v>
      </c>
      <c r="O343" s="397" t="s">
        <v>2746</v>
      </c>
      <c r="P343" s="397" t="s">
        <v>2747</v>
      </c>
      <c r="Q343" s="397"/>
      <c r="R343" s="397"/>
      <c r="S343" s="397"/>
      <c r="T343" s="397"/>
      <c r="U343" s="397" t="s">
        <v>2869</v>
      </c>
      <c r="V343" s="397"/>
      <c r="W343" s="397" t="s">
        <v>2869</v>
      </c>
      <c r="X343" s="397"/>
      <c r="Y343" s="397"/>
      <c r="Z343" s="398"/>
      <c r="AA343" s="545" t="str">
        <f t="shared" si="5"/>
        <v>( ll/c )</v>
      </c>
      <c r="AB343" s="546" t="s">
        <v>124</v>
      </c>
      <c r="AC343" s="526"/>
      <c r="AD343" s="526"/>
      <c r="AE343" s="386" t="s">
        <v>2720</v>
      </c>
      <c r="AF343" s="528" t="s">
        <v>91</v>
      </c>
    </row>
    <row r="344" spans="1:32">
      <c r="A344" s="389" t="s">
        <v>662</v>
      </c>
      <c r="B344" s="399" t="s">
        <v>671</v>
      </c>
      <c r="C344" s="412">
        <v>110061346</v>
      </c>
      <c r="D344" s="413" t="s">
        <v>1461</v>
      </c>
      <c r="E344" s="393" t="s">
        <v>2033</v>
      </c>
      <c r="F344" s="393"/>
      <c r="G344" s="393"/>
      <c r="H344" s="394" t="s">
        <v>1698</v>
      </c>
      <c r="I344" s="401">
        <v>42095</v>
      </c>
      <c r="J344" s="396">
        <v>22</v>
      </c>
      <c r="K344" s="396">
        <v>6</v>
      </c>
      <c r="L344" s="396" t="s">
        <v>2320</v>
      </c>
      <c r="M344" s="393">
        <v>42005</v>
      </c>
      <c r="N344" s="397" t="s">
        <v>2720</v>
      </c>
      <c r="O344" s="397" t="s">
        <v>2776</v>
      </c>
      <c r="P344" s="397" t="s">
        <v>2714</v>
      </c>
      <c r="Q344" s="397"/>
      <c r="R344" s="397"/>
      <c r="S344" s="397"/>
      <c r="T344" s="397"/>
      <c r="U344" s="397" t="s">
        <v>2869</v>
      </c>
      <c r="V344" s="397"/>
      <c r="W344" s="397" t="s">
        <v>2869</v>
      </c>
      <c r="X344" s="397"/>
      <c r="Y344" s="397"/>
      <c r="Z344" s="398"/>
      <c r="AA344" s="545" t="str">
        <f t="shared" si="5"/>
        <v>( ll/c )</v>
      </c>
      <c r="AB344" s="546" t="s">
        <v>126</v>
      </c>
      <c r="AC344" s="526"/>
      <c r="AD344" s="526"/>
      <c r="AE344" s="386" t="s">
        <v>2720</v>
      </c>
      <c r="AF344" s="528" t="s">
        <v>93</v>
      </c>
    </row>
    <row r="345" spans="1:32">
      <c r="A345" s="389" t="s">
        <v>664</v>
      </c>
      <c r="B345" s="404" t="s">
        <v>637</v>
      </c>
      <c r="C345" s="409">
        <v>110062056</v>
      </c>
      <c r="D345" s="405" t="s">
        <v>1444</v>
      </c>
      <c r="E345" s="393" t="s">
        <v>2016</v>
      </c>
      <c r="F345" s="393"/>
      <c r="G345" s="393"/>
      <c r="H345" s="394" t="s">
        <v>1698</v>
      </c>
      <c r="I345" s="401">
        <v>42095</v>
      </c>
      <c r="J345" s="396">
        <v>24</v>
      </c>
      <c r="K345" s="396">
        <v>9</v>
      </c>
      <c r="L345" s="396" t="s">
        <v>2300</v>
      </c>
      <c r="M345" s="393">
        <v>42005</v>
      </c>
      <c r="N345" s="397" t="s">
        <v>2720</v>
      </c>
      <c r="O345" s="397" t="s">
        <v>2746</v>
      </c>
      <c r="P345" s="397" t="s">
        <v>2697</v>
      </c>
      <c r="Q345" s="397"/>
      <c r="R345" s="397"/>
      <c r="S345" s="397"/>
      <c r="T345" s="397"/>
      <c r="U345" s="397" t="s">
        <v>2869</v>
      </c>
      <c r="V345" s="397"/>
      <c r="W345" s="397" t="s">
        <v>2869</v>
      </c>
      <c r="X345" s="397"/>
      <c r="Y345" s="397"/>
      <c r="Z345" s="398"/>
      <c r="AA345" s="545" t="str">
        <f t="shared" si="5"/>
        <v>( ll/c )</v>
      </c>
      <c r="AB345" s="546" t="s">
        <v>128</v>
      </c>
      <c r="AC345" s="526"/>
      <c r="AD345" s="526"/>
      <c r="AE345" s="386" t="s">
        <v>2720</v>
      </c>
      <c r="AF345" s="528" t="s">
        <v>94</v>
      </c>
    </row>
    <row r="346" spans="1:32">
      <c r="A346" s="389" t="s">
        <v>666</v>
      </c>
      <c r="B346" s="390" t="s">
        <v>647</v>
      </c>
      <c r="C346" s="412">
        <v>110062032</v>
      </c>
      <c r="D346" s="392" t="s">
        <v>1449</v>
      </c>
      <c r="E346" s="393" t="s">
        <v>2021</v>
      </c>
      <c r="F346" s="393"/>
      <c r="G346" s="393"/>
      <c r="H346" s="394" t="s">
        <v>1698</v>
      </c>
      <c r="I346" s="401">
        <v>42095</v>
      </c>
      <c r="J346" s="396">
        <v>24</v>
      </c>
      <c r="K346" s="396">
        <v>0</v>
      </c>
      <c r="L346" s="396" t="s">
        <v>2300</v>
      </c>
      <c r="M346" s="393">
        <v>42005</v>
      </c>
      <c r="N346" s="397" t="s">
        <v>2720</v>
      </c>
      <c r="O346" s="397" t="s">
        <v>2756</v>
      </c>
      <c r="P346" s="397" t="s">
        <v>2687</v>
      </c>
      <c r="Q346" s="397"/>
      <c r="R346" s="397"/>
      <c r="S346" s="397"/>
      <c r="T346" s="397"/>
      <c r="U346" s="397" t="s">
        <v>2869</v>
      </c>
      <c r="V346" s="397"/>
      <c r="W346" s="397" t="s">
        <v>2869</v>
      </c>
      <c r="X346" s="397"/>
      <c r="Y346" s="397"/>
      <c r="Z346" s="398"/>
      <c r="AA346" s="545" t="str">
        <f t="shared" si="5"/>
        <v>( ll/c )</v>
      </c>
      <c r="AB346" s="546" t="s">
        <v>130</v>
      </c>
      <c r="AC346" s="526"/>
      <c r="AD346" s="526"/>
      <c r="AE346" s="386" t="s">
        <v>2720</v>
      </c>
      <c r="AF346" s="528" t="s">
        <v>96</v>
      </c>
    </row>
    <row r="347" spans="1:32">
      <c r="A347" s="389" t="s">
        <v>668</v>
      </c>
      <c r="B347" s="399" t="s">
        <v>663</v>
      </c>
      <c r="C347" s="406">
        <v>110061582</v>
      </c>
      <c r="D347" s="400" t="s">
        <v>1457</v>
      </c>
      <c r="E347" s="393" t="s">
        <v>2029</v>
      </c>
      <c r="F347" s="393"/>
      <c r="G347" s="393"/>
      <c r="H347" s="394" t="s">
        <v>1698</v>
      </c>
      <c r="I347" s="401">
        <v>42095</v>
      </c>
      <c r="J347" s="396">
        <v>22</v>
      </c>
      <c r="K347" s="396">
        <v>10</v>
      </c>
      <c r="L347" s="396" t="s">
        <v>2300</v>
      </c>
      <c r="M347" s="393">
        <v>42005</v>
      </c>
      <c r="N347" s="397" t="s">
        <v>2720</v>
      </c>
      <c r="O347" s="397" t="s">
        <v>2811</v>
      </c>
      <c r="P347" s="397" t="s">
        <v>2718</v>
      </c>
      <c r="Q347" s="397"/>
      <c r="R347" s="397"/>
      <c r="S347" s="397"/>
      <c r="T347" s="397"/>
      <c r="U347" s="397" t="s">
        <v>2869</v>
      </c>
      <c r="V347" s="397"/>
      <c r="W347" s="397" t="s">
        <v>2869</v>
      </c>
      <c r="X347" s="397"/>
      <c r="Y347" s="397"/>
      <c r="Z347" s="398"/>
      <c r="AA347" s="545" t="str">
        <f t="shared" si="5"/>
        <v>( ll/c )</v>
      </c>
      <c r="AB347" s="546" t="s">
        <v>132</v>
      </c>
      <c r="AC347" s="526"/>
      <c r="AD347" s="526"/>
      <c r="AE347" s="386" t="s">
        <v>2720</v>
      </c>
      <c r="AF347" s="528" t="s">
        <v>98</v>
      </c>
    </row>
    <row r="348" spans="1:32">
      <c r="A348" s="389" t="s">
        <v>670</v>
      </c>
      <c r="B348" s="399" t="s">
        <v>701</v>
      </c>
      <c r="C348" s="406">
        <v>110056436</v>
      </c>
      <c r="D348" s="400" t="s">
        <v>1477</v>
      </c>
      <c r="E348" s="393" t="s">
        <v>2049</v>
      </c>
      <c r="F348" s="393"/>
      <c r="G348" s="393"/>
      <c r="H348" s="394" t="s">
        <v>3256</v>
      </c>
      <c r="I348" s="401">
        <v>42644</v>
      </c>
      <c r="J348" s="396">
        <v>28</v>
      </c>
      <c r="K348" s="396">
        <v>11</v>
      </c>
      <c r="L348" s="396" t="s">
        <v>2363</v>
      </c>
      <c r="M348" s="393">
        <v>42005</v>
      </c>
      <c r="N348" s="397" t="s">
        <v>2720</v>
      </c>
      <c r="O348" s="397" t="s">
        <v>2796</v>
      </c>
      <c r="P348" s="397" t="s">
        <v>2654</v>
      </c>
      <c r="Q348" s="397"/>
      <c r="R348" s="397"/>
      <c r="S348" s="397"/>
      <c r="T348" s="397"/>
      <c r="U348" s="397" t="s">
        <v>2871</v>
      </c>
      <c r="V348" s="397"/>
      <c r="W348" s="397"/>
      <c r="X348" s="397"/>
      <c r="Y348" s="397" t="s">
        <v>2871</v>
      </c>
      <c r="Z348" s="398"/>
      <c r="AA348" s="545" t="str">
        <f t="shared" si="5"/>
        <v>( II/c )</v>
      </c>
      <c r="AB348" s="546" t="s">
        <v>134</v>
      </c>
      <c r="AC348" s="526"/>
      <c r="AD348" s="526"/>
      <c r="AE348" s="386" t="s">
        <v>2720</v>
      </c>
      <c r="AF348" s="528" t="s">
        <v>100</v>
      </c>
    </row>
    <row r="349" spans="1:32">
      <c r="A349" s="389" t="s">
        <v>672</v>
      </c>
      <c r="B349" s="399" t="s">
        <v>703</v>
      </c>
      <c r="C349" s="412">
        <v>110058213</v>
      </c>
      <c r="D349" s="413" t="s">
        <v>1478</v>
      </c>
      <c r="E349" s="393" t="s">
        <v>1732</v>
      </c>
      <c r="F349" s="393"/>
      <c r="G349" s="393"/>
      <c r="H349" s="394" t="s">
        <v>3256</v>
      </c>
      <c r="I349" s="401">
        <v>42644</v>
      </c>
      <c r="J349" s="396">
        <v>20</v>
      </c>
      <c r="K349" s="396">
        <v>0</v>
      </c>
      <c r="L349" s="396" t="s">
        <v>2363</v>
      </c>
      <c r="M349" s="393">
        <v>42005</v>
      </c>
      <c r="N349" s="397" t="s">
        <v>2720</v>
      </c>
      <c r="O349" s="397" t="s">
        <v>2796</v>
      </c>
      <c r="P349" s="397" t="s">
        <v>2654</v>
      </c>
      <c r="Q349" s="397"/>
      <c r="R349" s="397"/>
      <c r="S349" s="397"/>
      <c r="T349" s="397"/>
      <c r="U349" s="397" t="s">
        <v>2870</v>
      </c>
      <c r="V349" s="397"/>
      <c r="W349" s="397"/>
      <c r="X349" s="397" t="s">
        <v>2870</v>
      </c>
      <c r="Y349" s="397"/>
      <c r="Z349" s="398"/>
      <c r="AA349" s="545" t="str">
        <f t="shared" si="5"/>
        <v>( II/c )</v>
      </c>
      <c r="AB349" s="546" t="s">
        <v>136</v>
      </c>
      <c r="AC349" s="526"/>
      <c r="AD349" s="526"/>
      <c r="AE349" s="386" t="s">
        <v>2720</v>
      </c>
      <c r="AF349" s="528" t="s">
        <v>102</v>
      </c>
    </row>
    <row r="350" spans="1:32">
      <c r="A350" s="389" t="s">
        <v>673</v>
      </c>
      <c r="B350" s="399" t="s">
        <v>705</v>
      </c>
      <c r="C350" s="406">
        <v>110057041</v>
      </c>
      <c r="D350" s="400" t="s">
        <v>1479</v>
      </c>
      <c r="E350" s="393" t="s">
        <v>2050</v>
      </c>
      <c r="F350" s="393"/>
      <c r="G350" s="393"/>
      <c r="H350" s="394" t="s">
        <v>3256</v>
      </c>
      <c r="I350" s="401">
        <v>42644</v>
      </c>
      <c r="J350" s="396">
        <v>19</v>
      </c>
      <c r="K350" s="396">
        <v>2</v>
      </c>
      <c r="L350" s="396" t="s">
        <v>2303</v>
      </c>
      <c r="M350" s="393">
        <v>42005</v>
      </c>
      <c r="N350" s="397" t="s">
        <v>2720</v>
      </c>
      <c r="O350" s="397" t="s">
        <v>2810</v>
      </c>
      <c r="P350" s="397" t="s">
        <v>2644</v>
      </c>
      <c r="Q350" s="397"/>
      <c r="R350" s="397"/>
      <c r="S350" s="397"/>
      <c r="T350" s="397"/>
      <c r="U350" s="397" t="s">
        <v>2871</v>
      </c>
      <c r="V350" s="397"/>
      <c r="W350" s="397"/>
      <c r="X350" s="397"/>
      <c r="Y350" s="397" t="s">
        <v>2871</v>
      </c>
      <c r="Z350" s="398"/>
      <c r="AA350" s="545" t="str">
        <f t="shared" si="5"/>
        <v>( II/c )</v>
      </c>
      <c r="AB350" s="546" t="s">
        <v>137</v>
      </c>
      <c r="AC350" s="526"/>
      <c r="AD350" s="526"/>
      <c r="AE350" s="386" t="s">
        <v>2720</v>
      </c>
      <c r="AF350" s="528" t="s">
        <v>104</v>
      </c>
    </row>
    <row r="351" spans="1:32">
      <c r="A351" s="389" t="s">
        <v>675</v>
      </c>
      <c r="B351" s="399" t="s">
        <v>707</v>
      </c>
      <c r="C351" s="406">
        <v>110056316</v>
      </c>
      <c r="D351" s="400" t="s">
        <v>1480</v>
      </c>
      <c r="E351" s="393" t="s">
        <v>2051</v>
      </c>
      <c r="F351" s="393"/>
      <c r="G351" s="393"/>
      <c r="H351" s="394" t="s">
        <v>3256</v>
      </c>
      <c r="I351" s="401">
        <v>42644</v>
      </c>
      <c r="J351" s="396">
        <v>19</v>
      </c>
      <c r="K351" s="396">
        <v>0</v>
      </c>
      <c r="L351" s="396" t="s">
        <v>2302</v>
      </c>
      <c r="M351" s="393">
        <v>42005</v>
      </c>
      <c r="N351" s="397" t="s">
        <v>2720</v>
      </c>
      <c r="O351" s="397" t="s">
        <v>2815</v>
      </c>
      <c r="P351" s="397" t="s">
        <v>2699</v>
      </c>
      <c r="Q351" s="397"/>
      <c r="R351" s="397"/>
      <c r="S351" s="397"/>
      <c r="T351" s="397"/>
      <c r="U351" s="397" t="s">
        <v>2871</v>
      </c>
      <c r="V351" s="397"/>
      <c r="W351" s="397"/>
      <c r="X351" s="397"/>
      <c r="Y351" s="397" t="s">
        <v>2871</v>
      </c>
      <c r="Z351" s="398"/>
      <c r="AA351" s="545" t="str">
        <f t="shared" si="5"/>
        <v>( II/c )</v>
      </c>
      <c r="AB351" s="546" t="s">
        <v>138</v>
      </c>
      <c r="AC351" s="526"/>
      <c r="AD351" s="526"/>
      <c r="AE351" s="386" t="s">
        <v>2720</v>
      </c>
      <c r="AF351" s="528" t="s">
        <v>106</v>
      </c>
    </row>
    <row r="352" spans="1:32">
      <c r="A352" s="389" t="s">
        <v>677</v>
      </c>
      <c r="B352" s="399" t="s">
        <v>709</v>
      </c>
      <c r="C352" s="406">
        <v>110056601</v>
      </c>
      <c r="D352" s="400" t="s">
        <v>1481</v>
      </c>
      <c r="E352" s="393" t="s">
        <v>2052</v>
      </c>
      <c r="F352" s="393"/>
      <c r="G352" s="393"/>
      <c r="H352" s="394" t="s">
        <v>3256</v>
      </c>
      <c r="I352" s="401">
        <v>42644</v>
      </c>
      <c r="J352" s="396">
        <v>18</v>
      </c>
      <c r="K352" s="396">
        <v>1</v>
      </c>
      <c r="L352" s="396" t="s">
        <v>2404</v>
      </c>
      <c r="M352" s="393">
        <v>42005</v>
      </c>
      <c r="N352" s="397" t="s">
        <v>2720</v>
      </c>
      <c r="O352" s="397" t="s">
        <v>2796</v>
      </c>
      <c r="P352" s="397" t="s">
        <v>2644</v>
      </c>
      <c r="Q352" s="397"/>
      <c r="R352" s="397"/>
      <c r="S352" s="397"/>
      <c r="T352" s="397"/>
      <c r="U352" s="397" t="s">
        <v>2871</v>
      </c>
      <c r="V352" s="397"/>
      <c r="W352" s="397"/>
      <c r="X352" s="397"/>
      <c r="Y352" s="397" t="s">
        <v>2871</v>
      </c>
      <c r="Z352" s="398"/>
      <c r="AA352" s="545" t="str">
        <f t="shared" si="5"/>
        <v>( II/c )</v>
      </c>
      <c r="AB352" s="546" t="s">
        <v>140</v>
      </c>
      <c r="AC352" s="526"/>
      <c r="AD352" s="526"/>
      <c r="AE352" s="386" t="s">
        <v>2720</v>
      </c>
      <c r="AF352" s="528" t="s">
        <v>108</v>
      </c>
    </row>
    <row r="353" spans="1:32">
      <c r="A353" s="389" t="s">
        <v>679</v>
      </c>
      <c r="B353" s="399" t="s">
        <v>711</v>
      </c>
      <c r="C353" s="406">
        <v>110056353</v>
      </c>
      <c r="D353" s="400" t="s">
        <v>1482</v>
      </c>
      <c r="E353" s="393" t="s">
        <v>2053</v>
      </c>
      <c r="F353" s="393"/>
      <c r="G353" s="393"/>
      <c r="H353" s="394" t="s">
        <v>3256</v>
      </c>
      <c r="I353" s="401">
        <v>42644</v>
      </c>
      <c r="J353" s="396">
        <v>15</v>
      </c>
      <c r="K353" s="396">
        <v>1</v>
      </c>
      <c r="L353" s="396" t="s">
        <v>2404</v>
      </c>
      <c r="M353" s="393">
        <v>42005</v>
      </c>
      <c r="N353" s="397" t="s">
        <v>2720</v>
      </c>
      <c r="O353" s="397" t="s">
        <v>2816</v>
      </c>
      <c r="P353" s="397" t="s">
        <v>2676</v>
      </c>
      <c r="Q353" s="397"/>
      <c r="R353" s="397"/>
      <c r="S353" s="397"/>
      <c r="T353" s="397"/>
      <c r="U353" s="397" t="s">
        <v>2871</v>
      </c>
      <c r="V353" s="397"/>
      <c r="W353" s="397"/>
      <c r="X353" s="397"/>
      <c r="Y353" s="397" t="s">
        <v>2871</v>
      </c>
      <c r="Z353" s="398"/>
      <c r="AA353" s="545" t="str">
        <f t="shared" si="5"/>
        <v>( II/c )</v>
      </c>
      <c r="AB353" s="546" t="s">
        <v>142</v>
      </c>
      <c r="AC353" s="526"/>
      <c r="AD353" s="526"/>
      <c r="AE353" s="386" t="s">
        <v>2720</v>
      </c>
      <c r="AF353" s="528" t="s">
        <v>109</v>
      </c>
    </row>
    <row r="354" spans="1:32" ht="26.25">
      <c r="A354" s="389" t="s">
        <v>681</v>
      </c>
      <c r="B354" s="399" t="s">
        <v>713</v>
      </c>
      <c r="C354" s="406">
        <v>110056599</v>
      </c>
      <c r="D354" s="400" t="s">
        <v>1483</v>
      </c>
      <c r="E354" s="393" t="s">
        <v>2054</v>
      </c>
      <c r="F354" s="393"/>
      <c r="G354" s="393"/>
      <c r="H354" s="394" t="s">
        <v>3256</v>
      </c>
      <c r="I354" s="401">
        <v>42644</v>
      </c>
      <c r="J354" s="396">
        <v>13</v>
      </c>
      <c r="K354" s="396">
        <v>5</v>
      </c>
      <c r="L354" s="396" t="s">
        <v>2404</v>
      </c>
      <c r="M354" s="393">
        <v>42005</v>
      </c>
      <c r="N354" s="397" t="s">
        <v>2720</v>
      </c>
      <c r="O354" s="397" t="s">
        <v>2796</v>
      </c>
      <c r="P354" s="397" t="s">
        <v>2644</v>
      </c>
      <c r="Q354" s="397"/>
      <c r="R354" s="397"/>
      <c r="S354" s="397"/>
      <c r="T354" s="397"/>
      <c r="U354" s="397" t="s">
        <v>2871</v>
      </c>
      <c r="V354" s="397"/>
      <c r="W354" s="397"/>
      <c r="X354" s="397"/>
      <c r="Y354" s="397" t="s">
        <v>2871</v>
      </c>
      <c r="Z354" s="398"/>
      <c r="AA354" s="545" t="str">
        <f t="shared" si="5"/>
        <v>( II/c )</v>
      </c>
      <c r="AB354" s="556" t="s">
        <v>144</v>
      </c>
      <c r="AC354" s="526"/>
      <c r="AD354" s="526"/>
      <c r="AE354" s="386" t="s">
        <v>2720</v>
      </c>
      <c r="AF354" s="528" t="s">
        <v>111</v>
      </c>
    </row>
    <row r="355" spans="1:32">
      <c r="A355" s="389" t="s">
        <v>683</v>
      </c>
      <c r="B355" s="399" t="s">
        <v>835</v>
      </c>
      <c r="C355" s="396" t="s">
        <v>2265</v>
      </c>
      <c r="D355" s="392" t="s">
        <v>1541</v>
      </c>
      <c r="E355" s="410" t="s">
        <v>2113</v>
      </c>
      <c r="F355" s="410"/>
      <c r="G355" s="410"/>
      <c r="H355" s="394" t="s">
        <v>1699</v>
      </c>
      <c r="I355" s="401">
        <v>41730</v>
      </c>
      <c r="J355" s="396">
        <v>16</v>
      </c>
      <c r="K355" s="396">
        <v>8</v>
      </c>
      <c r="L355" s="396" t="s">
        <v>2404</v>
      </c>
      <c r="M355" s="393">
        <v>42005</v>
      </c>
      <c r="N355" s="397" t="s">
        <v>2720</v>
      </c>
      <c r="O355" s="397" t="s">
        <v>2826</v>
      </c>
      <c r="P355" s="397" t="s">
        <v>2718</v>
      </c>
      <c r="Q355" s="397"/>
      <c r="R355" s="397"/>
      <c r="S355" s="397"/>
      <c r="T355" s="397"/>
      <c r="U355" s="397" t="s">
        <v>2870</v>
      </c>
      <c r="V355" s="397"/>
      <c r="W355" s="397"/>
      <c r="X355" s="397" t="s">
        <v>2870</v>
      </c>
      <c r="Y355" s="397"/>
      <c r="Z355" s="398"/>
      <c r="AA355" s="528" t="str">
        <f t="shared" si="5"/>
        <v>( II/b )</v>
      </c>
      <c r="AB355" s="526" t="s">
        <v>8</v>
      </c>
      <c r="AC355" s="526"/>
      <c r="AD355" s="526"/>
      <c r="AE355" s="386" t="s">
        <v>2720</v>
      </c>
      <c r="AF355" s="528" t="s">
        <v>112</v>
      </c>
    </row>
    <row r="356" spans="1:32">
      <c r="A356" s="389" t="s">
        <v>685</v>
      </c>
      <c r="B356" s="399" t="s">
        <v>839</v>
      </c>
      <c r="C356" s="396" t="s">
        <v>2265</v>
      </c>
      <c r="D356" s="392" t="s">
        <v>1543</v>
      </c>
      <c r="E356" s="410" t="s">
        <v>2115</v>
      </c>
      <c r="F356" s="410"/>
      <c r="G356" s="410"/>
      <c r="H356" s="394" t="s">
        <v>1699</v>
      </c>
      <c r="I356" s="401">
        <v>41730</v>
      </c>
      <c r="J356" s="396">
        <v>15</v>
      </c>
      <c r="K356" s="396">
        <v>10</v>
      </c>
      <c r="L356" s="396" t="s">
        <v>2404</v>
      </c>
      <c r="M356" s="393">
        <v>42005</v>
      </c>
      <c r="N356" s="397" t="s">
        <v>2720</v>
      </c>
      <c r="O356" s="397" t="s">
        <v>2746</v>
      </c>
      <c r="P356" s="397" t="s">
        <v>2718</v>
      </c>
      <c r="Q356" s="397"/>
      <c r="R356" s="397"/>
      <c r="S356" s="397"/>
      <c r="T356" s="397"/>
      <c r="U356" s="397" t="s">
        <v>2870</v>
      </c>
      <c r="V356" s="397"/>
      <c r="W356" s="397"/>
      <c r="X356" s="397" t="s">
        <v>2870</v>
      </c>
      <c r="Y356" s="397"/>
      <c r="Z356" s="398"/>
      <c r="AA356" s="528" t="str">
        <f t="shared" si="5"/>
        <v>( II/b )</v>
      </c>
      <c r="AB356" s="526" t="s">
        <v>10</v>
      </c>
      <c r="AC356" s="526"/>
      <c r="AD356" s="526"/>
      <c r="AE356" s="386" t="s">
        <v>2720</v>
      </c>
      <c r="AF356" s="528" t="s">
        <v>114</v>
      </c>
    </row>
    <row r="357" spans="1:32">
      <c r="A357" s="389" t="s">
        <v>2860</v>
      </c>
      <c r="B357" s="399" t="s">
        <v>829</v>
      </c>
      <c r="C357" s="396" t="s">
        <v>2265</v>
      </c>
      <c r="D357" s="392" t="s">
        <v>1538</v>
      </c>
      <c r="E357" s="410" t="s">
        <v>2110</v>
      </c>
      <c r="F357" s="410"/>
      <c r="G357" s="410"/>
      <c r="H357" s="394" t="s">
        <v>1699</v>
      </c>
      <c r="I357" s="401">
        <v>41730</v>
      </c>
      <c r="J357" s="396">
        <v>17</v>
      </c>
      <c r="K357" s="396">
        <v>4</v>
      </c>
      <c r="L357" s="396" t="s">
        <v>2300</v>
      </c>
      <c r="M357" s="393">
        <v>42005</v>
      </c>
      <c r="N357" s="397" t="s">
        <v>2720</v>
      </c>
      <c r="O357" s="397" t="s">
        <v>2825</v>
      </c>
      <c r="P357" s="397" t="s">
        <v>2697</v>
      </c>
      <c r="Q357" s="397"/>
      <c r="R357" s="397"/>
      <c r="S357" s="397"/>
      <c r="T357" s="397"/>
      <c r="U357" s="397" t="s">
        <v>2870</v>
      </c>
      <c r="V357" s="397"/>
      <c r="W357" s="397"/>
      <c r="X357" s="397" t="s">
        <v>2870</v>
      </c>
      <c r="Y357" s="397"/>
      <c r="Z357" s="398"/>
      <c r="AA357" s="528" t="str">
        <f t="shared" si="5"/>
        <v>( II/b )</v>
      </c>
      <c r="AB357" s="526" t="s">
        <v>11</v>
      </c>
      <c r="AC357" s="526"/>
      <c r="AD357" s="526"/>
      <c r="AE357" s="386" t="s">
        <v>2720</v>
      </c>
      <c r="AF357" s="528" t="s">
        <v>116</v>
      </c>
    </row>
    <row r="358" spans="1:32">
      <c r="A358" s="389" t="s">
        <v>688</v>
      </c>
      <c r="B358" s="399" t="s">
        <v>859</v>
      </c>
      <c r="C358" s="412">
        <v>110055675</v>
      </c>
      <c r="D358" s="413" t="s">
        <v>1553</v>
      </c>
      <c r="E358" s="393" t="s">
        <v>2125</v>
      </c>
      <c r="F358" s="393"/>
      <c r="G358" s="393"/>
      <c r="H358" s="394" t="s">
        <v>1699</v>
      </c>
      <c r="I358" s="401">
        <v>41730</v>
      </c>
      <c r="J358" s="396">
        <v>14</v>
      </c>
      <c r="K358" s="396">
        <v>0</v>
      </c>
      <c r="L358" s="396" t="s">
        <v>2402</v>
      </c>
      <c r="M358" s="393">
        <v>42005</v>
      </c>
      <c r="N358" s="397" t="s">
        <v>2720</v>
      </c>
      <c r="O358" s="397" t="s">
        <v>2796</v>
      </c>
      <c r="P358" s="397" t="s">
        <v>2692</v>
      </c>
      <c r="Q358" s="397"/>
      <c r="R358" s="397"/>
      <c r="S358" s="397"/>
      <c r="T358" s="397"/>
      <c r="U358" s="397" t="s">
        <v>2871</v>
      </c>
      <c r="V358" s="397"/>
      <c r="W358" s="397"/>
      <c r="X358" s="397"/>
      <c r="Y358" s="397" t="s">
        <v>2871</v>
      </c>
      <c r="Z358" s="398"/>
      <c r="AA358" s="528" t="str">
        <f t="shared" si="5"/>
        <v>( II/b )</v>
      </c>
      <c r="AB358" s="526" t="s">
        <v>12</v>
      </c>
      <c r="AC358" s="526"/>
      <c r="AD358" s="526"/>
      <c r="AE358" s="386" t="s">
        <v>2720</v>
      </c>
      <c r="AF358" s="528" t="s">
        <v>118</v>
      </c>
    </row>
    <row r="359" spans="1:32">
      <c r="A359" s="389" t="s">
        <v>690</v>
      </c>
      <c r="B359" s="390" t="s">
        <v>785</v>
      </c>
      <c r="C359" s="396" t="s">
        <v>2265</v>
      </c>
      <c r="D359" s="392" t="s">
        <v>1518</v>
      </c>
      <c r="E359" s="393" t="s">
        <v>2089</v>
      </c>
      <c r="F359" s="393"/>
      <c r="G359" s="393"/>
      <c r="H359" s="394" t="s">
        <v>1699</v>
      </c>
      <c r="I359" s="401">
        <v>41730</v>
      </c>
      <c r="J359" s="396">
        <v>16</v>
      </c>
      <c r="K359" s="396">
        <v>6</v>
      </c>
      <c r="L359" s="396" t="s">
        <v>2363</v>
      </c>
      <c r="M359" s="393">
        <v>42005</v>
      </c>
      <c r="N359" s="397" t="s">
        <v>2720</v>
      </c>
      <c r="O359" s="397" t="s">
        <v>2827</v>
      </c>
      <c r="P359" s="397" t="s">
        <v>2699</v>
      </c>
      <c r="Q359" s="397"/>
      <c r="R359" s="397"/>
      <c r="S359" s="397"/>
      <c r="T359" s="397"/>
      <c r="U359" s="397" t="s">
        <v>2869</v>
      </c>
      <c r="V359" s="397"/>
      <c r="W359" s="397"/>
      <c r="X359" s="397"/>
      <c r="Y359" s="397"/>
      <c r="Z359" s="398"/>
      <c r="AA359" s="528" t="str">
        <f t="shared" si="5"/>
        <v>( II/b )</v>
      </c>
      <c r="AB359" s="526" t="s">
        <v>14</v>
      </c>
      <c r="AC359" s="526"/>
      <c r="AD359" s="526"/>
      <c r="AE359" s="386" t="s">
        <v>2720</v>
      </c>
      <c r="AF359" s="528" t="s">
        <v>120</v>
      </c>
    </row>
    <row r="360" spans="1:32">
      <c r="A360" s="389" t="s">
        <v>692</v>
      </c>
      <c r="B360" s="399" t="s">
        <v>851</v>
      </c>
      <c r="C360" s="396" t="s">
        <v>2265</v>
      </c>
      <c r="D360" s="392" t="s">
        <v>1549</v>
      </c>
      <c r="E360" s="410" t="s">
        <v>2121</v>
      </c>
      <c r="F360" s="410"/>
      <c r="G360" s="410"/>
      <c r="H360" s="394" t="s">
        <v>1699</v>
      </c>
      <c r="I360" s="401">
        <v>41730</v>
      </c>
      <c r="J360" s="396">
        <v>14</v>
      </c>
      <c r="K360" s="396">
        <v>5</v>
      </c>
      <c r="L360" s="396" t="s">
        <v>2300</v>
      </c>
      <c r="M360" s="393">
        <v>42005</v>
      </c>
      <c r="N360" s="397" t="s">
        <v>2720</v>
      </c>
      <c r="O360" s="397" t="s">
        <v>2817</v>
      </c>
      <c r="P360" s="397" t="s">
        <v>2647</v>
      </c>
      <c r="Q360" s="397"/>
      <c r="R360" s="397"/>
      <c r="S360" s="397"/>
      <c r="T360" s="397"/>
      <c r="U360" s="397" t="s">
        <v>2870</v>
      </c>
      <c r="V360" s="397"/>
      <c r="W360" s="397"/>
      <c r="X360" s="397" t="s">
        <v>2870</v>
      </c>
      <c r="Y360" s="397"/>
      <c r="Z360" s="398"/>
      <c r="AA360" s="528" t="str">
        <f t="shared" si="5"/>
        <v>( II/b )</v>
      </c>
      <c r="AB360" s="526" t="s">
        <v>16</v>
      </c>
      <c r="AC360" s="526"/>
      <c r="AD360" s="526"/>
      <c r="AE360" s="386" t="s">
        <v>2720</v>
      </c>
      <c r="AF360" s="528" t="s">
        <v>122</v>
      </c>
    </row>
    <row r="361" spans="1:32">
      <c r="A361" s="389" t="s">
        <v>694</v>
      </c>
      <c r="B361" s="399" t="s">
        <v>769</v>
      </c>
      <c r="C361" s="412">
        <v>110062486</v>
      </c>
      <c r="D361" s="413" t="s">
        <v>1510</v>
      </c>
      <c r="E361" s="393" t="s">
        <v>2081</v>
      </c>
      <c r="F361" s="393"/>
      <c r="G361" s="393"/>
      <c r="H361" s="394" t="s">
        <v>1699</v>
      </c>
      <c r="I361" s="401">
        <v>41548</v>
      </c>
      <c r="J361" s="396">
        <v>18</v>
      </c>
      <c r="K361" s="396">
        <v>1</v>
      </c>
      <c r="L361" s="396" t="s">
        <v>2299</v>
      </c>
      <c r="M361" s="393">
        <v>42005</v>
      </c>
      <c r="N361" s="397" t="s">
        <v>2720</v>
      </c>
      <c r="O361" s="397" t="s">
        <v>2823</v>
      </c>
      <c r="P361" s="397" t="s">
        <v>2702</v>
      </c>
      <c r="Q361" s="397"/>
      <c r="R361" s="397"/>
      <c r="S361" s="397"/>
      <c r="T361" s="397"/>
      <c r="U361" s="397" t="s">
        <v>2869</v>
      </c>
      <c r="V361" s="397"/>
      <c r="W361" s="397" t="s">
        <v>2869</v>
      </c>
      <c r="X361" s="397"/>
      <c r="Y361" s="397"/>
      <c r="Z361" s="398"/>
      <c r="AA361" s="528" t="str">
        <f t="shared" si="5"/>
        <v>( II/b )</v>
      </c>
      <c r="AB361" s="526" t="s">
        <v>18</v>
      </c>
      <c r="AC361" s="526"/>
      <c r="AD361" s="526"/>
      <c r="AE361" s="386" t="s">
        <v>2720</v>
      </c>
      <c r="AF361" s="528" t="s">
        <v>124</v>
      </c>
    </row>
    <row r="362" spans="1:32">
      <c r="A362" s="389" t="s">
        <v>696</v>
      </c>
      <c r="B362" s="399" t="s">
        <v>759</v>
      </c>
      <c r="C362" s="396" t="s">
        <v>2265</v>
      </c>
      <c r="D362" s="392" t="s">
        <v>1505</v>
      </c>
      <c r="E362" s="410" t="s">
        <v>2077</v>
      </c>
      <c r="F362" s="410"/>
      <c r="G362" s="410"/>
      <c r="H362" s="394" t="s">
        <v>1699</v>
      </c>
      <c r="I362" s="401">
        <v>41365</v>
      </c>
      <c r="J362" s="396">
        <v>19</v>
      </c>
      <c r="K362" s="396">
        <v>0</v>
      </c>
      <c r="L362" s="396" t="s">
        <v>2300</v>
      </c>
      <c r="M362" s="393">
        <v>42005</v>
      </c>
      <c r="N362" s="397" t="s">
        <v>2720</v>
      </c>
      <c r="O362" s="397" t="s">
        <v>2810</v>
      </c>
      <c r="P362" s="397" t="s">
        <v>2687</v>
      </c>
      <c r="Q362" s="397"/>
      <c r="R362" s="397"/>
      <c r="S362" s="397"/>
      <c r="T362" s="397"/>
      <c r="U362" s="397" t="s">
        <v>2871</v>
      </c>
      <c r="V362" s="397"/>
      <c r="W362" s="397"/>
      <c r="X362" s="397"/>
      <c r="Y362" s="397" t="s">
        <v>2871</v>
      </c>
      <c r="Z362" s="398"/>
      <c r="AA362" s="528" t="str">
        <f t="shared" si="5"/>
        <v>( II/b )</v>
      </c>
      <c r="AB362" s="526" t="s">
        <v>20</v>
      </c>
      <c r="AC362" s="526"/>
      <c r="AD362" s="526"/>
      <c r="AE362" s="386" t="s">
        <v>2720</v>
      </c>
      <c r="AF362" s="528" t="s">
        <v>126</v>
      </c>
    </row>
    <row r="363" spans="1:32">
      <c r="A363" s="389" t="s">
        <v>698</v>
      </c>
      <c r="B363" s="399" t="s">
        <v>825</v>
      </c>
      <c r="C363" s="396" t="s">
        <v>2265</v>
      </c>
      <c r="D363" s="392" t="s">
        <v>2594</v>
      </c>
      <c r="E363" s="410" t="s">
        <v>2108</v>
      </c>
      <c r="F363" s="410"/>
      <c r="G363" s="410"/>
      <c r="H363" s="394" t="s">
        <v>1699</v>
      </c>
      <c r="I363" s="401">
        <v>41730</v>
      </c>
      <c r="J363" s="396">
        <v>17</v>
      </c>
      <c r="K363" s="396">
        <v>7</v>
      </c>
      <c r="L363" s="396" t="s">
        <v>2363</v>
      </c>
      <c r="M363" s="393">
        <v>42005</v>
      </c>
      <c r="N363" s="397" t="s">
        <v>2720</v>
      </c>
      <c r="O363" s="397" t="s">
        <v>2730</v>
      </c>
      <c r="P363" s="397" t="s">
        <v>2699</v>
      </c>
      <c r="Q363" s="397"/>
      <c r="R363" s="397"/>
      <c r="S363" s="397"/>
      <c r="T363" s="397"/>
      <c r="U363" s="397" t="s">
        <v>2870</v>
      </c>
      <c r="V363" s="397"/>
      <c r="W363" s="397"/>
      <c r="X363" s="397" t="s">
        <v>2870</v>
      </c>
      <c r="Y363" s="397"/>
      <c r="Z363" s="398"/>
      <c r="AA363" s="528" t="str">
        <f t="shared" si="5"/>
        <v>( II/b )</v>
      </c>
      <c r="AB363" s="526" t="s">
        <v>22</v>
      </c>
      <c r="AC363" s="526"/>
      <c r="AD363" s="526"/>
      <c r="AE363" s="386" t="s">
        <v>2720</v>
      </c>
      <c r="AF363" s="528" t="s">
        <v>128</v>
      </c>
    </row>
    <row r="364" spans="1:32">
      <c r="A364" s="389" t="s">
        <v>700</v>
      </c>
      <c r="B364" s="399" t="s">
        <v>819</v>
      </c>
      <c r="C364" s="396" t="s">
        <v>2265</v>
      </c>
      <c r="D364" s="392" t="s">
        <v>1534</v>
      </c>
      <c r="E364" s="410" t="s">
        <v>2105</v>
      </c>
      <c r="F364" s="410"/>
      <c r="G364" s="410"/>
      <c r="H364" s="394" t="s">
        <v>1699</v>
      </c>
      <c r="I364" s="401">
        <v>41730</v>
      </c>
      <c r="J364" s="396">
        <v>17</v>
      </c>
      <c r="K364" s="396">
        <v>10</v>
      </c>
      <c r="L364" s="396" t="s">
        <v>2300</v>
      </c>
      <c r="M364" s="393">
        <v>42005</v>
      </c>
      <c r="N364" s="397" t="s">
        <v>2720</v>
      </c>
      <c r="O364" s="397" t="s">
        <v>2818</v>
      </c>
      <c r="P364" s="397" t="s">
        <v>2702</v>
      </c>
      <c r="Q364" s="397"/>
      <c r="R364" s="397"/>
      <c r="S364" s="397"/>
      <c r="T364" s="397"/>
      <c r="U364" s="397" t="s">
        <v>2870</v>
      </c>
      <c r="V364" s="397"/>
      <c r="W364" s="397"/>
      <c r="X364" s="397" t="s">
        <v>2870</v>
      </c>
      <c r="Y364" s="397"/>
      <c r="Z364" s="398"/>
      <c r="AA364" s="528" t="str">
        <f t="shared" si="5"/>
        <v>( II/b )</v>
      </c>
      <c r="AB364" s="526" t="s">
        <v>23</v>
      </c>
      <c r="AC364" s="526"/>
      <c r="AD364" s="526"/>
      <c r="AE364" s="386" t="s">
        <v>2720</v>
      </c>
      <c r="AF364" s="528" t="s">
        <v>130</v>
      </c>
    </row>
    <row r="365" spans="1:32">
      <c r="A365" s="389" t="s">
        <v>702</v>
      </c>
      <c r="B365" s="399" t="s">
        <v>883</v>
      </c>
      <c r="C365" s="396" t="s">
        <v>2265</v>
      </c>
      <c r="D365" s="392" t="s">
        <v>1565</v>
      </c>
      <c r="E365" s="410" t="s">
        <v>2137</v>
      </c>
      <c r="F365" s="410"/>
      <c r="G365" s="410"/>
      <c r="H365" s="396" t="s">
        <v>1699</v>
      </c>
      <c r="I365" s="401">
        <v>42095</v>
      </c>
      <c r="J365" s="396">
        <v>16</v>
      </c>
      <c r="K365" s="396">
        <v>11</v>
      </c>
      <c r="L365" s="396" t="s">
        <v>2300</v>
      </c>
      <c r="M365" s="393">
        <v>42005</v>
      </c>
      <c r="N365" s="397" t="s">
        <v>2720</v>
      </c>
      <c r="O365" s="397" t="s">
        <v>2814</v>
      </c>
      <c r="P365" s="397" t="s">
        <v>2718</v>
      </c>
      <c r="Q365" s="397"/>
      <c r="R365" s="397"/>
      <c r="S365" s="397"/>
      <c r="T365" s="397"/>
      <c r="U365" s="397" t="s">
        <v>2866</v>
      </c>
      <c r="V365" s="397" t="s">
        <v>2866</v>
      </c>
      <c r="W365" s="397"/>
      <c r="X365" s="397"/>
      <c r="Y365" s="397"/>
      <c r="Z365" s="398"/>
      <c r="AA365" s="528" t="str">
        <f t="shared" si="5"/>
        <v>( II/b )</v>
      </c>
      <c r="AB365" s="526" t="s">
        <v>25</v>
      </c>
      <c r="AC365" s="526"/>
      <c r="AD365" s="526"/>
      <c r="AE365" s="386" t="s">
        <v>2720</v>
      </c>
      <c r="AF365" s="528" t="s">
        <v>132</v>
      </c>
    </row>
    <row r="366" spans="1:32">
      <c r="A366" s="389" t="s">
        <v>704</v>
      </c>
      <c r="B366" s="399" t="s">
        <v>813</v>
      </c>
      <c r="C366" s="396" t="s">
        <v>2265</v>
      </c>
      <c r="D366" s="392" t="s">
        <v>1532</v>
      </c>
      <c r="E366" s="410" t="s">
        <v>2102</v>
      </c>
      <c r="F366" s="410"/>
      <c r="G366" s="410"/>
      <c r="H366" s="394" t="s">
        <v>1699</v>
      </c>
      <c r="I366" s="401">
        <v>41730</v>
      </c>
      <c r="J366" s="396">
        <v>18</v>
      </c>
      <c r="K366" s="396">
        <v>1</v>
      </c>
      <c r="L366" s="396" t="s">
        <v>2300</v>
      </c>
      <c r="M366" s="393">
        <v>42005</v>
      </c>
      <c r="N366" s="397" t="s">
        <v>2720</v>
      </c>
      <c r="O366" s="397" t="s">
        <v>2814</v>
      </c>
      <c r="P366" s="397" t="s">
        <v>2708</v>
      </c>
      <c r="Q366" s="397"/>
      <c r="R366" s="397"/>
      <c r="S366" s="397"/>
      <c r="T366" s="397"/>
      <c r="U366" s="397" t="s">
        <v>2870</v>
      </c>
      <c r="V366" s="397"/>
      <c r="W366" s="397"/>
      <c r="X366" s="397" t="s">
        <v>2870</v>
      </c>
      <c r="Y366" s="397"/>
      <c r="Z366" s="398"/>
      <c r="AA366" s="528" t="str">
        <f t="shared" si="5"/>
        <v>( II/b )</v>
      </c>
      <c r="AB366" s="526" t="s">
        <v>27</v>
      </c>
      <c r="AC366" s="526"/>
      <c r="AD366" s="526"/>
      <c r="AE366" s="386" t="s">
        <v>2720</v>
      </c>
      <c r="AF366" s="528" t="s">
        <v>134</v>
      </c>
    </row>
    <row r="367" spans="1:32">
      <c r="A367" s="389" t="s">
        <v>706</v>
      </c>
      <c r="B367" s="390" t="s">
        <v>939</v>
      </c>
      <c r="C367" s="396" t="s">
        <v>2265</v>
      </c>
      <c r="D367" s="392" t="s">
        <v>1487</v>
      </c>
      <c r="E367" s="411" t="s">
        <v>2058</v>
      </c>
      <c r="F367" s="411"/>
      <c r="G367" s="411"/>
      <c r="H367" s="394" t="s">
        <v>1699</v>
      </c>
      <c r="I367" s="401">
        <v>41365</v>
      </c>
      <c r="J367" s="396">
        <v>18</v>
      </c>
      <c r="K367" s="396">
        <v>9</v>
      </c>
      <c r="L367" s="396" t="s">
        <v>2300</v>
      </c>
      <c r="M367" s="393">
        <v>42005</v>
      </c>
      <c r="N367" s="397" t="s">
        <v>2720</v>
      </c>
      <c r="O367" s="397" t="s">
        <v>2819</v>
      </c>
      <c r="P367" s="397" t="s">
        <v>2648</v>
      </c>
      <c r="Q367" s="397"/>
      <c r="R367" s="397"/>
      <c r="S367" s="397"/>
      <c r="T367" s="397"/>
      <c r="U367" s="397" t="s">
        <v>2866</v>
      </c>
      <c r="V367" s="397" t="s">
        <v>2866</v>
      </c>
      <c r="W367" s="397" t="s">
        <v>2869</v>
      </c>
      <c r="X367" s="397"/>
      <c r="Y367" s="397"/>
      <c r="Z367" s="398"/>
      <c r="AA367" s="528" t="str">
        <f t="shared" si="5"/>
        <v>( II/b )</v>
      </c>
      <c r="AB367" s="526" t="s">
        <v>29</v>
      </c>
      <c r="AC367" s="526"/>
      <c r="AD367" s="526"/>
      <c r="AE367" s="386" t="s">
        <v>2720</v>
      </c>
      <c r="AF367" s="528" t="s">
        <v>136</v>
      </c>
    </row>
    <row r="368" spans="1:32">
      <c r="A368" s="389" t="s">
        <v>708</v>
      </c>
      <c r="B368" s="399" t="s">
        <v>719</v>
      </c>
      <c r="C368" s="396" t="s">
        <v>2265</v>
      </c>
      <c r="D368" s="392" t="s">
        <v>1486</v>
      </c>
      <c r="E368" s="410" t="s">
        <v>2057</v>
      </c>
      <c r="F368" s="410"/>
      <c r="G368" s="410"/>
      <c r="H368" s="394" t="s">
        <v>1699</v>
      </c>
      <c r="I368" s="401">
        <v>41365</v>
      </c>
      <c r="J368" s="396">
        <v>19</v>
      </c>
      <c r="K368" s="396">
        <v>8</v>
      </c>
      <c r="L368" s="396" t="s">
        <v>2320</v>
      </c>
      <c r="M368" s="393">
        <v>42005</v>
      </c>
      <c r="N368" s="397" t="s">
        <v>2720</v>
      </c>
      <c r="O368" s="397" t="s">
        <v>2746</v>
      </c>
      <c r="P368" s="397" t="s">
        <v>2714</v>
      </c>
      <c r="Q368" s="397"/>
      <c r="R368" s="397"/>
      <c r="S368" s="397"/>
      <c r="T368" s="397"/>
      <c r="U368" s="397" t="s">
        <v>2866</v>
      </c>
      <c r="V368" s="397" t="s">
        <v>2866</v>
      </c>
      <c r="W368" s="397"/>
      <c r="X368" s="397"/>
      <c r="Y368" s="397"/>
      <c r="Z368" s="398"/>
      <c r="AA368" s="528" t="str">
        <f t="shared" si="5"/>
        <v>( II/b )</v>
      </c>
      <c r="AB368" s="526" t="s">
        <v>30</v>
      </c>
      <c r="AC368" s="526"/>
      <c r="AD368" s="526"/>
      <c r="AE368" s="386" t="s">
        <v>2720</v>
      </c>
      <c r="AF368" s="528" t="s">
        <v>137</v>
      </c>
    </row>
    <row r="369" spans="1:32">
      <c r="A369" s="389" t="s">
        <v>710</v>
      </c>
      <c r="B369" s="399" t="s">
        <v>821</v>
      </c>
      <c r="C369" s="396" t="s">
        <v>2265</v>
      </c>
      <c r="D369" s="392" t="s">
        <v>1535</v>
      </c>
      <c r="E369" s="410" t="s">
        <v>2106</v>
      </c>
      <c r="F369" s="410"/>
      <c r="G369" s="410"/>
      <c r="H369" s="394" t="s">
        <v>1699</v>
      </c>
      <c r="I369" s="401">
        <v>41730</v>
      </c>
      <c r="J369" s="396">
        <v>17</v>
      </c>
      <c r="K369" s="396">
        <v>8</v>
      </c>
      <c r="L369" s="396" t="s">
        <v>2321</v>
      </c>
      <c r="M369" s="393">
        <v>42005</v>
      </c>
      <c r="N369" s="397" t="s">
        <v>2720</v>
      </c>
      <c r="O369" s="397" t="s">
        <v>2730</v>
      </c>
      <c r="P369" s="397" t="s">
        <v>2667</v>
      </c>
      <c r="Q369" s="397"/>
      <c r="R369" s="397"/>
      <c r="S369" s="397"/>
      <c r="T369" s="397"/>
      <c r="U369" s="397" t="s">
        <v>2870</v>
      </c>
      <c r="V369" s="397"/>
      <c r="W369" s="397"/>
      <c r="X369" s="397" t="s">
        <v>2870</v>
      </c>
      <c r="Y369" s="397"/>
      <c r="Z369" s="398"/>
      <c r="AA369" s="528" t="str">
        <f t="shared" si="5"/>
        <v>( II/b )</v>
      </c>
      <c r="AB369" s="526" t="s">
        <v>32</v>
      </c>
      <c r="AC369" s="526"/>
      <c r="AD369" s="526"/>
      <c r="AE369" s="386" t="s">
        <v>2720</v>
      </c>
      <c r="AF369" s="528" t="s">
        <v>138</v>
      </c>
    </row>
    <row r="370" spans="1:32">
      <c r="A370" s="389" t="s">
        <v>712</v>
      </c>
      <c r="B370" s="390" t="s">
        <v>879</v>
      </c>
      <c r="C370" s="396" t="s">
        <v>2265</v>
      </c>
      <c r="D370" s="392" t="s">
        <v>1563</v>
      </c>
      <c r="E370" s="393" t="s">
        <v>2135</v>
      </c>
      <c r="F370" s="393"/>
      <c r="G370" s="393"/>
      <c r="H370" s="396" t="s">
        <v>1699</v>
      </c>
      <c r="I370" s="401">
        <v>42095</v>
      </c>
      <c r="J370" s="396">
        <v>17</v>
      </c>
      <c r="K370" s="396">
        <v>9</v>
      </c>
      <c r="L370" s="396" t="s">
        <v>2404</v>
      </c>
      <c r="M370" s="393">
        <v>42005</v>
      </c>
      <c r="N370" s="397" t="s">
        <v>2720</v>
      </c>
      <c r="O370" s="397" t="s">
        <v>2648</v>
      </c>
      <c r="P370" s="397" t="s">
        <v>2774</v>
      </c>
      <c r="Q370" s="397"/>
      <c r="R370" s="397"/>
      <c r="S370" s="397"/>
      <c r="T370" s="397"/>
      <c r="U370" s="397" t="s">
        <v>2866</v>
      </c>
      <c r="V370" s="397" t="s">
        <v>2866</v>
      </c>
      <c r="W370" s="397"/>
      <c r="X370" s="397"/>
      <c r="Y370" s="397"/>
      <c r="Z370" s="398"/>
      <c r="AA370" s="528" t="str">
        <f t="shared" si="5"/>
        <v>( II/b )</v>
      </c>
      <c r="AB370" s="526" t="s">
        <v>34</v>
      </c>
      <c r="AC370" s="526"/>
      <c r="AD370" s="526"/>
      <c r="AE370" s="386" t="s">
        <v>2720</v>
      </c>
      <c r="AF370" s="528" t="s">
        <v>140</v>
      </c>
    </row>
    <row r="371" spans="1:32">
      <c r="A371" s="389" t="s">
        <v>714</v>
      </c>
      <c r="B371" s="399" t="s">
        <v>751</v>
      </c>
      <c r="C371" s="396" t="s">
        <v>2265</v>
      </c>
      <c r="D371" s="392" t="s">
        <v>1501</v>
      </c>
      <c r="E371" s="410" t="s">
        <v>2073</v>
      </c>
      <c r="F371" s="410"/>
      <c r="G371" s="410"/>
      <c r="H371" s="394" t="s">
        <v>1699</v>
      </c>
      <c r="I371" s="401">
        <v>41365</v>
      </c>
      <c r="J371" s="396">
        <v>18</v>
      </c>
      <c r="K371" s="396">
        <v>0</v>
      </c>
      <c r="L371" s="396" t="s">
        <v>2363</v>
      </c>
      <c r="M371" s="393">
        <v>42005</v>
      </c>
      <c r="N371" s="397" t="s">
        <v>2720</v>
      </c>
      <c r="O371" s="397" t="s">
        <v>2776</v>
      </c>
      <c r="P371" s="397" t="s">
        <v>2648</v>
      </c>
      <c r="Q371" s="397"/>
      <c r="R371" s="397"/>
      <c r="S371" s="397"/>
      <c r="T371" s="397"/>
      <c r="U371" s="397" t="s">
        <v>2871</v>
      </c>
      <c r="V371" s="397"/>
      <c r="W371" s="397"/>
      <c r="X371" s="397"/>
      <c r="Y371" s="397" t="s">
        <v>2871</v>
      </c>
      <c r="Z371" s="398"/>
      <c r="AA371" s="528" t="str">
        <f t="shared" si="5"/>
        <v>( II/b )</v>
      </c>
      <c r="AB371" s="526" t="s">
        <v>36</v>
      </c>
      <c r="AC371" s="526"/>
      <c r="AD371" s="526"/>
      <c r="AE371" s="386" t="s">
        <v>2720</v>
      </c>
      <c r="AF371" s="528" t="s">
        <v>142</v>
      </c>
    </row>
    <row r="372" spans="1:32">
      <c r="A372" s="389" t="s">
        <v>716</v>
      </c>
      <c r="B372" s="399" t="s">
        <v>743</v>
      </c>
      <c r="C372" s="396" t="s">
        <v>2265</v>
      </c>
      <c r="D372" s="392" t="s">
        <v>1497</v>
      </c>
      <c r="E372" s="410" t="s">
        <v>2069</v>
      </c>
      <c r="F372" s="410"/>
      <c r="G372" s="410"/>
      <c r="H372" s="394" t="s">
        <v>1699</v>
      </c>
      <c r="I372" s="401">
        <v>41365</v>
      </c>
      <c r="J372" s="396">
        <v>18</v>
      </c>
      <c r="K372" s="396">
        <v>11</v>
      </c>
      <c r="L372" s="396" t="s">
        <v>2438</v>
      </c>
      <c r="M372" s="393">
        <v>42005</v>
      </c>
      <c r="N372" s="397" t="s">
        <v>2720</v>
      </c>
      <c r="O372" s="397" t="s">
        <v>2758</v>
      </c>
      <c r="P372" s="397" t="s">
        <v>2708</v>
      </c>
      <c r="Q372" s="397"/>
      <c r="R372" s="397"/>
      <c r="S372" s="397"/>
      <c r="T372" s="397"/>
      <c r="U372" s="397" t="s">
        <v>2871</v>
      </c>
      <c r="V372" s="397"/>
      <c r="W372" s="397"/>
      <c r="X372" s="397"/>
      <c r="Y372" s="397" t="s">
        <v>2871</v>
      </c>
      <c r="Z372" s="398"/>
      <c r="AA372" s="528" t="str">
        <f t="shared" si="5"/>
        <v>( II/b )</v>
      </c>
      <c r="AB372" s="526" t="s">
        <v>38</v>
      </c>
      <c r="AC372" s="526"/>
      <c r="AD372" s="526"/>
      <c r="AE372" s="386" t="s">
        <v>2720</v>
      </c>
      <c r="AF372" s="528" t="s">
        <v>144</v>
      </c>
    </row>
    <row r="373" spans="1:32">
      <c r="A373" s="389" t="s">
        <v>718</v>
      </c>
      <c r="B373" s="399" t="s">
        <v>793</v>
      </c>
      <c r="C373" s="396" t="s">
        <v>2265</v>
      </c>
      <c r="D373" s="392" t="s">
        <v>1522</v>
      </c>
      <c r="E373" s="410" t="s">
        <v>2093</v>
      </c>
      <c r="F373" s="410"/>
      <c r="G373" s="410"/>
      <c r="H373" s="394" t="s">
        <v>1699</v>
      </c>
      <c r="I373" s="401">
        <v>41730</v>
      </c>
      <c r="J373" s="396">
        <v>15</v>
      </c>
      <c r="K373" s="396">
        <v>8</v>
      </c>
      <c r="L373" s="396" t="s">
        <v>2300</v>
      </c>
      <c r="M373" s="393">
        <v>42005</v>
      </c>
      <c r="N373" s="397" t="s">
        <v>2720</v>
      </c>
      <c r="O373" s="397" t="s">
        <v>2818</v>
      </c>
      <c r="P373" s="397" t="s">
        <v>2699</v>
      </c>
      <c r="Q373" s="397"/>
      <c r="R373" s="397"/>
      <c r="S373" s="397"/>
      <c r="T373" s="397"/>
      <c r="U373" s="397" t="s">
        <v>2870</v>
      </c>
      <c r="V373" s="397"/>
      <c r="W373" s="397"/>
      <c r="X373" s="397" t="s">
        <v>2870</v>
      </c>
      <c r="Y373" s="397"/>
      <c r="Z373" s="398"/>
      <c r="AA373" s="528" t="str">
        <f t="shared" si="5"/>
        <v>( II/b )</v>
      </c>
      <c r="AB373" s="526" t="s">
        <v>40</v>
      </c>
      <c r="AC373" s="526"/>
      <c r="AD373" s="526"/>
      <c r="AE373" s="386" t="s">
        <v>2720</v>
      </c>
      <c r="AF373" s="528" t="s">
        <v>146</v>
      </c>
    </row>
    <row r="374" spans="1:32">
      <c r="A374" s="389" t="s">
        <v>720</v>
      </c>
      <c r="B374" s="399" t="s">
        <v>849</v>
      </c>
      <c r="C374" s="396" t="s">
        <v>2265</v>
      </c>
      <c r="D374" s="392" t="s">
        <v>1548</v>
      </c>
      <c r="E374" s="410" t="s">
        <v>2120</v>
      </c>
      <c r="F374" s="410"/>
      <c r="G374" s="410"/>
      <c r="H374" s="394" t="s">
        <v>1699</v>
      </c>
      <c r="I374" s="401">
        <v>41730</v>
      </c>
      <c r="J374" s="396">
        <v>17</v>
      </c>
      <c r="K374" s="396">
        <v>8</v>
      </c>
      <c r="L374" s="396" t="s">
        <v>2361</v>
      </c>
      <c r="M374" s="393">
        <v>42005</v>
      </c>
      <c r="N374" s="397" t="s">
        <v>2720</v>
      </c>
      <c r="O374" s="397" t="s">
        <v>2730</v>
      </c>
      <c r="P374" s="397" t="s">
        <v>2667</v>
      </c>
      <c r="Q374" s="397"/>
      <c r="R374" s="397"/>
      <c r="S374" s="397"/>
      <c r="T374" s="397"/>
      <c r="U374" s="397" t="s">
        <v>2870</v>
      </c>
      <c r="V374" s="397"/>
      <c r="W374" s="397"/>
      <c r="X374" s="397" t="s">
        <v>2870</v>
      </c>
      <c r="Y374" s="397"/>
      <c r="Z374" s="398"/>
      <c r="AA374" s="528" t="str">
        <f t="shared" si="5"/>
        <v>( II/b )</v>
      </c>
      <c r="AB374" s="526" t="s">
        <v>41</v>
      </c>
      <c r="AC374" s="526"/>
      <c r="AD374" s="526"/>
      <c r="AE374" s="386" t="s">
        <v>2720</v>
      </c>
      <c r="AF374" s="528" t="s">
        <v>147</v>
      </c>
    </row>
    <row r="375" spans="1:32">
      <c r="A375" s="389" t="s">
        <v>722</v>
      </c>
      <c r="B375" s="399" t="s">
        <v>781</v>
      </c>
      <c r="C375" s="396" t="s">
        <v>2265</v>
      </c>
      <c r="D375" s="392" t="s">
        <v>1516</v>
      </c>
      <c r="E375" s="410" t="s">
        <v>2087</v>
      </c>
      <c r="F375" s="410"/>
      <c r="G375" s="410"/>
      <c r="H375" s="394" t="s">
        <v>1699</v>
      </c>
      <c r="I375" s="401">
        <v>41730</v>
      </c>
      <c r="J375" s="396">
        <v>17</v>
      </c>
      <c r="K375" s="396">
        <v>6</v>
      </c>
      <c r="L375" s="396" t="s">
        <v>2361</v>
      </c>
      <c r="M375" s="393">
        <v>42005</v>
      </c>
      <c r="N375" s="397" t="s">
        <v>2720</v>
      </c>
      <c r="O375" s="397" t="s">
        <v>2730</v>
      </c>
      <c r="P375" s="397" t="s">
        <v>2667</v>
      </c>
      <c r="Q375" s="397"/>
      <c r="R375" s="397"/>
      <c r="S375" s="397"/>
      <c r="T375" s="397"/>
      <c r="U375" s="397" t="s">
        <v>2870</v>
      </c>
      <c r="V375" s="397"/>
      <c r="W375" s="397"/>
      <c r="X375" s="397" t="s">
        <v>2870</v>
      </c>
      <c r="Y375" s="397"/>
      <c r="Z375" s="398"/>
      <c r="AA375" s="528" t="str">
        <f t="shared" si="5"/>
        <v>( II/b )</v>
      </c>
      <c r="AB375" s="526" t="s">
        <v>43</v>
      </c>
      <c r="AC375" s="526"/>
      <c r="AD375" s="526"/>
      <c r="AE375" s="386" t="s">
        <v>2720</v>
      </c>
      <c r="AF375" s="528" t="s">
        <v>149</v>
      </c>
    </row>
    <row r="376" spans="1:32">
      <c r="A376" s="389" t="s">
        <v>724</v>
      </c>
      <c r="B376" s="390" t="s">
        <v>753</v>
      </c>
      <c r="C376" s="396" t="s">
        <v>2265</v>
      </c>
      <c r="D376" s="392" t="s">
        <v>1502</v>
      </c>
      <c r="E376" s="411" t="s">
        <v>2074</v>
      </c>
      <c r="F376" s="411"/>
      <c r="G376" s="411"/>
      <c r="H376" s="394" t="s">
        <v>1699</v>
      </c>
      <c r="I376" s="401">
        <v>41365</v>
      </c>
      <c r="J376" s="396">
        <v>17</v>
      </c>
      <c r="K376" s="396">
        <v>11</v>
      </c>
      <c r="L376" s="396" t="s">
        <v>2402</v>
      </c>
      <c r="M376" s="393">
        <v>42005</v>
      </c>
      <c r="N376" s="397" t="s">
        <v>2720</v>
      </c>
      <c r="O376" s="397" t="s">
        <v>2820</v>
      </c>
      <c r="P376" s="397" t="s">
        <v>2702</v>
      </c>
      <c r="Q376" s="397"/>
      <c r="R376" s="397"/>
      <c r="S376" s="397"/>
      <c r="T376" s="397"/>
      <c r="U376" s="397" t="s">
        <v>2866</v>
      </c>
      <c r="V376" s="397" t="s">
        <v>2866</v>
      </c>
      <c r="W376" s="397"/>
      <c r="X376" s="397"/>
      <c r="Y376" s="397"/>
      <c r="Z376" s="398"/>
      <c r="AA376" s="528" t="str">
        <f t="shared" si="5"/>
        <v>( II/b )</v>
      </c>
      <c r="AB376" s="526" t="s">
        <v>45</v>
      </c>
      <c r="AC376" s="526"/>
      <c r="AD376" s="526"/>
      <c r="AE376" s="386" t="s">
        <v>2720</v>
      </c>
      <c r="AF376" s="528" t="s">
        <v>151</v>
      </c>
    </row>
    <row r="377" spans="1:32">
      <c r="A377" s="389" t="s">
        <v>726</v>
      </c>
      <c r="B377" s="399" t="s">
        <v>775</v>
      </c>
      <c r="C377" s="396" t="s">
        <v>2265</v>
      </c>
      <c r="D377" s="392" t="s">
        <v>1513</v>
      </c>
      <c r="E377" s="410" t="s">
        <v>2084</v>
      </c>
      <c r="F377" s="410"/>
      <c r="G377" s="410"/>
      <c r="H377" s="394" t="s">
        <v>1699</v>
      </c>
      <c r="I377" s="401">
        <v>41730</v>
      </c>
      <c r="J377" s="396">
        <v>18</v>
      </c>
      <c r="K377" s="396">
        <v>1</v>
      </c>
      <c r="L377" s="396" t="s">
        <v>2363</v>
      </c>
      <c r="M377" s="393">
        <v>42005</v>
      </c>
      <c r="N377" s="397" t="s">
        <v>2720</v>
      </c>
      <c r="O377" s="397" t="s">
        <v>2730</v>
      </c>
      <c r="P377" s="397" t="s">
        <v>2702</v>
      </c>
      <c r="Q377" s="397"/>
      <c r="R377" s="397"/>
      <c r="S377" s="397"/>
      <c r="T377" s="397"/>
      <c r="U377" s="397" t="s">
        <v>2870</v>
      </c>
      <c r="V377" s="397"/>
      <c r="W377" s="397"/>
      <c r="X377" s="397" t="s">
        <v>2870</v>
      </c>
      <c r="Y377" s="397"/>
      <c r="Z377" s="398"/>
      <c r="AA377" s="528" t="str">
        <f t="shared" si="5"/>
        <v>( II/b )</v>
      </c>
      <c r="AB377" s="526" t="s">
        <v>47</v>
      </c>
      <c r="AC377" s="526"/>
      <c r="AD377" s="526"/>
      <c r="AE377" s="386" t="s">
        <v>2720</v>
      </c>
      <c r="AF377" s="528" t="s">
        <v>153</v>
      </c>
    </row>
    <row r="378" spans="1:32">
      <c r="A378" s="389" t="s">
        <v>728</v>
      </c>
      <c r="B378" s="404" t="s">
        <v>777</v>
      </c>
      <c r="C378" s="396" t="s">
        <v>2265</v>
      </c>
      <c r="D378" s="392" t="s">
        <v>1514</v>
      </c>
      <c r="E378" s="411" t="s">
        <v>2085</v>
      </c>
      <c r="F378" s="411"/>
      <c r="G378" s="411"/>
      <c r="H378" s="394" t="s">
        <v>1699</v>
      </c>
      <c r="I378" s="401">
        <v>41730</v>
      </c>
      <c r="J378" s="396">
        <v>17</v>
      </c>
      <c r="K378" s="396">
        <v>11</v>
      </c>
      <c r="L378" s="396" t="s">
        <v>2300</v>
      </c>
      <c r="M378" s="393">
        <v>42005</v>
      </c>
      <c r="N378" s="397" t="s">
        <v>2720</v>
      </c>
      <c r="O378" s="397" t="s">
        <v>2817</v>
      </c>
      <c r="P378" s="397" t="s">
        <v>2697</v>
      </c>
      <c r="Q378" s="397"/>
      <c r="R378" s="397"/>
      <c r="S378" s="397"/>
      <c r="T378" s="397"/>
      <c r="U378" s="397" t="s">
        <v>2870</v>
      </c>
      <c r="V378" s="397"/>
      <c r="W378" s="397"/>
      <c r="X378" s="397" t="s">
        <v>2870</v>
      </c>
      <c r="Y378" s="397"/>
      <c r="Z378" s="398"/>
      <c r="AA378" s="528" t="str">
        <f t="shared" si="5"/>
        <v>( II/b )</v>
      </c>
      <c r="AB378" s="526" t="s">
        <v>49</v>
      </c>
      <c r="AC378" s="526"/>
      <c r="AD378" s="526"/>
      <c r="AE378" s="386" t="s">
        <v>2720</v>
      </c>
      <c r="AF378" s="528" t="s">
        <v>155</v>
      </c>
    </row>
    <row r="379" spans="1:32">
      <c r="A379" s="389" t="s">
        <v>730</v>
      </c>
      <c r="B379" s="399" t="s">
        <v>871</v>
      </c>
      <c r="C379" s="396" t="s">
        <v>2265</v>
      </c>
      <c r="D379" s="392" t="s">
        <v>1559</v>
      </c>
      <c r="E379" s="410" t="s">
        <v>2131</v>
      </c>
      <c r="F379" s="410"/>
      <c r="G379" s="410"/>
      <c r="H379" s="396" t="s">
        <v>1699</v>
      </c>
      <c r="I379" s="401">
        <v>42095</v>
      </c>
      <c r="J379" s="396">
        <v>17</v>
      </c>
      <c r="K379" s="396">
        <v>11</v>
      </c>
      <c r="L379" s="396" t="s">
        <v>2300</v>
      </c>
      <c r="M379" s="393">
        <v>42005</v>
      </c>
      <c r="N379" s="397" t="s">
        <v>2720</v>
      </c>
      <c r="O379" s="397" t="s">
        <v>2726</v>
      </c>
      <c r="P379" s="397" t="s">
        <v>2681</v>
      </c>
      <c r="Q379" s="397"/>
      <c r="R379" s="397"/>
      <c r="S379" s="397"/>
      <c r="T379" s="397"/>
      <c r="U379" s="397" t="s">
        <v>2866</v>
      </c>
      <c r="V379" s="397" t="s">
        <v>2866</v>
      </c>
      <c r="W379" s="397"/>
      <c r="X379" s="397"/>
      <c r="Y379" s="397"/>
      <c r="Z379" s="398"/>
      <c r="AA379" s="528" t="str">
        <f t="shared" si="5"/>
        <v>( II/b )</v>
      </c>
      <c r="AB379" s="526" t="s">
        <v>50</v>
      </c>
      <c r="AC379" s="526"/>
      <c r="AD379" s="526"/>
      <c r="AE379" s="386" t="s">
        <v>2720</v>
      </c>
      <c r="AF379" s="528" t="s">
        <v>157</v>
      </c>
    </row>
    <row r="380" spans="1:32">
      <c r="A380" s="389" t="s">
        <v>732</v>
      </c>
      <c r="B380" s="404" t="s">
        <v>857</v>
      </c>
      <c r="C380" s="409">
        <v>110055673</v>
      </c>
      <c r="D380" s="405" t="s">
        <v>1552</v>
      </c>
      <c r="E380" s="393" t="s">
        <v>2124</v>
      </c>
      <c r="F380" s="393"/>
      <c r="G380" s="393"/>
      <c r="H380" s="394" t="s">
        <v>1699</v>
      </c>
      <c r="I380" s="401">
        <v>41730</v>
      </c>
      <c r="J380" s="396">
        <v>15</v>
      </c>
      <c r="K380" s="396">
        <v>8</v>
      </c>
      <c r="L380" s="396" t="s">
        <v>2302</v>
      </c>
      <c r="M380" s="393">
        <v>42005</v>
      </c>
      <c r="N380" s="397" t="s">
        <v>2720</v>
      </c>
      <c r="O380" s="397" t="s">
        <v>2755</v>
      </c>
      <c r="P380" s="397" t="s">
        <v>2702</v>
      </c>
      <c r="Q380" s="397"/>
      <c r="R380" s="397"/>
      <c r="S380" s="397"/>
      <c r="T380" s="397"/>
      <c r="U380" s="397" t="s">
        <v>2871</v>
      </c>
      <c r="V380" s="397"/>
      <c r="W380" s="397"/>
      <c r="X380" s="397"/>
      <c r="Y380" s="397" t="s">
        <v>2871</v>
      </c>
      <c r="Z380" s="398"/>
      <c r="AA380" s="528" t="str">
        <f t="shared" si="5"/>
        <v>( II/b )</v>
      </c>
      <c r="AB380" s="526" t="s">
        <v>52</v>
      </c>
      <c r="AC380" s="526"/>
      <c r="AD380" s="526"/>
      <c r="AE380" s="386" t="s">
        <v>2720</v>
      </c>
      <c r="AF380" s="528" t="s">
        <v>158</v>
      </c>
    </row>
    <row r="381" spans="1:32">
      <c r="A381" s="389" t="s">
        <v>734</v>
      </c>
      <c r="B381" s="390" t="s">
        <v>865</v>
      </c>
      <c r="C381" s="396" t="s">
        <v>2265</v>
      </c>
      <c r="D381" s="392" t="s">
        <v>1556</v>
      </c>
      <c r="E381" s="393" t="s">
        <v>2128</v>
      </c>
      <c r="F381" s="393"/>
      <c r="G381" s="393"/>
      <c r="H381" s="396" t="s">
        <v>1699</v>
      </c>
      <c r="I381" s="402">
        <v>41730</v>
      </c>
      <c r="J381" s="396">
        <v>14</v>
      </c>
      <c r="K381" s="396">
        <v>5</v>
      </c>
      <c r="L381" s="396" t="s">
        <v>2363</v>
      </c>
      <c r="M381" s="393">
        <v>42005</v>
      </c>
      <c r="N381" s="397" t="s">
        <v>2720</v>
      </c>
      <c r="O381" s="397" t="s">
        <v>2756</v>
      </c>
      <c r="P381" s="397" t="s">
        <v>2648</v>
      </c>
      <c r="Q381" s="397"/>
      <c r="R381" s="397"/>
      <c r="S381" s="397"/>
      <c r="T381" s="397"/>
      <c r="U381" s="397" t="s">
        <v>2869</v>
      </c>
      <c r="V381" s="397"/>
      <c r="W381" s="397"/>
      <c r="X381" s="397"/>
      <c r="Y381" s="397"/>
      <c r="Z381" s="398"/>
      <c r="AA381" s="528" t="str">
        <f t="shared" si="5"/>
        <v>( II/b )</v>
      </c>
      <c r="AB381" s="526" t="s">
        <v>54</v>
      </c>
      <c r="AC381" s="526"/>
      <c r="AD381" s="526"/>
      <c r="AE381" s="386" t="s">
        <v>2720</v>
      </c>
      <c r="AF381" s="528" t="s">
        <v>160</v>
      </c>
    </row>
    <row r="382" spans="1:32">
      <c r="A382" s="389" t="s">
        <v>736</v>
      </c>
      <c r="B382" s="399" t="s">
        <v>823</v>
      </c>
      <c r="C382" s="396" t="s">
        <v>2265</v>
      </c>
      <c r="D382" s="392" t="s">
        <v>1536</v>
      </c>
      <c r="E382" s="410" t="s">
        <v>2107</v>
      </c>
      <c r="F382" s="410"/>
      <c r="G382" s="410"/>
      <c r="H382" s="394" t="s">
        <v>1699</v>
      </c>
      <c r="I382" s="401">
        <v>41730</v>
      </c>
      <c r="J382" s="396">
        <v>17</v>
      </c>
      <c r="K382" s="396">
        <v>0</v>
      </c>
      <c r="L382" s="396" t="s">
        <v>2321</v>
      </c>
      <c r="M382" s="393">
        <v>42005</v>
      </c>
      <c r="N382" s="397" t="s">
        <v>2720</v>
      </c>
      <c r="O382" s="397" t="s">
        <v>2776</v>
      </c>
      <c r="P382" s="397" t="s">
        <v>2702</v>
      </c>
      <c r="Q382" s="397"/>
      <c r="R382" s="397"/>
      <c r="S382" s="397"/>
      <c r="T382" s="397"/>
      <c r="U382" s="397" t="s">
        <v>2870</v>
      </c>
      <c r="V382" s="397"/>
      <c r="W382" s="397"/>
      <c r="X382" s="397" t="s">
        <v>2870</v>
      </c>
      <c r="Y382" s="397"/>
      <c r="Z382" s="398"/>
      <c r="AA382" s="528" t="str">
        <f t="shared" si="5"/>
        <v>( II/b )</v>
      </c>
      <c r="AB382" s="526" t="s">
        <v>56</v>
      </c>
      <c r="AC382" s="526"/>
      <c r="AD382" s="526"/>
      <c r="AE382" s="386" t="s">
        <v>2720</v>
      </c>
      <c r="AF382" s="528" t="s">
        <v>162</v>
      </c>
    </row>
    <row r="383" spans="1:32">
      <c r="A383" s="389" t="s">
        <v>738</v>
      </c>
      <c r="B383" s="399" t="s">
        <v>729</v>
      </c>
      <c r="C383" s="396" t="s">
        <v>2265</v>
      </c>
      <c r="D383" s="392" t="s">
        <v>1490</v>
      </c>
      <c r="E383" s="410" t="s">
        <v>2062</v>
      </c>
      <c r="F383" s="410"/>
      <c r="G383" s="410"/>
      <c r="H383" s="394" t="s">
        <v>1699</v>
      </c>
      <c r="I383" s="401">
        <v>41365</v>
      </c>
      <c r="J383" s="396">
        <v>18</v>
      </c>
      <c r="K383" s="396">
        <v>0</v>
      </c>
      <c r="L383" s="396" t="s">
        <v>2363</v>
      </c>
      <c r="M383" s="393">
        <v>42005</v>
      </c>
      <c r="N383" s="397" t="s">
        <v>2720</v>
      </c>
      <c r="O383" s="397" t="s">
        <v>2746</v>
      </c>
      <c r="P383" s="397" t="s">
        <v>2800</v>
      </c>
      <c r="Q383" s="397"/>
      <c r="R383" s="397"/>
      <c r="S383" s="397"/>
      <c r="T383" s="397"/>
      <c r="U383" s="397" t="s">
        <v>2866</v>
      </c>
      <c r="V383" s="397" t="s">
        <v>2866</v>
      </c>
      <c r="W383" s="397"/>
      <c r="X383" s="397"/>
      <c r="Y383" s="397"/>
      <c r="Z383" s="398"/>
      <c r="AA383" s="528" t="str">
        <f t="shared" ref="AA383:AA446" si="6">H383</f>
        <v>( II/b )</v>
      </c>
      <c r="AB383" s="526" t="s">
        <v>58</v>
      </c>
      <c r="AC383" s="526"/>
      <c r="AD383" s="526"/>
      <c r="AE383" s="386" t="s">
        <v>2720</v>
      </c>
      <c r="AF383" s="528" t="s">
        <v>164</v>
      </c>
    </row>
    <row r="384" spans="1:32">
      <c r="A384" s="389" t="s">
        <v>740</v>
      </c>
      <c r="B384" s="404" t="s">
        <v>863</v>
      </c>
      <c r="C384" s="412">
        <v>110061889</v>
      </c>
      <c r="D384" s="405" t="s">
        <v>1555</v>
      </c>
      <c r="E384" s="393" t="s">
        <v>2127</v>
      </c>
      <c r="F384" s="393"/>
      <c r="G384" s="393"/>
      <c r="H384" s="394" t="s">
        <v>1699</v>
      </c>
      <c r="I384" s="401">
        <v>41913</v>
      </c>
      <c r="J384" s="396">
        <v>17</v>
      </c>
      <c r="K384" s="396">
        <v>0</v>
      </c>
      <c r="L384" s="396" t="s">
        <v>2303</v>
      </c>
      <c r="M384" s="393">
        <v>42005</v>
      </c>
      <c r="N384" s="397" t="s">
        <v>2720</v>
      </c>
      <c r="O384" s="397" t="s">
        <v>2796</v>
      </c>
      <c r="P384" s="397" t="s">
        <v>2650</v>
      </c>
      <c r="Q384" s="397"/>
      <c r="R384" s="397"/>
      <c r="S384" s="397"/>
      <c r="T384" s="397"/>
      <c r="U384" s="397" t="s">
        <v>2871</v>
      </c>
      <c r="V384" s="397"/>
      <c r="W384" s="397"/>
      <c r="X384" s="397"/>
      <c r="Y384" s="397" t="s">
        <v>2871</v>
      </c>
      <c r="Z384" s="398"/>
      <c r="AA384" s="528" t="str">
        <f t="shared" si="6"/>
        <v>( II/b )</v>
      </c>
      <c r="AB384" s="526" t="s">
        <v>60</v>
      </c>
      <c r="AC384" s="526"/>
      <c r="AD384" s="526"/>
      <c r="AE384" s="386" t="s">
        <v>2720</v>
      </c>
      <c r="AF384" s="528" t="s">
        <v>2858</v>
      </c>
    </row>
    <row r="385" spans="1:32">
      <c r="A385" s="389" t="s">
        <v>742</v>
      </c>
      <c r="B385" s="404" t="s">
        <v>773</v>
      </c>
      <c r="C385" s="396" t="s">
        <v>2265</v>
      </c>
      <c r="D385" s="392" t="s">
        <v>1512</v>
      </c>
      <c r="E385" s="411" t="s">
        <v>2083</v>
      </c>
      <c r="F385" s="411"/>
      <c r="G385" s="411"/>
      <c r="H385" s="394" t="s">
        <v>1699</v>
      </c>
      <c r="I385" s="401">
        <v>41730</v>
      </c>
      <c r="J385" s="396">
        <v>17</v>
      </c>
      <c r="K385" s="396">
        <v>11</v>
      </c>
      <c r="L385" s="396" t="s">
        <v>2300</v>
      </c>
      <c r="M385" s="393">
        <v>42005</v>
      </c>
      <c r="N385" s="397" t="s">
        <v>2720</v>
      </c>
      <c r="O385" s="397" t="s">
        <v>2746</v>
      </c>
      <c r="P385" s="397" t="s">
        <v>2674</v>
      </c>
      <c r="Q385" s="397"/>
      <c r="R385" s="397"/>
      <c r="S385" s="397"/>
      <c r="T385" s="397"/>
      <c r="U385" s="397" t="s">
        <v>2870</v>
      </c>
      <c r="V385" s="397"/>
      <c r="W385" s="397"/>
      <c r="X385" s="397" t="s">
        <v>2870</v>
      </c>
      <c r="Y385" s="397"/>
      <c r="Z385" s="398"/>
      <c r="AA385" s="528" t="str">
        <f t="shared" si="6"/>
        <v>( II/b )</v>
      </c>
      <c r="AB385" s="526" t="s">
        <v>62</v>
      </c>
      <c r="AC385" s="526"/>
      <c r="AD385" s="526"/>
      <c r="AE385" s="386" t="s">
        <v>2720</v>
      </c>
      <c r="AF385" s="528" t="s">
        <v>167</v>
      </c>
    </row>
    <row r="386" spans="1:32">
      <c r="A386" s="389" t="s">
        <v>744</v>
      </c>
      <c r="B386" s="399" t="s">
        <v>833</v>
      </c>
      <c r="C386" s="396" t="s">
        <v>2265</v>
      </c>
      <c r="D386" s="392" t="s">
        <v>1540</v>
      </c>
      <c r="E386" s="410" t="s">
        <v>2112</v>
      </c>
      <c r="F386" s="410"/>
      <c r="G386" s="410"/>
      <c r="H386" s="394" t="s">
        <v>1699</v>
      </c>
      <c r="I386" s="401">
        <v>41730</v>
      </c>
      <c r="J386" s="396">
        <v>16</v>
      </c>
      <c r="K386" s="396">
        <v>9</v>
      </c>
      <c r="L386" s="396" t="s">
        <v>2303</v>
      </c>
      <c r="M386" s="393">
        <v>42005</v>
      </c>
      <c r="N386" s="397" t="s">
        <v>2720</v>
      </c>
      <c r="O386" s="397" t="s">
        <v>2746</v>
      </c>
      <c r="P386" s="397" t="s">
        <v>2674</v>
      </c>
      <c r="Q386" s="397"/>
      <c r="R386" s="397"/>
      <c r="S386" s="397"/>
      <c r="T386" s="397"/>
      <c r="U386" s="397" t="s">
        <v>2870</v>
      </c>
      <c r="V386" s="397"/>
      <c r="W386" s="397"/>
      <c r="X386" s="397" t="s">
        <v>2870</v>
      </c>
      <c r="Y386" s="397"/>
      <c r="Z386" s="398"/>
      <c r="AA386" s="528" t="str">
        <f t="shared" si="6"/>
        <v>( II/b )</v>
      </c>
      <c r="AB386" s="526" t="s">
        <v>64</v>
      </c>
      <c r="AC386" s="526"/>
      <c r="AD386" s="526"/>
      <c r="AE386" s="386" t="s">
        <v>2720</v>
      </c>
      <c r="AF386" s="528" t="s">
        <v>169</v>
      </c>
    </row>
    <row r="387" spans="1:32">
      <c r="A387" s="389" t="s">
        <v>746</v>
      </c>
      <c r="B387" s="399" t="s">
        <v>799</v>
      </c>
      <c r="C387" s="396" t="s">
        <v>2265</v>
      </c>
      <c r="D387" s="392" t="s">
        <v>1525</v>
      </c>
      <c r="E387" s="410" t="s">
        <v>2096</v>
      </c>
      <c r="F387" s="410"/>
      <c r="G387" s="410"/>
      <c r="H387" s="394" t="s">
        <v>1699</v>
      </c>
      <c r="I387" s="401">
        <v>41730</v>
      </c>
      <c r="J387" s="396">
        <v>15</v>
      </c>
      <c r="K387" s="396">
        <v>7</v>
      </c>
      <c r="L387" s="396" t="s">
        <v>2363</v>
      </c>
      <c r="M387" s="393">
        <v>42005</v>
      </c>
      <c r="N387" s="397" t="s">
        <v>2720</v>
      </c>
      <c r="O387" s="397" t="s">
        <v>2808</v>
      </c>
      <c r="P387" s="397" t="s">
        <v>2687</v>
      </c>
      <c r="Q387" s="397"/>
      <c r="R387" s="397"/>
      <c r="S387" s="397"/>
      <c r="T387" s="397"/>
      <c r="U387" s="397" t="s">
        <v>2870</v>
      </c>
      <c r="V387" s="397"/>
      <c r="W387" s="397"/>
      <c r="X387" s="397" t="s">
        <v>2870</v>
      </c>
      <c r="Y387" s="397"/>
      <c r="Z387" s="398"/>
      <c r="AA387" s="528" t="str">
        <f t="shared" si="6"/>
        <v>( II/b )</v>
      </c>
      <c r="AB387" s="526" t="s">
        <v>66</v>
      </c>
      <c r="AC387" s="526"/>
      <c r="AD387" s="526"/>
      <c r="AE387" s="386" t="s">
        <v>2720</v>
      </c>
      <c r="AF387" s="528" t="s">
        <v>171</v>
      </c>
    </row>
    <row r="388" spans="1:32">
      <c r="A388" s="389" t="s">
        <v>748</v>
      </c>
      <c r="B388" s="399" t="s">
        <v>811</v>
      </c>
      <c r="C388" s="396" t="s">
        <v>2265</v>
      </c>
      <c r="D388" s="392" t="s">
        <v>1531</v>
      </c>
      <c r="E388" s="410" t="s">
        <v>2101</v>
      </c>
      <c r="F388" s="410"/>
      <c r="G388" s="410"/>
      <c r="H388" s="394" t="s">
        <v>1699</v>
      </c>
      <c r="I388" s="401">
        <v>41730</v>
      </c>
      <c r="J388" s="396">
        <v>18</v>
      </c>
      <c r="K388" s="396">
        <v>9</v>
      </c>
      <c r="L388" s="396" t="s">
        <v>2300</v>
      </c>
      <c r="M388" s="393">
        <v>42005</v>
      </c>
      <c r="N388" s="397" t="s">
        <v>2720</v>
      </c>
      <c r="O388" s="397" t="s">
        <v>2746</v>
      </c>
      <c r="P388" s="397" t="s">
        <v>2714</v>
      </c>
      <c r="Q388" s="397"/>
      <c r="R388" s="397"/>
      <c r="S388" s="397"/>
      <c r="T388" s="397"/>
      <c r="U388" s="397" t="s">
        <v>2870</v>
      </c>
      <c r="V388" s="397"/>
      <c r="W388" s="397"/>
      <c r="X388" s="397" t="s">
        <v>2870</v>
      </c>
      <c r="Y388" s="397"/>
      <c r="Z388" s="398"/>
      <c r="AA388" s="528" t="str">
        <f t="shared" si="6"/>
        <v>( II/b )</v>
      </c>
      <c r="AB388" s="526" t="s">
        <v>68</v>
      </c>
      <c r="AC388" s="526"/>
      <c r="AD388" s="526"/>
      <c r="AE388" s="386" t="s">
        <v>2720</v>
      </c>
      <c r="AF388" s="528" t="s">
        <v>173</v>
      </c>
    </row>
    <row r="389" spans="1:32">
      <c r="A389" s="389" t="s">
        <v>750</v>
      </c>
      <c r="B389" s="399" t="s">
        <v>885</v>
      </c>
      <c r="C389" s="396" t="s">
        <v>2265</v>
      </c>
      <c r="D389" s="392" t="s">
        <v>1566</v>
      </c>
      <c r="E389" s="410" t="s">
        <v>2138</v>
      </c>
      <c r="F389" s="410"/>
      <c r="G389" s="410"/>
      <c r="H389" s="396" t="s">
        <v>1699</v>
      </c>
      <c r="I389" s="401">
        <v>42095</v>
      </c>
      <c r="J389" s="396">
        <v>16</v>
      </c>
      <c r="K389" s="396">
        <v>7</v>
      </c>
      <c r="L389" s="396" t="s">
        <v>2300</v>
      </c>
      <c r="M389" s="393">
        <v>42005</v>
      </c>
      <c r="N389" s="397" t="s">
        <v>2720</v>
      </c>
      <c r="O389" s="397" t="s">
        <v>2746</v>
      </c>
      <c r="P389" s="397" t="s">
        <v>2774</v>
      </c>
      <c r="Q389" s="397"/>
      <c r="R389" s="397"/>
      <c r="S389" s="397"/>
      <c r="T389" s="397"/>
      <c r="U389" s="397" t="s">
        <v>2866</v>
      </c>
      <c r="V389" s="397" t="s">
        <v>2866</v>
      </c>
      <c r="W389" s="397"/>
      <c r="X389" s="397"/>
      <c r="Y389" s="397"/>
      <c r="Z389" s="398"/>
      <c r="AA389" s="528" t="str">
        <f t="shared" si="6"/>
        <v>( II/b )</v>
      </c>
      <c r="AB389" s="526" t="s">
        <v>70</v>
      </c>
      <c r="AC389" s="526"/>
      <c r="AD389" s="526"/>
      <c r="AE389" s="386" t="s">
        <v>2720</v>
      </c>
      <c r="AF389" s="528" t="s">
        <v>175</v>
      </c>
    </row>
    <row r="390" spans="1:32">
      <c r="A390" s="389" t="s">
        <v>752</v>
      </c>
      <c r="B390" s="390" t="s">
        <v>861</v>
      </c>
      <c r="C390" s="396" t="s">
        <v>2265</v>
      </c>
      <c r="D390" s="392" t="s">
        <v>1554</v>
      </c>
      <c r="E390" s="393" t="s">
        <v>2126</v>
      </c>
      <c r="F390" s="393"/>
      <c r="G390" s="393"/>
      <c r="H390" s="394" t="s">
        <v>1699</v>
      </c>
      <c r="I390" s="401">
        <v>41730</v>
      </c>
      <c r="J390" s="396">
        <v>14</v>
      </c>
      <c r="K390" s="396">
        <v>3</v>
      </c>
      <c r="L390" s="396" t="s">
        <v>2402</v>
      </c>
      <c r="M390" s="393">
        <v>42005</v>
      </c>
      <c r="N390" s="397" t="s">
        <v>2720</v>
      </c>
      <c r="O390" s="397" t="s">
        <v>2746</v>
      </c>
      <c r="P390" s="397" t="s">
        <v>2648</v>
      </c>
      <c r="Q390" s="397"/>
      <c r="R390" s="397"/>
      <c r="S390" s="397"/>
      <c r="T390" s="397"/>
      <c r="U390" s="397" t="s">
        <v>2869</v>
      </c>
      <c r="V390" s="397"/>
      <c r="W390" s="397"/>
      <c r="X390" s="397"/>
      <c r="Y390" s="397"/>
      <c r="Z390" s="398"/>
      <c r="AA390" s="528" t="str">
        <f t="shared" si="6"/>
        <v>( II/b )</v>
      </c>
      <c r="AB390" s="526" t="s">
        <v>72</v>
      </c>
      <c r="AC390" s="526"/>
      <c r="AD390" s="526"/>
      <c r="AE390" s="386" t="s">
        <v>2720</v>
      </c>
      <c r="AF390" s="528" t="s">
        <v>177</v>
      </c>
    </row>
    <row r="391" spans="1:32">
      <c r="A391" s="389" t="s">
        <v>754</v>
      </c>
      <c r="B391" s="399" t="s">
        <v>827</v>
      </c>
      <c r="C391" s="396" t="s">
        <v>2265</v>
      </c>
      <c r="D391" s="392" t="s">
        <v>1537</v>
      </c>
      <c r="E391" s="410" t="s">
        <v>2109</v>
      </c>
      <c r="F391" s="410"/>
      <c r="G391" s="410"/>
      <c r="H391" s="394" t="s">
        <v>1699</v>
      </c>
      <c r="I391" s="401">
        <v>41730</v>
      </c>
      <c r="J391" s="396">
        <v>17</v>
      </c>
      <c r="K391" s="396">
        <v>6</v>
      </c>
      <c r="L391" s="396" t="s">
        <v>2363</v>
      </c>
      <c r="M391" s="393">
        <v>42005</v>
      </c>
      <c r="N391" s="397" t="s">
        <v>2720</v>
      </c>
      <c r="O391" s="397" t="s">
        <v>2730</v>
      </c>
      <c r="P391" s="397" t="s">
        <v>2708</v>
      </c>
      <c r="Q391" s="397"/>
      <c r="R391" s="397"/>
      <c r="S391" s="397"/>
      <c r="T391" s="397"/>
      <c r="U391" s="397" t="s">
        <v>2870</v>
      </c>
      <c r="V391" s="397"/>
      <c r="W391" s="397"/>
      <c r="X391" s="397" t="s">
        <v>2870</v>
      </c>
      <c r="Y391" s="397"/>
      <c r="Z391" s="398"/>
      <c r="AA391" s="528" t="str">
        <f t="shared" si="6"/>
        <v>( II/b )</v>
      </c>
      <c r="AB391" s="526" t="s">
        <v>74</v>
      </c>
      <c r="AC391" s="526"/>
      <c r="AD391" s="526"/>
      <c r="AE391" s="386" t="s">
        <v>2720</v>
      </c>
      <c r="AF391" s="528" t="s">
        <v>179</v>
      </c>
    </row>
    <row r="392" spans="1:32">
      <c r="A392" s="389" t="s">
        <v>756</v>
      </c>
      <c r="B392" s="399" t="s">
        <v>845</v>
      </c>
      <c r="C392" s="396" t="s">
        <v>2265</v>
      </c>
      <c r="D392" s="392" t="s">
        <v>1546</v>
      </c>
      <c r="E392" s="410" t="s">
        <v>2118</v>
      </c>
      <c r="F392" s="410"/>
      <c r="G392" s="410"/>
      <c r="H392" s="394" t="s">
        <v>1699</v>
      </c>
      <c r="I392" s="401">
        <v>41730</v>
      </c>
      <c r="J392" s="396">
        <v>14</v>
      </c>
      <c r="K392" s="396">
        <v>8</v>
      </c>
      <c r="L392" s="396" t="s">
        <v>2363</v>
      </c>
      <c r="M392" s="393">
        <v>42005</v>
      </c>
      <c r="N392" s="397" t="s">
        <v>2720</v>
      </c>
      <c r="O392" s="397" t="s">
        <v>2829</v>
      </c>
      <c r="P392" s="397" t="s">
        <v>2667</v>
      </c>
      <c r="Q392" s="397"/>
      <c r="R392" s="397"/>
      <c r="S392" s="397"/>
      <c r="T392" s="397"/>
      <c r="U392" s="397" t="s">
        <v>2870</v>
      </c>
      <c r="V392" s="397"/>
      <c r="W392" s="397"/>
      <c r="X392" s="397" t="s">
        <v>2870</v>
      </c>
      <c r="Y392" s="397"/>
      <c r="Z392" s="398"/>
      <c r="AA392" s="528" t="str">
        <f t="shared" si="6"/>
        <v>( II/b )</v>
      </c>
      <c r="AB392" s="526" t="s">
        <v>76</v>
      </c>
      <c r="AC392" s="526"/>
      <c r="AD392" s="526"/>
      <c r="AE392" s="386" t="s">
        <v>2720</v>
      </c>
      <c r="AF392" s="528" t="s">
        <v>181</v>
      </c>
    </row>
    <row r="393" spans="1:32">
      <c r="A393" s="389" t="s">
        <v>758</v>
      </c>
      <c r="B393" s="399" t="s">
        <v>749</v>
      </c>
      <c r="C393" s="396" t="s">
        <v>2265</v>
      </c>
      <c r="D393" s="392" t="s">
        <v>1500</v>
      </c>
      <c r="E393" s="410" t="s">
        <v>2072</v>
      </c>
      <c r="F393" s="410"/>
      <c r="G393" s="410"/>
      <c r="H393" s="394" t="s">
        <v>1699</v>
      </c>
      <c r="I393" s="401">
        <v>41365</v>
      </c>
      <c r="J393" s="396">
        <v>18</v>
      </c>
      <c r="K393" s="396">
        <v>8</v>
      </c>
      <c r="L393" s="396" t="s">
        <v>2404</v>
      </c>
      <c r="M393" s="393">
        <v>42005</v>
      </c>
      <c r="N393" s="397" t="s">
        <v>2720</v>
      </c>
      <c r="O393" s="397" t="s">
        <v>2819</v>
      </c>
      <c r="P393" s="397" t="s">
        <v>2648</v>
      </c>
      <c r="Q393" s="397"/>
      <c r="R393" s="397"/>
      <c r="S393" s="397"/>
      <c r="T393" s="397"/>
      <c r="U393" s="397" t="s">
        <v>2866</v>
      </c>
      <c r="V393" s="397" t="s">
        <v>2866</v>
      </c>
      <c r="W393" s="397"/>
      <c r="X393" s="397"/>
      <c r="Y393" s="397"/>
      <c r="Z393" s="398"/>
      <c r="AA393" s="528" t="str">
        <f t="shared" si="6"/>
        <v>( II/b )</v>
      </c>
      <c r="AB393" s="526" t="s">
        <v>78</v>
      </c>
      <c r="AC393" s="526"/>
      <c r="AD393" s="526"/>
      <c r="AE393" s="386" t="s">
        <v>2720</v>
      </c>
      <c r="AF393" s="528" t="s">
        <v>183</v>
      </c>
    </row>
    <row r="394" spans="1:32">
      <c r="A394" s="389" t="s">
        <v>760</v>
      </c>
      <c r="B394" s="399" t="s">
        <v>761</v>
      </c>
      <c r="C394" s="396" t="s">
        <v>2265</v>
      </c>
      <c r="D394" s="392" t="s">
        <v>1506</v>
      </c>
      <c r="E394" s="410" t="s">
        <v>2078</v>
      </c>
      <c r="F394" s="410"/>
      <c r="G394" s="410"/>
      <c r="H394" s="394" t="s">
        <v>1699</v>
      </c>
      <c r="I394" s="401">
        <v>41365</v>
      </c>
      <c r="J394" s="396">
        <v>17</v>
      </c>
      <c r="K394" s="396">
        <v>0</v>
      </c>
      <c r="L394" s="396" t="s">
        <v>2361</v>
      </c>
      <c r="M394" s="393">
        <v>42005</v>
      </c>
      <c r="N394" s="397" t="s">
        <v>2720</v>
      </c>
      <c r="O394" s="397" t="s">
        <v>2730</v>
      </c>
      <c r="P394" s="397" t="s">
        <v>2699</v>
      </c>
      <c r="Q394" s="397"/>
      <c r="R394" s="397"/>
      <c r="S394" s="397"/>
      <c r="T394" s="397"/>
      <c r="U394" s="397" t="s">
        <v>2869</v>
      </c>
      <c r="V394" s="397"/>
      <c r="W394" s="397"/>
      <c r="X394" s="397"/>
      <c r="Y394" s="397"/>
      <c r="Z394" s="398"/>
      <c r="AA394" s="528" t="str">
        <f t="shared" si="6"/>
        <v>( II/b )</v>
      </c>
      <c r="AB394" s="526" t="s">
        <v>79</v>
      </c>
      <c r="AC394" s="526"/>
      <c r="AD394" s="526"/>
      <c r="AE394" s="386" t="s">
        <v>2720</v>
      </c>
      <c r="AF394" s="528" t="s">
        <v>185</v>
      </c>
    </row>
    <row r="395" spans="1:32">
      <c r="A395" s="389" t="s">
        <v>762</v>
      </c>
      <c r="B395" s="399" t="s">
        <v>895</v>
      </c>
      <c r="C395" s="396" t="s">
        <v>2265</v>
      </c>
      <c r="D395" s="392" t="s">
        <v>1572</v>
      </c>
      <c r="E395" s="410" t="s">
        <v>2143</v>
      </c>
      <c r="F395" s="410"/>
      <c r="G395" s="410"/>
      <c r="H395" s="396" t="s">
        <v>1699</v>
      </c>
      <c r="I395" s="401">
        <v>42461</v>
      </c>
      <c r="J395" s="396">
        <v>16</v>
      </c>
      <c r="K395" s="396">
        <v>0</v>
      </c>
      <c r="L395" s="396" t="s">
        <v>2300</v>
      </c>
      <c r="M395" s="393">
        <v>42005</v>
      </c>
      <c r="N395" s="397" t="s">
        <v>2720</v>
      </c>
      <c r="O395" s="397" t="s">
        <v>2746</v>
      </c>
      <c r="P395" s="397" t="s">
        <v>2714</v>
      </c>
      <c r="Q395" s="397"/>
      <c r="R395" s="397"/>
      <c r="S395" s="397"/>
      <c r="T395" s="397"/>
      <c r="U395" s="397" t="s">
        <v>2870</v>
      </c>
      <c r="V395" s="397"/>
      <c r="W395" s="397"/>
      <c r="X395" s="397" t="s">
        <v>2870</v>
      </c>
      <c r="Y395" s="397"/>
      <c r="Z395" s="398"/>
      <c r="AA395" s="528" t="str">
        <f t="shared" si="6"/>
        <v>( II/b )</v>
      </c>
      <c r="AB395" s="526" t="s">
        <v>81</v>
      </c>
      <c r="AC395" s="526"/>
      <c r="AD395" s="526"/>
      <c r="AE395" s="386" t="s">
        <v>2720</v>
      </c>
      <c r="AF395" s="528" t="s">
        <v>187</v>
      </c>
    </row>
    <row r="396" spans="1:32">
      <c r="A396" s="389" t="s">
        <v>764</v>
      </c>
      <c r="B396" s="399" t="s">
        <v>817</v>
      </c>
      <c r="C396" s="396" t="s">
        <v>2265</v>
      </c>
      <c r="D396" s="392" t="s">
        <v>1533</v>
      </c>
      <c r="E396" s="410" t="s">
        <v>2104</v>
      </c>
      <c r="F396" s="410"/>
      <c r="G396" s="410"/>
      <c r="H396" s="394" t="s">
        <v>1699</v>
      </c>
      <c r="I396" s="401">
        <v>41730</v>
      </c>
      <c r="J396" s="396">
        <v>18</v>
      </c>
      <c r="K396" s="396">
        <v>0</v>
      </c>
      <c r="L396" s="396" t="s">
        <v>2442</v>
      </c>
      <c r="M396" s="393">
        <v>42005</v>
      </c>
      <c r="N396" s="397" t="s">
        <v>2720</v>
      </c>
      <c r="O396" s="397" t="s">
        <v>2746</v>
      </c>
      <c r="P396" s="397" t="s">
        <v>2699</v>
      </c>
      <c r="Q396" s="397"/>
      <c r="R396" s="397"/>
      <c r="S396" s="397"/>
      <c r="T396" s="397"/>
      <c r="U396" s="397" t="s">
        <v>2870</v>
      </c>
      <c r="V396" s="397"/>
      <c r="W396" s="397"/>
      <c r="X396" s="397" t="s">
        <v>2870</v>
      </c>
      <c r="Y396" s="397"/>
      <c r="Z396" s="398"/>
      <c r="AA396" s="528" t="str">
        <f t="shared" si="6"/>
        <v>( II/b )</v>
      </c>
      <c r="AB396" s="526" t="s">
        <v>83</v>
      </c>
      <c r="AC396" s="526"/>
      <c r="AD396" s="526"/>
      <c r="AE396" s="386" t="s">
        <v>2720</v>
      </c>
      <c r="AF396" s="528" t="s">
        <v>189</v>
      </c>
    </row>
    <row r="397" spans="1:32">
      <c r="A397" s="389" t="s">
        <v>766</v>
      </c>
      <c r="B397" s="399" t="s">
        <v>815</v>
      </c>
      <c r="C397" s="396" t="s">
        <v>2265</v>
      </c>
      <c r="D397" s="392" t="s">
        <v>2275</v>
      </c>
      <c r="E397" s="410" t="s">
        <v>2103</v>
      </c>
      <c r="F397" s="410"/>
      <c r="G397" s="410"/>
      <c r="H397" s="394" t="s">
        <v>1699</v>
      </c>
      <c r="I397" s="401">
        <v>41730</v>
      </c>
      <c r="J397" s="396">
        <v>18</v>
      </c>
      <c r="K397" s="396">
        <v>0</v>
      </c>
      <c r="L397" s="396" t="s">
        <v>2300</v>
      </c>
      <c r="M397" s="393">
        <v>42005</v>
      </c>
      <c r="N397" s="397" t="s">
        <v>2720</v>
      </c>
      <c r="O397" s="397" t="s">
        <v>2808</v>
      </c>
      <c r="P397" s="397" t="s">
        <v>2676</v>
      </c>
      <c r="Q397" s="397"/>
      <c r="R397" s="397"/>
      <c r="S397" s="397"/>
      <c r="T397" s="397"/>
      <c r="U397" s="397" t="s">
        <v>2870</v>
      </c>
      <c r="V397" s="397"/>
      <c r="W397" s="397"/>
      <c r="X397" s="397" t="s">
        <v>2870</v>
      </c>
      <c r="Y397" s="397"/>
      <c r="Z397" s="398"/>
      <c r="AA397" s="528" t="str">
        <f t="shared" si="6"/>
        <v>( II/b )</v>
      </c>
      <c r="AB397" s="526" t="s">
        <v>85</v>
      </c>
      <c r="AC397" s="526"/>
      <c r="AD397" s="526"/>
      <c r="AE397" s="386" t="s">
        <v>2720</v>
      </c>
      <c r="AF397" s="528" t="s">
        <v>191</v>
      </c>
    </row>
    <row r="398" spans="1:32">
      <c r="A398" s="389" t="s">
        <v>768</v>
      </c>
      <c r="B398" s="390" t="s">
        <v>765</v>
      </c>
      <c r="C398" s="408">
        <v>110062668</v>
      </c>
      <c r="D398" s="392" t="s">
        <v>1508</v>
      </c>
      <c r="E398" s="393" t="s">
        <v>2079</v>
      </c>
      <c r="F398" s="393"/>
      <c r="G398" s="393"/>
      <c r="H398" s="394" t="s">
        <v>1699</v>
      </c>
      <c r="I398" s="401">
        <v>41548</v>
      </c>
      <c r="J398" s="396">
        <v>29</v>
      </c>
      <c r="K398" s="396">
        <v>4</v>
      </c>
      <c r="L398" s="396" t="s">
        <v>2361</v>
      </c>
      <c r="M398" s="393">
        <v>42005</v>
      </c>
      <c r="N398" s="397" t="s">
        <v>2720</v>
      </c>
      <c r="O398" s="397" t="s">
        <v>2746</v>
      </c>
      <c r="P398" s="397" t="s">
        <v>2679</v>
      </c>
      <c r="Q398" s="397"/>
      <c r="R398" s="397"/>
      <c r="S398" s="397"/>
      <c r="T398" s="397"/>
      <c r="U398" s="397" t="s">
        <v>2869</v>
      </c>
      <c r="V398" s="397"/>
      <c r="W398" s="397" t="s">
        <v>2869</v>
      </c>
      <c r="X398" s="397"/>
      <c r="Y398" s="397"/>
      <c r="Z398" s="398"/>
      <c r="AA398" s="528" t="str">
        <f t="shared" si="6"/>
        <v>( II/b )</v>
      </c>
      <c r="AB398" s="526" t="s">
        <v>87</v>
      </c>
      <c r="AC398" s="526"/>
      <c r="AD398" s="526"/>
      <c r="AE398" s="386" t="s">
        <v>2720</v>
      </c>
      <c r="AF398" s="528" t="s">
        <v>192</v>
      </c>
    </row>
    <row r="399" spans="1:32">
      <c r="A399" s="389" t="s">
        <v>770</v>
      </c>
      <c r="B399" s="399" t="s">
        <v>853</v>
      </c>
      <c r="C399" s="409">
        <v>110062502</v>
      </c>
      <c r="D399" s="405" t="s">
        <v>1550</v>
      </c>
      <c r="E399" s="393" t="s">
        <v>2122</v>
      </c>
      <c r="F399" s="393"/>
      <c r="G399" s="393"/>
      <c r="H399" s="394" t="s">
        <v>1699</v>
      </c>
      <c r="I399" s="401">
        <v>41730</v>
      </c>
      <c r="J399" s="396">
        <v>16</v>
      </c>
      <c r="K399" s="396">
        <v>11</v>
      </c>
      <c r="L399" s="396" t="s">
        <v>2303</v>
      </c>
      <c r="M399" s="393">
        <v>42005</v>
      </c>
      <c r="N399" s="397" t="s">
        <v>2720</v>
      </c>
      <c r="O399" s="397" t="s">
        <v>2789</v>
      </c>
      <c r="P399" s="397" t="s">
        <v>2653</v>
      </c>
      <c r="Q399" s="397"/>
      <c r="R399" s="397"/>
      <c r="S399" s="397"/>
      <c r="T399" s="397"/>
      <c r="U399" s="397" t="s">
        <v>2869</v>
      </c>
      <c r="V399" s="397"/>
      <c r="W399" s="397" t="s">
        <v>2869</v>
      </c>
      <c r="X399" s="397"/>
      <c r="Y399" s="397"/>
      <c r="Z399" s="398"/>
      <c r="AA399" s="528" t="str">
        <f t="shared" si="6"/>
        <v>( II/b )</v>
      </c>
      <c r="AB399" s="526" t="s">
        <v>89</v>
      </c>
      <c r="AC399" s="526"/>
      <c r="AD399" s="526"/>
      <c r="AE399" s="386" t="s">
        <v>2720</v>
      </c>
      <c r="AF399" s="528" t="s">
        <v>193</v>
      </c>
    </row>
    <row r="400" spans="1:32">
      <c r="A400" s="389" t="s">
        <v>772</v>
      </c>
      <c r="B400" s="399" t="s">
        <v>559</v>
      </c>
      <c r="C400" s="396" t="s">
        <v>2265</v>
      </c>
      <c r="D400" s="392" t="s">
        <v>1571</v>
      </c>
      <c r="E400" s="410" t="s">
        <v>2142</v>
      </c>
      <c r="F400" s="410"/>
      <c r="G400" s="410"/>
      <c r="H400" s="396" t="s">
        <v>1699</v>
      </c>
      <c r="I400" s="401">
        <v>42461</v>
      </c>
      <c r="J400" s="396">
        <v>16</v>
      </c>
      <c r="K400" s="396">
        <v>8</v>
      </c>
      <c r="L400" s="396" t="s">
        <v>2300</v>
      </c>
      <c r="M400" s="393">
        <v>42005</v>
      </c>
      <c r="N400" s="397" t="s">
        <v>2720</v>
      </c>
      <c r="O400" s="397" t="s">
        <v>2746</v>
      </c>
      <c r="P400" s="397" t="s">
        <v>2714</v>
      </c>
      <c r="Q400" s="397"/>
      <c r="R400" s="397"/>
      <c r="S400" s="397"/>
      <c r="T400" s="397"/>
      <c r="U400" s="397" t="s">
        <v>2870</v>
      </c>
      <c r="V400" s="397"/>
      <c r="W400" s="397"/>
      <c r="X400" s="397" t="s">
        <v>2870</v>
      </c>
      <c r="Y400" s="397"/>
      <c r="Z400" s="398"/>
      <c r="AA400" s="528" t="str">
        <f t="shared" si="6"/>
        <v>( II/b )</v>
      </c>
      <c r="AB400" s="526" t="s">
        <v>91</v>
      </c>
      <c r="AC400" s="526"/>
      <c r="AD400" s="526"/>
      <c r="AE400" s="386" t="s">
        <v>2720</v>
      </c>
      <c r="AF400" s="528" t="s">
        <v>195</v>
      </c>
    </row>
    <row r="401" spans="1:32">
      <c r="A401" s="389" t="s">
        <v>774</v>
      </c>
      <c r="B401" s="399" t="s">
        <v>831</v>
      </c>
      <c r="C401" s="396" t="s">
        <v>2265</v>
      </c>
      <c r="D401" s="392" t="s">
        <v>1539</v>
      </c>
      <c r="E401" s="410" t="s">
        <v>2111</v>
      </c>
      <c r="F401" s="410"/>
      <c r="G401" s="410"/>
      <c r="H401" s="394" t="s">
        <v>1699</v>
      </c>
      <c r="I401" s="401">
        <v>41730</v>
      </c>
      <c r="J401" s="396">
        <v>16</v>
      </c>
      <c r="K401" s="396">
        <v>10</v>
      </c>
      <c r="L401" s="396" t="s">
        <v>2404</v>
      </c>
      <c r="M401" s="393">
        <v>42005</v>
      </c>
      <c r="N401" s="397" t="s">
        <v>2720</v>
      </c>
      <c r="O401" s="397" t="s">
        <v>2746</v>
      </c>
      <c r="P401" s="397" t="s">
        <v>2687</v>
      </c>
      <c r="Q401" s="397"/>
      <c r="R401" s="397"/>
      <c r="S401" s="397"/>
      <c r="T401" s="397"/>
      <c r="U401" s="397" t="s">
        <v>2870</v>
      </c>
      <c r="V401" s="397"/>
      <c r="W401" s="397"/>
      <c r="X401" s="397" t="s">
        <v>2870</v>
      </c>
      <c r="Y401" s="397"/>
      <c r="Z401" s="398"/>
      <c r="AA401" s="528" t="str">
        <f t="shared" si="6"/>
        <v>( II/b )</v>
      </c>
      <c r="AB401" s="526" t="s">
        <v>93</v>
      </c>
      <c r="AC401" s="526"/>
      <c r="AD401" s="526"/>
      <c r="AE401" s="386" t="s">
        <v>2720</v>
      </c>
      <c r="AF401" s="528" t="s">
        <v>197</v>
      </c>
    </row>
    <row r="402" spans="1:32">
      <c r="A402" s="389" t="s">
        <v>776</v>
      </c>
      <c r="B402" s="399" t="s">
        <v>717</v>
      </c>
      <c r="C402" s="396" t="s">
        <v>2265</v>
      </c>
      <c r="D402" s="392" t="s">
        <v>1485</v>
      </c>
      <c r="E402" s="410" t="s">
        <v>2056</v>
      </c>
      <c r="F402" s="410"/>
      <c r="G402" s="410"/>
      <c r="H402" s="394" t="s">
        <v>1699</v>
      </c>
      <c r="I402" s="401">
        <v>41365</v>
      </c>
      <c r="J402" s="396">
        <v>20</v>
      </c>
      <c r="K402" s="396">
        <v>0</v>
      </c>
      <c r="L402" s="396" t="s">
        <v>2300</v>
      </c>
      <c r="M402" s="393">
        <v>42005</v>
      </c>
      <c r="N402" s="397" t="s">
        <v>2720</v>
      </c>
      <c r="O402" s="397" t="s">
        <v>2817</v>
      </c>
      <c r="P402" s="397" t="s">
        <v>2647</v>
      </c>
      <c r="Q402" s="397"/>
      <c r="R402" s="397"/>
      <c r="S402" s="397"/>
      <c r="T402" s="397"/>
      <c r="U402" s="397" t="s">
        <v>2866</v>
      </c>
      <c r="V402" s="397" t="s">
        <v>2866</v>
      </c>
      <c r="W402" s="397"/>
      <c r="X402" s="397"/>
      <c r="Y402" s="397"/>
      <c r="Z402" s="398"/>
      <c r="AA402" s="528" t="str">
        <f t="shared" si="6"/>
        <v>( II/b )</v>
      </c>
      <c r="AB402" s="526" t="s">
        <v>94</v>
      </c>
      <c r="AC402" s="526"/>
      <c r="AD402" s="526"/>
      <c r="AE402" s="386" t="s">
        <v>2720</v>
      </c>
      <c r="AF402" s="528" t="s">
        <v>199</v>
      </c>
    </row>
    <row r="403" spans="1:32">
      <c r="A403" s="389" t="s">
        <v>778</v>
      </c>
      <c r="B403" s="399" t="s">
        <v>801</v>
      </c>
      <c r="C403" s="396" t="s">
        <v>2265</v>
      </c>
      <c r="D403" s="392" t="s">
        <v>1526</v>
      </c>
      <c r="E403" s="410" t="s">
        <v>2097</v>
      </c>
      <c r="F403" s="410"/>
      <c r="G403" s="410"/>
      <c r="H403" s="394" t="s">
        <v>1699</v>
      </c>
      <c r="I403" s="401">
        <v>41730</v>
      </c>
      <c r="J403" s="396">
        <v>15</v>
      </c>
      <c r="K403" s="396">
        <v>2</v>
      </c>
      <c r="L403" s="396" t="s">
        <v>2299</v>
      </c>
      <c r="M403" s="393">
        <v>42005</v>
      </c>
      <c r="N403" s="397" t="s">
        <v>2720</v>
      </c>
      <c r="O403" s="397" t="s">
        <v>2726</v>
      </c>
      <c r="P403" s="397" t="s">
        <v>2679</v>
      </c>
      <c r="Q403" s="397"/>
      <c r="R403" s="397"/>
      <c r="S403" s="397"/>
      <c r="T403" s="397"/>
      <c r="U403" s="397" t="s">
        <v>2870</v>
      </c>
      <c r="V403" s="397"/>
      <c r="W403" s="397"/>
      <c r="X403" s="397" t="s">
        <v>2870</v>
      </c>
      <c r="Y403" s="397"/>
      <c r="Z403" s="398"/>
      <c r="AA403" s="528" t="str">
        <f t="shared" si="6"/>
        <v>( II/b )</v>
      </c>
      <c r="AB403" s="526" t="s">
        <v>96</v>
      </c>
      <c r="AC403" s="526"/>
      <c r="AD403" s="526"/>
      <c r="AE403" s="386" t="s">
        <v>2720</v>
      </c>
      <c r="AF403" s="528" t="s">
        <v>201</v>
      </c>
    </row>
    <row r="404" spans="1:32">
      <c r="A404" s="389" t="s">
        <v>780</v>
      </c>
      <c r="B404" s="399" t="s">
        <v>891</v>
      </c>
      <c r="C404" s="396" t="s">
        <v>2265</v>
      </c>
      <c r="D404" s="392" t="s">
        <v>1569</v>
      </c>
      <c r="E404" s="410" t="s">
        <v>2136</v>
      </c>
      <c r="F404" s="410"/>
      <c r="G404" s="410"/>
      <c r="H404" s="396" t="s">
        <v>1699</v>
      </c>
      <c r="I404" s="401">
        <v>42461</v>
      </c>
      <c r="J404" s="396">
        <v>15</v>
      </c>
      <c r="K404" s="396">
        <v>0</v>
      </c>
      <c r="L404" s="396" t="s">
        <v>2404</v>
      </c>
      <c r="M404" s="393">
        <v>42005</v>
      </c>
      <c r="N404" s="397" t="s">
        <v>2720</v>
      </c>
      <c r="O404" s="397" t="s">
        <v>2780</v>
      </c>
      <c r="P404" s="397" t="s">
        <v>2702</v>
      </c>
      <c r="Q404" s="397"/>
      <c r="R404" s="397"/>
      <c r="S404" s="397"/>
      <c r="T404" s="397"/>
      <c r="U404" s="397" t="s">
        <v>2870</v>
      </c>
      <c r="V404" s="397"/>
      <c r="W404" s="397"/>
      <c r="X404" s="397" t="s">
        <v>2870</v>
      </c>
      <c r="Y404" s="397"/>
      <c r="Z404" s="398"/>
      <c r="AA404" s="528" t="str">
        <f t="shared" si="6"/>
        <v>( II/b )</v>
      </c>
      <c r="AB404" s="526" t="s">
        <v>98</v>
      </c>
      <c r="AC404" s="526"/>
      <c r="AD404" s="526"/>
      <c r="AE404" s="386" t="s">
        <v>2720</v>
      </c>
      <c r="AF404" s="528" t="s">
        <v>203</v>
      </c>
    </row>
    <row r="405" spans="1:32">
      <c r="A405" s="389" t="s">
        <v>782</v>
      </c>
      <c r="B405" s="399" t="s">
        <v>733</v>
      </c>
      <c r="C405" s="396" t="s">
        <v>2265</v>
      </c>
      <c r="D405" s="392" t="s">
        <v>1492</v>
      </c>
      <c r="E405" s="410" t="s">
        <v>2064</v>
      </c>
      <c r="F405" s="410"/>
      <c r="G405" s="410"/>
      <c r="H405" s="394" t="s">
        <v>1699</v>
      </c>
      <c r="I405" s="401">
        <v>41365</v>
      </c>
      <c r="J405" s="396">
        <v>17</v>
      </c>
      <c r="K405" s="396">
        <v>7</v>
      </c>
      <c r="L405" s="396" t="s">
        <v>2404</v>
      </c>
      <c r="M405" s="393">
        <v>42005</v>
      </c>
      <c r="N405" s="397" t="s">
        <v>2720</v>
      </c>
      <c r="O405" s="397" t="s">
        <v>2760</v>
      </c>
      <c r="P405" s="397" t="s">
        <v>2774</v>
      </c>
      <c r="Q405" s="397"/>
      <c r="R405" s="397"/>
      <c r="S405" s="397"/>
      <c r="T405" s="397"/>
      <c r="U405" s="397" t="s">
        <v>2871</v>
      </c>
      <c r="V405" s="397"/>
      <c r="W405" s="397"/>
      <c r="X405" s="397"/>
      <c r="Y405" s="397" t="s">
        <v>2871</v>
      </c>
      <c r="Z405" s="398"/>
      <c r="AA405" s="528" t="str">
        <f t="shared" si="6"/>
        <v>( II/b )</v>
      </c>
      <c r="AB405" s="526" t="s">
        <v>100</v>
      </c>
      <c r="AC405" s="526"/>
      <c r="AD405" s="526"/>
      <c r="AE405" s="386" t="s">
        <v>2720</v>
      </c>
      <c r="AF405" s="528" t="s">
        <v>205</v>
      </c>
    </row>
    <row r="406" spans="1:32">
      <c r="A406" s="389" t="s">
        <v>784</v>
      </c>
      <c r="B406" s="390" t="s">
        <v>803</v>
      </c>
      <c r="C406" s="396" t="s">
        <v>2265</v>
      </c>
      <c r="D406" s="392" t="s">
        <v>1527</v>
      </c>
      <c r="E406" s="393" t="s">
        <v>2631</v>
      </c>
      <c r="F406" s="393"/>
      <c r="G406" s="393"/>
      <c r="H406" s="394" t="s">
        <v>1699</v>
      </c>
      <c r="I406" s="401">
        <v>41730</v>
      </c>
      <c r="J406" s="396">
        <v>14</v>
      </c>
      <c r="K406" s="396">
        <v>11</v>
      </c>
      <c r="L406" s="396" t="s">
        <v>2300</v>
      </c>
      <c r="M406" s="393">
        <v>42005</v>
      </c>
      <c r="N406" s="397" t="s">
        <v>2720</v>
      </c>
      <c r="O406" s="397" t="s">
        <v>2746</v>
      </c>
      <c r="P406" s="397" t="s">
        <v>2718</v>
      </c>
      <c r="Q406" s="397"/>
      <c r="R406" s="397"/>
      <c r="S406" s="397"/>
      <c r="T406" s="397"/>
      <c r="U406" s="397" t="s">
        <v>2870</v>
      </c>
      <c r="V406" s="397"/>
      <c r="W406" s="397"/>
      <c r="X406" s="397" t="s">
        <v>2870</v>
      </c>
      <c r="Y406" s="397"/>
      <c r="Z406" s="398"/>
      <c r="AA406" s="528" t="str">
        <f t="shared" si="6"/>
        <v>( II/b )</v>
      </c>
      <c r="AB406" s="526" t="s">
        <v>102</v>
      </c>
      <c r="AC406" s="526"/>
      <c r="AD406" s="526"/>
      <c r="AE406" s="386" t="s">
        <v>2720</v>
      </c>
      <c r="AF406" s="528" t="s">
        <v>207</v>
      </c>
    </row>
    <row r="407" spans="1:32">
      <c r="A407" s="389" t="s">
        <v>786</v>
      </c>
      <c r="B407" s="390" t="s">
        <v>897</v>
      </c>
      <c r="C407" s="396" t="s">
        <v>2265</v>
      </c>
      <c r="D407" s="392" t="s">
        <v>1579</v>
      </c>
      <c r="E407" s="393" t="s">
        <v>2151</v>
      </c>
      <c r="F407" s="393"/>
      <c r="G407" s="393"/>
      <c r="H407" s="396" t="s">
        <v>1699</v>
      </c>
      <c r="I407" s="401">
        <v>42461</v>
      </c>
      <c r="J407" s="396">
        <v>15</v>
      </c>
      <c r="K407" s="396">
        <v>0</v>
      </c>
      <c r="L407" s="396" t="s">
        <v>2300</v>
      </c>
      <c r="M407" s="393">
        <v>42005</v>
      </c>
      <c r="N407" s="397" t="s">
        <v>2720</v>
      </c>
      <c r="O407" s="397" t="s">
        <v>2808</v>
      </c>
      <c r="P407" s="397" t="s">
        <v>2699</v>
      </c>
      <c r="Q407" s="397"/>
      <c r="R407" s="397"/>
      <c r="S407" s="397"/>
      <c r="T407" s="397"/>
      <c r="U407" s="397" t="s">
        <v>2870</v>
      </c>
      <c r="V407" s="397"/>
      <c r="W407" s="397"/>
      <c r="X407" s="397" t="s">
        <v>2870</v>
      </c>
      <c r="Y407" s="397"/>
      <c r="Z407" s="398"/>
      <c r="AA407" s="528" t="str">
        <f t="shared" si="6"/>
        <v>( II/b )</v>
      </c>
      <c r="AB407" s="526" t="s">
        <v>104</v>
      </c>
      <c r="AC407" s="526"/>
      <c r="AD407" s="526"/>
      <c r="AE407" s="386" t="s">
        <v>2720</v>
      </c>
      <c r="AF407" s="528" t="s">
        <v>209</v>
      </c>
    </row>
    <row r="408" spans="1:32">
      <c r="A408" s="389" t="s">
        <v>788</v>
      </c>
      <c r="B408" s="390" t="s">
        <v>763</v>
      </c>
      <c r="C408" s="396" t="s">
        <v>2265</v>
      </c>
      <c r="D408" s="392" t="s">
        <v>1507</v>
      </c>
      <c r="E408" s="393" t="s">
        <v>2268</v>
      </c>
      <c r="F408" s="393"/>
      <c r="G408" s="393"/>
      <c r="H408" s="394" t="s">
        <v>1699</v>
      </c>
      <c r="I408" s="401">
        <v>41365</v>
      </c>
      <c r="J408" s="396">
        <v>13</v>
      </c>
      <c r="K408" s="396">
        <v>6</v>
      </c>
      <c r="L408" s="396" t="s">
        <v>2320</v>
      </c>
      <c r="M408" s="393">
        <v>42005</v>
      </c>
      <c r="N408" s="397" t="s">
        <v>2720</v>
      </c>
      <c r="O408" s="397" t="s">
        <v>2808</v>
      </c>
      <c r="P408" s="397" t="s">
        <v>2648</v>
      </c>
      <c r="Q408" s="397"/>
      <c r="R408" s="397"/>
      <c r="S408" s="397"/>
      <c r="T408" s="397"/>
      <c r="U408" s="397" t="s">
        <v>2869</v>
      </c>
      <c r="V408" s="397"/>
      <c r="W408" s="397"/>
      <c r="X408" s="397"/>
      <c r="Y408" s="397"/>
      <c r="Z408" s="398"/>
      <c r="AA408" s="528" t="str">
        <f t="shared" si="6"/>
        <v>( II/b )</v>
      </c>
      <c r="AB408" s="526" t="s">
        <v>106</v>
      </c>
      <c r="AC408" s="526"/>
      <c r="AD408" s="526"/>
      <c r="AE408" s="386" t="s">
        <v>2720</v>
      </c>
      <c r="AF408" s="528" t="s">
        <v>211</v>
      </c>
    </row>
    <row r="409" spans="1:32">
      <c r="A409" s="389" t="s">
        <v>790</v>
      </c>
      <c r="B409" s="399" t="s">
        <v>901</v>
      </c>
      <c r="C409" s="396" t="s">
        <v>2265</v>
      </c>
      <c r="D409" s="392" t="s">
        <v>1575</v>
      </c>
      <c r="E409" s="410" t="s">
        <v>2146</v>
      </c>
      <c r="F409" s="410"/>
      <c r="G409" s="410"/>
      <c r="H409" s="396" t="s">
        <v>1699</v>
      </c>
      <c r="I409" s="401">
        <v>42461</v>
      </c>
      <c r="J409" s="396">
        <v>11</v>
      </c>
      <c r="K409" s="396">
        <v>7</v>
      </c>
      <c r="L409" s="396" t="s">
        <v>2300</v>
      </c>
      <c r="M409" s="393">
        <v>42005</v>
      </c>
      <c r="N409" s="397" t="s">
        <v>2720</v>
      </c>
      <c r="O409" s="397" t="s">
        <v>2832</v>
      </c>
      <c r="P409" s="397" t="s">
        <v>2647</v>
      </c>
      <c r="Q409" s="397"/>
      <c r="R409" s="397"/>
      <c r="S409" s="397"/>
      <c r="T409" s="397"/>
      <c r="U409" s="397" t="s">
        <v>2870</v>
      </c>
      <c r="V409" s="397"/>
      <c r="W409" s="397"/>
      <c r="X409" s="397" t="s">
        <v>2870</v>
      </c>
      <c r="Y409" s="397"/>
      <c r="Z409" s="398"/>
      <c r="AA409" s="528" t="str">
        <f t="shared" si="6"/>
        <v>( II/b )</v>
      </c>
      <c r="AB409" s="526" t="s">
        <v>108</v>
      </c>
      <c r="AC409" s="526"/>
      <c r="AD409" s="526"/>
      <c r="AE409" s="386" t="s">
        <v>2720</v>
      </c>
      <c r="AF409" s="528" t="s">
        <v>213</v>
      </c>
    </row>
    <row r="410" spans="1:32">
      <c r="A410" s="389" t="s">
        <v>792</v>
      </c>
      <c r="B410" s="399" t="s">
        <v>843</v>
      </c>
      <c r="C410" s="396" t="s">
        <v>2265</v>
      </c>
      <c r="D410" s="392" t="s">
        <v>1545</v>
      </c>
      <c r="E410" s="410" t="s">
        <v>2117</v>
      </c>
      <c r="F410" s="410"/>
      <c r="G410" s="410"/>
      <c r="H410" s="394" t="s">
        <v>1699</v>
      </c>
      <c r="I410" s="401">
        <v>41730</v>
      </c>
      <c r="J410" s="396">
        <v>14</v>
      </c>
      <c r="K410" s="396">
        <v>9</v>
      </c>
      <c r="L410" s="396" t="s">
        <v>2402</v>
      </c>
      <c r="M410" s="393">
        <v>42005</v>
      </c>
      <c r="N410" s="397" t="s">
        <v>2720</v>
      </c>
      <c r="O410" s="397" t="s">
        <v>2746</v>
      </c>
      <c r="P410" s="397" t="s">
        <v>2714</v>
      </c>
      <c r="Q410" s="397"/>
      <c r="R410" s="397"/>
      <c r="S410" s="397"/>
      <c r="T410" s="397"/>
      <c r="U410" s="397" t="s">
        <v>2870</v>
      </c>
      <c r="V410" s="397"/>
      <c r="W410" s="397"/>
      <c r="X410" s="397" t="s">
        <v>2870</v>
      </c>
      <c r="Y410" s="397"/>
      <c r="Z410" s="398"/>
      <c r="AA410" s="528" t="str">
        <f t="shared" si="6"/>
        <v>( II/b )</v>
      </c>
      <c r="AB410" s="526" t="s">
        <v>109</v>
      </c>
      <c r="AC410" s="526"/>
      <c r="AD410" s="526"/>
      <c r="AE410" s="386" t="s">
        <v>2720</v>
      </c>
      <c r="AF410" s="528" t="s">
        <v>215</v>
      </c>
    </row>
    <row r="411" spans="1:32">
      <c r="A411" s="389" t="s">
        <v>794</v>
      </c>
      <c r="B411" s="390" t="s">
        <v>899</v>
      </c>
      <c r="C411" s="396" t="s">
        <v>2265</v>
      </c>
      <c r="D411" s="392" t="s">
        <v>1574</v>
      </c>
      <c r="E411" s="393" t="s">
        <v>2145</v>
      </c>
      <c r="F411" s="393"/>
      <c r="G411" s="393"/>
      <c r="H411" s="396" t="s">
        <v>1699</v>
      </c>
      <c r="I411" s="401">
        <v>42461</v>
      </c>
      <c r="J411" s="396">
        <v>14</v>
      </c>
      <c r="K411" s="396">
        <v>10</v>
      </c>
      <c r="L411" s="396" t="s">
        <v>2404</v>
      </c>
      <c r="M411" s="393">
        <v>42005</v>
      </c>
      <c r="N411" s="397" t="s">
        <v>2720</v>
      </c>
      <c r="O411" s="397" t="s">
        <v>2726</v>
      </c>
      <c r="P411" s="397" t="s">
        <v>2774</v>
      </c>
      <c r="Q411" s="397"/>
      <c r="R411" s="397"/>
      <c r="S411" s="397"/>
      <c r="T411" s="397"/>
      <c r="U411" s="397" t="s">
        <v>2870</v>
      </c>
      <c r="V411" s="397"/>
      <c r="W411" s="397"/>
      <c r="X411" s="397" t="s">
        <v>2870</v>
      </c>
      <c r="Y411" s="397"/>
      <c r="Z411" s="398"/>
      <c r="AA411" s="528" t="str">
        <f t="shared" si="6"/>
        <v>( II/b )</v>
      </c>
      <c r="AB411" s="526" t="s">
        <v>111</v>
      </c>
      <c r="AC411" s="526"/>
      <c r="AD411" s="526"/>
      <c r="AE411" s="386" t="s">
        <v>2720</v>
      </c>
      <c r="AF411" s="528" t="s">
        <v>217</v>
      </c>
    </row>
    <row r="412" spans="1:32">
      <c r="A412" s="389" t="s">
        <v>796</v>
      </c>
      <c r="B412" s="399" t="s">
        <v>847</v>
      </c>
      <c r="C412" s="396" t="s">
        <v>2265</v>
      </c>
      <c r="D412" s="392" t="s">
        <v>1547</v>
      </c>
      <c r="E412" s="410" t="s">
        <v>2119</v>
      </c>
      <c r="F412" s="410"/>
      <c r="G412" s="410"/>
      <c r="H412" s="394" t="s">
        <v>1699</v>
      </c>
      <c r="I412" s="401">
        <v>41730</v>
      </c>
      <c r="J412" s="396">
        <v>14</v>
      </c>
      <c r="K412" s="396">
        <v>8</v>
      </c>
      <c r="L412" s="396" t="s">
        <v>2404</v>
      </c>
      <c r="M412" s="393">
        <v>42005</v>
      </c>
      <c r="N412" s="397" t="s">
        <v>2720</v>
      </c>
      <c r="O412" s="397" t="s">
        <v>2746</v>
      </c>
      <c r="P412" s="397" t="s">
        <v>2647</v>
      </c>
      <c r="Q412" s="397"/>
      <c r="R412" s="397"/>
      <c r="S412" s="397"/>
      <c r="T412" s="397"/>
      <c r="U412" s="397" t="s">
        <v>2870</v>
      </c>
      <c r="V412" s="397"/>
      <c r="W412" s="397"/>
      <c r="X412" s="397" t="s">
        <v>2870</v>
      </c>
      <c r="Y412" s="397"/>
      <c r="Z412" s="398"/>
      <c r="AA412" s="528" t="str">
        <f t="shared" si="6"/>
        <v>( II/b )</v>
      </c>
      <c r="AB412" s="526" t="s">
        <v>112</v>
      </c>
      <c r="AC412" s="526"/>
      <c r="AD412" s="526"/>
      <c r="AE412" s="386" t="s">
        <v>2720</v>
      </c>
      <c r="AF412" s="528" t="s">
        <v>219</v>
      </c>
    </row>
    <row r="413" spans="1:32">
      <c r="A413" s="389" t="s">
        <v>798</v>
      </c>
      <c r="B413" s="399" t="s">
        <v>841</v>
      </c>
      <c r="C413" s="396" t="s">
        <v>2265</v>
      </c>
      <c r="D413" s="392" t="s">
        <v>1544</v>
      </c>
      <c r="E413" s="410" t="s">
        <v>2116</v>
      </c>
      <c r="F413" s="410"/>
      <c r="G413" s="410"/>
      <c r="H413" s="394" t="s">
        <v>1699</v>
      </c>
      <c r="I413" s="401">
        <v>41730</v>
      </c>
      <c r="J413" s="396">
        <v>14</v>
      </c>
      <c r="K413" s="396">
        <v>10</v>
      </c>
      <c r="L413" s="396" t="s">
        <v>2300</v>
      </c>
      <c r="M413" s="393">
        <v>42005</v>
      </c>
      <c r="N413" s="397" t="s">
        <v>2720</v>
      </c>
      <c r="O413" s="397" t="s">
        <v>2801</v>
      </c>
      <c r="P413" s="397" t="s">
        <v>2708</v>
      </c>
      <c r="Q413" s="397"/>
      <c r="R413" s="397"/>
      <c r="S413" s="397"/>
      <c r="T413" s="397"/>
      <c r="U413" s="397" t="s">
        <v>2870</v>
      </c>
      <c r="V413" s="397"/>
      <c r="W413" s="397"/>
      <c r="X413" s="397" t="s">
        <v>2870</v>
      </c>
      <c r="Y413" s="397"/>
      <c r="Z413" s="398"/>
      <c r="AA413" s="528" t="str">
        <f t="shared" si="6"/>
        <v>( II/b )</v>
      </c>
      <c r="AB413" s="526" t="s">
        <v>114</v>
      </c>
      <c r="AC413" s="526"/>
      <c r="AD413" s="526"/>
      <c r="AE413" s="386" t="s">
        <v>2720</v>
      </c>
      <c r="AF413" s="528" t="s">
        <v>221</v>
      </c>
    </row>
    <row r="414" spans="1:32">
      <c r="A414" s="389" t="s">
        <v>800</v>
      </c>
      <c r="B414" s="399" t="s">
        <v>873</v>
      </c>
      <c r="C414" s="396" t="s">
        <v>2265</v>
      </c>
      <c r="D414" s="392" t="s">
        <v>1560</v>
      </c>
      <c r="E414" s="410" t="s">
        <v>2132</v>
      </c>
      <c r="F414" s="410"/>
      <c r="G414" s="410"/>
      <c r="H414" s="396" t="s">
        <v>1699</v>
      </c>
      <c r="I414" s="401">
        <v>42095</v>
      </c>
      <c r="J414" s="396">
        <v>17</v>
      </c>
      <c r="K414" s="396">
        <v>11</v>
      </c>
      <c r="L414" s="396" t="s">
        <v>2305</v>
      </c>
      <c r="M414" s="393">
        <v>42005</v>
      </c>
      <c r="N414" s="397" t="s">
        <v>2720</v>
      </c>
      <c r="O414" s="397" t="s">
        <v>2821</v>
      </c>
      <c r="P414" s="397" t="s">
        <v>2665</v>
      </c>
      <c r="Q414" s="397"/>
      <c r="R414" s="397"/>
      <c r="S414" s="397"/>
      <c r="T414" s="397"/>
      <c r="U414" s="397" t="s">
        <v>2871</v>
      </c>
      <c r="V414" s="397"/>
      <c r="W414" s="397"/>
      <c r="X414" s="397"/>
      <c r="Y414" s="397" t="s">
        <v>2871</v>
      </c>
      <c r="Z414" s="398"/>
      <c r="AA414" s="528" t="str">
        <f t="shared" si="6"/>
        <v>( II/b )</v>
      </c>
      <c r="AB414" s="526" t="s">
        <v>116</v>
      </c>
      <c r="AC414" s="526"/>
      <c r="AD414" s="526"/>
      <c r="AE414" s="386" t="s">
        <v>2720</v>
      </c>
      <c r="AF414" s="528" t="s">
        <v>223</v>
      </c>
    </row>
    <row r="415" spans="1:32">
      <c r="A415" s="389" t="s">
        <v>802</v>
      </c>
      <c r="B415" s="399" t="s">
        <v>737</v>
      </c>
      <c r="C415" s="396" t="s">
        <v>2265</v>
      </c>
      <c r="D415" s="392" t="s">
        <v>1494</v>
      </c>
      <c r="E415" s="410" t="s">
        <v>2066</v>
      </c>
      <c r="F415" s="410"/>
      <c r="G415" s="410"/>
      <c r="H415" s="394" t="s">
        <v>1699</v>
      </c>
      <c r="I415" s="401">
        <v>41365</v>
      </c>
      <c r="J415" s="396">
        <v>16</v>
      </c>
      <c r="K415" s="396">
        <v>9</v>
      </c>
      <c r="L415" s="396" t="s">
        <v>2361</v>
      </c>
      <c r="M415" s="393">
        <v>42005</v>
      </c>
      <c r="N415" s="397" t="s">
        <v>2720</v>
      </c>
      <c r="O415" s="397" t="s">
        <v>2821</v>
      </c>
      <c r="P415" s="397" t="s">
        <v>2800</v>
      </c>
      <c r="Q415" s="397"/>
      <c r="R415" s="397"/>
      <c r="S415" s="397"/>
      <c r="T415" s="397"/>
      <c r="U415" s="397" t="s">
        <v>2866</v>
      </c>
      <c r="V415" s="397" t="s">
        <v>2866</v>
      </c>
      <c r="W415" s="397"/>
      <c r="X415" s="397"/>
      <c r="Y415" s="397"/>
      <c r="Z415" s="398"/>
      <c r="AA415" s="528" t="str">
        <f t="shared" si="6"/>
        <v>( II/b )</v>
      </c>
      <c r="AB415" s="526" t="s">
        <v>118</v>
      </c>
      <c r="AC415" s="526"/>
      <c r="AD415" s="526"/>
      <c r="AE415" s="386" t="s">
        <v>2720</v>
      </c>
      <c r="AF415" s="528" t="s">
        <v>225</v>
      </c>
    </row>
    <row r="416" spans="1:32">
      <c r="A416" s="389" t="s">
        <v>804</v>
      </c>
      <c r="B416" s="399" t="s">
        <v>795</v>
      </c>
      <c r="C416" s="396" t="s">
        <v>2265</v>
      </c>
      <c r="D416" s="392" t="s">
        <v>1523</v>
      </c>
      <c r="E416" s="410" t="s">
        <v>2094</v>
      </c>
      <c r="F416" s="410"/>
      <c r="G416" s="410"/>
      <c r="H416" s="394" t="s">
        <v>1699</v>
      </c>
      <c r="I416" s="401">
        <v>41730</v>
      </c>
      <c r="J416" s="396">
        <v>15</v>
      </c>
      <c r="K416" s="396">
        <v>8</v>
      </c>
      <c r="L416" s="396" t="s">
        <v>2363</v>
      </c>
      <c r="M416" s="393">
        <v>42005</v>
      </c>
      <c r="N416" s="397" t="s">
        <v>2720</v>
      </c>
      <c r="O416" s="397" t="s">
        <v>2814</v>
      </c>
      <c r="P416" s="397" t="s">
        <v>2708</v>
      </c>
      <c r="Q416" s="397"/>
      <c r="R416" s="397"/>
      <c r="S416" s="397"/>
      <c r="T416" s="397"/>
      <c r="U416" s="397" t="s">
        <v>2870</v>
      </c>
      <c r="V416" s="397"/>
      <c r="W416" s="397"/>
      <c r="X416" s="397" t="s">
        <v>2870</v>
      </c>
      <c r="Y416" s="397"/>
      <c r="Z416" s="398"/>
      <c r="AA416" s="528" t="str">
        <f t="shared" si="6"/>
        <v>( II/b )</v>
      </c>
      <c r="AB416" s="526" t="s">
        <v>120</v>
      </c>
      <c r="AC416" s="526"/>
      <c r="AD416" s="526"/>
      <c r="AE416" s="386" t="s">
        <v>2720</v>
      </c>
      <c r="AF416" s="528" t="s">
        <v>227</v>
      </c>
    </row>
    <row r="417" spans="1:32">
      <c r="A417" s="389" t="s">
        <v>806</v>
      </c>
      <c r="B417" s="399" t="s">
        <v>715</v>
      </c>
      <c r="C417" s="396" t="s">
        <v>2265</v>
      </c>
      <c r="D417" s="392" t="s">
        <v>1484</v>
      </c>
      <c r="E417" s="410" t="s">
        <v>2055</v>
      </c>
      <c r="F417" s="410"/>
      <c r="G417" s="410"/>
      <c r="H417" s="394" t="s">
        <v>1699</v>
      </c>
      <c r="I417" s="401">
        <v>41365</v>
      </c>
      <c r="J417" s="396">
        <v>19</v>
      </c>
      <c r="K417" s="396">
        <v>10</v>
      </c>
      <c r="L417" s="396" t="s">
        <v>2300</v>
      </c>
      <c r="M417" s="393">
        <v>42005</v>
      </c>
      <c r="N417" s="397" t="s">
        <v>2720</v>
      </c>
      <c r="O417" s="397" t="s">
        <v>2818</v>
      </c>
      <c r="P417" s="397" t="s">
        <v>2676</v>
      </c>
      <c r="Q417" s="397"/>
      <c r="R417" s="397"/>
      <c r="S417" s="397"/>
      <c r="T417" s="397"/>
      <c r="U417" s="397" t="s">
        <v>2866</v>
      </c>
      <c r="V417" s="397" t="s">
        <v>2866</v>
      </c>
      <c r="W417" s="397"/>
      <c r="X417" s="397"/>
      <c r="Y417" s="397"/>
      <c r="Z417" s="398"/>
      <c r="AA417" s="528" t="str">
        <f t="shared" si="6"/>
        <v>( II/b )</v>
      </c>
      <c r="AB417" s="526" t="s">
        <v>122</v>
      </c>
      <c r="AC417" s="526"/>
      <c r="AD417" s="526"/>
      <c r="AE417" s="386" t="s">
        <v>2720</v>
      </c>
      <c r="AF417" s="528" t="s">
        <v>229</v>
      </c>
    </row>
    <row r="418" spans="1:32">
      <c r="A418" s="389" t="s">
        <v>808</v>
      </c>
      <c r="B418" s="399" t="s">
        <v>805</v>
      </c>
      <c r="C418" s="396" t="s">
        <v>2265</v>
      </c>
      <c r="D418" s="392" t="s">
        <v>1528</v>
      </c>
      <c r="E418" s="410" t="s">
        <v>2098</v>
      </c>
      <c r="F418" s="410"/>
      <c r="G418" s="410"/>
      <c r="H418" s="394" t="s">
        <v>1699</v>
      </c>
      <c r="I418" s="401">
        <v>41730</v>
      </c>
      <c r="J418" s="396">
        <v>14</v>
      </c>
      <c r="K418" s="396">
        <v>11</v>
      </c>
      <c r="L418" s="396" t="s">
        <v>2320</v>
      </c>
      <c r="M418" s="393">
        <v>42005</v>
      </c>
      <c r="N418" s="397" t="s">
        <v>2720</v>
      </c>
      <c r="O418" s="397" t="s">
        <v>2746</v>
      </c>
      <c r="P418" s="397" t="s">
        <v>2679</v>
      </c>
      <c r="Q418" s="397"/>
      <c r="R418" s="397"/>
      <c r="S418" s="397"/>
      <c r="T418" s="397"/>
      <c r="U418" s="397" t="s">
        <v>2870</v>
      </c>
      <c r="V418" s="397"/>
      <c r="W418" s="397"/>
      <c r="X418" s="397" t="s">
        <v>2870</v>
      </c>
      <c r="Y418" s="397"/>
      <c r="Z418" s="398"/>
      <c r="AA418" s="528" t="str">
        <f t="shared" si="6"/>
        <v>( II/b )</v>
      </c>
      <c r="AB418" s="526" t="s">
        <v>124</v>
      </c>
      <c r="AC418" s="526"/>
      <c r="AD418" s="526"/>
      <c r="AE418" s="386" t="s">
        <v>2720</v>
      </c>
      <c r="AF418" s="528" t="s">
        <v>231</v>
      </c>
    </row>
    <row r="419" spans="1:32">
      <c r="A419" s="389" t="s">
        <v>810</v>
      </c>
      <c r="B419" s="399" t="s">
        <v>779</v>
      </c>
      <c r="C419" s="396" t="s">
        <v>2265</v>
      </c>
      <c r="D419" s="413" t="s">
        <v>2634</v>
      </c>
      <c r="E419" s="393" t="s">
        <v>2086</v>
      </c>
      <c r="F419" s="393"/>
      <c r="G419" s="393"/>
      <c r="H419" s="394" t="s">
        <v>1699</v>
      </c>
      <c r="I419" s="401">
        <v>41730</v>
      </c>
      <c r="J419" s="396">
        <v>17</v>
      </c>
      <c r="K419" s="396">
        <v>7</v>
      </c>
      <c r="L419" s="396" t="s">
        <v>2300</v>
      </c>
      <c r="M419" s="393">
        <v>42005</v>
      </c>
      <c r="N419" s="397" t="s">
        <v>2720</v>
      </c>
      <c r="O419" s="397" t="s">
        <v>2796</v>
      </c>
      <c r="P419" s="397" t="s">
        <v>2653</v>
      </c>
      <c r="Q419" s="397"/>
      <c r="R419" s="397"/>
      <c r="S419" s="397"/>
      <c r="T419" s="397"/>
      <c r="U419" s="397" t="s">
        <v>2870</v>
      </c>
      <c r="V419" s="397"/>
      <c r="W419" s="397"/>
      <c r="X419" s="397" t="s">
        <v>2870</v>
      </c>
      <c r="Y419" s="397"/>
      <c r="Z419" s="398"/>
      <c r="AA419" s="528" t="str">
        <f t="shared" si="6"/>
        <v>( II/b )</v>
      </c>
      <c r="AB419" s="526" t="s">
        <v>126</v>
      </c>
      <c r="AC419" s="526"/>
      <c r="AD419" s="526"/>
      <c r="AE419" s="386" t="s">
        <v>2720</v>
      </c>
      <c r="AF419" s="528" t="s">
        <v>233</v>
      </c>
    </row>
    <row r="420" spans="1:32">
      <c r="A420" s="389" t="s">
        <v>812</v>
      </c>
      <c r="B420" s="399" t="s">
        <v>837</v>
      </c>
      <c r="C420" s="396" t="s">
        <v>2265</v>
      </c>
      <c r="D420" s="392" t="s">
        <v>1542</v>
      </c>
      <c r="E420" s="416" t="s">
        <v>2114</v>
      </c>
      <c r="F420" s="416"/>
      <c r="G420" s="416"/>
      <c r="H420" s="394" t="s">
        <v>1699</v>
      </c>
      <c r="I420" s="401">
        <v>41730</v>
      </c>
      <c r="J420" s="396">
        <v>15</v>
      </c>
      <c r="K420" s="396">
        <v>8</v>
      </c>
      <c r="L420" s="396" t="s">
        <v>2300</v>
      </c>
      <c r="M420" s="393">
        <v>42005</v>
      </c>
      <c r="N420" s="397" t="s">
        <v>2720</v>
      </c>
      <c r="O420" s="397" t="s">
        <v>2746</v>
      </c>
      <c r="P420" s="397" t="s">
        <v>2667</v>
      </c>
      <c r="Q420" s="397"/>
      <c r="R420" s="397"/>
      <c r="S420" s="397"/>
      <c r="T420" s="397"/>
      <c r="U420" s="397" t="s">
        <v>2870</v>
      </c>
      <c r="V420" s="397"/>
      <c r="W420" s="397"/>
      <c r="X420" s="397" t="s">
        <v>2870</v>
      </c>
      <c r="Y420" s="397"/>
      <c r="Z420" s="398"/>
      <c r="AA420" s="528" t="str">
        <f t="shared" si="6"/>
        <v>( II/b )</v>
      </c>
      <c r="AB420" s="526" t="s">
        <v>128</v>
      </c>
      <c r="AC420" s="526"/>
      <c r="AD420" s="526"/>
      <c r="AE420" s="386" t="s">
        <v>2720</v>
      </c>
      <c r="AF420" s="528" t="s">
        <v>235</v>
      </c>
    </row>
    <row r="421" spans="1:32">
      <c r="A421" s="389" t="s">
        <v>814</v>
      </c>
      <c r="B421" s="404" t="s">
        <v>771</v>
      </c>
      <c r="C421" s="409">
        <v>110056317</v>
      </c>
      <c r="D421" s="405" t="s">
        <v>1511</v>
      </c>
      <c r="E421" s="393" t="s">
        <v>2082</v>
      </c>
      <c r="F421" s="393"/>
      <c r="G421" s="393"/>
      <c r="H421" s="394" t="s">
        <v>1699</v>
      </c>
      <c r="I421" s="401">
        <v>41730</v>
      </c>
      <c r="J421" s="396">
        <v>25</v>
      </c>
      <c r="K421" s="396">
        <v>6</v>
      </c>
      <c r="L421" s="396" t="s">
        <v>2303</v>
      </c>
      <c r="M421" s="393">
        <v>42005</v>
      </c>
      <c r="N421" s="397" t="s">
        <v>2720</v>
      </c>
      <c r="O421" s="397" t="s">
        <v>2796</v>
      </c>
      <c r="P421" s="397" t="s">
        <v>2653</v>
      </c>
      <c r="Q421" s="397"/>
      <c r="R421" s="397"/>
      <c r="S421" s="397"/>
      <c r="T421" s="397"/>
      <c r="U421" s="397" t="s">
        <v>2871</v>
      </c>
      <c r="V421" s="397"/>
      <c r="W421" s="397"/>
      <c r="X421" s="397"/>
      <c r="Y421" s="397" t="s">
        <v>2871</v>
      </c>
      <c r="Z421" s="398"/>
      <c r="AA421" s="528" t="str">
        <f t="shared" si="6"/>
        <v>( II/b )</v>
      </c>
      <c r="AB421" s="526" t="s">
        <v>130</v>
      </c>
      <c r="AC421" s="526"/>
      <c r="AD421" s="526"/>
      <c r="AE421" s="386" t="s">
        <v>2720</v>
      </c>
      <c r="AF421" s="528" t="s">
        <v>237</v>
      </c>
    </row>
    <row r="422" spans="1:32">
      <c r="A422" s="389" t="s">
        <v>816</v>
      </c>
      <c r="B422" s="399" t="s">
        <v>787</v>
      </c>
      <c r="C422" s="412">
        <v>110056318</v>
      </c>
      <c r="D422" s="413" t="s">
        <v>1519</v>
      </c>
      <c r="E422" s="393" t="s">
        <v>2090</v>
      </c>
      <c r="F422" s="393"/>
      <c r="G422" s="393"/>
      <c r="H422" s="394" t="s">
        <v>1699</v>
      </c>
      <c r="I422" s="401">
        <v>41730</v>
      </c>
      <c r="J422" s="396">
        <v>16</v>
      </c>
      <c r="K422" s="396">
        <v>0</v>
      </c>
      <c r="L422" s="396" t="s">
        <v>2402</v>
      </c>
      <c r="M422" s="393">
        <v>42005</v>
      </c>
      <c r="N422" s="397" t="s">
        <v>2720</v>
      </c>
      <c r="O422" s="397" t="s">
        <v>2796</v>
      </c>
      <c r="P422" s="397" t="s">
        <v>2653</v>
      </c>
      <c r="Q422" s="397"/>
      <c r="R422" s="397"/>
      <c r="S422" s="397"/>
      <c r="T422" s="397"/>
      <c r="U422" s="397" t="s">
        <v>2871</v>
      </c>
      <c r="V422" s="397"/>
      <c r="W422" s="397"/>
      <c r="X422" s="397"/>
      <c r="Y422" s="397" t="s">
        <v>2871</v>
      </c>
      <c r="Z422" s="398"/>
      <c r="AA422" s="528" t="str">
        <f t="shared" si="6"/>
        <v>( II/b )</v>
      </c>
      <c r="AB422" s="526" t="s">
        <v>132</v>
      </c>
      <c r="AC422" s="526"/>
      <c r="AD422" s="526"/>
      <c r="AE422" s="386" t="s">
        <v>2720</v>
      </c>
      <c r="AF422" s="528" t="s">
        <v>239</v>
      </c>
    </row>
    <row r="423" spans="1:32">
      <c r="A423" s="389" t="s">
        <v>818</v>
      </c>
      <c r="B423" s="399" t="s">
        <v>855</v>
      </c>
      <c r="C423" s="406">
        <v>110057005</v>
      </c>
      <c r="D423" s="400" t="s">
        <v>1551</v>
      </c>
      <c r="E423" s="393" t="s">
        <v>2123</v>
      </c>
      <c r="F423" s="393"/>
      <c r="G423" s="393"/>
      <c r="H423" s="394" t="s">
        <v>1699</v>
      </c>
      <c r="I423" s="401">
        <v>41730</v>
      </c>
      <c r="J423" s="396">
        <v>16</v>
      </c>
      <c r="K423" s="396">
        <v>0</v>
      </c>
      <c r="L423" s="396" t="s">
        <v>2404</v>
      </c>
      <c r="M423" s="393">
        <v>42005</v>
      </c>
      <c r="N423" s="397" t="s">
        <v>2720</v>
      </c>
      <c r="O423" s="397" t="s">
        <v>2815</v>
      </c>
      <c r="P423" s="397" t="s">
        <v>2697</v>
      </c>
      <c r="Q423" s="397"/>
      <c r="R423" s="397"/>
      <c r="S423" s="397"/>
      <c r="T423" s="397"/>
      <c r="U423" s="397" t="s">
        <v>2871</v>
      </c>
      <c r="V423" s="397"/>
      <c r="W423" s="397"/>
      <c r="X423" s="397"/>
      <c r="Y423" s="397" t="s">
        <v>2871</v>
      </c>
      <c r="Z423" s="398"/>
      <c r="AA423" s="528" t="str">
        <f t="shared" si="6"/>
        <v>( II/b )</v>
      </c>
      <c r="AB423" s="526" t="s">
        <v>134</v>
      </c>
      <c r="AC423" s="526"/>
      <c r="AD423" s="526"/>
      <c r="AE423" s="386" t="s">
        <v>2720</v>
      </c>
      <c r="AF423" s="528" t="s">
        <v>241</v>
      </c>
    </row>
    <row r="424" spans="1:32">
      <c r="A424" s="389" t="s">
        <v>820</v>
      </c>
      <c r="B424" s="390" t="s">
        <v>855</v>
      </c>
      <c r="C424" s="396" t="s">
        <v>2265</v>
      </c>
      <c r="D424" s="392" t="s">
        <v>1570</v>
      </c>
      <c r="E424" s="393" t="s">
        <v>2141</v>
      </c>
      <c r="F424" s="393"/>
      <c r="G424" s="393"/>
      <c r="H424" s="396" t="s">
        <v>1699</v>
      </c>
      <c r="I424" s="401">
        <v>42461</v>
      </c>
      <c r="J424" s="396">
        <v>14</v>
      </c>
      <c r="K424" s="396">
        <v>10</v>
      </c>
      <c r="L424" s="396" t="s">
        <v>2404</v>
      </c>
      <c r="M424" s="393">
        <v>42005</v>
      </c>
      <c r="N424" s="397" t="s">
        <v>2720</v>
      </c>
      <c r="O424" s="397" t="s">
        <v>2648</v>
      </c>
      <c r="P424" s="397" t="s">
        <v>2697</v>
      </c>
      <c r="Q424" s="397"/>
      <c r="R424" s="397"/>
      <c r="S424" s="397"/>
      <c r="T424" s="397"/>
      <c r="U424" s="397" t="s">
        <v>2870</v>
      </c>
      <c r="V424" s="397"/>
      <c r="W424" s="397"/>
      <c r="X424" s="397" t="s">
        <v>2870</v>
      </c>
      <c r="Y424" s="397"/>
      <c r="Z424" s="398"/>
      <c r="AA424" s="528" t="str">
        <f t="shared" si="6"/>
        <v>( II/b )</v>
      </c>
      <c r="AB424" s="526" t="s">
        <v>136</v>
      </c>
      <c r="AC424" s="526"/>
      <c r="AD424" s="526"/>
      <c r="AE424" s="386" t="s">
        <v>2720</v>
      </c>
      <c r="AF424" s="528" t="s">
        <v>243</v>
      </c>
    </row>
    <row r="425" spans="1:32">
      <c r="A425" s="389" t="s">
        <v>822</v>
      </c>
      <c r="B425" s="399" t="s">
        <v>881</v>
      </c>
      <c r="C425" s="396" t="s">
        <v>2265</v>
      </c>
      <c r="D425" s="392" t="s">
        <v>1564</v>
      </c>
      <c r="E425" s="410" t="s">
        <v>2136</v>
      </c>
      <c r="F425" s="410"/>
      <c r="G425" s="410"/>
      <c r="H425" s="396" t="s">
        <v>1699</v>
      </c>
      <c r="I425" s="401">
        <v>42095</v>
      </c>
      <c r="J425" s="396">
        <v>17</v>
      </c>
      <c r="K425" s="396">
        <v>0</v>
      </c>
      <c r="L425" s="396" t="s">
        <v>2300</v>
      </c>
      <c r="M425" s="393">
        <v>42005</v>
      </c>
      <c r="N425" s="397" t="s">
        <v>2720</v>
      </c>
      <c r="O425" s="397" t="s">
        <v>2760</v>
      </c>
      <c r="P425" s="397" t="s">
        <v>2708</v>
      </c>
      <c r="Q425" s="397"/>
      <c r="R425" s="397"/>
      <c r="S425" s="397"/>
      <c r="T425" s="397"/>
      <c r="U425" s="397" t="s">
        <v>2871</v>
      </c>
      <c r="V425" s="397"/>
      <c r="W425" s="397"/>
      <c r="X425" s="397"/>
      <c r="Y425" s="397" t="s">
        <v>2871</v>
      </c>
      <c r="Z425" s="398"/>
      <c r="AA425" s="528" t="str">
        <f t="shared" si="6"/>
        <v>( II/b )</v>
      </c>
      <c r="AB425" s="526" t="s">
        <v>137</v>
      </c>
      <c r="AC425" s="526"/>
      <c r="AD425" s="526"/>
      <c r="AE425" s="386" t="s">
        <v>2720</v>
      </c>
      <c r="AF425" s="528" t="s">
        <v>245</v>
      </c>
    </row>
    <row r="426" spans="1:32">
      <c r="A426" s="389" t="s">
        <v>824</v>
      </c>
      <c r="B426" s="399" t="s">
        <v>809</v>
      </c>
      <c r="C426" s="396" t="s">
        <v>2265</v>
      </c>
      <c r="D426" s="392" t="s">
        <v>1530</v>
      </c>
      <c r="E426" s="410" t="s">
        <v>2100</v>
      </c>
      <c r="F426" s="410"/>
      <c r="G426" s="410"/>
      <c r="H426" s="394" t="s">
        <v>1699</v>
      </c>
      <c r="I426" s="401">
        <v>41730</v>
      </c>
      <c r="J426" s="396">
        <v>14</v>
      </c>
      <c r="K426" s="396">
        <v>0</v>
      </c>
      <c r="L426" s="396" t="s">
        <v>2363</v>
      </c>
      <c r="M426" s="393">
        <v>42005</v>
      </c>
      <c r="N426" s="397" t="s">
        <v>2720</v>
      </c>
      <c r="O426" s="397" t="s">
        <v>2776</v>
      </c>
      <c r="P426" s="397" t="s">
        <v>2714</v>
      </c>
      <c r="Q426" s="397"/>
      <c r="R426" s="397"/>
      <c r="S426" s="397"/>
      <c r="T426" s="397"/>
      <c r="U426" s="397" t="s">
        <v>2870</v>
      </c>
      <c r="V426" s="397"/>
      <c r="W426" s="397"/>
      <c r="X426" s="397" t="s">
        <v>2870</v>
      </c>
      <c r="Y426" s="397"/>
      <c r="Z426" s="398"/>
      <c r="AA426" s="528" t="str">
        <f t="shared" si="6"/>
        <v>( II/b )</v>
      </c>
      <c r="AB426" s="526" t="s">
        <v>138</v>
      </c>
      <c r="AC426" s="526"/>
      <c r="AD426" s="526"/>
      <c r="AE426" s="386" t="s">
        <v>2720</v>
      </c>
      <c r="AF426" s="528" t="s">
        <v>247</v>
      </c>
    </row>
    <row r="427" spans="1:32">
      <c r="A427" s="389" t="s">
        <v>826</v>
      </c>
      <c r="B427" s="399" t="s">
        <v>731</v>
      </c>
      <c r="C427" s="396" t="s">
        <v>2265</v>
      </c>
      <c r="D427" s="392" t="s">
        <v>1491</v>
      </c>
      <c r="E427" s="410" t="s">
        <v>2063</v>
      </c>
      <c r="F427" s="410"/>
      <c r="G427" s="410"/>
      <c r="H427" s="394" t="s">
        <v>1699</v>
      </c>
      <c r="I427" s="401">
        <v>41365</v>
      </c>
      <c r="J427" s="396">
        <v>19</v>
      </c>
      <c r="K427" s="396">
        <v>4</v>
      </c>
      <c r="L427" s="396" t="s">
        <v>2467</v>
      </c>
      <c r="M427" s="393">
        <v>42005</v>
      </c>
      <c r="N427" s="397" t="s">
        <v>2720</v>
      </c>
      <c r="O427" s="397" t="s">
        <v>2730</v>
      </c>
      <c r="P427" s="397" t="s">
        <v>2718</v>
      </c>
      <c r="Q427" s="397"/>
      <c r="R427" s="397"/>
      <c r="S427" s="397"/>
      <c r="T427" s="397"/>
      <c r="U427" s="397" t="s">
        <v>2866</v>
      </c>
      <c r="V427" s="397" t="s">
        <v>2866</v>
      </c>
      <c r="W427" s="397"/>
      <c r="X427" s="397"/>
      <c r="Y427" s="397"/>
      <c r="Z427" s="398"/>
      <c r="AA427" s="528" t="str">
        <f t="shared" si="6"/>
        <v>( II/b )</v>
      </c>
      <c r="AB427" s="526" t="s">
        <v>140</v>
      </c>
      <c r="AC427" s="526"/>
      <c r="AD427" s="526"/>
      <c r="AE427" s="386" t="s">
        <v>2720</v>
      </c>
      <c r="AF427" s="528" t="s">
        <v>249</v>
      </c>
    </row>
    <row r="428" spans="1:32">
      <c r="A428" s="389" t="s">
        <v>828</v>
      </c>
      <c r="B428" s="390" t="s">
        <v>791</v>
      </c>
      <c r="C428" s="396" t="s">
        <v>2265</v>
      </c>
      <c r="D428" s="392" t="s">
        <v>1521</v>
      </c>
      <c r="E428" s="393" t="s">
        <v>2092</v>
      </c>
      <c r="F428" s="393"/>
      <c r="G428" s="393"/>
      <c r="H428" s="394" t="s">
        <v>1699</v>
      </c>
      <c r="I428" s="401">
        <v>41730</v>
      </c>
      <c r="J428" s="396">
        <v>15</v>
      </c>
      <c r="K428" s="396">
        <v>8</v>
      </c>
      <c r="L428" s="396" t="s">
        <v>2300</v>
      </c>
      <c r="M428" s="393">
        <v>42005</v>
      </c>
      <c r="N428" s="397" t="s">
        <v>2720</v>
      </c>
      <c r="O428" s="397" t="s">
        <v>2824</v>
      </c>
      <c r="P428" s="397" t="s">
        <v>2702</v>
      </c>
      <c r="Q428" s="397"/>
      <c r="R428" s="397"/>
      <c r="S428" s="397"/>
      <c r="T428" s="397"/>
      <c r="U428" s="397" t="s">
        <v>2870</v>
      </c>
      <c r="V428" s="397"/>
      <c r="W428" s="397"/>
      <c r="X428" s="397" t="s">
        <v>2870</v>
      </c>
      <c r="Y428" s="397"/>
      <c r="Z428" s="398"/>
      <c r="AA428" s="528" t="str">
        <f t="shared" si="6"/>
        <v>( II/b )</v>
      </c>
      <c r="AB428" s="526" t="s">
        <v>142</v>
      </c>
      <c r="AC428" s="526"/>
      <c r="AD428" s="526"/>
      <c r="AE428" s="386" t="s">
        <v>2720</v>
      </c>
      <c r="AF428" s="528" t="s">
        <v>251</v>
      </c>
    </row>
    <row r="429" spans="1:32">
      <c r="A429" s="389" t="s">
        <v>830</v>
      </c>
      <c r="B429" s="399" t="s">
        <v>739</v>
      </c>
      <c r="C429" s="396" t="s">
        <v>2265</v>
      </c>
      <c r="D429" s="392" t="s">
        <v>1495</v>
      </c>
      <c r="E429" s="410" t="s">
        <v>2067</v>
      </c>
      <c r="F429" s="410"/>
      <c r="G429" s="410"/>
      <c r="H429" s="394" t="s">
        <v>1699</v>
      </c>
      <c r="I429" s="401">
        <v>41365</v>
      </c>
      <c r="J429" s="396">
        <v>16</v>
      </c>
      <c r="K429" s="396">
        <v>8</v>
      </c>
      <c r="L429" s="396" t="s">
        <v>2404</v>
      </c>
      <c r="M429" s="393">
        <v>42005</v>
      </c>
      <c r="N429" s="397" t="s">
        <v>2720</v>
      </c>
      <c r="O429" s="397" t="s">
        <v>2811</v>
      </c>
      <c r="P429" s="397" t="s">
        <v>2674</v>
      </c>
      <c r="Q429" s="397"/>
      <c r="R429" s="397"/>
      <c r="S429" s="397"/>
      <c r="T429" s="397"/>
      <c r="U429" s="397" t="s">
        <v>2866</v>
      </c>
      <c r="V429" s="397" t="s">
        <v>2866</v>
      </c>
      <c r="W429" s="397"/>
      <c r="X429" s="397"/>
      <c r="Y429" s="397"/>
      <c r="Z429" s="398"/>
      <c r="AA429" s="528" t="str">
        <f t="shared" si="6"/>
        <v>( II/b )</v>
      </c>
      <c r="AB429" s="526" t="s">
        <v>144</v>
      </c>
      <c r="AC429" s="526"/>
      <c r="AD429" s="526"/>
      <c r="AE429" s="386" t="s">
        <v>2720</v>
      </c>
      <c r="AF429" s="528" t="s">
        <v>253</v>
      </c>
    </row>
    <row r="430" spans="1:32">
      <c r="A430" s="389" t="s">
        <v>832</v>
      </c>
      <c r="B430" s="399" t="s">
        <v>747</v>
      </c>
      <c r="C430" s="396" t="s">
        <v>2265</v>
      </c>
      <c r="D430" s="392" t="s">
        <v>1499</v>
      </c>
      <c r="E430" s="416" t="s">
        <v>2071</v>
      </c>
      <c r="F430" s="416"/>
      <c r="G430" s="416"/>
      <c r="H430" s="394" t="s">
        <v>1699</v>
      </c>
      <c r="I430" s="401">
        <v>41365</v>
      </c>
      <c r="J430" s="396">
        <v>18</v>
      </c>
      <c r="K430" s="396">
        <v>9</v>
      </c>
      <c r="L430" s="396" t="s">
        <v>2299</v>
      </c>
      <c r="M430" s="393">
        <v>42005</v>
      </c>
      <c r="N430" s="397" t="s">
        <v>2720</v>
      </c>
      <c r="O430" s="397" t="s">
        <v>2811</v>
      </c>
      <c r="P430" s="397" t="s">
        <v>2800</v>
      </c>
      <c r="Q430" s="397"/>
      <c r="R430" s="397"/>
      <c r="S430" s="397"/>
      <c r="T430" s="397"/>
      <c r="U430" s="397" t="s">
        <v>2871</v>
      </c>
      <c r="V430" s="397"/>
      <c r="W430" s="397"/>
      <c r="X430" s="397"/>
      <c r="Y430" s="397" t="s">
        <v>2871</v>
      </c>
      <c r="Z430" s="398"/>
      <c r="AA430" s="528" t="str">
        <f t="shared" si="6"/>
        <v>( II/b )</v>
      </c>
      <c r="AB430" s="526" t="s">
        <v>146</v>
      </c>
      <c r="AC430" s="526"/>
      <c r="AD430" s="526"/>
      <c r="AE430" s="386" t="s">
        <v>2720</v>
      </c>
      <c r="AF430" s="528" t="s">
        <v>255</v>
      </c>
    </row>
    <row r="431" spans="1:32">
      <c r="A431" s="389" t="s">
        <v>834</v>
      </c>
      <c r="B431" s="390" t="s">
        <v>877</v>
      </c>
      <c r="C431" s="396" t="s">
        <v>2265</v>
      </c>
      <c r="D431" s="392" t="s">
        <v>1562</v>
      </c>
      <c r="E431" s="393" t="s">
        <v>2134</v>
      </c>
      <c r="F431" s="393"/>
      <c r="G431" s="393"/>
      <c r="H431" s="396" t="s">
        <v>1699</v>
      </c>
      <c r="I431" s="401">
        <v>42095</v>
      </c>
      <c r="J431" s="396">
        <v>17</v>
      </c>
      <c r="K431" s="396">
        <v>9</v>
      </c>
      <c r="L431" s="396" t="s">
        <v>2299</v>
      </c>
      <c r="M431" s="393">
        <v>42005</v>
      </c>
      <c r="N431" s="397" t="s">
        <v>2720</v>
      </c>
      <c r="O431" s="397" t="s">
        <v>2760</v>
      </c>
      <c r="P431" s="397" t="s">
        <v>2681</v>
      </c>
      <c r="Q431" s="397"/>
      <c r="R431" s="397"/>
      <c r="S431" s="397"/>
      <c r="T431" s="397"/>
      <c r="U431" s="397" t="s">
        <v>2871</v>
      </c>
      <c r="V431" s="397"/>
      <c r="W431" s="397"/>
      <c r="X431" s="397"/>
      <c r="Y431" s="397" t="s">
        <v>2871</v>
      </c>
      <c r="Z431" s="398"/>
      <c r="AA431" s="528" t="str">
        <f t="shared" si="6"/>
        <v>( II/b )</v>
      </c>
      <c r="AB431" s="526" t="s">
        <v>147</v>
      </c>
      <c r="AC431" s="526"/>
      <c r="AD431" s="526"/>
      <c r="AE431" s="386" t="s">
        <v>2720</v>
      </c>
      <c r="AF431" s="528" t="s">
        <v>257</v>
      </c>
    </row>
    <row r="432" spans="1:32">
      <c r="A432" s="389" t="s">
        <v>836</v>
      </c>
      <c r="B432" s="399" t="s">
        <v>741</v>
      </c>
      <c r="C432" s="396" t="s">
        <v>2265</v>
      </c>
      <c r="D432" s="392" t="s">
        <v>1496</v>
      </c>
      <c r="E432" s="410" t="s">
        <v>2068</v>
      </c>
      <c r="F432" s="410"/>
      <c r="G432" s="410"/>
      <c r="H432" s="394" t="s">
        <v>1699</v>
      </c>
      <c r="I432" s="401">
        <v>41365</v>
      </c>
      <c r="J432" s="396">
        <v>19</v>
      </c>
      <c r="K432" s="396">
        <v>6</v>
      </c>
      <c r="L432" s="396" t="s">
        <v>2361</v>
      </c>
      <c r="M432" s="393">
        <v>42005</v>
      </c>
      <c r="N432" s="397" t="s">
        <v>2720</v>
      </c>
      <c r="O432" s="397" t="s">
        <v>2730</v>
      </c>
      <c r="P432" s="397" t="s">
        <v>2708</v>
      </c>
      <c r="Q432" s="397"/>
      <c r="R432" s="397"/>
      <c r="S432" s="397"/>
      <c r="T432" s="397"/>
      <c r="U432" s="397" t="s">
        <v>2866</v>
      </c>
      <c r="V432" s="397" t="s">
        <v>2866</v>
      </c>
      <c r="W432" s="397"/>
      <c r="X432" s="397"/>
      <c r="Y432" s="397"/>
      <c r="Z432" s="398"/>
      <c r="AA432" s="528" t="str">
        <f t="shared" si="6"/>
        <v>( II/b )</v>
      </c>
      <c r="AB432" s="526" t="s">
        <v>149</v>
      </c>
      <c r="AC432" s="526"/>
      <c r="AD432" s="526"/>
      <c r="AE432" s="386" t="s">
        <v>2720</v>
      </c>
      <c r="AF432" s="528" t="s">
        <v>259</v>
      </c>
    </row>
    <row r="433" spans="1:32">
      <c r="A433" s="389" t="s">
        <v>838</v>
      </c>
      <c r="B433" s="399" t="s">
        <v>735</v>
      </c>
      <c r="C433" s="396" t="s">
        <v>2265</v>
      </c>
      <c r="D433" s="392" t="s">
        <v>1493</v>
      </c>
      <c r="E433" s="410" t="s">
        <v>2065</v>
      </c>
      <c r="F433" s="410"/>
      <c r="G433" s="410"/>
      <c r="H433" s="394" t="s">
        <v>1699</v>
      </c>
      <c r="I433" s="401">
        <v>41365</v>
      </c>
      <c r="J433" s="396">
        <v>17</v>
      </c>
      <c r="K433" s="396">
        <v>0</v>
      </c>
      <c r="L433" s="396" t="s">
        <v>2363</v>
      </c>
      <c r="M433" s="393">
        <v>42005</v>
      </c>
      <c r="N433" s="397" t="s">
        <v>2720</v>
      </c>
      <c r="O433" s="397" t="s">
        <v>2730</v>
      </c>
      <c r="P433" s="397" t="s">
        <v>2681</v>
      </c>
      <c r="Q433" s="397"/>
      <c r="R433" s="397"/>
      <c r="S433" s="397"/>
      <c r="T433" s="397"/>
      <c r="U433" s="397" t="s">
        <v>2866</v>
      </c>
      <c r="V433" s="397" t="s">
        <v>2866</v>
      </c>
      <c r="W433" s="397"/>
      <c r="X433" s="397"/>
      <c r="Y433" s="397"/>
      <c r="Z433" s="398"/>
      <c r="AA433" s="528" t="str">
        <f t="shared" si="6"/>
        <v>( II/b )</v>
      </c>
      <c r="AB433" s="526" t="s">
        <v>151</v>
      </c>
      <c r="AC433" s="526"/>
      <c r="AD433" s="526"/>
      <c r="AE433" s="386" t="s">
        <v>2720</v>
      </c>
      <c r="AF433" s="528" t="s">
        <v>261</v>
      </c>
    </row>
    <row r="434" spans="1:32">
      <c r="A434" s="389" t="s">
        <v>840</v>
      </c>
      <c r="B434" s="399" t="s">
        <v>727</v>
      </c>
      <c r="C434" s="396" t="s">
        <v>2265</v>
      </c>
      <c r="D434" s="392" t="s">
        <v>1489</v>
      </c>
      <c r="E434" s="410" t="s">
        <v>2061</v>
      </c>
      <c r="F434" s="410"/>
      <c r="G434" s="410"/>
      <c r="H434" s="394" t="s">
        <v>1699</v>
      </c>
      <c r="I434" s="401">
        <v>41365</v>
      </c>
      <c r="J434" s="396">
        <v>18</v>
      </c>
      <c r="K434" s="396">
        <v>4</v>
      </c>
      <c r="L434" s="396" t="s">
        <v>2363</v>
      </c>
      <c r="M434" s="393">
        <v>42005</v>
      </c>
      <c r="N434" s="397" t="s">
        <v>2720</v>
      </c>
      <c r="O434" s="397" t="s">
        <v>2776</v>
      </c>
      <c r="P434" s="397" t="s">
        <v>2648</v>
      </c>
      <c r="Q434" s="397"/>
      <c r="R434" s="397"/>
      <c r="S434" s="397"/>
      <c r="T434" s="397"/>
      <c r="U434" s="397" t="s">
        <v>2866</v>
      </c>
      <c r="V434" s="397" t="s">
        <v>2866</v>
      </c>
      <c r="W434" s="397"/>
      <c r="X434" s="397"/>
      <c r="Y434" s="397"/>
      <c r="Z434" s="398"/>
      <c r="AA434" s="528" t="str">
        <f t="shared" si="6"/>
        <v>( II/b )</v>
      </c>
      <c r="AB434" s="526" t="s">
        <v>153</v>
      </c>
      <c r="AC434" s="526"/>
      <c r="AD434" s="526"/>
      <c r="AE434" s="386" t="s">
        <v>2720</v>
      </c>
      <c r="AF434" s="528" t="s">
        <v>263</v>
      </c>
    </row>
    <row r="435" spans="1:32">
      <c r="A435" s="389" t="s">
        <v>842</v>
      </c>
      <c r="B435" s="399" t="s">
        <v>789</v>
      </c>
      <c r="C435" s="396" t="s">
        <v>2265</v>
      </c>
      <c r="D435" s="392" t="s">
        <v>1520</v>
      </c>
      <c r="E435" s="393" t="s">
        <v>2091</v>
      </c>
      <c r="F435" s="393"/>
      <c r="G435" s="393"/>
      <c r="H435" s="394" t="s">
        <v>1699</v>
      </c>
      <c r="I435" s="401">
        <v>41730</v>
      </c>
      <c r="J435" s="396">
        <v>15</v>
      </c>
      <c r="K435" s="396">
        <v>11</v>
      </c>
      <c r="L435" s="396" t="s">
        <v>2300</v>
      </c>
      <c r="M435" s="393">
        <v>42005</v>
      </c>
      <c r="N435" s="397" t="s">
        <v>2720</v>
      </c>
      <c r="O435" s="397" t="s">
        <v>2814</v>
      </c>
      <c r="P435" s="397" t="s">
        <v>2714</v>
      </c>
      <c r="Q435" s="397"/>
      <c r="R435" s="397"/>
      <c r="S435" s="397"/>
      <c r="T435" s="397"/>
      <c r="U435" s="397" t="s">
        <v>2870</v>
      </c>
      <c r="V435" s="397"/>
      <c r="W435" s="397"/>
      <c r="X435" s="397" t="s">
        <v>2870</v>
      </c>
      <c r="Y435" s="397"/>
      <c r="Z435" s="398"/>
      <c r="AA435" s="528" t="str">
        <f t="shared" si="6"/>
        <v>( II/b )</v>
      </c>
      <c r="AB435" s="526" t="s">
        <v>155</v>
      </c>
      <c r="AC435" s="526"/>
      <c r="AD435" s="526"/>
      <c r="AE435" s="386" t="s">
        <v>2720</v>
      </c>
      <c r="AF435" s="528" t="s">
        <v>265</v>
      </c>
    </row>
    <row r="436" spans="1:32">
      <c r="A436" s="389" t="s">
        <v>844</v>
      </c>
      <c r="B436" s="404" t="s">
        <v>875</v>
      </c>
      <c r="C436" s="409">
        <v>110056711</v>
      </c>
      <c r="D436" s="415" t="s">
        <v>1561</v>
      </c>
      <c r="E436" s="393" t="s">
        <v>2133</v>
      </c>
      <c r="F436" s="393"/>
      <c r="G436" s="393"/>
      <c r="H436" s="396" t="s">
        <v>1699</v>
      </c>
      <c r="I436" s="401">
        <v>42095</v>
      </c>
      <c r="J436" s="396">
        <v>17</v>
      </c>
      <c r="K436" s="396">
        <v>10</v>
      </c>
      <c r="L436" s="396" t="s">
        <v>2305</v>
      </c>
      <c r="M436" s="393">
        <v>42005</v>
      </c>
      <c r="N436" s="397" t="s">
        <v>2793</v>
      </c>
      <c r="O436" s="397" t="s">
        <v>2831</v>
      </c>
      <c r="P436" s="397" t="s">
        <v>2699</v>
      </c>
      <c r="Q436" s="397"/>
      <c r="R436" s="397"/>
      <c r="S436" s="397"/>
      <c r="T436" s="397"/>
      <c r="U436" s="397" t="s">
        <v>2871</v>
      </c>
      <c r="V436" s="397"/>
      <c r="W436" s="397"/>
      <c r="X436" s="397"/>
      <c r="Y436" s="397" t="s">
        <v>2871</v>
      </c>
      <c r="Z436" s="398"/>
      <c r="AA436" s="528" t="str">
        <f t="shared" si="6"/>
        <v>( II/b )</v>
      </c>
      <c r="AB436" s="526" t="s">
        <v>157</v>
      </c>
      <c r="AC436" s="526"/>
      <c r="AD436" s="526"/>
      <c r="AE436" s="386" t="s">
        <v>2720</v>
      </c>
      <c r="AF436" s="528" t="s">
        <v>267</v>
      </c>
    </row>
    <row r="437" spans="1:32">
      <c r="A437" s="389" t="s">
        <v>846</v>
      </c>
      <c r="B437" s="399" t="s">
        <v>867</v>
      </c>
      <c r="C437" s="412">
        <v>110062465</v>
      </c>
      <c r="D437" s="413" t="s">
        <v>1557</v>
      </c>
      <c r="E437" s="393" t="s">
        <v>2129</v>
      </c>
      <c r="F437" s="393"/>
      <c r="G437" s="393"/>
      <c r="H437" s="396" t="s">
        <v>1699</v>
      </c>
      <c r="I437" s="401">
        <v>41913</v>
      </c>
      <c r="J437" s="396">
        <v>29</v>
      </c>
      <c r="K437" s="396">
        <v>3</v>
      </c>
      <c r="L437" s="396" t="s">
        <v>2300</v>
      </c>
      <c r="M437" s="393">
        <v>42005</v>
      </c>
      <c r="N437" s="397" t="s">
        <v>2720</v>
      </c>
      <c r="O437" s="397" t="s">
        <v>2796</v>
      </c>
      <c r="P437" s="397" t="s">
        <v>2692</v>
      </c>
      <c r="Q437" s="397"/>
      <c r="R437" s="397"/>
      <c r="S437" s="397"/>
      <c r="T437" s="397"/>
      <c r="U437" s="397" t="s">
        <v>2869</v>
      </c>
      <c r="V437" s="397"/>
      <c r="W437" s="397" t="s">
        <v>2869</v>
      </c>
      <c r="X437" s="397"/>
      <c r="Y437" s="397"/>
      <c r="Z437" s="398"/>
      <c r="AA437" s="528" t="str">
        <f t="shared" si="6"/>
        <v>( II/b )</v>
      </c>
      <c r="AB437" s="526" t="s">
        <v>158</v>
      </c>
      <c r="AC437" s="526"/>
      <c r="AD437" s="526"/>
      <c r="AE437" s="386" t="s">
        <v>2720</v>
      </c>
      <c r="AF437" s="528" t="s">
        <v>269</v>
      </c>
    </row>
    <row r="438" spans="1:32">
      <c r="A438" s="389" t="s">
        <v>848</v>
      </c>
      <c r="B438" s="399" t="s">
        <v>723</v>
      </c>
      <c r="C438" s="396" t="s">
        <v>2265</v>
      </c>
      <c r="D438" s="392" t="s">
        <v>1488</v>
      </c>
      <c r="E438" s="410" t="s">
        <v>2059</v>
      </c>
      <c r="F438" s="410"/>
      <c r="G438" s="410"/>
      <c r="H438" s="394" t="s">
        <v>1699</v>
      </c>
      <c r="I438" s="401">
        <v>41365</v>
      </c>
      <c r="J438" s="396">
        <v>18</v>
      </c>
      <c r="K438" s="396">
        <v>9</v>
      </c>
      <c r="L438" s="396" t="s">
        <v>2324</v>
      </c>
      <c r="M438" s="393">
        <v>42005</v>
      </c>
      <c r="N438" s="397" t="s">
        <v>2720</v>
      </c>
      <c r="O438" s="397" t="s">
        <v>2760</v>
      </c>
      <c r="P438" s="397" t="s">
        <v>2687</v>
      </c>
      <c r="Q438" s="397"/>
      <c r="R438" s="397"/>
      <c r="S438" s="397"/>
      <c r="T438" s="397"/>
      <c r="U438" s="397" t="s">
        <v>2871</v>
      </c>
      <c r="V438" s="397"/>
      <c r="W438" s="397"/>
      <c r="X438" s="397"/>
      <c r="Y438" s="397" t="s">
        <v>2871</v>
      </c>
      <c r="Z438" s="398"/>
      <c r="AA438" s="528" t="str">
        <f t="shared" si="6"/>
        <v>( II/b )</v>
      </c>
      <c r="AB438" s="526" t="s">
        <v>160</v>
      </c>
      <c r="AC438" s="526"/>
      <c r="AD438" s="526"/>
      <c r="AE438" s="386" t="s">
        <v>2720</v>
      </c>
      <c r="AF438" s="528" t="s">
        <v>271</v>
      </c>
    </row>
    <row r="439" spans="1:32">
      <c r="A439" s="389" t="s">
        <v>850</v>
      </c>
      <c r="B439" s="399" t="s">
        <v>783</v>
      </c>
      <c r="C439" s="396" t="s">
        <v>2265</v>
      </c>
      <c r="D439" s="392" t="s">
        <v>1517</v>
      </c>
      <c r="E439" s="410" t="s">
        <v>2088</v>
      </c>
      <c r="F439" s="410"/>
      <c r="G439" s="410"/>
      <c r="H439" s="394" t="s">
        <v>1699</v>
      </c>
      <c r="I439" s="401">
        <v>41730</v>
      </c>
      <c r="J439" s="396">
        <v>17</v>
      </c>
      <c r="K439" s="396">
        <v>2</v>
      </c>
      <c r="L439" s="396" t="s">
        <v>2320</v>
      </c>
      <c r="M439" s="393">
        <v>42005</v>
      </c>
      <c r="N439" s="397" t="s">
        <v>2720</v>
      </c>
      <c r="O439" s="397" t="s">
        <v>2776</v>
      </c>
      <c r="P439" s="397" t="s">
        <v>2708</v>
      </c>
      <c r="Q439" s="397"/>
      <c r="R439" s="397"/>
      <c r="S439" s="397"/>
      <c r="T439" s="397"/>
      <c r="U439" s="397" t="s">
        <v>2870</v>
      </c>
      <c r="V439" s="397"/>
      <c r="W439" s="397"/>
      <c r="X439" s="397" t="s">
        <v>2870</v>
      </c>
      <c r="Y439" s="397"/>
      <c r="Z439" s="398"/>
      <c r="AA439" s="528" t="str">
        <f t="shared" si="6"/>
        <v>( II/b )</v>
      </c>
      <c r="AB439" s="526" t="s">
        <v>162</v>
      </c>
      <c r="AC439" s="526"/>
      <c r="AD439" s="526"/>
      <c r="AE439" s="386" t="s">
        <v>2720</v>
      </c>
      <c r="AF439" s="528" t="s">
        <v>273</v>
      </c>
    </row>
    <row r="440" spans="1:32">
      <c r="A440" s="389" t="s">
        <v>852</v>
      </c>
      <c r="B440" s="399" t="s">
        <v>869</v>
      </c>
      <c r="C440" s="406">
        <v>110056348</v>
      </c>
      <c r="D440" s="400" t="s">
        <v>1558</v>
      </c>
      <c r="E440" s="393" t="s">
        <v>2130</v>
      </c>
      <c r="F440" s="393"/>
      <c r="G440" s="393"/>
      <c r="H440" s="396" t="s">
        <v>1699</v>
      </c>
      <c r="I440" s="401">
        <v>42095</v>
      </c>
      <c r="J440" s="396">
        <v>20</v>
      </c>
      <c r="K440" s="396">
        <v>11</v>
      </c>
      <c r="L440" s="396" t="s">
        <v>2302</v>
      </c>
      <c r="M440" s="393">
        <v>42005</v>
      </c>
      <c r="N440" s="397" t="s">
        <v>2720</v>
      </c>
      <c r="O440" s="397" t="s">
        <v>2796</v>
      </c>
      <c r="P440" s="397" t="s">
        <v>2653</v>
      </c>
      <c r="Q440" s="397"/>
      <c r="R440" s="397"/>
      <c r="S440" s="397"/>
      <c r="T440" s="397"/>
      <c r="U440" s="397" t="s">
        <v>2871</v>
      </c>
      <c r="V440" s="397"/>
      <c r="W440" s="397"/>
      <c r="X440" s="397"/>
      <c r="Y440" s="397" t="s">
        <v>2871</v>
      </c>
      <c r="Z440" s="398"/>
      <c r="AA440" s="528" t="str">
        <f t="shared" si="6"/>
        <v>( II/b )</v>
      </c>
      <c r="AB440" s="526" t="s">
        <v>164</v>
      </c>
      <c r="AC440" s="526"/>
      <c r="AD440" s="526"/>
      <c r="AE440" s="386" t="s">
        <v>2720</v>
      </c>
      <c r="AF440" s="528" t="s">
        <v>275</v>
      </c>
    </row>
    <row r="441" spans="1:32">
      <c r="A441" s="389" t="s">
        <v>854</v>
      </c>
      <c r="B441" s="399" t="s">
        <v>725</v>
      </c>
      <c r="C441" s="396" t="s">
        <v>2265</v>
      </c>
      <c r="D441" s="392" t="s">
        <v>2640</v>
      </c>
      <c r="E441" s="410" t="s">
        <v>2060</v>
      </c>
      <c r="F441" s="410"/>
      <c r="G441" s="410"/>
      <c r="H441" s="394" t="s">
        <v>1699</v>
      </c>
      <c r="I441" s="401">
        <v>41365</v>
      </c>
      <c r="J441" s="396">
        <v>18</v>
      </c>
      <c r="K441" s="396">
        <v>9</v>
      </c>
      <c r="L441" s="396" t="s">
        <v>2300</v>
      </c>
      <c r="M441" s="393">
        <v>42005</v>
      </c>
      <c r="N441" s="397" t="s">
        <v>2720</v>
      </c>
      <c r="O441" s="397" t="s">
        <v>2760</v>
      </c>
      <c r="P441" s="397" t="s">
        <v>2718</v>
      </c>
      <c r="Q441" s="397"/>
      <c r="R441" s="397"/>
      <c r="S441" s="397"/>
      <c r="T441" s="397"/>
      <c r="U441" s="397" t="s">
        <v>2871</v>
      </c>
      <c r="V441" s="397"/>
      <c r="W441" s="397"/>
      <c r="X441" s="397"/>
      <c r="Y441" s="397" t="s">
        <v>2871</v>
      </c>
      <c r="Z441" s="398"/>
      <c r="AA441" s="528" t="str">
        <f t="shared" si="6"/>
        <v>( II/b )</v>
      </c>
      <c r="AB441" s="526" t="s">
        <v>2858</v>
      </c>
      <c r="AC441" s="526"/>
      <c r="AD441" s="526"/>
      <c r="AE441" s="386" t="s">
        <v>2720</v>
      </c>
      <c r="AF441" s="528" t="s">
        <v>277</v>
      </c>
    </row>
    <row r="442" spans="1:32">
      <c r="A442" s="389" t="s">
        <v>856</v>
      </c>
      <c r="B442" s="399" t="s">
        <v>797</v>
      </c>
      <c r="C442" s="396" t="s">
        <v>2265</v>
      </c>
      <c r="D442" s="392" t="s">
        <v>1524</v>
      </c>
      <c r="E442" s="410" t="s">
        <v>2095</v>
      </c>
      <c r="F442" s="410"/>
      <c r="G442" s="410"/>
      <c r="H442" s="394" t="s">
        <v>1699</v>
      </c>
      <c r="I442" s="401">
        <v>41730</v>
      </c>
      <c r="J442" s="396">
        <v>15</v>
      </c>
      <c r="K442" s="396">
        <v>8</v>
      </c>
      <c r="L442" s="396" t="s">
        <v>2361</v>
      </c>
      <c r="M442" s="393">
        <v>42005</v>
      </c>
      <c r="N442" s="397" t="s">
        <v>2720</v>
      </c>
      <c r="O442" s="397" t="s">
        <v>2828</v>
      </c>
      <c r="P442" s="397" t="s">
        <v>2679</v>
      </c>
      <c r="Q442" s="397"/>
      <c r="R442" s="397"/>
      <c r="S442" s="397"/>
      <c r="T442" s="397"/>
      <c r="U442" s="397" t="s">
        <v>2870</v>
      </c>
      <c r="V442" s="397"/>
      <c r="W442" s="397"/>
      <c r="X442" s="397" t="s">
        <v>2870</v>
      </c>
      <c r="Y442" s="397"/>
      <c r="Z442" s="398"/>
      <c r="AA442" s="528" t="str">
        <f t="shared" si="6"/>
        <v>( II/b )</v>
      </c>
      <c r="AB442" s="526" t="s">
        <v>167</v>
      </c>
      <c r="AC442" s="526"/>
      <c r="AD442" s="526"/>
      <c r="AE442" s="386" t="s">
        <v>2720</v>
      </c>
      <c r="AF442" s="528" t="s">
        <v>279</v>
      </c>
    </row>
    <row r="443" spans="1:32">
      <c r="A443" s="389" t="s">
        <v>858</v>
      </c>
      <c r="B443" s="404" t="s">
        <v>755</v>
      </c>
      <c r="C443" s="396" t="s">
        <v>2265</v>
      </c>
      <c r="D443" s="392" t="s">
        <v>1503</v>
      </c>
      <c r="E443" s="411" t="s">
        <v>2075</v>
      </c>
      <c r="F443" s="411"/>
      <c r="G443" s="411"/>
      <c r="H443" s="394" t="s">
        <v>1699</v>
      </c>
      <c r="I443" s="401">
        <v>41365</v>
      </c>
      <c r="J443" s="396">
        <v>13</v>
      </c>
      <c r="K443" s="396">
        <v>11</v>
      </c>
      <c r="L443" s="396" t="s">
        <v>2300</v>
      </c>
      <c r="M443" s="393">
        <v>42005</v>
      </c>
      <c r="N443" s="397" t="s">
        <v>2720</v>
      </c>
      <c r="O443" s="397" t="s">
        <v>2775</v>
      </c>
      <c r="P443" s="397" t="s">
        <v>2708</v>
      </c>
      <c r="Q443" s="397"/>
      <c r="R443" s="397"/>
      <c r="S443" s="397"/>
      <c r="T443" s="397"/>
      <c r="U443" s="397" t="s">
        <v>2866</v>
      </c>
      <c r="V443" s="397" t="s">
        <v>2866</v>
      </c>
      <c r="W443" s="397"/>
      <c r="X443" s="397"/>
      <c r="Y443" s="397"/>
      <c r="Z443" s="398"/>
      <c r="AA443" s="528" t="str">
        <f t="shared" si="6"/>
        <v>( II/b )</v>
      </c>
      <c r="AB443" s="526" t="s">
        <v>169</v>
      </c>
      <c r="AC443" s="526"/>
      <c r="AD443" s="526"/>
      <c r="AE443" s="386" t="s">
        <v>2720</v>
      </c>
      <c r="AF443" s="528" t="s">
        <v>281</v>
      </c>
    </row>
    <row r="444" spans="1:32">
      <c r="A444" s="389" t="s">
        <v>860</v>
      </c>
      <c r="B444" s="399" t="s">
        <v>807</v>
      </c>
      <c r="C444" s="396" t="s">
        <v>2265</v>
      </c>
      <c r="D444" s="392" t="s">
        <v>1529</v>
      </c>
      <c r="E444" s="393" t="s">
        <v>2099</v>
      </c>
      <c r="F444" s="393"/>
      <c r="G444" s="393"/>
      <c r="H444" s="394" t="s">
        <v>1699</v>
      </c>
      <c r="I444" s="401">
        <v>41730</v>
      </c>
      <c r="J444" s="396">
        <v>14</v>
      </c>
      <c r="K444" s="396">
        <v>9</v>
      </c>
      <c r="L444" s="396" t="s">
        <v>2363</v>
      </c>
      <c r="M444" s="393">
        <v>42005</v>
      </c>
      <c r="N444" s="397" t="s">
        <v>2720</v>
      </c>
      <c r="O444" s="397" t="s">
        <v>2828</v>
      </c>
      <c r="P444" s="397" t="s">
        <v>2679</v>
      </c>
      <c r="Q444" s="397"/>
      <c r="R444" s="397"/>
      <c r="S444" s="397"/>
      <c r="T444" s="397"/>
      <c r="U444" s="397" t="s">
        <v>2870</v>
      </c>
      <c r="V444" s="397"/>
      <c r="W444" s="397"/>
      <c r="X444" s="397" t="s">
        <v>2870</v>
      </c>
      <c r="Y444" s="397"/>
      <c r="Z444" s="398"/>
      <c r="AA444" s="528" t="str">
        <f t="shared" si="6"/>
        <v>( II/b )</v>
      </c>
      <c r="AB444" s="526" t="s">
        <v>171</v>
      </c>
      <c r="AC444" s="526"/>
      <c r="AD444" s="526"/>
      <c r="AE444" s="386" t="s">
        <v>2720</v>
      </c>
      <c r="AF444" s="528" t="s">
        <v>283</v>
      </c>
    </row>
    <row r="445" spans="1:32">
      <c r="A445" s="389" t="s">
        <v>862</v>
      </c>
      <c r="B445" s="399" t="s">
        <v>757</v>
      </c>
      <c r="C445" s="396" t="s">
        <v>2265</v>
      </c>
      <c r="D445" s="392" t="s">
        <v>1504</v>
      </c>
      <c r="E445" s="410" t="s">
        <v>2076</v>
      </c>
      <c r="F445" s="410"/>
      <c r="G445" s="410"/>
      <c r="H445" s="394" t="s">
        <v>1699</v>
      </c>
      <c r="I445" s="401">
        <v>41365</v>
      </c>
      <c r="J445" s="396">
        <v>19</v>
      </c>
      <c r="K445" s="396">
        <v>10</v>
      </c>
      <c r="L445" s="396" t="s">
        <v>2300</v>
      </c>
      <c r="M445" s="393">
        <v>42005</v>
      </c>
      <c r="N445" s="397" t="s">
        <v>2720</v>
      </c>
      <c r="O445" s="397" t="s">
        <v>2807</v>
      </c>
      <c r="P445" s="397" t="s">
        <v>2714</v>
      </c>
      <c r="Q445" s="397"/>
      <c r="R445" s="397"/>
      <c r="S445" s="397"/>
      <c r="T445" s="397"/>
      <c r="U445" s="397" t="s">
        <v>2866</v>
      </c>
      <c r="V445" s="397" t="s">
        <v>2866</v>
      </c>
      <c r="W445" s="397"/>
      <c r="X445" s="397"/>
      <c r="Y445" s="397"/>
      <c r="Z445" s="398"/>
      <c r="AA445" s="528" t="str">
        <f t="shared" si="6"/>
        <v>( II/b )</v>
      </c>
      <c r="AB445" s="526" t="s">
        <v>173</v>
      </c>
      <c r="AC445" s="526"/>
      <c r="AD445" s="526"/>
      <c r="AE445" s="386" t="s">
        <v>2720</v>
      </c>
      <c r="AF445" s="528" t="s">
        <v>285</v>
      </c>
    </row>
    <row r="446" spans="1:32">
      <c r="A446" s="389" t="s">
        <v>864</v>
      </c>
      <c r="B446" s="399" t="s">
        <v>767</v>
      </c>
      <c r="C446" s="396">
        <v>110063281</v>
      </c>
      <c r="D446" s="413" t="s">
        <v>1509</v>
      </c>
      <c r="E446" s="393" t="s">
        <v>2080</v>
      </c>
      <c r="F446" s="393"/>
      <c r="G446" s="393"/>
      <c r="H446" s="394" t="s">
        <v>1699</v>
      </c>
      <c r="I446" s="401">
        <v>41548</v>
      </c>
      <c r="J446" s="396">
        <v>19</v>
      </c>
      <c r="K446" s="396">
        <v>3</v>
      </c>
      <c r="L446" s="396" t="s">
        <v>2300</v>
      </c>
      <c r="M446" s="393">
        <v>42005</v>
      </c>
      <c r="N446" s="397" t="s">
        <v>2720</v>
      </c>
      <c r="O446" s="397" t="s">
        <v>2822</v>
      </c>
      <c r="P446" s="397" t="s">
        <v>2702</v>
      </c>
      <c r="Q446" s="397"/>
      <c r="R446" s="397"/>
      <c r="S446" s="397"/>
      <c r="T446" s="397"/>
      <c r="U446" s="397" t="s">
        <v>2869</v>
      </c>
      <c r="V446" s="397"/>
      <c r="W446" s="397" t="s">
        <v>2869</v>
      </c>
      <c r="X446" s="397"/>
      <c r="Y446" s="397"/>
      <c r="Z446" s="398"/>
      <c r="AA446" s="528" t="str">
        <f t="shared" si="6"/>
        <v>( II/b )</v>
      </c>
      <c r="AB446" s="526" t="s">
        <v>175</v>
      </c>
      <c r="AC446" s="526"/>
      <c r="AD446" s="526"/>
      <c r="AE446" s="386" t="s">
        <v>2720</v>
      </c>
      <c r="AF446" s="528" t="s">
        <v>287</v>
      </c>
    </row>
    <row r="447" spans="1:32" ht="26.25">
      <c r="A447" s="389" t="s">
        <v>866</v>
      </c>
      <c r="B447" s="399" t="s">
        <v>745</v>
      </c>
      <c r="C447" s="396" t="s">
        <v>2265</v>
      </c>
      <c r="D447" s="392" t="s">
        <v>1498</v>
      </c>
      <c r="E447" s="410" t="s">
        <v>2070</v>
      </c>
      <c r="F447" s="410"/>
      <c r="G447" s="410"/>
      <c r="H447" s="394" t="s">
        <v>1699</v>
      </c>
      <c r="I447" s="401">
        <v>41365</v>
      </c>
      <c r="J447" s="396">
        <v>18</v>
      </c>
      <c r="K447" s="396">
        <v>11</v>
      </c>
      <c r="L447" s="396" t="s">
        <v>2361</v>
      </c>
      <c r="M447" s="393">
        <v>42005</v>
      </c>
      <c r="N447" s="397" t="s">
        <v>2720</v>
      </c>
      <c r="O447" s="397" t="s">
        <v>2758</v>
      </c>
      <c r="P447" s="397" t="s">
        <v>2708</v>
      </c>
      <c r="Q447" s="397"/>
      <c r="R447" s="397"/>
      <c r="S447" s="397"/>
      <c r="T447" s="397"/>
      <c r="U447" s="397" t="s">
        <v>2871</v>
      </c>
      <c r="V447" s="397"/>
      <c r="W447" s="397"/>
      <c r="X447" s="397"/>
      <c r="Y447" s="397" t="s">
        <v>2871</v>
      </c>
      <c r="Z447" s="398"/>
      <c r="AA447" s="528" t="str">
        <f t="shared" ref="AA447:AA509" si="7">H447</f>
        <v>( II/b )</v>
      </c>
      <c r="AB447" s="557" t="s">
        <v>177</v>
      </c>
      <c r="AC447" s="526"/>
      <c r="AD447" s="526"/>
      <c r="AE447" s="386" t="s">
        <v>2720</v>
      </c>
      <c r="AF447" s="528" t="s">
        <v>289</v>
      </c>
    </row>
    <row r="448" spans="1:32">
      <c r="A448" s="389" t="s">
        <v>868</v>
      </c>
      <c r="B448" s="399" t="s">
        <v>935</v>
      </c>
      <c r="C448" s="396" t="s">
        <v>2265</v>
      </c>
      <c r="D448" s="392" t="s">
        <v>1592</v>
      </c>
      <c r="E448" s="410" t="s">
        <v>2164</v>
      </c>
      <c r="F448" s="410"/>
      <c r="G448" s="410"/>
      <c r="H448" s="394" t="s">
        <v>1700</v>
      </c>
      <c r="I448" s="401">
        <v>42491</v>
      </c>
      <c r="J448" s="396">
        <v>16</v>
      </c>
      <c r="K448" s="396">
        <v>11</v>
      </c>
      <c r="L448" s="396" t="s">
        <v>2300</v>
      </c>
      <c r="M448" s="393">
        <v>42005</v>
      </c>
      <c r="N448" s="397" t="s">
        <v>2720</v>
      </c>
      <c r="O448" s="397" t="s">
        <v>2746</v>
      </c>
      <c r="P448" s="397" t="s">
        <v>2667</v>
      </c>
      <c r="Q448" s="397"/>
      <c r="R448" s="397"/>
      <c r="S448" s="397"/>
      <c r="T448" s="397"/>
      <c r="U448" s="397" t="s">
        <v>2869</v>
      </c>
      <c r="V448" s="397"/>
      <c r="W448" s="397" t="s">
        <v>2869</v>
      </c>
      <c r="X448" s="397"/>
      <c r="Y448" s="397"/>
      <c r="Z448" s="398"/>
      <c r="AA448" s="545" t="str">
        <f t="shared" si="7"/>
        <v>( II/a )</v>
      </c>
      <c r="AB448" s="546" t="s">
        <v>8</v>
      </c>
      <c r="AC448" s="526"/>
      <c r="AD448" s="526"/>
      <c r="AE448" s="386" t="s">
        <v>2720</v>
      </c>
      <c r="AF448" s="528" t="s">
        <v>291</v>
      </c>
    </row>
    <row r="449" spans="1:32">
      <c r="A449" s="389" t="s">
        <v>870</v>
      </c>
      <c r="B449" s="399" t="s">
        <v>971</v>
      </c>
      <c r="C449" s="396" t="s">
        <v>2265</v>
      </c>
      <c r="D449" s="400" t="s">
        <v>1610</v>
      </c>
      <c r="E449" s="393" t="s">
        <v>2180</v>
      </c>
      <c r="F449" s="393"/>
      <c r="G449" s="393"/>
      <c r="H449" s="394" t="s">
        <v>1700</v>
      </c>
      <c r="I449" s="401">
        <v>42491</v>
      </c>
      <c r="J449" s="396">
        <v>11</v>
      </c>
      <c r="K449" s="396">
        <v>4</v>
      </c>
      <c r="L449" s="396" t="s">
        <v>2363</v>
      </c>
      <c r="M449" s="393">
        <v>42005</v>
      </c>
      <c r="N449" s="397" t="s">
        <v>2720</v>
      </c>
      <c r="O449" s="397" t="s">
        <v>2803</v>
      </c>
      <c r="P449" s="397" t="s">
        <v>2648</v>
      </c>
      <c r="Q449" s="397"/>
      <c r="R449" s="397"/>
      <c r="S449" s="397"/>
      <c r="T449" s="397"/>
      <c r="U449" s="397" t="s">
        <v>2869</v>
      </c>
      <c r="V449" s="397"/>
      <c r="W449" s="397" t="s">
        <v>2869</v>
      </c>
      <c r="X449" s="397"/>
      <c r="Y449" s="397"/>
      <c r="Z449" s="398"/>
      <c r="AA449" s="545" t="str">
        <f t="shared" si="7"/>
        <v>( II/a )</v>
      </c>
      <c r="AB449" s="546" t="s">
        <v>10</v>
      </c>
      <c r="AC449" s="526"/>
      <c r="AD449" s="526"/>
      <c r="AE449" s="386" t="s">
        <v>2720</v>
      </c>
      <c r="AF449" s="528" t="s">
        <v>293</v>
      </c>
    </row>
    <row r="450" spans="1:32">
      <c r="A450" s="389" t="s">
        <v>872</v>
      </c>
      <c r="B450" s="390" t="s">
        <v>987</v>
      </c>
      <c r="C450" s="396" t="s">
        <v>2265</v>
      </c>
      <c r="D450" s="392" t="s">
        <v>1617</v>
      </c>
      <c r="E450" s="393" t="s">
        <v>2188</v>
      </c>
      <c r="F450" s="393"/>
      <c r="G450" s="393"/>
      <c r="H450" s="394" t="s">
        <v>1700</v>
      </c>
      <c r="I450" s="401">
        <v>42491</v>
      </c>
      <c r="J450" s="396">
        <v>11</v>
      </c>
      <c r="K450" s="396">
        <v>3</v>
      </c>
      <c r="L450" s="396" t="s">
        <v>2300</v>
      </c>
      <c r="M450" s="393">
        <v>42005</v>
      </c>
      <c r="N450" s="397" t="s">
        <v>2720</v>
      </c>
      <c r="O450" s="397" t="s">
        <v>2843</v>
      </c>
      <c r="P450" s="397" t="s">
        <v>2648</v>
      </c>
      <c r="Q450" s="397"/>
      <c r="R450" s="397"/>
      <c r="S450" s="397"/>
      <c r="T450" s="397"/>
      <c r="U450" s="397" t="s">
        <v>2869</v>
      </c>
      <c r="V450" s="397"/>
      <c r="W450" s="397" t="s">
        <v>2869</v>
      </c>
      <c r="X450" s="397"/>
      <c r="Y450" s="397"/>
      <c r="Z450" s="398"/>
      <c r="AA450" s="545" t="str">
        <f t="shared" si="7"/>
        <v>( II/a )</v>
      </c>
      <c r="AB450" s="546" t="s">
        <v>11</v>
      </c>
      <c r="AC450" s="526"/>
      <c r="AD450" s="526"/>
      <c r="AE450" s="386" t="s">
        <v>2720</v>
      </c>
      <c r="AF450" s="528" t="s">
        <v>295</v>
      </c>
    </row>
    <row r="451" spans="1:32">
      <c r="A451" s="389" t="s">
        <v>874</v>
      </c>
      <c r="B451" s="390" t="s">
        <v>965</v>
      </c>
      <c r="C451" s="396" t="s">
        <v>2265</v>
      </c>
      <c r="D451" s="392" t="s">
        <v>1607</v>
      </c>
      <c r="E451" s="393" t="s">
        <v>2178</v>
      </c>
      <c r="F451" s="393"/>
      <c r="G451" s="393"/>
      <c r="H451" s="394" t="s">
        <v>1700</v>
      </c>
      <c r="I451" s="401">
        <v>42491</v>
      </c>
      <c r="J451" s="396">
        <v>12</v>
      </c>
      <c r="K451" s="396">
        <v>4</v>
      </c>
      <c r="L451" s="396" t="s">
        <v>2300</v>
      </c>
      <c r="M451" s="393">
        <v>42005</v>
      </c>
      <c r="N451" s="397" t="s">
        <v>2720</v>
      </c>
      <c r="O451" s="397" t="s">
        <v>2818</v>
      </c>
      <c r="P451" s="397" t="s">
        <v>2648</v>
      </c>
      <c r="Q451" s="397"/>
      <c r="R451" s="397"/>
      <c r="S451" s="397"/>
      <c r="T451" s="397"/>
      <c r="U451" s="397" t="s">
        <v>2869</v>
      </c>
      <c r="V451" s="397"/>
      <c r="W451" s="397" t="s">
        <v>2869</v>
      </c>
      <c r="X451" s="397"/>
      <c r="Y451" s="397"/>
      <c r="Z451" s="398"/>
      <c r="AA451" s="545" t="str">
        <f t="shared" si="7"/>
        <v>( II/a )</v>
      </c>
      <c r="AB451" s="546" t="s">
        <v>12</v>
      </c>
      <c r="AC451" s="526"/>
      <c r="AD451" s="526"/>
      <c r="AE451" s="386" t="s">
        <v>2720</v>
      </c>
      <c r="AF451" s="528" t="s">
        <v>297</v>
      </c>
    </row>
    <row r="452" spans="1:32">
      <c r="A452" s="389" t="s">
        <v>876</v>
      </c>
      <c r="B452" s="399" t="s">
        <v>939</v>
      </c>
      <c r="C452" s="396" t="s">
        <v>2265</v>
      </c>
      <c r="D452" s="400" t="s">
        <v>1594</v>
      </c>
      <c r="E452" s="393" t="s">
        <v>2166</v>
      </c>
      <c r="F452" s="393"/>
      <c r="G452" s="393"/>
      <c r="H452" s="394" t="s">
        <v>1700</v>
      </c>
      <c r="I452" s="401">
        <v>42491</v>
      </c>
      <c r="J452" s="396">
        <v>16</v>
      </c>
      <c r="K452" s="396">
        <v>1</v>
      </c>
      <c r="L452" s="396" t="s">
        <v>2404</v>
      </c>
      <c r="M452" s="393">
        <v>42005</v>
      </c>
      <c r="N452" s="397" t="s">
        <v>2720</v>
      </c>
      <c r="O452" s="397" t="s">
        <v>2746</v>
      </c>
      <c r="P452" s="397" t="s">
        <v>2648</v>
      </c>
      <c r="Q452" s="397"/>
      <c r="R452" s="397"/>
      <c r="S452" s="397"/>
      <c r="T452" s="397"/>
      <c r="U452" s="397" t="s">
        <v>2869</v>
      </c>
      <c r="V452" s="397"/>
      <c r="W452" s="397"/>
      <c r="X452" s="397"/>
      <c r="Y452" s="397"/>
      <c r="Z452" s="398"/>
      <c r="AA452" s="545" t="str">
        <f t="shared" si="7"/>
        <v>( II/a )</v>
      </c>
      <c r="AB452" s="546" t="s">
        <v>14</v>
      </c>
      <c r="AC452" s="526"/>
      <c r="AD452" s="526"/>
      <c r="AE452" s="386" t="s">
        <v>2720</v>
      </c>
      <c r="AF452" s="528" t="s">
        <v>299</v>
      </c>
    </row>
    <row r="453" spans="1:32">
      <c r="A453" s="555" t="s">
        <v>878</v>
      </c>
      <c r="B453" s="404" t="s">
        <v>967</v>
      </c>
      <c r="C453" s="396" t="s">
        <v>2265</v>
      </c>
      <c r="D453" s="392" t="s">
        <v>1608</v>
      </c>
      <c r="E453" s="393" t="s">
        <v>2166</v>
      </c>
      <c r="F453" s="393"/>
      <c r="G453" s="393"/>
      <c r="H453" s="394" t="s">
        <v>1700</v>
      </c>
      <c r="I453" s="401">
        <v>42491</v>
      </c>
      <c r="J453" s="396">
        <v>12</v>
      </c>
      <c r="K453" s="396">
        <v>4</v>
      </c>
      <c r="L453" s="396" t="s">
        <v>2300</v>
      </c>
      <c r="M453" s="393">
        <v>42005</v>
      </c>
      <c r="N453" s="397" t="s">
        <v>2720</v>
      </c>
      <c r="O453" s="397" t="s">
        <v>2837</v>
      </c>
      <c r="P453" s="397" t="s">
        <v>2648</v>
      </c>
      <c r="Q453" s="397"/>
      <c r="R453" s="397"/>
      <c r="S453" s="397"/>
      <c r="T453" s="397"/>
      <c r="U453" s="397" t="s">
        <v>2869</v>
      </c>
      <c r="V453" s="397"/>
      <c r="W453" s="397" t="s">
        <v>2869</v>
      </c>
      <c r="X453" s="397"/>
      <c r="Y453" s="397"/>
      <c r="Z453" s="398"/>
      <c r="AA453" s="545" t="str">
        <f t="shared" si="7"/>
        <v>( II/a )</v>
      </c>
      <c r="AB453" s="546" t="s">
        <v>16</v>
      </c>
      <c r="AC453" s="526"/>
      <c r="AD453" s="526"/>
      <c r="AE453" s="386" t="s">
        <v>2720</v>
      </c>
      <c r="AF453" s="528" t="s">
        <v>301</v>
      </c>
    </row>
    <row r="454" spans="1:32">
      <c r="A454" s="389" t="s">
        <v>880</v>
      </c>
      <c r="B454" s="390" t="s">
        <v>983</v>
      </c>
      <c r="C454" s="396" t="s">
        <v>2265</v>
      </c>
      <c r="D454" s="392" t="s">
        <v>1615</v>
      </c>
      <c r="E454" s="393" t="s">
        <v>2186</v>
      </c>
      <c r="F454" s="393"/>
      <c r="G454" s="393"/>
      <c r="H454" s="394" t="s">
        <v>1700</v>
      </c>
      <c r="I454" s="401">
        <v>42491</v>
      </c>
      <c r="J454" s="396">
        <v>11</v>
      </c>
      <c r="K454" s="396">
        <v>4</v>
      </c>
      <c r="L454" s="396" t="s">
        <v>2300</v>
      </c>
      <c r="M454" s="393">
        <v>42005</v>
      </c>
      <c r="N454" s="397" t="s">
        <v>2720</v>
      </c>
      <c r="O454" s="397" t="s">
        <v>2746</v>
      </c>
      <c r="P454" s="397" t="s">
        <v>2648</v>
      </c>
      <c r="Q454" s="397"/>
      <c r="R454" s="397"/>
      <c r="S454" s="397"/>
      <c r="T454" s="397"/>
      <c r="U454" s="397" t="s">
        <v>2869</v>
      </c>
      <c r="V454" s="397"/>
      <c r="W454" s="397" t="s">
        <v>2869</v>
      </c>
      <c r="X454" s="397"/>
      <c r="Y454" s="397"/>
      <c r="Z454" s="398"/>
      <c r="AA454" s="545" t="str">
        <f t="shared" si="7"/>
        <v>( II/a )</v>
      </c>
      <c r="AB454" s="546" t="s">
        <v>18</v>
      </c>
      <c r="AC454" s="526"/>
      <c r="AD454" s="526"/>
      <c r="AE454" s="386" t="s">
        <v>2720</v>
      </c>
      <c r="AF454" s="528" t="s">
        <v>303</v>
      </c>
    </row>
    <row r="455" spans="1:32">
      <c r="A455" s="389" t="s">
        <v>882</v>
      </c>
      <c r="B455" s="399" t="s">
        <v>933</v>
      </c>
      <c r="C455" s="396" t="s">
        <v>2265</v>
      </c>
      <c r="D455" s="400" t="s">
        <v>1591</v>
      </c>
      <c r="E455" s="393" t="s">
        <v>2163</v>
      </c>
      <c r="F455" s="393"/>
      <c r="G455" s="393"/>
      <c r="H455" s="394" t="s">
        <v>1700</v>
      </c>
      <c r="I455" s="401">
        <v>42491</v>
      </c>
      <c r="J455" s="396">
        <v>17</v>
      </c>
      <c r="K455" s="396">
        <v>1</v>
      </c>
      <c r="L455" s="396" t="s">
        <v>2438</v>
      </c>
      <c r="M455" s="393">
        <v>42005</v>
      </c>
      <c r="N455" s="397" t="s">
        <v>2720</v>
      </c>
      <c r="O455" s="397" t="s">
        <v>2776</v>
      </c>
      <c r="P455" s="397" t="s">
        <v>2648</v>
      </c>
      <c r="Q455" s="397"/>
      <c r="R455" s="397"/>
      <c r="S455" s="397"/>
      <c r="T455" s="397"/>
      <c r="U455" s="397" t="s">
        <v>2869</v>
      </c>
      <c r="V455" s="397"/>
      <c r="W455" s="397" t="s">
        <v>2869</v>
      </c>
      <c r="X455" s="397"/>
      <c r="Y455" s="397"/>
      <c r="Z455" s="398"/>
      <c r="AA455" s="545" t="str">
        <f t="shared" si="7"/>
        <v>( II/a )</v>
      </c>
      <c r="AB455" s="546" t="s">
        <v>20</v>
      </c>
      <c r="AC455" s="526"/>
      <c r="AD455" s="526"/>
      <c r="AE455" s="386" t="s">
        <v>2720</v>
      </c>
      <c r="AF455" s="528" t="s">
        <v>305</v>
      </c>
    </row>
    <row r="456" spans="1:32">
      <c r="A456" s="389" t="s">
        <v>884</v>
      </c>
      <c r="B456" s="404" t="s">
        <v>997</v>
      </c>
      <c r="C456" s="396" t="s">
        <v>2265</v>
      </c>
      <c r="D456" s="422" t="s">
        <v>1622</v>
      </c>
      <c r="E456" s="393" t="s">
        <v>2193</v>
      </c>
      <c r="F456" s="393"/>
      <c r="G456" s="393"/>
      <c r="H456" s="394" t="s">
        <v>1700</v>
      </c>
      <c r="I456" s="401">
        <v>42491</v>
      </c>
      <c r="J456" s="396">
        <v>11</v>
      </c>
      <c r="K456" s="396">
        <v>4</v>
      </c>
      <c r="L456" s="396" t="s">
        <v>2300</v>
      </c>
      <c r="M456" s="393">
        <v>42005</v>
      </c>
      <c r="N456" s="397" t="s">
        <v>2720</v>
      </c>
      <c r="O456" s="397" t="s">
        <v>2844</v>
      </c>
      <c r="P456" s="397" t="s">
        <v>2648</v>
      </c>
      <c r="Q456" s="397"/>
      <c r="R456" s="397"/>
      <c r="S456" s="397"/>
      <c r="T456" s="397"/>
      <c r="U456" s="397" t="s">
        <v>2869</v>
      </c>
      <c r="V456" s="397"/>
      <c r="W456" s="397" t="s">
        <v>2869</v>
      </c>
      <c r="X456" s="397"/>
      <c r="Y456" s="397"/>
      <c r="Z456" s="398"/>
      <c r="AA456" s="545" t="str">
        <f t="shared" si="7"/>
        <v>( II/a )</v>
      </c>
      <c r="AB456" s="546" t="s">
        <v>22</v>
      </c>
      <c r="AC456" s="526"/>
      <c r="AD456" s="526"/>
      <c r="AE456" s="386" t="s">
        <v>2720</v>
      </c>
      <c r="AF456" s="528" t="s">
        <v>307</v>
      </c>
    </row>
    <row r="457" spans="1:32">
      <c r="A457" s="389" t="s">
        <v>886</v>
      </c>
      <c r="B457" s="390" t="s">
        <v>991</v>
      </c>
      <c r="C457" s="396" t="s">
        <v>2265</v>
      </c>
      <c r="D457" s="392" t="s">
        <v>1619</v>
      </c>
      <c r="E457" s="393" t="s">
        <v>2190</v>
      </c>
      <c r="F457" s="393"/>
      <c r="G457" s="393"/>
      <c r="H457" s="394" t="s">
        <v>1700</v>
      </c>
      <c r="I457" s="401">
        <v>42491</v>
      </c>
      <c r="J457" s="396">
        <v>11</v>
      </c>
      <c r="K457" s="396">
        <v>4</v>
      </c>
      <c r="L457" s="396" t="s">
        <v>2300</v>
      </c>
      <c r="M457" s="393">
        <v>42005</v>
      </c>
      <c r="N457" s="397" t="s">
        <v>2720</v>
      </c>
      <c r="O457" s="397" t="s">
        <v>2836</v>
      </c>
      <c r="P457" s="397" t="s">
        <v>2648</v>
      </c>
      <c r="Q457" s="397"/>
      <c r="R457" s="397"/>
      <c r="S457" s="397"/>
      <c r="T457" s="397"/>
      <c r="U457" s="397" t="s">
        <v>2869</v>
      </c>
      <c r="V457" s="397"/>
      <c r="W457" s="397" t="s">
        <v>2869</v>
      </c>
      <c r="X457" s="397"/>
      <c r="Y457" s="397"/>
      <c r="Z457" s="398"/>
      <c r="AA457" s="545" t="str">
        <f t="shared" si="7"/>
        <v>( II/a )</v>
      </c>
      <c r="AB457" s="546" t="s">
        <v>23</v>
      </c>
      <c r="AC457" s="526"/>
      <c r="AD457" s="526"/>
      <c r="AE457" s="386" t="s">
        <v>2720</v>
      </c>
      <c r="AF457" s="528" t="s">
        <v>309</v>
      </c>
    </row>
    <row r="458" spans="1:32">
      <c r="A458" s="389" t="s">
        <v>888</v>
      </c>
      <c r="B458" s="390" t="s">
        <v>977</v>
      </c>
      <c r="C458" s="396" t="s">
        <v>2265</v>
      </c>
      <c r="D458" s="392" t="s">
        <v>1613</v>
      </c>
      <c r="E458" s="393" t="s">
        <v>2183</v>
      </c>
      <c r="F458" s="393"/>
      <c r="G458" s="393"/>
      <c r="H458" s="394" t="s">
        <v>1700</v>
      </c>
      <c r="I458" s="401">
        <v>42491</v>
      </c>
      <c r="J458" s="396">
        <v>11</v>
      </c>
      <c r="K458" s="396">
        <v>4</v>
      </c>
      <c r="L458" s="396" t="s">
        <v>2300</v>
      </c>
      <c r="M458" s="393">
        <v>42005</v>
      </c>
      <c r="N458" s="397" t="s">
        <v>2720</v>
      </c>
      <c r="O458" s="397" t="s">
        <v>2746</v>
      </c>
      <c r="P458" s="397" t="s">
        <v>2648</v>
      </c>
      <c r="Q458" s="397"/>
      <c r="R458" s="397"/>
      <c r="S458" s="397"/>
      <c r="T458" s="397"/>
      <c r="U458" s="397" t="s">
        <v>2869</v>
      </c>
      <c r="V458" s="397"/>
      <c r="W458" s="397" t="s">
        <v>2869</v>
      </c>
      <c r="X458" s="397"/>
      <c r="Y458" s="397"/>
      <c r="Z458" s="398"/>
      <c r="AA458" s="545" t="str">
        <f t="shared" si="7"/>
        <v>( II/a )</v>
      </c>
      <c r="AB458" s="546" t="s">
        <v>25</v>
      </c>
      <c r="AC458" s="526"/>
      <c r="AD458" s="526"/>
      <c r="AE458" s="386" t="s">
        <v>2720</v>
      </c>
      <c r="AF458" s="528" t="s">
        <v>311</v>
      </c>
    </row>
    <row r="459" spans="1:32">
      <c r="A459" s="389" t="s">
        <v>890</v>
      </c>
      <c r="B459" s="399" t="s">
        <v>985</v>
      </c>
      <c r="C459" s="396" t="s">
        <v>2265</v>
      </c>
      <c r="D459" s="400" t="s">
        <v>1616</v>
      </c>
      <c r="E459" s="393" t="s">
        <v>2187</v>
      </c>
      <c r="F459" s="393"/>
      <c r="G459" s="393"/>
      <c r="H459" s="394" t="s">
        <v>1700</v>
      </c>
      <c r="I459" s="401">
        <v>42491</v>
      </c>
      <c r="J459" s="396">
        <v>11</v>
      </c>
      <c r="K459" s="396">
        <v>4</v>
      </c>
      <c r="L459" s="396" t="s">
        <v>2300</v>
      </c>
      <c r="M459" s="393">
        <v>42005</v>
      </c>
      <c r="N459" s="397" t="s">
        <v>2720</v>
      </c>
      <c r="O459" s="397" t="s">
        <v>2828</v>
      </c>
      <c r="P459" s="397" t="s">
        <v>2683</v>
      </c>
      <c r="Q459" s="397"/>
      <c r="R459" s="397"/>
      <c r="S459" s="397"/>
      <c r="T459" s="397"/>
      <c r="U459" s="397" t="s">
        <v>2869</v>
      </c>
      <c r="V459" s="397"/>
      <c r="W459" s="397" t="s">
        <v>2869</v>
      </c>
      <c r="X459" s="397"/>
      <c r="Y459" s="397"/>
      <c r="Z459" s="398"/>
      <c r="AA459" s="545" t="str">
        <f t="shared" si="7"/>
        <v>( II/a )</v>
      </c>
      <c r="AB459" s="546" t="s">
        <v>27</v>
      </c>
      <c r="AC459" s="526"/>
      <c r="AD459" s="526"/>
      <c r="AE459" s="386" t="s">
        <v>2720</v>
      </c>
      <c r="AF459" s="528" t="s">
        <v>313</v>
      </c>
    </row>
    <row r="460" spans="1:32">
      <c r="A460" s="389" t="s">
        <v>892</v>
      </c>
      <c r="B460" s="399" t="s">
        <v>951</v>
      </c>
      <c r="C460" s="396" t="s">
        <v>2265</v>
      </c>
      <c r="D460" s="392" t="s">
        <v>1600</v>
      </c>
      <c r="E460" s="410" t="s">
        <v>2171</v>
      </c>
      <c r="F460" s="410"/>
      <c r="G460" s="410"/>
      <c r="H460" s="394" t="s">
        <v>1700</v>
      </c>
      <c r="I460" s="401">
        <v>42491</v>
      </c>
      <c r="J460" s="396">
        <v>14</v>
      </c>
      <c r="K460" s="396">
        <v>4</v>
      </c>
      <c r="L460" s="396" t="s">
        <v>2320</v>
      </c>
      <c r="M460" s="393">
        <v>42005</v>
      </c>
      <c r="N460" s="397" t="s">
        <v>2720</v>
      </c>
      <c r="O460" s="397" t="s">
        <v>2836</v>
      </c>
      <c r="P460" s="397" t="s">
        <v>2648</v>
      </c>
      <c r="Q460" s="397"/>
      <c r="R460" s="397"/>
      <c r="S460" s="397"/>
      <c r="T460" s="397"/>
      <c r="U460" s="397" t="s">
        <v>2869</v>
      </c>
      <c r="V460" s="397"/>
      <c r="W460" s="397" t="s">
        <v>2869</v>
      </c>
      <c r="X460" s="397"/>
      <c r="Y460" s="397"/>
      <c r="Z460" s="398"/>
      <c r="AA460" s="545" t="str">
        <f t="shared" si="7"/>
        <v>( II/a )</v>
      </c>
      <c r="AB460" s="546" t="s">
        <v>29</v>
      </c>
      <c r="AC460" s="526"/>
      <c r="AD460" s="526"/>
      <c r="AE460" s="386" t="s">
        <v>2720</v>
      </c>
      <c r="AF460" s="528" t="s">
        <v>315</v>
      </c>
    </row>
    <row r="461" spans="1:32">
      <c r="A461" s="389" t="s">
        <v>893</v>
      </c>
      <c r="B461" s="390" t="s">
        <v>999</v>
      </c>
      <c r="C461" s="396" t="s">
        <v>2265</v>
      </c>
      <c r="D461" s="392" t="s">
        <v>1623</v>
      </c>
      <c r="E461" s="393" t="s">
        <v>2194</v>
      </c>
      <c r="F461" s="393"/>
      <c r="G461" s="393"/>
      <c r="H461" s="394" t="s">
        <v>1700</v>
      </c>
      <c r="I461" s="401">
        <v>42491</v>
      </c>
      <c r="J461" s="396">
        <v>11</v>
      </c>
      <c r="K461" s="396">
        <v>4</v>
      </c>
      <c r="L461" s="396" t="s">
        <v>2300</v>
      </c>
      <c r="M461" s="393">
        <v>42005</v>
      </c>
      <c r="N461" s="397" t="s">
        <v>2720</v>
      </c>
      <c r="O461" s="397" t="s">
        <v>2746</v>
      </c>
      <c r="P461" s="397" t="s">
        <v>2648</v>
      </c>
      <c r="Q461" s="397"/>
      <c r="R461" s="397"/>
      <c r="S461" s="397"/>
      <c r="T461" s="397"/>
      <c r="U461" s="397" t="s">
        <v>2869</v>
      </c>
      <c r="V461" s="397"/>
      <c r="W461" s="397" t="s">
        <v>2869</v>
      </c>
      <c r="X461" s="397"/>
      <c r="Y461" s="397"/>
      <c r="Z461" s="398"/>
      <c r="AA461" s="545" t="str">
        <f t="shared" si="7"/>
        <v>( II/a )</v>
      </c>
      <c r="AB461" s="546" t="s">
        <v>30</v>
      </c>
      <c r="AC461" s="526"/>
      <c r="AD461" s="526"/>
      <c r="AE461" s="386" t="s">
        <v>2720</v>
      </c>
      <c r="AF461" s="528" t="s">
        <v>317</v>
      </c>
    </row>
    <row r="462" spans="1:32">
      <c r="A462" s="389" t="s">
        <v>894</v>
      </c>
      <c r="B462" s="399" t="s">
        <v>969</v>
      </c>
      <c r="C462" s="396" t="s">
        <v>2265</v>
      </c>
      <c r="D462" s="400" t="s">
        <v>1609</v>
      </c>
      <c r="E462" s="393" t="s">
        <v>2179</v>
      </c>
      <c r="F462" s="393"/>
      <c r="G462" s="393"/>
      <c r="H462" s="394" t="s">
        <v>1700</v>
      </c>
      <c r="I462" s="401">
        <v>42491</v>
      </c>
      <c r="J462" s="396">
        <v>11</v>
      </c>
      <c r="K462" s="396">
        <v>11</v>
      </c>
      <c r="L462" s="396" t="s">
        <v>2300</v>
      </c>
      <c r="M462" s="393">
        <v>42005</v>
      </c>
      <c r="N462" s="397" t="s">
        <v>2720</v>
      </c>
      <c r="O462" s="397" t="s">
        <v>2780</v>
      </c>
      <c r="P462" s="397" t="s">
        <v>2648</v>
      </c>
      <c r="Q462" s="397"/>
      <c r="R462" s="397"/>
      <c r="S462" s="397"/>
      <c r="T462" s="397"/>
      <c r="U462" s="397" t="s">
        <v>2869</v>
      </c>
      <c r="V462" s="397"/>
      <c r="W462" s="397" t="s">
        <v>2869</v>
      </c>
      <c r="X462" s="397"/>
      <c r="Y462" s="397"/>
      <c r="Z462" s="398"/>
      <c r="AA462" s="545" t="str">
        <f t="shared" si="7"/>
        <v>( II/a )</v>
      </c>
      <c r="AB462" s="546" t="s">
        <v>32</v>
      </c>
      <c r="AC462" s="526"/>
      <c r="AD462" s="526"/>
      <c r="AE462" s="386" t="s">
        <v>2720</v>
      </c>
      <c r="AF462" s="528" t="s">
        <v>319</v>
      </c>
    </row>
    <row r="463" spans="1:32">
      <c r="A463" s="389" t="s">
        <v>896</v>
      </c>
      <c r="B463" s="390" t="s">
        <v>889</v>
      </c>
      <c r="C463" s="396">
        <v>110050689</v>
      </c>
      <c r="D463" s="392" t="s">
        <v>1568</v>
      </c>
      <c r="E463" s="393" t="s">
        <v>2140</v>
      </c>
      <c r="F463" s="393"/>
      <c r="G463" s="393"/>
      <c r="H463" s="396" t="s">
        <v>1700</v>
      </c>
      <c r="I463" s="401">
        <v>40269</v>
      </c>
      <c r="J463" s="396">
        <v>27</v>
      </c>
      <c r="K463" s="396">
        <v>2</v>
      </c>
      <c r="L463" s="396" t="s">
        <v>2320</v>
      </c>
      <c r="M463" s="393">
        <v>42005</v>
      </c>
      <c r="N463" s="397" t="s">
        <v>2778</v>
      </c>
      <c r="O463" s="397" t="s">
        <v>2778</v>
      </c>
      <c r="P463" s="397" t="s">
        <v>2802</v>
      </c>
      <c r="Q463" s="397"/>
      <c r="R463" s="397"/>
      <c r="S463" s="397"/>
      <c r="T463" s="397"/>
      <c r="U463" s="397" t="s">
        <v>2869</v>
      </c>
      <c r="V463" s="397"/>
      <c r="W463" s="397"/>
      <c r="X463" s="397"/>
      <c r="Y463" s="397"/>
      <c r="Z463" s="398"/>
      <c r="AA463" s="545" t="str">
        <f t="shared" si="7"/>
        <v>( II/a )</v>
      </c>
      <c r="AB463" s="546" t="s">
        <v>34</v>
      </c>
      <c r="AC463" s="526"/>
      <c r="AD463" s="526"/>
      <c r="AE463" s="386" t="s">
        <v>2720</v>
      </c>
      <c r="AF463" s="528" t="s">
        <v>321</v>
      </c>
    </row>
    <row r="464" spans="1:32">
      <c r="A464" s="389" t="s">
        <v>898</v>
      </c>
      <c r="B464" s="390" t="s">
        <v>961</v>
      </c>
      <c r="C464" s="396" t="s">
        <v>2265</v>
      </c>
      <c r="D464" s="392" t="s">
        <v>1605</v>
      </c>
      <c r="E464" s="393" t="s">
        <v>2176</v>
      </c>
      <c r="F464" s="393"/>
      <c r="G464" s="393"/>
      <c r="H464" s="394" t="s">
        <v>1700</v>
      </c>
      <c r="I464" s="401">
        <v>42491</v>
      </c>
      <c r="J464" s="396">
        <v>13</v>
      </c>
      <c r="K464" s="396">
        <v>2</v>
      </c>
      <c r="L464" s="396" t="s">
        <v>2402</v>
      </c>
      <c r="M464" s="393">
        <v>42005</v>
      </c>
      <c r="N464" s="397" t="s">
        <v>2720</v>
      </c>
      <c r="O464" s="397" t="s">
        <v>2776</v>
      </c>
      <c r="P464" s="397" t="s">
        <v>2648</v>
      </c>
      <c r="Q464" s="397"/>
      <c r="R464" s="397"/>
      <c r="S464" s="397"/>
      <c r="T464" s="397"/>
      <c r="U464" s="397" t="s">
        <v>2869</v>
      </c>
      <c r="V464" s="397"/>
      <c r="W464" s="397" t="s">
        <v>2869</v>
      </c>
      <c r="X464" s="397"/>
      <c r="Y464" s="397"/>
      <c r="Z464" s="398"/>
      <c r="AA464" s="545" t="str">
        <f t="shared" si="7"/>
        <v>( II/a )</v>
      </c>
      <c r="AB464" s="546" t="s">
        <v>36</v>
      </c>
      <c r="AC464" s="526"/>
      <c r="AD464" s="526"/>
      <c r="AE464" s="386" t="s">
        <v>2720</v>
      </c>
      <c r="AF464" s="528" t="s">
        <v>323</v>
      </c>
    </row>
    <row r="465" spans="1:32">
      <c r="A465" s="389" t="s">
        <v>900</v>
      </c>
      <c r="B465" s="404" t="s">
        <v>957</v>
      </c>
      <c r="C465" s="396" t="s">
        <v>2265</v>
      </c>
      <c r="D465" s="392" t="s">
        <v>1603</v>
      </c>
      <c r="E465" s="393" t="s">
        <v>2174</v>
      </c>
      <c r="F465" s="393"/>
      <c r="G465" s="393"/>
      <c r="H465" s="394" t="s">
        <v>1700</v>
      </c>
      <c r="I465" s="401">
        <v>42491</v>
      </c>
      <c r="J465" s="396">
        <v>13</v>
      </c>
      <c r="K465" s="396">
        <v>4</v>
      </c>
      <c r="L465" s="396" t="s">
        <v>2300</v>
      </c>
      <c r="M465" s="393">
        <v>42005</v>
      </c>
      <c r="N465" s="397" t="s">
        <v>2720</v>
      </c>
      <c r="O465" s="397" t="s">
        <v>2776</v>
      </c>
      <c r="P465" s="397" t="s">
        <v>2648</v>
      </c>
      <c r="Q465" s="397"/>
      <c r="R465" s="397"/>
      <c r="S465" s="397"/>
      <c r="T465" s="397"/>
      <c r="U465" s="397" t="s">
        <v>2869</v>
      </c>
      <c r="V465" s="397"/>
      <c r="W465" s="397" t="s">
        <v>2869</v>
      </c>
      <c r="X465" s="397"/>
      <c r="Y465" s="397"/>
      <c r="Z465" s="398"/>
      <c r="AA465" s="545" t="str">
        <f t="shared" si="7"/>
        <v>( II/a )</v>
      </c>
      <c r="AB465" s="546" t="s">
        <v>38</v>
      </c>
      <c r="AC465" s="526"/>
      <c r="AD465" s="526"/>
      <c r="AE465" s="386" t="s">
        <v>2720</v>
      </c>
      <c r="AF465" s="528" t="s">
        <v>325</v>
      </c>
    </row>
    <row r="466" spans="1:32">
      <c r="A466" s="389" t="s">
        <v>902</v>
      </c>
      <c r="B466" s="404" t="s">
        <v>925</v>
      </c>
      <c r="C466" s="406">
        <v>110059894</v>
      </c>
      <c r="D466" s="400" t="s">
        <v>1587</v>
      </c>
      <c r="E466" s="393" t="s">
        <v>2159</v>
      </c>
      <c r="F466" s="393"/>
      <c r="G466" s="393"/>
      <c r="H466" s="396" t="s">
        <v>1700</v>
      </c>
      <c r="I466" s="401">
        <v>41730</v>
      </c>
      <c r="J466" s="396">
        <v>37</v>
      </c>
      <c r="K466" s="396">
        <v>2</v>
      </c>
      <c r="L466" s="396" t="s">
        <v>2303</v>
      </c>
      <c r="M466" s="393">
        <v>42005</v>
      </c>
      <c r="N466" s="397" t="s">
        <v>2793</v>
      </c>
      <c r="O466" s="397" t="s">
        <v>2831</v>
      </c>
      <c r="P466" s="397" t="s">
        <v>2722</v>
      </c>
      <c r="Q466" s="397"/>
      <c r="R466" s="397"/>
      <c r="S466" s="397"/>
      <c r="T466" s="397"/>
      <c r="U466" s="397" t="s">
        <v>2866</v>
      </c>
      <c r="V466" s="397" t="s">
        <v>2866</v>
      </c>
      <c r="W466" s="397"/>
      <c r="X466" s="397"/>
      <c r="Y466" s="397"/>
      <c r="Z466" s="398"/>
      <c r="AA466" s="545" t="str">
        <f t="shared" si="7"/>
        <v>( II/a )</v>
      </c>
      <c r="AB466" s="546" t="s">
        <v>40</v>
      </c>
      <c r="AC466" s="526"/>
      <c r="AD466" s="526"/>
      <c r="AE466" s="386" t="s">
        <v>2720</v>
      </c>
      <c r="AF466" s="528" t="s">
        <v>327</v>
      </c>
    </row>
    <row r="467" spans="1:32">
      <c r="A467" s="389" t="s">
        <v>904</v>
      </c>
      <c r="B467" s="390" t="s">
        <v>955</v>
      </c>
      <c r="C467" s="396" t="s">
        <v>2265</v>
      </c>
      <c r="D467" s="392" t="s">
        <v>1602</v>
      </c>
      <c r="E467" s="393" t="s">
        <v>2173</v>
      </c>
      <c r="F467" s="393"/>
      <c r="G467" s="393"/>
      <c r="H467" s="394" t="s">
        <v>1700</v>
      </c>
      <c r="I467" s="401">
        <v>42491</v>
      </c>
      <c r="J467" s="396">
        <v>13</v>
      </c>
      <c r="K467" s="396">
        <v>4</v>
      </c>
      <c r="L467" s="396" t="s">
        <v>2438</v>
      </c>
      <c r="M467" s="393">
        <v>42005</v>
      </c>
      <c r="N467" s="397" t="s">
        <v>2720</v>
      </c>
      <c r="O467" s="397" t="s">
        <v>2746</v>
      </c>
      <c r="P467" s="397" t="s">
        <v>2648</v>
      </c>
      <c r="Q467" s="397"/>
      <c r="R467" s="397"/>
      <c r="S467" s="397"/>
      <c r="T467" s="397"/>
      <c r="U467" s="397" t="s">
        <v>2869</v>
      </c>
      <c r="V467" s="397"/>
      <c r="W467" s="397" t="s">
        <v>2869</v>
      </c>
      <c r="X467" s="397"/>
      <c r="Y467" s="397"/>
      <c r="Z467" s="398"/>
      <c r="AA467" s="545" t="str">
        <f t="shared" si="7"/>
        <v>( II/a )</v>
      </c>
      <c r="AB467" s="546" t="s">
        <v>41</v>
      </c>
      <c r="AC467" s="526"/>
      <c r="AD467" s="526"/>
      <c r="AE467" s="386" t="s">
        <v>2720</v>
      </c>
      <c r="AF467" s="528" t="s">
        <v>329</v>
      </c>
    </row>
    <row r="468" spans="1:32">
      <c r="A468" s="389" t="s">
        <v>906</v>
      </c>
      <c r="B468" s="399" t="s">
        <v>943</v>
      </c>
      <c r="C468" s="396" t="s">
        <v>2265</v>
      </c>
      <c r="D468" s="400" t="s">
        <v>2628</v>
      </c>
      <c r="E468" s="393" t="s">
        <v>2168</v>
      </c>
      <c r="F468" s="393"/>
      <c r="G468" s="393"/>
      <c r="H468" s="394" t="s">
        <v>1700</v>
      </c>
      <c r="I468" s="401">
        <v>42491</v>
      </c>
      <c r="J468" s="396">
        <v>15</v>
      </c>
      <c r="K468" s="396">
        <v>6</v>
      </c>
      <c r="L468" s="396" t="s">
        <v>2363</v>
      </c>
      <c r="M468" s="393">
        <v>42005</v>
      </c>
      <c r="N468" s="397" t="s">
        <v>2720</v>
      </c>
      <c r="O468" s="397" t="s">
        <v>2648</v>
      </c>
      <c r="P468" s="397" t="s">
        <v>2648</v>
      </c>
      <c r="Q468" s="397"/>
      <c r="R468" s="397"/>
      <c r="S468" s="397"/>
      <c r="T468" s="397"/>
      <c r="U468" s="397" t="s">
        <v>2869</v>
      </c>
      <c r="V468" s="397"/>
      <c r="W468" s="397" t="s">
        <v>2869</v>
      </c>
      <c r="X468" s="397"/>
      <c r="Y468" s="397"/>
      <c r="Z468" s="398"/>
      <c r="AA468" s="545" t="str">
        <f t="shared" si="7"/>
        <v>( II/a )</v>
      </c>
      <c r="AB468" s="546" t="s">
        <v>43</v>
      </c>
      <c r="AC468" s="526"/>
      <c r="AD468" s="526"/>
      <c r="AE468" s="386" t="s">
        <v>2720</v>
      </c>
      <c r="AF468" s="528" t="s">
        <v>331</v>
      </c>
    </row>
    <row r="469" spans="1:32">
      <c r="A469" s="389" t="s">
        <v>908</v>
      </c>
      <c r="B469" s="399" t="s">
        <v>923</v>
      </c>
      <c r="C469" s="396" t="s">
        <v>2265</v>
      </c>
      <c r="D469" s="392" t="s">
        <v>1586</v>
      </c>
      <c r="E469" s="393" t="s">
        <v>2158</v>
      </c>
      <c r="F469" s="393"/>
      <c r="G469" s="393"/>
      <c r="H469" s="396" t="s">
        <v>1700</v>
      </c>
      <c r="I469" s="401">
        <v>41365</v>
      </c>
      <c r="J469" s="396">
        <v>11</v>
      </c>
      <c r="K469" s="396">
        <v>6</v>
      </c>
      <c r="L469" s="396" t="s">
        <v>2303</v>
      </c>
      <c r="M469" s="393">
        <v>42005</v>
      </c>
      <c r="N469" s="397" t="s">
        <v>2793</v>
      </c>
      <c r="O469" s="397" t="s">
        <v>2831</v>
      </c>
      <c r="P469" s="397" t="s">
        <v>2676</v>
      </c>
      <c r="Q469" s="397"/>
      <c r="R469" s="397"/>
      <c r="S469" s="397"/>
      <c r="T469" s="397"/>
      <c r="U469" s="397" t="s">
        <v>2870</v>
      </c>
      <c r="V469" s="397"/>
      <c r="W469" s="397"/>
      <c r="X469" s="397" t="s">
        <v>2870</v>
      </c>
      <c r="Y469" s="397"/>
      <c r="Z469" s="398"/>
      <c r="AA469" s="545" t="str">
        <f t="shared" si="7"/>
        <v>( II/a )</v>
      </c>
      <c r="AB469" s="546" t="s">
        <v>45</v>
      </c>
      <c r="AC469" s="526"/>
      <c r="AD469" s="526"/>
      <c r="AE469" s="386" t="s">
        <v>2720</v>
      </c>
      <c r="AF469" s="528" t="s">
        <v>333</v>
      </c>
    </row>
    <row r="470" spans="1:32">
      <c r="A470" s="389" t="s">
        <v>910</v>
      </c>
      <c r="B470" s="390" t="s">
        <v>953</v>
      </c>
      <c r="C470" s="396" t="s">
        <v>2265</v>
      </c>
      <c r="D470" s="392" t="s">
        <v>1601</v>
      </c>
      <c r="E470" s="393" t="s">
        <v>2172</v>
      </c>
      <c r="F470" s="393"/>
      <c r="G470" s="393"/>
      <c r="H470" s="394" t="s">
        <v>1700</v>
      </c>
      <c r="I470" s="401">
        <v>42491</v>
      </c>
      <c r="J470" s="396">
        <v>14</v>
      </c>
      <c r="K470" s="396">
        <v>0</v>
      </c>
      <c r="L470" s="396" t="s">
        <v>2300</v>
      </c>
      <c r="M470" s="393">
        <v>42005</v>
      </c>
      <c r="N470" s="397" t="s">
        <v>2720</v>
      </c>
      <c r="O470" s="397" t="s">
        <v>2746</v>
      </c>
      <c r="P470" s="397" t="s">
        <v>2648</v>
      </c>
      <c r="Q470" s="397"/>
      <c r="R470" s="397"/>
      <c r="S470" s="397"/>
      <c r="T470" s="397"/>
      <c r="U470" s="397" t="s">
        <v>2869</v>
      </c>
      <c r="V470" s="397"/>
      <c r="W470" s="397" t="s">
        <v>2869</v>
      </c>
      <c r="X470" s="397"/>
      <c r="Y470" s="397"/>
      <c r="Z470" s="398"/>
      <c r="AA470" s="545" t="str">
        <f t="shared" si="7"/>
        <v>( II/a )</v>
      </c>
      <c r="AB470" s="546" t="s">
        <v>47</v>
      </c>
      <c r="AC470" s="526"/>
      <c r="AD470" s="526"/>
      <c r="AE470" s="386" t="s">
        <v>2720</v>
      </c>
      <c r="AF470" s="528" t="s">
        <v>335</v>
      </c>
    </row>
    <row r="471" spans="1:32">
      <c r="A471" s="389" t="s">
        <v>911</v>
      </c>
      <c r="B471" s="399" t="s">
        <v>1001</v>
      </c>
      <c r="C471" s="396" t="s">
        <v>2265</v>
      </c>
      <c r="D471" s="392" t="s">
        <v>2596</v>
      </c>
      <c r="E471" s="410" t="s">
        <v>2195</v>
      </c>
      <c r="F471" s="410"/>
      <c r="G471" s="410"/>
      <c r="H471" s="394" t="s">
        <v>1700</v>
      </c>
      <c r="I471" s="401">
        <v>42491</v>
      </c>
      <c r="J471" s="396">
        <v>12</v>
      </c>
      <c r="K471" s="396">
        <v>4</v>
      </c>
      <c r="L471" s="396" t="s">
        <v>2363</v>
      </c>
      <c r="M471" s="393">
        <v>42005</v>
      </c>
      <c r="N471" s="397" t="s">
        <v>2720</v>
      </c>
      <c r="O471" s="397" t="s">
        <v>2726</v>
      </c>
      <c r="P471" s="397" t="s">
        <v>2648</v>
      </c>
      <c r="Q471" s="397"/>
      <c r="R471" s="397"/>
      <c r="S471" s="397"/>
      <c r="T471" s="397"/>
      <c r="U471" s="397" t="s">
        <v>2869</v>
      </c>
      <c r="V471" s="397"/>
      <c r="W471" s="397" t="s">
        <v>2869</v>
      </c>
      <c r="X471" s="397"/>
      <c r="Y471" s="397"/>
      <c r="Z471" s="398"/>
      <c r="AA471" s="545" t="str">
        <f t="shared" si="7"/>
        <v>( II/a )</v>
      </c>
      <c r="AB471" s="546" t="s">
        <v>49</v>
      </c>
      <c r="AC471" s="526"/>
      <c r="AD471" s="526"/>
      <c r="AE471" s="386" t="s">
        <v>2720</v>
      </c>
      <c r="AF471" s="528" t="s">
        <v>337</v>
      </c>
    </row>
    <row r="472" spans="1:32">
      <c r="A472" s="389" t="s">
        <v>913</v>
      </c>
      <c r="B472" s="390" t="s">
        <v>1003</v>
      </c>
      <c r="C472" s="396" t="s">
        <v>2265</v>
      </c>
      <c r="D472" s="392" t="s">
        <v>1624</v>
      </c>
      <c r="E472" s="393" t="s">
        <v>2196</v>
      </c>
      <c r="F472" s="393"/>
      <c r="G472" s="393"/>
      <c r="H472" s="394" t="s">
        <v>1700</v>
      </c>
      <c r="I472" s="401">
        <v>42491</v>
      </c>
      <c r="J472" s="396">
        <v>12</v>
      </c>
      <c r="K472" s="396">
        <v>2</v>
      </c>
      <c r="L472" s="396" t="s">
        <v>2300</v>
      </c>
      <c r="M472" s="393">
        <v>42005</v>
      </c>
      <c r="N472" s="397" t="s">
        <v>2720</v>
      </c>
      <c r="O472" s="397" t="s">
        <v>2839</v>
      </c>
      <c r="P472" s="397" t="s">
        <v>2648</v>
      </c>
      <c r="Q472" s="397"/>
      <c r="R472" s="397"/>
      <c r="S472" s="397"/>
      <c r="T472" s="397"/>
      <c r="U472" s="397" t="s">
        <v>2869</v>
      </c>
      <c r="V472" s="397"/>
      <c r="W472" s="397" t="s">
        <v>2869</v>
      </c>
      <c r="X472" s="397"/>
      <c r="Y472" s="397"/>
      <c r="Z472" s="398"/>
      <c r="AA472" s="545" t="str">
        <f t="shared" si="7"/>
        <v>( II/a )</v>
      </c>
      <c r="AB472" s="546" t="s">
        <v>50</v>
      </c>
      <c r="AC472" s="526"/>
      <c r="AD472" s="526"/>
      <c r="AE472" s="386" t="s">
        <v>2720</v>
      </c>
      <c r="AF472" s="528" t="s">
        <v>339</v>
      </c>
    </row>
    <row r="473" spans="1:32">
      <c r="A473" s="389" t="s">
        <v>915</v>
      </c>
      <c r="B473" s="390" t="s">
        <v>2415</v>
      </c>
      <c r="C473" s="396" t="s">
        <v>2265</v>
      </c>
      <c r="D473" s="392" t="s">
        <v>2630</v>
      </c>
      <c r="E473" s="393" t="s">
        <v>2185</v>
      </c>
      <c r="F473" s="393"/>
      <c r="G473" s="393"/>
      <c r="H473" s="394" t="s">
        <v>1700</v>
      </c>
      <c r="I473" s="401">
        <v>42491</v>
      </c>
      <c r="J473" s="396">
        <v>11</v>
      </c>
      <c r="K473" s="396">
        <v>4</v>
      </c>
      <c r="L473" s="396" t="s">
        <v>2402</v>
      </c>
      <c r="M473" s="393">
        <v>42005</v>
      </c>
      <c r="N473" s="397" t="s">
        <v>2720</v>
      </c>
      <c r="O473" s="397" t="s">
        <v>2746</v>
      </c>
      <c r="P473" s="397" t="s">
        <v>2648</v>
      </c>
      <c r="Q473" s="397"/>
      <c r="R473" s="397"/>
      <c r="S473" s="397"/>
      <c r="T473" s="397"/>
      <c r="U473" s="397" t="s">
        <v>2869</v>
      </c>
      <c r="V473" s="397"/>
      <c r="W473" s="397" t="s">
        <v>2869</v>
      </c>
      <c r="X473" s="397"/>
      <c r="Y473" s="397"/>
      <c r="Z473" s="398"/>
      <c r="AA473" s="545" t="str">
        <f t="shared" si="7"/>
        <v>( II/a )</v>
      </c>
      <c r="AB473" s="546" t="s">
        <v>52</v>
      </c>
      <c r="AC473" s="526"/>
      <c r="AD473" s="526"/>
      <c r="AE473" s="386" t="s">
        <v>2720</v>
      </c>
      <c r="AF473" s="528" t="s">
        <v>341</v>
      </c>
    </row>
    <row r="474" spans="1:32">
      <c r="A474" s="389" t="s">
        <v>917</v>
      </c>
      <c r="B474" s="404" t="s">
        <v>993</v>
      </c>
      <c r="C474" s="396" t="s">
        <v>2265</v>
      </c>
      <c r="D474" s="422" t="s">
        <v>1620</v>
      </c>
      <c r="E474" s="393" t="s">
        <v>2191</v>
      </c>
      <c r="F474" s="393"/>
      <c r="G474" s="393"/>
      <c r="H474" s="394" t="s">
        <v>1700</v>
      </c>
      <c r="I474" s="401">
        <v>42491</v>
      </c>
      <c r="J474" s="396">
        <v>11</v>
      </c>
      <c r="K474" s="396">
        <v>4</v>
      </c>
      <c r="L474" s="396" t="s">
        <v>2300</v>
      </c>
      <c r="M474" s="393">
        <v>42005</v>
      </c>
      <c r="N474" s="397" t="s">
        <v>2840</v>
      </c>
      <c r="O474" s="397" t="s">
        <v>2841</v>
      </c>
      <c r="P474" s="397" t="s">
        <v>2648</v>
      </c>
      <c r="Q474" s="397"/>
      <c r="R474" s="397"/>
      <c r="S474" s="397"/>
      <c r="T474" s="397"/>
      <c r="U474" s="397" t="s">
        <v>2869</v>
      </c>
      <c r="V474" s="397"/>
      <c r="W474" s="397" t="s">
        <v>2869</v>
      </c>
      <c r="X474" s="397"/>
      <c r="Y474" s="397"/>
      <c r="Z474" s="398"/>
      <c r="AA474" s="545" t="str">
        <f t="shared" si="7"/>
        <v>( II/a )</v>
      </c>
      <c r="AB474" s="546" t="s">
        <v>54</v>
      </c>
      <c r="AC474" s="526"/>
      <c r="AD474" s="526"/>
      <c r="AE474" s="386" t="s">
        <v>2720</v>
      </c>
      <c r="AF474" s="528" t="s">
        <v>343</v>
      </c>
    </row>
    <row r="475" spans="1:32">
      <c r="A475" s="389" t="s">
        <v>919</v>
      </c>
      <c r="B475" s="390" t="s">
        <v>929</v>
      </c>
      <c r="C475" s="396" t="s">
        <v>2265</v>
      </c>
      <c r="D475" s="392" t="s">
        <v>1589</v>
      </c>
      <c r="E475" s="393" t="s">
        <v>2161</v>
      </c>
      <c r="F475" s="393"/>
      <c r="G475" s="393"/>
      <c r="H475" s="394" t="s">
        <v>1700</v>
      </c>
      <c r="I475" s="401">
        <v>42491</v>
      </c>
      <c r="J475" s="396">
        <v>21</v>
      </c>
      <c r="K475" s="396">
        <v>1</v>
      </c>
      <c r="L475" s="396" t="s">
        <v>2363</v>
      </c>
      <c r="M475" s="393">
        <v>42005</v>
      </c>
      <c r="N475" s="397" t="s">
        <v>2720</v>
      </c>
      <c r="O475" s="397" t="s">
        <v>2776</v>
      </c>
      <c r="P475" s="397" t="s">
        <v>2648</v>
      </c>
      <c r="Q475" s="397"/>
      <c r="R475" s="397"/>
      <c r="S475" s="397"/>
      <c r="T475" s="397"/>
      <c r="U475" s="397" t="s">
        <v>2869</v>
      </c>
      <c r="V475" s="397"/>
      <c r="W475" s="397" t="s">
        <v>2869</v>
      </c>
      <c r="X475" s="397"/>
      <c r="Y475" s="397"/>
      <c r="Z475" s="398"/>
      <c r="AA475" s="545" t="str">
        <f t="shared" si="7"/>
        <v>( II/a )</v>
      </c>
      <c r="AB475" s="546" t="s">
        <v>56</v>
      </c>
      <c r="AC475" s="526"/>
      <c r="AD475" s="526"/>
      <c r="AE475" s="386" t="s">
        <v>2720</v>
      </c>
      <c r="AF475" s="528" t="s">
        <v>345</v>
      </c>
    </row>
    <row r="476" spans="1:32">
      <c r="A476" s="389" t="s">
        <v>921</v>
      </c>
      <c r="B476" s="399" t="s">
        <v>959</v>
      </c>
      <c r="C476" s="396" t="s">
        <v>2265</v>
      </c>
      <c r="D476" s="392" t="s">
        <v>1604</v>
      </c>
      <c r="E476" s="410" t="s">
        <v>2175</v>
      </c>
      <c r="F476" s="410"/>
      <c r="G476" s="410"/>
      <c r="H476" s="394" t="s">
        <v>1700</v>
      </c>
      <c r="I476" s="401">
        <v>42491</v>
      </c>
      <c r="J476" s="396">
        <v>13</v>
      </c>
      <c r="K476" s="396">
        <v>4</v>
      </c>
      <c r="L476" s="396" t="s">
        <v>2300</v>
      </c>
      <c r="M476" s="393">
        <v>42005</v>
      </c>
      <c r="N476" s="397" t="s">
        <v>2720</v>
      </c>
      <c r="O476" s="397" t="s">
        <v>2726</v>
      </c>
      <c r="P476" s="397" t="s">
        <v>2648</v>
      </c>
      <c r="Q476" s="397"/>
      <c r="R476" s="397"/>
      <c r="S476" s="397"/>
      <c r="T476" s="397"/>
      <c r="U476" s="397" t="s">
        <v>2869</v>
      </c>
      <c r="V476" s="397"/>
      <c r="W476" s="397" t="s">
        <v>2869</v>
      </c>
      <c r="X476" s="397"/>
      <c r="Y476" s="397"/>
      <c r="Z476" s="398"/>
      <c r="AA476" s="545" t="str">
        <f t="shared" si="7"/>
        <v>( II/a )</v>
      </c>
      <c r="AB476" s="546" t="s">
        <v>58</v>
      </c>
      <c r="AC476" s="526"/>
      <c r="AD476" s="526"/>
      <c r="AE476" s="386" t="s">
        <v>2720</v>
      </c>
      <c r="AF476" s="528" t="s">
        <v>347</v>
      </c>
    </row>
    <row r="477" spans="1:32">
      <c r="A477" s="389" t="s">
        <v>922</v>
      </c>
      <c r="B477" s="399" t="s">
        <v>895</v>
      </c>
      <c r="C477" s="406">
        <v>110056315</v>
      </c>
      <c r="D477" s="400" t="s">
        <v>1585</v>
      </c>
      <c r="E477" s="393" t="s">
        <v>2157</v>
      </c>
      <c r="F477" s="393"/>
      <c r="G477" s="393"/>
      <c r="H477" s="396" t="s">
        <v>1700</v>
      </c>
      <c r="I477" s="401">
        <v>41365</v>
      </c>
      <c r="J477" s="396">
        <v>11</v>
      </c>
      <c r="K477" s="396">
        <v>8</v>
      </c>
      <c r="L477" s="396" t="s">
        <v>2300</v>
      </c>
      <c r="M477" s="393">
        <v>42005</v>
      </c>
      <c r="N477" s="397" t="s">
        <v>2720</v>
      </c>
      <c r="O477" s="397" t="s">
        <v>2746</v>
      </c>
      <c r="P477" s="397" t="s">
        <v>2663</v>
      </c>
      <c r="Q477" s="397"/>
      <c r="R477" s="397"/>
      <c r="S477" s="397"/>
      <c r="T477" s="397"/>
      <c r="U477" s="397" t="s">
        <v>2871</v>
      </c>
      <c r="V477" s="397"/>
      <c r="W477" s="397"/>
      <c r="X477" s="397"/>
      <c r="Y477" s="397" t="s">
        <v>2871</v>
      </c>
      <c r="Z477" s="398"/>
      <c r="AA477" s="545" t="str">
        <f t="shared" si="7"/>
        <v>( II/a )</v>
      </c>
      <c r="AB477" s="546" t="s">
        <v>60</v>
      </c>
      <c r="AC477" s="526"/>
      <c r="AD477" s="526"/>
      <c r="AE477" s="386" t="s">
        <v>2720</v>
      </c>
      <c r="AF477" s="528" t="s">
        <v>349</v>
      </c>
    </row>
    <row r="478" spans="1:32">
      <c r="A478" s="389" t="s">
        <v>924</v>
      </c>
      <c r="B478" s="399" t="s">
        <v>912</v>
      </c>
      <c r="C478" s="409">
        <v>110062633</v>
      </c>
      <c r="D478" s="405" t="s">
        <v>1580</v>
      </c>
      <c r="E478" s="393" t="s">
        <v>2152</v>
      </c>
      <c r="F478" s="393"/>
      <c r="G478" s="393"/>
      <c r="H478" s="396" t="s">
        <v>1700</v>
      </c>
      <c r="I478" s="401">
        <v>41365</v>
      </c>
      <c r="J478" s="396">
        <v>16</v>
      </c>
      <c r="K478" s="396">
        <v>11</v>
      </c>
      <c r="L478" s="396" t="s">
        <v>2300</v>
      </c>
      <c r="M478" s="393">
        <v>42005</v>
      </c>
      <c r="N478" s="397" t="s">
        <v>2793</v>
      </c>
      <c r="O478" s="397" t="s">
        <v>2833</v>
      </c>
      <c r="P478" s="397" t="s">
        <v>2692</v>
      </c>
      <c r="Q478" s="397"/>
      <c r="R478" s="397"/>
      <c r="S478" s="397"/>
      <c r="T478" s="397"/>
      <c r="U478" s="397" t="s">
        <v>2869</v>
      </c>
      <c r="V478" s="397"/>
      <c r="W478" s="397" t="s">
        <v>2869</v>
      </c>
      <c r="X478" s="397"/>
      <c r="Y478" s="397"/>
      <c r="Z478" s="398"/>
      <c r="AA478" s="545" t="str">
        <f t="shared" si="7"/>
        <v>( II/a )</v>
      </c>
      <c r="AB478" s="546" t="s">
        <v>62</v>
      </c>
      <c r="AC478" s="526"/>
      <c r="AD478" s="526"/>
      <c r="AE478" s="386" t="s">
        <v>2720</v>
      </c>
      <c r="AF478" s="528" t="s">
        <v>351</v>
      </c>
    </row>
    <row r="479" spans="1:32">
      <c r="A479" s="389" t="s">
        <v>926</v>
      </c>
      <c r="B479" s="399" t="s">
        <v>918</v>
      </c>
      <c r="C479" s="396" t="s">
        <v>2265</v>
      </c>
      <c r="D479" s="392" t="s">
        <v>1583</v>
      </c>
      <c r="E479" s="410" t="s">
        <v>2155</v>
      </c>
      <c r="F479" s="410"/>
      <c r="G479" s="410"/>
      <c r="H479" s="396" t="s">
        <v>1700</v>
      </c>
      <c r="I479" s="402" t="s">
        <v>2262</v>
      </c>
      <c r="J479" s="396">
        <v>14</v>
      </c>
      <c r="K479" s="396">
        <v>10</v>
      </c>
      <c r="L479" s="396" t="s">
        <v>2300</v>
      </c>
      <c r="M479" s="393">
        <v>42005</v>
      </c>
      <c r="N479" s="397" t="s">
        <v>2720</v>
      </c>
      <c r="O479" s="397" t="s">
        <v>2834</v>
      </c>
      <c r="P479" s="397" t="s">
        <v>2663</v>
      </c>
      <c r="Q479" s="397"/>
      <c r="R479" s="397"/>
      <c r="S479" s="397"/>
      <c r="T479" s="397"/>
      <c r="U479" s="397" t="s">
        <v>2870</v>
      </c>
      <c r="V479" s="397"/>
      <c r="W479" s="397"/>
      <c r="X479" s="397" t="s">
        <v>2870</v>
      </c>
      <c r="Y479" s="397"/>
      <c r="Z479" s="398"/>
      <c r="AA479" s="545" t="str">
        <f t="shared" si="7"/>
        <v>( II/a )</v>
      </c>
      <c r="AB479" s="546" t="s">
        <v>64</v>
      </c>
      <c r="AC479" s="526"/>
      <c r="AD479" s="526"/>
      <c r="AE479" s="386" t="s">
        <v>2720</v>
      </c>
      <c r="AF479" s="528" t="s">
        <v>353</v>
      </c>
    </row>
    <row r="480" spans="1:32">
      <c r="A480" s="389" t="s">
        <v>928</v>
      </c>
      <c r="B480" s="390" t="s">
        <v>897</v>
      </c>
      <c r="C480" s="409">
        <v>110063339</v>
      </c>
      <c r="D480" s="392" t="s">
        <v>1573</v>
      </c>
      <c r="E480" s="393" t="s">
        <v>2144</v>
      </c>
      <c r="F480" s="393"/>
      <c r="G480" s="393"/>
      <c r="H480" s="396" t="s">
        <v>1700</v>
      </c>
      <c r="I480" s="401">
        <v>41365</v>
      </c>
      <c r="J480" s="396">
        <v>17</v>
      </c>
      <c r="K480" s="396">
        <v>4</v>
      </c>
      <c r="L480" s="396" t="s">
        <v>2303</v>
      </c>
      <c r="M480" s="393">
        <v>42005</v>
      </c>
      <c r="N480" s="397" t="s">
        <v>2720</v>
      </c>
      <c r="O480" s="397" t="s">
        <v>2796</v>
      </c>
      <c r="P480" s="397" t="s">
        <v>2706</v>
      </c>
      <c r="Q480" s="397"/>
      <c r="R480" s="397"/>
      <c r="S480" s="397"/>
      <c r="T480" s="397"/>
      <c r="U480" s="397" t="s">
        <v>2869</v>
      </c>
      <c r="V480" s="397"/>
      <c r="W480" s="397" t="s">
        <v>2869</v>
      </c>
      <c r="X480" s="397"/>
      <c r="Y480" s="397"/>
      <c r="Z480" s="398"/>
      <c r="AA480" s="545" t="str">
        <f t="shared" si="7"/>
        <v>( II/a )</v>
      </c>
      <c r="AB480" s="546" t="s">
        <v>66</v>
      </c>
      <c r="AC480" s="526"/>
      <c r="AD480" s="526"/>
      <c r="AE480" s="386" t="s">
        <v>2720</v>
      </c>
      <c r="AF480" s="528" t="s">
        <v>355</v>
      </c>
    </row>
    <row r="481" spans="1:32">
      <c r="A481" s="389" t="s">
        <v>930</v>
      </c>
      <c r="B481" s="399" t="s">
        <v>914</v>
      </c>
      <c r="C481" s="406">
        <v>110057006</v>
      </c>
      <c r="D481" s="400" t="s">
        <v>1581</v>
      </c>
      <c r="E481" s="393" t="s">
        <v>2153</v>
      </c>
      <c r="F481" s="393"/>
      <c r="G481" s="393"/>
      <c r="H481" s="396" t="s">
        <v>1700</v>
      </c>
      <c r="I481" s="401">
        <v>41365</v>
      </c>
      <c r="J481" s="396">
        <v>12</v>
      </c>
      <c r="K481" s="396">
        <v>0</v>
      </c>
      <c r="L481" s="396" t="s">
        <v>2305</v>
      </c>
      <c r="M481" s="393">
        <v>42005</v>
      </c>
      <c r="N481" s="397" t="s">
        <v>2793</v>
      </c>
      <c r="O481" s="397" t="s">
        <v>2831</v>
      </c>
      <c r="P481" s="397" t="s">
        <v>2644</v>
      </c>
      <c r="Q481" s="397"/>
      <c r="R481" s="397"/>
      <c r="S481" s="397"/>
      <c r="T481" s="397"/>
      <c r="U481" s="397" t="s">
        <v>2871</v>
      </c>
      <c r="V481" s="397"/>
      <c r="W481" s="397"/>
      <c r="X481" s="397"/>
      <c r="Y481" s="397" t="s">
        <v>2871</v>
      </c>
      <c r="Z481" s="398"/>
      <c r="AA481" s="545" t="str">
        <f t="shared" si="7"/>
        <v>( II/a )</v>
      </c>
      <c r="AB481" s="546" t="s">
        <v>68</v>
      </c>
      <c r="AC481" s="526"/>
      <c r="AD481" s="526"/>
      <c r="AE481" s="386" t="s">
        <v>2720</v>
      </c>
      <c r="AF481" s="528" t="s">
        <v>357</v>
      </c>
    </row>
    <row r="482" spans="1:32">
      <c r="A482" s="389" t="s">
        <v>932</v>
      </c>
      <c r="B482" s="399" t="s">
        <v>945</v>
      </c>
      <c r="C482" s="396" t="s">
        <v>2265</v>
      </c>
      <c r="D482" s="392" t="s">
        <v>1597</v>
      </c>
      <c r="E482" s="410" t="s">
        <v>2169</v>
      </c>
      <c r="F482" s="410"/>
      <c r="G482" s="410"/>
      <c r="H482" s="394" t="s">
        <v>1700</v>
      </c>
      <c r="I482" s="401">
        <v>42491</v>
      </c>
      <c r="J482" s="396">
        <v>15</v>
      </c>
      <c r="K482" s="396">
        <v>4</v>
      </c>
      <c r="L482" s="396" t="s">
        <v>2302</v>
      </c>
      <c r="M482" s="393">
        <v>42005</v>
      </c>
      <c r="N482" s="397" t="s">
        <v>2720</v>
      </c>
      <c r="O482" s="397" t="s">
        <v>2746</v>
      </c>
      <c r="P482" s="397" t="s">
        <v>2648</v>
      </c>
      <c r="Q482" s="397"/>
      <c r="R482" s="397"/>
      <c r="S482" s="397"/>
      <c r="T482" s="397"/>
      <c r="U482" s="397" t="s">
        <v>2869</v>
      </c>
      <c r="V482" s="397"/>
      <c r="W482" s="397" t="s">
        <v>2869</v>
      </c>
      <c r="X482" s="397"/>
      <c r="Y482" s="397"/>
      <c r="Z482" s="398"/>
      <c r="AA482" s="545" t="str">
        <f t="shared" si="7"/>
        <v>( II/a )</v>
      </c>
      <c r="AB482" s="546" t="s">
        <v>70</v>
      </c>
      <c r="AC482" s="526"/>
      <c r="AD482" s="526"/>
      <c r="AE482" s="386" t="s">
        <v>2720</v>
      </c>
      <c r="AF482" s="528" t="s">
        <v>359</v>
      </c>
    </row>
    <row r="483" spans="1:32">
      <c r="A483" s="389" t="s">
        <v>934</v>
      </c>
      <c r="B483" s="399" t="s">
        <v>905</v>
      </c>
      <c r="C483" s="412">
        <v>110058121</v>
      </c>
      <c r="D483" s="413" t="s">
        <v>1577</v>
      </c>
      <c r="E483" s="393" t="s">
        <v>2148</v>
      </c>
      <c r="F483" s="393"/>
      <c r="G483" s="393"/>
      <c r="H483" s="396" t="s">
        <v>1700</v>
      </c>
      <c r="I483" s="401">
        <v>41365</v>
      </c>
      <c r="J483" s="396">
        <v>23</v>
      </c>
      <c r="K483" s="396">
        <v>4</v>
      </c>
      <c r="L483" s="396" t="s">
        <v>2305</v>
      </c>
      <c r="M483" s="393">
        <v>42005</v>
      </c>
      <c r="N483" s="397" t="s">
        <v>2793</v>
      </c>
      <c r="O483" s="397" t="s">
        <v>2833</v>
      </c>
      <c r="P483" s="397" t="s">
        <v>2653</v>
      </c>
      <c r="Q483" s="397"/>
      <c r="R483" s="397"/>
      <c r="S483" s="397"/>
      <c r="T483" s="397"/>
      <c r="U483" s="397" t="s">
        <v>2870</v>
      </c>
      <c r="V483" s="397"/>
      <c r="W483" s="397"/>
      <c r="X483" s="397" t="s">
        <v>2870</v>
      </c>
      <c r="Y483" s="397"/>
      <c r="Z483" s="398"/>
      <c r="AA483" s="545" t="str">
        <f t="shared" si="7"/>
        <v>( II/a )</v>
      </c>
      <c r="AB483" s="546" t="s">
        <v>72</v>
      </c>
      <c r="AC483" s="526"/>
      <c r="AD483" s="526"/>
      <c r="AE483" s="386" t="s">
        <v>2720</v>
      </c>
      <c r="AF483" s="528" t="s">
        <v>361</v>
      </c>
    </row>
    <row r="484" spans="1:32">
      <c r="A484" s="389" t="s">
        <v>936</v>
      </c>
      <c r="B484" s="399" t="s">
        <v>995</v>
      </c>
      <c r="C484" s="396" t="s">
        <v>2265</v>
      </c>
      <c r="D484" s="400" t="s">
        <v>1621</v>
      </c>
      <c r="E484" s="393" t="s">
        <v>2192</v>
      </c>
      <c r="F484" s="393"/>
      <c r="G484" s="393"/>
      <c r="H484" s="394" t="s">
        <v>1700</v>
      </c>
      <c r="I484" s="401">
        <v>42491</v>
      </c>
      <c r="J484" s="396">
        <v>11</v>
      </c>
      <c r="K484" s="396">
        <v>4</v>
      </c>
      <c r="L484" s="396" t="s">
        <v>2300</v>
      </c>
      <c r="M484" s="393">
        <v>42005</v>
      </c>
      <c r="N484" s="397" t="s">
        <v>2720</v>
      </c>
      <c r="O484" s="397" t="s">
        <v>2746</v>
      </c>
      <c r="P484" s="397" t="s">
        <v>2650</v>
      </c>
      <c r="Q484" s="397"/>
      <c r="R484" s="397"/>
      <c r="S484" s="397"/>
      <c r="T484" s="397"/>
      <c r="U484" s="397" t="s">
        <v>2869</v>
      </c>
      <c r="V484" s="397"/>
      <c r="W484" s="397" t="s">
        <v>2869</v>
      </c>
      <c r="X484" s="397"/>
      <c r="Y484" s="397"/>
      <c r="Z484" s="398"/>
      <c r="AA484" s="545" t="str">
        <f t="shared" si="7"/>
        <v>( II/a )</v>
      </c>
      <c r="AB484" s="546" t="s">
        <v>74</v>
      </c>
      <c r="AC484" s="526"/>
      <c r="AD484" s="526"/>
      <c r="AE484" s="386" t="s">
        <v>2720</v>
      </c>
      <c r="AF484" s="528" t="s">
        <v>363</v>
      </c>
    </row>
    <row r="485" spans="1:32">
      <c r="A485" s="389" t="s">
        <v>938</v>
      </c>
      <c r="B485" s="404" t="s">
        <v>941</v>
      </c>
      <c r="C485" s="396" t="s">
        <v>2265</v>
      </c>
      <c r="D485" s="392" t="s">
        <v>2633</v>
      </c>
      <c r="E485" s="393" t="s">
        <v>2167</v>
      </c>
      <c r="F485" s="393"/>
      <c r="G485" s="393"/>
      <c r="H485" s="394" t="s">
        <v>1700</v>
      </c>
      <c r="I485" s="401">
        <v>42491</v>
      </c>
      <c r="J485" s="396">
        <v>16</v>
      </c>
      <c r="K485" s="396">
        <v>0</v>
      </c>
      <c r="L485" s="396" t="s">
        <v>2320</v>
      </c>
      <c r="M485" s="393">
        <v>42005</v>
      </c>
      <c r="N485" s="397" t="s">
        <v>2720</v>
      </c>
      <c r="O485" s="397" t="s">
        <v>2818</v>
      </c>
      <c r="P485" s="397" t="s">
        <v>2648</v>
      </c>
      <c r="Q485" s="397"/>
      <c r="R485" s="397"/>
      <c r="S485" s="397"/>
      <c r="T485" s="397"/>
      <c r="U485" s="397" t="s">
        <v>2869</v>
      </c>
      <c r="V485" s="397"/>
      <c r="W485" s="397" t="s">
        <v>2869</v>
      </c>
      <c r="X485" s="397"/>
      <c r="Y485" s="397"/>
      <c r="Z485" s="398"/>
      <c r="AA485" s="545" t="str">
        <f t="shared" si="7"/>
        <v>( II/a )</v>
      </c>
      <c r="AB485" s="546" t="s">
        <v>76</v>
      </c>
      <c r="AC485" s="526"/>
      <c r="AD485" s="526"/>
      <c r="AE485" s="386" t="s">
        <v>2720</v>
      </c>
      <c r="AF485" s="528" t="s">
        <v>365</v>
      </c>
    </row>
    <row r="486" spans="1:32">
      <c r="A486" s="389" t="s">
        <v>940</v>
      </c>
      <c r="B486" s="404" t="s">
        <v>920</v>
      </c>
      <c r="C486" s="409">
        <v>110063346</v>
      </c>
      <c r="D486" s="405" t="s">
        <v>1584</v>
      </c>
      <c r="E486" s="393" t="s">
        <v>2156</v>
      </c>
      <c r="F486" s="393"/>
      <c r="G486" s="393"/>
      <c r="H486" s="396" t="s">
        <v>1700</v>
      </c>
      <c r="I486" s="402" t="s">
        <v>2262</v>
      </c>
      <c r="J486" s="396">
        <v>11</v>
      </c>
      <c r="K486" s="396">
        <v>11</v>
      </c>
      <c r="L486" s="396" t="s">
        <v>2300</v>
      </c>
      <c r="M486" s="393">
        <v>42005</v>
      </c>
      <c r="N486" s="397" t="s">
        <v>2793</v>
      </c>
      <c r="O486" s="397" t="s">
        <v>2789</v>
      </c>
      <c r="P486" s="397" t="s">
        <v>2692</v>
      </c>
      <c r="Q486" s="397"/>
      <c r="R486" s="397"/>
      <c r="S486" s="397"/>
      <c r="T486" s="397"/>
      <c r="U486" s="397" t="s">
        <v>2869</v>
      </c>
      <c r="V486" s="397"/>
      <c r="W486" s="397" t="s">
        <v>2869</v>
      </c>
      <c r="X486" s="397"/>
      <c r="Y486" s="397"/>
      <c r="Z486" s="398"/>
      <c r="AA486" s="545" t="str">
        <f t="shared" si="7"/>
        <v>( II/a )</v>
      </c>
      <c r="AB486" s="546" t="s">
        <v>78</v>
      </c>
      <c r="AC486" s="526"/>
      <c r="AD486" s="526"/>
      <c r="AE486" s="386" t="s">
        <v>2720</v>
      </c>
      <c r="AF486" s="528" t="s">
        <v>367</v>
      </c>
    </row>
    <row r="487" spans="1:32">
      <c r="A487" s="389" t="s">
        <v>942</v>
      </c>
      <c r="B487" s="399" t="s">
        <v>949</v>
      </c>
      <c r="C487" s="396" t="s">
        <v>2265</v>
      </c>
      <c r="D487" s="392" t="s">
        <v>1599</v>
      </c>
      <c r="E487" s="410" t="s">
        <v>2160</v>
      </c>
      <c r="F487" s="410"/>
      <c r="G487" s="410"/>
      <c r="H487" s="394" t="s">
        <v>1700</v>
      </c>
      <c r="I487" s="401">
        <v>42491</v>
      </c>
      <c r="J487" s="396">
        <v>14</v>
      </c>
      <c r="K487" s="396">
        <v>4</v>
      </c>
      <c r="L487" s="396" t="s">
        <v>2438</v>
      </c>
      <c r="M487" s="393">
        <v>42005</v>
      </c>
      <c r="N487" s="397" t="s">
        <v>2720</v>
      </c>
      <c r="O487" s="397" t="s">
        <v>2803</v>
      </c>
      <c r="P487" s="397" t="s">
        <v>2648</v>
      </c>
      <c r="Q487" s="397"/>
      <c r="R487" s="397"/>
      <c r="S487" s="397"/>
      <c r="T487" s="397"/>
      <c r="U487" s="397" t="s">
        <v>2869</v>
      </c>
      <c r="V487" s="397"/>
      <c r="W487" s="397" t="s">
        <v>2869</v>
      </c>
      <c r="X487" s="397"/>
      <c r="Y487" s="397"/>
      <c r="Z487" s="398"/>
      <c r="AA487" s="545" t="str">
        <f t="shared" si="7"/>
        <v>( II/a )</v>
      </c>
      <c r="AB487" s="546" t="s">
        <v>79</v>
      </c>
      <c r="AC487" s="526"/>
      <c r="AD487" s="526"/>
      <c r="AE487" s="386" t="s">
        <v>2720</v>
      </c>
      <c r="AF487" s="528" t="s">
        <v>369</v>
      </c>
    </row>
    <row r="488" spans="1:32">
      <c r="A488" s="389" t="s">
        <v>944</v>
      </c>
      <c r="B488" s="399" t="s">
        <v>931</v>
      </c>
      <c r="C488" s="396" t="s">
        <v>2265</v>
      </c>
      <c r="D488" s="392" t="s">
        <v>1590</v>
      </c>
      <c r="E488" s="410" t="s">
        <v>2162</v>
      </c>
      <c r="F488" s="410"/>
      <c r="G488" s="410"/>
      <c r="H488" s="394" t="s">
        <v>1700</v>
      </c>
      <c r="I488" s="401">
        <v>42491</v>
      </c>
      <c r="J488" s="396">
        <v>17</v>
      </c>
      <c r="K488" s="396">
        <v>9</v>
      </c>
      <c r="L488" s="396" t="s">
        <v>2438</v>
      </c>
      <c r="M488" s="393">
        <v>42005</v>
      </c>
      <c r="N488" s="397" t="s">
        <v>2720</v>
      </c>
      <c r="O488" s="397" t="s">
        <v>2746</v>
      </c>
      <c r="P488" s="397" t="s">
        <v>2648</v>
      </c>
      <c r="Q488" s="397"/>
      <c r="R488" s="397"/>
      <c r="S488" s="397"/>
      <c r="T488" s="397"/>
      <c r="U488" s="397" t="s">
        <v>2869</v>
      </c>
      <c r="V488" s="397"/>
      <c r="W488" s="397" t="s">
        <v>2869</v>
      </c>
      <c r="X488" s="397"/>
      <c r="Y488" s="397"/>
      <c r="Z488" s="398"/>
      <c r="AA488" s="545" t="str">
        <f t="shared" si="7"/>
        <v>( II/a )</v>
      </c>
      <c r="AB488" s="546" t="s">
        <v>81</v>
      </c>
      <c r="AC488" s="526"/>
      <c r="AD488" s="526"/>
      <c r="AE488" s="386" t="s">
        <v>2720</v>
      </c>
      <c r="AF488" s="528" t="s">
        <v>371</v>
      </c>
    </row>
    <row r="489" spans="1:32">
      <c r="A489" s="389" t="s">
        <v>946</v>
      </c>
      <c r="B489" s="399" t="s">
        <v>963</v>
      </c>
      <c r="C489" s="396" t="s">
        <v>2265</v>
      </c>
      <c r="D489" s="392" t="s">
        <v>1606</v>
      </c>
      <c r="E489" s="410" t="s">
        <v>2177</v>
      </c>
      <c r="F489" s="410"/>
      <c r="G489" s="410"/>
      <c r="H489" s="394" t="s">
        <v>1700</v>
      </c>
      <c r="I489" s="401">
        <v>42491</v>
      </c>
      <c r="J489" s="396">
        <v>12</v>
      </c>
      <c r="K489" s="396">
        <v>9</v>
      </c>
      <c r="L489" s="396" t="s">
        <v>2306</v>
      </c>
      <c r="M489" s="393">
        <v>42005</v>
      </c>
      <c r="N489" s="397" t="s">
        <v>2755</v>
      </c>
      <c r="O489" s="397" t="s">
        <v>2819</v>
      </c>
      <c r="P489" s="397" t="e">
        <v>#N/A</v>
      </c>
      <c r="Q489" s="397"/>
      <c r="R489" s="397"/>
      <c r="S489" s="397"/>
      <c r="T489" s="397"/>
      <c r="U489" s="397" t="s">
        <v>2869</v>
      </c>
      <c r="V489" s="397"/>
      <c r="W489" s="397" t="s">
        <v>2869</v>
      </c>
      <c r="X489" s="397"/>
      <c r="Y489" s="397"/>
      <c r="Z489" s="398"/>
      <c r="AA489" s="545" t="str">
        <f t="shared" si="7"/>
        <v>( II/a )</v>
      </c>
      <c r="AB489" s="546" t="s">
        <v>83</v>
      </c>
      <c r="AC489" s="526"/>
      <c r="AD489" s="526"/>
      <c r="AE489" s="386" t="s">
        <v>2720</v>
      </c>
      <c r="AF489" s="528" t="s">
        <v>373</v>
      </c>
    </row>
    <row r="490" spans="1:32">
      <c r="A490" s="389" t="s">
        <v>948</v>
      </c>
      <c r="B490" s="399" t="s">
        <v>916</v>
      </c>
      <c r="C490" s="396" t="s">
        <v>2265</v>
      </c>
      <c r="D490" s="392" t="s">
        <v>1582</v>
      </c>
      <c r="E490" s="410" t="s">
        <v>2154</v>
      </c>
      <c r="F490" s="410"/>
      <c r="G490" s="410"/>
      <c r="H490" s="396" t="s">
        <v>1700</v>
      </c>
      <c r="I490" s="401">
        <v>41365</v>
      </c>
      <c r="J490" s="396">
        <v>12</v>
      </c>
      <c r="K490" s="396">
        <v>0</v>
      </c>
      <c r="L490" s="396" t="s">
        <v>2300</v>
      </c>
      <c r="M490" s="393">
        <v>42005</v>
      </c>
      <c r="N490" s="397" t="s">
        <v>2720</v>
      </c>
      <c r="O490" s="397" t="s">
        <v>2796</v>
      </c>
      <c r="P490" s="397" t="s">
        <v>2648</v>
      </c>
      <c r="Q490" s="397"/>
      <c r="R490" s="397"/>
      <c r="S490" s="397"/>
      <c r="T490" s="397"/>
      <c r="U490" s="397" t="s">
        <v>2870</v>
      </c>
      <c r="V490" s="397"/>
      <c r="W490" s="397"/>
      <c r="X490" s="397" t="s">
        <v>2870</v>
      </c>
      <c r="Y490" s="397"/>
      <c r="Z490" s="398"/>
      <c r="AA490" s="545" t="str">
        <f t="shared" si="7"/>
        <v>( II/a )</v>
      </c>
      <c r="AB490" s="546" t="s">
        <v>85</v>
      </c>
      <c r="AC490" s="526"/>
      <c r="AD490" s="526"/>
      <c r="AE490" s="386" t="s">
        <v>2720</v>
      </c>
      <c r="AF490" s="528" t="s">
        <v>375</v>
      </c>
    </row>
    <row r="491" spans="1:32">
      <c r="A491" s="389" t="s">
        <v>950</v>
      </c>
      <c r="B491" s="399" t="s">
        <v>1005</v>
      </c>
      <c r="C491" s="396" t="s">
        <v>2265</v>
      </c>
      <c r="D491" s="392" t="s">
        <v>1625</v>
      </c>
      <c r="E491" s="410" t="s">
        <v>2197</v>
      </c>
      <c r="F491" s="410"/>
      <c r="G491" s="410"/>
      <c r="H491" s="394" t="s">
        <v>1700</v>
      </c>
      <c r="I491" s="401">
        <v>42491</v>
      </c>
      <c r="J491" s="396">
        <v>16</v>
      </c>
      <c r="K491" s="396">
        <v>11</v>
      </c>
      <c r="L491" s="396" t="s">
        <v>2402</v>
      </c>
      <c r="M491" s="393">
        <v>42005</v>
      </c>
      <c r="N491" s="397" t="s">
        <v>2720</v>
      </c>
      <c r="O491" s="397" t="s">
        <v>2838</v>
      </c>
      <c r="P491" s="397" t="s">
        <v>2648</v>
      </c>
      <c r="Q491" s="397"/>
      <c r="R491" s="397"/>
      <c r="S491" s="397"/>
      <c r="T491" s="397"/>
      <c r="U491" s="397" t="s">
        <v>2869</v>
      </c>
      <c r="V491" s="397"/>
      <c r="W491" s="397" t="s">
        <v>2869</v>
      </c>
      <c r="X491" s="397"/>
      <c r="Y491" s="397"/>
      <c r="Z491" s="398"/>
      <c r="AA491" s="545" t="str">
        <f t="shared" si="7"/>
        <v>( II/a )</v>
      </c>
      <c r="AB491" s="546" t="s">
        <v>87</v>
      </c>
      <c r="AC491" s="526"/>
      <c r="AD491" s="526"/>
      <c r="AE491" s="386" t="s">
        <v>2720</v>
      </c>
      <c r="AF491" s="528" t="s">
        <v>377</v>
      </c>
    </row>
    <row r="492" spans="1:32">
      <c r="A492" s="389" t="s">
        <v>952</v>
      </c>
      <c r="B492" s="404" t="s">
        <v>979</v>
      </c>
      <c r="C492" s="396" t="s">
        <v>2265</v>
      </c>
      <c r="D492" s="422" t="s">
        <v>1614</v>
      </c>
      <c r="E492" s="393" t="s">
        <v>2184</v>
      </c>
      <c r="F492" s="393"/>
      <c r="G492" s="393"/>
      <c r="H492" s="394" t="s">
        <v>1700</v>
      </c>
      <c r="I492" s="401">
        <v>42491</v>
      </c>
      <c r="J492" s="396">
        <v>11</v>
      </c>
      <c r="K492" s="396">
        <v>4</v>
      </c>
      <c r="L492" s="396" t="s">
        <v>2300</v>
      </c>
      <c r="M492" s="393">
        <v>42005</v>
      </c>
      <c r="N492" s="397" t="s">
        <v>2720</v>
      </c>
      <c r="O492" s="397" t="s">
        <v>2842</v>
      </c>
      <c r="P492" s="397" t="s">
        <v>2648</v>
      </c>
      <c r="Q492" s="397"/>
      <c r="R492" s="397"/>
      <c r="S492" s="397"/>
      <c r="T492" s="397"/>
      <c r="U492" s="397" t="s">
        <v>2869</v>
      </c>
      <c r="V492" s="397"/>
      <c r="W492" s="397" t="s">
        <v>2869</v>
      </c>
      <c r="X492" s="397"/>
      <c r="Y492" s="397"/>
      <c r="Z492" s="398"/>
      <c r="AA492" s="545" t="str">
        <f t="shared" si="7"/>
        <v>( II/a )</v>
      </c>
      <c r="AB492" s="546" t="s">
        <v>89</v>
      </c>
      <c r="AC492" s="526"/>
      <c r="AD492" s="526"/>
      <c r="AE492" s="386" t="s">
        <v>2720</v>
      </c>
      <c r="AF492" s="528" t="s">
        <v>379</v>
      </c>
    </row>
    <row r="493" spans="1:32">
      <c r="A493" s="389" t="s">
        <v>954</v>
      </c>
      <c r="B493" s="390" t="s">
        <v>973</v>
      </c>
      <c r="C493" s="396" t="s">
        <v>2265</v>
      </c>
      <c r="D493" s="392" t="s">
        <v>2639</v>
      </c>
      <c r="E493" s="393" t="s">
        <v>2181</v>
      </c>
      <c r="F493" s="393"/>
      <c r="G493" s="393"/>
      <c r="H493" s="394" t="s">
        <v>1700</v>
      </c>
      <c r="I493" s="401">
        <v>42491</v>
      </c>
      <c r="J493" s="396">
        <v>11</v>
      </c>
      <c r="K493" s="396">
        <v>4</v>
      </c>
      <c r="L493" s="396" t="s">
        <v>2442</v>
      </c>
      <c r="M493" s="393">
        <v>42005</v>
      </c>
      <c r="N493" s="397" t="s">
        <v>2720</v>
      </c>
      <c r="O493" s="397" t="s">
        <v>2746</v>
      </c>
      <c r="P493" s="397" t="s">
        <v>2648</v>
      </c>
      <c r="Q493" s="397"/>
      <c r="R493" s="397"/>
      <c r="S493" s="397"/>
      <c r="T493" s="397"/>
      <c r="U493" s="397" t="s">
        <v>2869</v>
      </c>
      <c r="V493" s="397"/>
      <c r="W493" s="397" t="s">
        <v>2869</v>
      </c>
      <c r="X493" s="397"/>
      <c r="Y493" s="397"/>
      <c r="Z493" s="398"/>
      <c r="AA493" s="545" t="str">
        <f t="shared" si="7"/>
        <v>( II/a )</v>
      </c>
      <c r="AB493" s="546" t="s">
        <v>91</v>
      </c>
      <c r="AC493" s="526"/>
      <c r="AD493" s="526"/>
      <c r="AE493" s="386" t="s">
        <v>2720</v>
      </c>
      <c r="AF493" s="528" t="s">
        <v>383</v>
      </c>
    </row>
    <row r="494" spans="1:32">
      <c r="A494" s="389" t="s">
        <v>956</v>
      </c>
      <c r="B494" s="399" t="s">
        <v>907</v>
      </c>
      <c r="C494" s="412">
        <v>110059873</v>
      </c>
      <c r="D494" s="413" t="s">
        <v>2591</v>
      </c>
      <c r="E494" s="393" t="s">
        <v>2149</v>
      </c>
      <c r="F494" s="393"/>
      <c r="G494" s="393"/>
      <c r="H494" s="396" t="s">
        <v>1700</v>
      </c>
      <c r="I494" s="401">
        <v>41365</v>
      </c>
      <c r="J494" s="396">
        <v>22</v>
      </c>
      <c r="K494" s="396">
        <v>10</v>
      </c>
      <c r="L494" s="396" t="s">
        <v>2300</v>
      </c>
      <c r="M494" s="393">
        <v>42005</v>
      </c>
      <c r="N494" s="397" t="s">
        <v>2720</v>
      </c>
      <c r="O494" s="397" t="s">
        <v>2796</v>
      </c>
      <c r="P494" s="397" t="s">
        <v>2663</v>
      </c>
      <c r="Q494" s="397"/>
      <c r="R494" s="397"/>
      <c r="S494" s="397"/>
      <c r="T494" s="397"/>
      <c r="U494" s="397" t="s">
        <v>2870</v>
      </c>
      <c r="V494" s="397"/>
      <c r="W494" s="397"/>
      <c r="X494" s="397" t="s">
        <v>2870</v>
      </c>
      <c r="Y494" s="397"/>
      <c r="Z494" s="398"/>
      <c r="AA494" s="545" t="str">
        <f t="shared" si="7"/>
        <v>( II/a )</v>
      </c>
      <c r="AB494" s="546" t="s">
        <v>93</v>
      </c>
      <c r="AC494" s="526"/>
      <c r="AD494" s="526"/>
      <c r="AE494" s="386" t="s">
        <v>2720</v>
      </c>
      <c r="AF494" s="528" t="s">
        <v>385</v>
      </c>
    </row>
    <row r="495" spans="1:32">
      <c r="A495" s="389" t="s">
        <v>958</v>
      </c>
      <c r="B495" s="390" t="s">
        <v>699</v>
      </c>
      <c r="C495" s="396" t="s">
        <v>2265</v>
      </c>
      <c r="D495" s="392" t="s">
        <v>2576</v>
      </c>
      <c r="E495" s="411" t="s">
        <v>2198</v>
      </c>
      <c r="F495" s="411"/>
      <c r="G495" s="411"/>
      <c r="H495" s="394" t="s">
        <v>1700</v>
      </c>
      <c r="I495" s="401">
        <v>42491</v>
      </c>
      <c r="J495" s="396">
        <v>17</v>
      </c>
      <c r="K495" s="396">
        <v>8</v>
      </c>
      <c r="L495" s="396" t="s">
        <v>2402</v>
      </c>
      <c r="M495" s="393">
        <v>42005</v>
      </c>
      <c r="N495" s="397" t="s">
        <v>2720</v>
      </c>
      <c r="O495" s="397" t="s">
        <v>2758</v>
      </c>
      <c r="P495" s="397" t="s">
        <v>2648</v>
      </c>
      <c r="Q495" s="397"/>
      <c r="R495" s="397"/>
      <c r="S495" s="397"/>
      <c r="T495" s="397"/>
      <c r="U495" s="397" t="s">
        <v>2869</v>
      </c>
      <c r="V495" s="397"/>
      <c r="W495" s="397" t="s">
        <v>2869</v>
      </c>
      <c r="X495" s="397"/>
      <c r="Y495" s="397"/>
      <c r="Z495" s="398"/>
      <c r="AA495" s="545" t="str">
        <f t="shared" si="7"/>
        <v>( II/a )</v>
      </c>
      <c r="AB495" s="546" t="s">
        <v>94</v>
      </c>
      <c r="AC495" s="526"/>
      <c r="AD495" s="526"/>
      <c r="AE495" s="386" t="s">
        <v>2720</v>
      </c>
      <c r="AF495" s="528" t="s">
        <v>387</v>
      </c>
    </row>
    <row r="496" spans="1:32">
      <c r="A496" s="389" t="s">
        <v>960</v>
      </c>
      <c r="B496" s="399" t="s">
        <v>937</v>
      </c>
      <c r="C496" s="396" t="s">
        <v>2265</v>
      </c>
      <c r="D496" s="392" t="s">
        <v>1593</v>
      </c>
      <c r="E496" s="410" t="s">
        <v>2165</v>
      </c>
      <c r="F496" s="410"/>
      <c r="G496" s="410"/>
      <c r="H496" s="394" t="s">
        <v>1700</v>
      </c>
      <c r="I496" s="401">
        <v>42491</v>
      </c>
      <c r="J496" s="396">
        <v>16</v>
      </c>
      <c r="K496" s="396">
        <v>2</v>
      </c>
      <c r="L496" s="396" t="s">
        <v>2300</v>
      </c>
      <c r="M496" s="393">
        <v>42005</v>
      </c>
      <c r="N496" s="397" t="s">
        <v>2720</v>
      </c>
      <c r="O496" s="397" t="s">
        <v>2726</v>
      </c>
      <c r="P496" s="397" t="s">
        <v>2648</v>
      </c>
      <c r="Q496" s="397"/>
      <c r="R496" s="397"/>
      <c r="S496" s="397"/>
      <c r="T496" s="397"/>
      <c r="U496" s="397" t="s">
        <v>2869</v>
      </c>
      <c r="V496" s="397"/>
      <c r="W496" s="397" t="s">
        <v>2869</v>
      </c>
      <c r="X496" s="397"/>
      <c r="Y496" s="397"/>
      <c r="Z496" s="398"/>
      <c r="AA496" s="545" t="str">
        <f t="shared" si="7"/>
        <v>( II/a )</v>
      </c>
      <c r="AB496" s="546" t="s">
        <v>96</v>
      </c>
      <c r="AC496" s="526"/>
      <c r="AD496" s="526"/>
      <c r="AE496" s="386" t="s">
        <v>2720</v>
      </c>
      <c r="AF496" s="528" t="s">
        <v>389</v>
      </c>
    </row>
    <row r="497" spans="1:32">
      <c r="A497" s="389" t="s">
        <v>962</v>
      </c>
      <c r="B497" s="399" t="s">
        <v>903</v>
      </c>
      <c r="C497" s="406">
        <v>110056672</v>
      </c>
      <c r="D497" s="400" t="s">
        <v>1576</v>
      </c>
      <c r="E497" s="393" t="s">
        <v>2147</v>
      </c>
      <c r="F497" s="393"/>
      <c r="G497" s="393"/>
      <c r="H497" s="396" t="s">
        <v>1700</v>
      </c>
      <c r="I497" s="401">
        <v>41365</v>
      </c>
      <c r="J497" s="396">
        <v>24</v>
      </c>
      <c r="K497" s="396">
        <v>6</v>
      </c>
      <c r="L497" s="396" t="s">
        <v>2303</v>
      </c>
      <c r="M497" s="393">
        <v>42005</v>
      </c>
      <c r="N497" s="397" t="s">
        <v>2720</v>
      </c>
      <c r="O497" s="397" t="s">
        <v>2796</v>
      </c>
      <c r="P497" s="397" t="s">
        <v>2663</v>
      </c>
      <c r="Q497" s="397"/>
      <c r="R497" s="397"/>
      <c r="S497" s="397"/>
      <c r="T497" s="397"/>
      <c r="U497" s="397" t="s">
        <v>2871</v>
      </c>
      <c r="V497" s="397"/>
      <c r="W497" s="397"/>
      <c r="X497" s="397"/>
      <c r="Y497" s="397" t="s">
        <v>2871</v>
      </c>
      <c r="Z497" s="398"/>
      <c r="AA497" s="545" t="str">
        <f t="shared" si="7"/>
        <v>( II/a )</v>
      </c>
      <c r="AB497" s="546" t="s">
        <v>98</v>
      </c>
      <c r="AC497" s="526"/>
      <c r="AD497" s="526"/>
      <c r="AE497" s="386" t="s">
        <v>2720</v>
      </c>
      <c r="AF497" s="528" t="s">
        <v>391</v>
      </c>
    </row>
    <row r="498" spans="1:32">
      <c r="A498" s="389" t="s">
        <v>964</v>
      </c>
      <c r="B498" s="399" t="s">
        <v>989</v>
      </c>
      <c r="C498" s="396" t="s">
        <v>2265</v>
      </c>
      <c r="D498" s="392" t="s">
        <v>1618</v>
      </c>
      <c r="E498" s="410" t="s">
        <v>2189</v>
      </c>
      <c r="F498" s="410"/>
      <c r="G498" s="410"/>
      <c r="H498" s="394" t="s">
        <v>1700</v>
      </c>
      <c r="I498" s="401">
        <v>42491</v>
      </c>
      <c r="J498" s="396">
        <v>11</v>
      </c>
      <c r="K498" s="396">
        <v>4</v>
      </c>
      <c r="L498" s="396" t="s">
        <v>2320</v>
      </c>
      <c r="M498" s="393">
        <v>42005</v>
      </c>
      <c r="N498" s="397" t="s">
        <v>2720</v>
      </c>
      <c r="O498" s="397" t="s">
        <v>2776</v>
      </c>
      <c r="P498" s="397" t="s">
        <v>2648</v>
      </c>
      <c r="Q498" s="397"/>
      <c r="R498" s="397"/>
      <c r="S498" s="397"/>
      <c r="T498" s="397"/>
      <c r="U498" s="397" t="s">
        <v>2869</v>
      </c>
      <c r="V498" s="397"/>
      <c r="W498" s="397" t="s">
        <v>2869</v>
      </c>
      <c r="X498" s="397"/>
      <c r="Y498" s="397"/>
      <c r="Z498" s="398"/>
      <c r="AA498" s="545" t="str">
        <f t="shared" si="7"/>
        <v>( II/a )</v>
      </c>
      <c r="AB498" s="546" t="s">
        <v>100</v>
      </c>
      <c r="AC498" s="526"/>
      <c r="AD498" s="526"/>
      <c r="AE498" s="386" t="s">
        <v>2720</v>
      </c>
      <c r="AF498" s="528" t="s">
        <v>393</v>
      </c>
    </row>
    <row r="499" spans="1:32">
      <c r="A499" s="389" t="s">
        <v>966</v>
      </c>
      <c r="B499" s="399" t="s">
        <v>909</v>
      </c>
      <c r="C499" s="412">
        <v>110062648</v>
      </c>
      <c r="D499" s="413" t="s">
        <v>1578</v>
      </c>
      <c r="E499" s="393" t="s">
        <v>2150</v>
      </c>
      <c r="F499" s="393"/>
      <c r="G499" s="393"/>
      <c r="H499" s="396" t="s">
        <v>1700</v>
      </c>
      <c r="I499" s="401">
        <v>41365</v>
      </c>
      <c r="J499" s="396">
        <v>17</v>
      </c>
      <c r="K499" s="396">
        <v>11</v>
      </c>
      <c r="L499" s="396" t="s">
        <v>2302</v>
      </c>
      <c r="M499" s="393">
        <v>42005</v>
      </c>
      <c r="N499" s="397" t="s">
        <v>2793</v>
      </c>
      <c r="O499" s="397" t="s">
        <v>2789</v>
      </c>
      <c r="P499" s="397" t="s">
        <v>2644</v>
      </c>
      <c r="Q499" s="397"/>
      <c r="R499" s="397"/>
      <c r="S499" s="397"/>
      <c r="T499" s="397"/>
      <c r="U499" s="397" t="s">
        <v>2869</v>
      </c>
      <c r="V499" s="397"/>
      <c r="W499" s="397" t="s">
        <v>2869</v>
      </c>
      <c r="X499" s="397"/>
      <c r="Y499" s="397"/>
      <c r="Z499" s="398"/>
      <c r="AA499" s="545" t="str">
        <f t="shared" si="7"/>
        <v>( II/a )</v>
      </c>
      <c r="AB499" s="546" t="s">
        <v>102</v>
      </c>
      <c r="AC499" s="526"/>
      <c r="AD499" s="526"/>
      <c r="AE499" s="386" t="s">
        <v>2720</v>
      </c>
      <c r="AF499" s="528" t="s">
        <v>395</v>
      </c>
    </row>
    <row r="500" spans="1:32">
      <c r="A500" s="389" t="s">
        <v>968</v>
      </c>
      <c r="B500" s="399" t="s">
        <v>947</v>
      </c>
      <c r="C500" s="396" t="s">
        <v>2265</v>
      </c>
      <c r="D500" s="392" t="s">
        <v>1598</v>
      </c>
      <c r="E500" s="410" t="s">
        <v>2170</v>
      </c>
      <c r="F500" s="410"/>
      <c r="G500" s="410"/>
      <c r="H500" s="394" t="s">
        <v>1700</v>
      </c>
      <c r="I500" s="401">
        <v>42491</v>
      </c>
      <c r="J500" s="396">
        <v>15</v>
      </c>
      <c r="K500" s="396">
        <v>0</v>
      </c>
      <c r="L500" s="396" t="s">
        <v>2438</v>
      </c>
      <c r="M500" s="393">
        <v>42005</v>
      </c>
      <c r="N500" s="397" t="s">
        <v>2720</v>
      </c>
      <c r="O500" s="397" t="s">
        <v>2776</v>
      </c>
      <c r="P500" s="397" t="s">
        <v>2648</v>
      </c>
      <c r="Q500" s="397"/>
      <c r="R500" s="397"/>
      <c r="S500" s="397"/>
      <c r="T500" s="397"/>
      <c r="U500" s="397" t="s">
        <v>2869</v>
      </c>
      <c r="V500" s="397"/>
      <c r="W500" s="397" t="s">
        <v>2869</v>
      </c>
      <c r="X500" s="397"/>
      <c r="Y500" s="397"/>
      <c r="Z500" s="398"/>
      <c r="AA500" s="545" t="str">
        <f t="shared" si="7"/>
        <v>( II/a )</v>
      </c>
      <c r="AB500" s="546" t="s">
        <v>104</v>
      </c>
      <c r="AC500" s="526"/>
      <c r="AD500" s="526"/>
      <c r="AE500" s="386" t="s">
        <v>2720</v>
      </c>
      <c r="AF500" s="528" t="s">
        <v>397</v>
      </c>
    </row>
    <row r="501" spans="1:32">
      <c r="A501" s="389" t="s">
        <v>970</v>
      </c>
      <c r="B501" s="404" t="s">
        <v>927</v>
      </c>
      <c r="C501" s="396" t="s">
        <v>2265</v>
      </c>
      <c r="D501" s="422" t="s">
        <v>1588</v>
      </c>
      <c r="E501" s="393" t="s">
        <v>2160</v>
      </c>
      <c r="F501" s="393"/>
      <c r="G501" s="393"/>
      <c r="H501" s="394" t="s">
        <v>1700</v>
      </c>
      <c r="I501" s="401">
        <v>42491</v>
      </c>
      <c r="J501" s="396">
        <v>25</v>
      </c>
      <c r="K501" s="396">
        <v>6</v>
      </c>
      <c r="L501" s="396" t="s">
        <v>2404</v>
      </c>
      <c r="M501" s="393">
        <v>42005</v>
      </c>
      <c r="N501" s="397" t="s">
        <v>2720</v>
      </c>
      <c r="O501" s="397" t="s">
        <v>2746</v>
      </c>
      <c r="P501" s="397" t="s">
        <v>2648</v>
      </c>
      <c r="Q501" s="397"/>
      <c r="R501" s="397"/>
      <c r="S501" s="397"/>
      <c r="T501" s="397"/>
      <c r="U501" s="397" t="s">
        <v>2869</v>
      </c>
      <c r="V501" s="397"/>
      <c r="W501" s="397" t="s">
        <v>2869</v>
      </c>
      <c r="X501" s="397"/>
      <c r="Y501" s="397"/>
      <c r="Z501" s="398"/>
      <c r="AA501" s="545" t="str">
        <f t="shared" si="7"/>
        <v>( II/a )</v>
      </c>
      <c r="AB501" s="546" t="s">
        <v>106</v>
      </c>
      <c r="AC501" s="526"/>
      <c r="AD501" s="526"/>
      <c r="AE501" s="386" t="s">
        <v>2720</v>
      </c>
      <c r="AF501" s="528" t="s">
        <v>399</v>
      </c>
    </row>
    <row r="502" spans="1:32" ht="26.25">
      <c r="A502" s="389" t="s">
        <v>972</v>
      </c>
      <c r="B502" s="404" t="s">
        <v>975</v>
      </c>
      <c r="C502" s="396" t="s">
        <v>2265</v>
      </c>
      <c r="D502" s="392" t="s">
        <v>1612</v>
      </c>
      <c r="E502" s="393" t="s">
        <v>2182</v>
      </c>
      <c r="F502" s="393"/>
      <c r="G502" s="393"/>
      <c r="H502" s="394" t="s">
        <v>1700</v>
      </c>
      <c r="I502" s="401">
        <v>42491</v>
      </c>
      <c r="J502" s="396">
        <v>11</v>
      </c>
      <c r="K502" s="396">
        <v>4</v>
      </c>
      <c r="L502" s="396" t="s">
        <v>2303</v>
      </c>
      <c r="M502" s="393">
        <v>42005</v>
      </c>
      <c r="N502" s="397" t="s">
        <v>2720</v>
      </c>
      <c r="O502" s="397" t="s">
        <v>2807</v>
      </c>
      <c r="P502" s="397" t="s">
        <v>2648</v>
      </c>
      <c r="Q502" s="397"/>
      <c r="R502" s="397"/>
      <c r="S502" s="397"/>
      <c r="T502" s="397"/>
      <c r="U502" s="397" t="s">
        <v>2869</v>
      </c>
      <c r="V502" s="397"/>
      <c r="W502" s="397" t="s">
        <v>2869</v>
      </c>
      <c r="X502" s="397"/>
      <c r="Y502" s="397"/>
      <c r="Z502" s="398"/>
      <c r="AA502" s="545" t="str">
        <f t="shared" si="7"/>
        <v>( II/a )</v>
      </c>
      <c r="AB502" s="556" t="s">
        <v>108</v>
      </c>
      <c r="AC502" s="526"/>
      <c r="AD502" s="526"/>
      <c r="AE502" s="386" t="s">
        <v>2720</v>
      </c>
      <c r="AF502" s="528" t="s">
        <v>401</v>
      </c>
    </row>
    <row r="503" spans="1:32">
      <c r="A503" s="389" t="s">
        <v>974</v>
      </c>
      <c r="B503" s="404" t="s">
        <v>1036</v>
      </c>
      <c r="C503" s="409">
        <v>110056600</v>
      </c>
      <c r="D503" s="405" t="s">
        <v>1639</v>
      </c>
      <c r="E503" s="393" t="s">
        <v>2213</v>
      </c>
      <c r="F503" s="393"/>
      <c r="G503" s="393"/>
      <c r="H503" s="396" t="s">
        <v>2269</v>
      </c>
      <c r="I503" s="401">
        <v>42095</v>
      </c>
      <c r="J503" s="396">
        <v>21</v>
      </c>
      <c r="K503" s="396">
        <v>0</v>
      </c>
      <c r="L503" s="396" t="s">
        <v>2305</v>
      </c>
      <c r="M503" s="393">
        <v>42005</v>
      </c>
      <c r="N503" s="397" t="s">
        <v>2778</v>
      </c>
      <c r="O503" s="397" t="s">
        <v>2778</v>
      </c>
      <c r="P503" s="397" t="s">
        <v>2702</v>
      </c>
      <c r="Q503" s="397"/>
      <c r="R503" s="397"/>
      <c r="S503" s="397"/>
      <c r="T503" s="397"/>
      <c r="U503" s="397" t="s">
        <v>2871</v>
      </c>
      <c r="V503" s="397"/>
      <c r="W503" s="397"/>
      <c r="X503" s="397"/>
      <c r="Y503" s="397" t="s">
        <v>2871</v>
      </c>
      <c r="Z503" s="398"/>
      <c r="AA503" s="528" t="str">
        <f t="shared" si="7"/>
        <v>( I/d )</v>
      </c>
      <c r="AB503" s="526" t="s">
        <v>8</v>
      </c>
      <c r="AC503" s="526"/>
      <c r="AD503" s="526"/>
      <c r="AE503" s="386" t="s">
        <v>2720</v>
      </c>
      <c r="AF503" s="528" t="s">
        <v>403</v>
      </c>
    </row>
    <row r="504" spans="1:32">
      <c r="A504" s="389" t="s">
        <v>976</v>
      </c>
      <c r="B504" s="404" t="s">
        <v>1010</v>
      </c>
      <c r="C504" s="412">
        <v>110062306</v>
      </c>
      <c r="D504" s="413" t="s">
        <v>1627</v>
      </c>
      <c r="E504" s="393" t="s">
        <v>2200</v>
      </c>
      <c r="F504" s="393"/>
      <c r="G504" s="393"/>
      <c r="H504" s="396" t="s">
        <v>2269</v>
      </c>
      <c r="I504" s="401">
        <v>41730</v>
      </c>
      <c r="J504" s="396">
        <v>30</v>
      </c>
      <c r="K504" s="396">
        <v>6</v>
      </c>
      <c r="L504" s="396" t="s">
        <v>2303</v>
      </c>
      <c r="M504" s="393">
        <v>42005</v>
      </c>
      <c r="N504" s="397" t="s">
        <v>2793</v>
      </c>
      <c r="O504" s="397" t="s">
        <v>2831</v>
      </c>
      <c r="P504" s="397" t="s">
        <v>2685</v>
      </c>
      <c r="Q504" s="397"/>
      <c r="R504" s="397"/>
      <c r="S504" s="397"/>
      <c r="T504" s="397"/>
      <c r="U504" s="397" t="s">
        <v>2869</v>
      </c>
      <c r="V504" s="397"/>
      <c r="W504" s="397" t="s">
        <v>2869</v>
      </c>
      <c r="X504" s="397"/>
      <c r="Y504" s="397"/>
      <c r="Z504" s="398"/>
      <c r="AA504" s="528" t="str">
        <f t="shared" si="7"/>
        <v>( I/d )</v>
      </c>
      <c r="AB504" s="526" t="s">
        <v>10</v>
      </c>
      <c r="AC504" s="526"/>
      <c r="AD504" s="526"/>
      <c r="AE504" s="386" t="s">
        <v>2720</v>
      </c>
      <c r="AF504" s="528" t="s">
        <v>405</v>
      </c>
    </row>
    <row r="505" spans="1:32">
      <c r="A505" s="389" t="s">
        <v>978</v>
      </c>
      <c r="B505" s="399" t="s">
        <v>1022</v>
      </c>
      <c r="C505" s="412">
        <v>110062267</v>
      </c>
      <c r="D505" s="413" t="s">
        <v>1633</v>
      </c>
      <c r="E505" s="393" t="s">
        <v>2206</v>
      </c>
      <c r="F505" s="393"/>
      <c r="G505" s="393"/>
      <c r="H505" s="396" t="s">
        <v>2269</v>
      </c>
      <c r="I505" s="401">
        <v>41913</v>
      </c>
      <c r="J505" s="396">
        <v>11</v>
      </c>
      <c r="K505" s="396">
        <v>4</v>
      </c>
      <c r="L505" s="396" t="s">
        <v>2300</v>
      </c>
      <c r="M505" s="393">
        <v>42005</v>
      </c>
      <c r="N505" s="397" t="s">
        <v>2669</v>
      </c>
      <c r="O505" s="397" t="s">
        <v>2675</v>
      </c>
      <c r="P505" s="397" t="s">
        <v>2692</v>
      </c>
      <c r="Q505" s="397"/>
      <c r="R505" s="397"/>
      <c r="S505" s="397"/>
      <c r="T505" s="397"/>
      <c r="U505" s="397" t="s">
        <v>2869</v>
      </c>
      <c r="V505" s="397"/>
      <c r="W505" s="397" t="s">
        <v>2869</v>
      </c>
      <c r="X505" s="397"/>
      <c r="Y505" s="397"/>
      <c r="Z505" s="398"/>
      <c r="AA505" s="528" t="str">
        <f t="shared" si="7"/>
        <v>( I/d )</v>
      </c>
      <c r="AB505" s="526" t="s">
        <v>11</v>
      </c>
      <c r="AC505" s="526"/>
      <c r="AD505" s="526"/>
      <c r="AE505" s="386" t="s">
        <v>2720</v>
      </c>
      <c r="AF505" s="528" t="s">
        <v>407</v>
      </c>
    </row>
    <row r="506" spans="1:32">
      <c r="A506" s="389" t="s">
        <v>980</v>
      </c>
      <c r="B506" s="399" t="s">
        <v>1020</v>
      </c>
      <c r="C506" s="412">
        <v>110061892</v>
      </c>
      <c r="D506" s="413" t="s">
        <v>1632</v>
      </c>
      <c r="E506" s="393" t="s">
        <v>2205</v>
      </c>
      <c r="F506" s="393"/>
      <c r="G506" s="393"/>
      <c r="H506" s="396" t="s">
        <v>2269</v>
      </c>
      <c r="I506" s="401">
        <v>41913</v>
      </c>
      <c r="J506" s="396">
        <v>15</v>
      </c>
      <c r="K506" s="396">
        <v>3</v>
      </c>
      <c r="L506" s="396" t="s">
        <v>2300</v>
      </c>
      <c r="M506" s="393">
        <v>42005</v>
      </c>
      <c r="N506" s="397" t="s">
        <v>2669</v>
      </c>
      <c r="O506" s="397" t="s">
        <v>2675</v>
      </c>
      <c r="P506" s="397" t="s">
        <v>2663</v>
      </c>
      <c r="Q506" s="397"/>
      <c r="R506" s="397"/>
      <c r="S506" s="397"/>
      <c r="T506" s="397"/>
      <c r="U506" s="397" t="s">
        <v>2869</v>
      </c>
      <c r="V506" s="397"/>
      <c r="W506" s="397" t="s">
        <v>2869</v>
      </c>
      <c r="X506" s="397"/>
      <c r="Y506" s="397"/>
      <c r="Z506" s="398"/>
      <c r="AA506" s="528" t="str">
        <f t="shared" si="7"/>
        <v>( I/d )</v>
      </c>
      <c r="AB506" s="526" t="s">
        <v>12</v>
      </c>
      <c r="AC506" s="526"/>
      <c r="AD506" s="526"/>
      <c r="AE506" s="386" t="s">
        <v>2720</v>
      </c>
      <c r="AF506" s="528" t="s">
        <v>409</v>
      </c>
    </row>
    <row r="507" spans="1:32">
      <c r="A507" s="389" t="s">
        <v>982</v>
      </c>
      <c r="B507" s="399" t="s">
        <v>1038</v>
      </c>
      <c r="C507" s="396" t="s">
        <v>2265</v>
      </c>
      <c r="D507" s="392" t="s">
        <v>1640</v>
      </c>
      <c r="E507" s="416" t="s">
        <v>2214</v>
      </c>
      <c r="F507" s="416"/>
      <c r="G507" s="416"/>
      <c r="H507" s="396" t="s">
        <v>2269</v>
      </c>
      <c r="I507" s="401">
        <v>42461</v>
      </c>
      <c r="J507" s="396">
        <v>18</v>
      </c>
      <c r="K507" s="396">
        <v>11</v>
      </c>
      <c r="L507" s="396" t="s">
        <v>2300</v>
      </c>
      <c r="M507" s="393">
        <v>42005</v>
      </c>
      <c r="N507" s="397" t="s">
        <v>2793</v>
      </c>
      <c r="O507" s="397" t="s">
        <v>2833</v>
      </c>
      <c r="P507" s="397" t="s">
        <v>2685</v>
      </c>
      <c r="Q507" s="397"/>
      <c r="R507" s="397"/>
      <c r="S507" s="397"/>
      <c r="T507" s="397"/>
      <c r="U507" s="397" t="s">
        <v>2870</v>
      </c>
      <c r="V507" s="397"/>
      <c r="W507" s="397"/>
      <c r="X507" s="397" t="s">
        <v>2870</v>
      </c>
      <c r="Y507" s="397"/>
      <c r="Z507" s="398"/>
      <c r="AA507" s="528" t="str">
        <f t="shared" si="7"/>
        <v>( I/d )</v>
      </c>
      <c r="AB507" s="526" t="s">
        <v>14</v>
      </c>
      <c r="AC507" s="526"/>
      <c r="AD507" s="526"/>
      <c r="AE507" s="386" t="s">
        <v>2720</v>
      </c>
      <c r="AF507" s="528" t="s">
        <v>411</v>
      </c>
    </row>
    <row r="508" spans="1:32">
      <c r="A508" s="389" t="s">
        <v>984</v>
      </c>
      <c r="B508" s="404" t="s">
        <v>1034</v>
      </c>
      <c r="C508" s="396">
        <v>110057067</v>
      </c>
      <c r="D508" s="400" t="s">
        <v>1638</v>
      </c>
      <c r="E508" s="393" t="s">
        <v>2212</v>
      </c>
      <c r="F508" s="393"/>
      <c r="G508" s="393"/>
      <c r="H508" s="396" t="s">
        <v>2269</v>
      </c>
      <c r="I508" s="401">
        <v>42095</v>
      </c>
      <c r="J508" s="396">
        <v>24</v>
      </c>
      <c r="K508" s="396">
        <v>9</v>
      </c>
      <c r="L508" s="396" t="s">
        <v>2305</v>
      </c>
      <c r="M508" s="393">
        <v>42005</v>
      </c>
      <c r="N508" s="397" t="s">
        <v>2793</v>
      </c>
      <c r="O508" s="397" t="s">
        <v>2831</v>
      </c>
      <c r="P508" s="397" t="s">
        <v>2644</v>
      </c>
      <c r="Q508" s="397"/>
      <c r="R508" s="397"/>
      <c r="S508" s="397"/>
      <c r="T508" s="397"/>
      <c r="U508" s="397" t="s">
        <v>2871</v>
      </c>
      <c r="V508" s="397"/>
      <c r="W508" s="397"/>
      <c r="X508" s="397"/>
      <c r="Y508" s="397" t="s">
        <v>2871</v>
      </c>
      <c r="Z508" s="398"/>
      <c r="AA508" s="528" t="str">
        <f t="shared" si="7"/>
        <v>( I/d )</v>
      </c>
      <c r="AB508" s="526" t="s">
        <v>16</v>
      </c>
      <c r="AC508" s="526"/>
      <c r="AD508" s="526"/>
      <c r="AE508" s="386" t="s">
        <v>2720</v>
      </c>
      <c r="AF508" s="528" t="s">
        <v>413</v>
      </c>
    </row>
    <row r="509" spans="1:32">
      <c r="A509" s="389" t="s">
        <v>986</v>
      </c>
      <c r="B509" s="399" t="s">
        <v>1024</v>
      </c>
      <c r="C509" s="396">
        <v>110064143</v>
      </c>
      <c r="D509" s="392" t="s">
        <v>1634</v>
      </c>
      <c r="E509" s="410" t="s">
        <v>2207</v>
      </c>
      <c r="F509" s="410"/>
      <c r="G509" s="410"/>
      <c r="H509" s="396" t="s">
        <v>2269</v>
      </c>
      <c r="I509" s="401">
        <v>41913</v>
      </c>
      <c r="J509" s="396">
        <v>12</v>
      </c>
      <c r="K509" s="396">
        <v>6</v>
      </c>
      <c r="L509" s="396" t="s">
        <v>2300</v>
      </c>
      <c r="M509" s="393">
        <v>42005</v>
      </c>
      <c r="N509" s="397" t="s">
        <v>2696</v>
      </c>
      <c r="O509" s="397" t="s">
        <v>2656</v>
      </c>
      <c r="P509" s="397" t="s">
        <v>2661</v>
      </c>
      <c r="Q509" s="397"/>
      <c r="R509" s="397"/>
      <c r="S509" s="397"/>
      <c r="T509" s="397"/>
      <c r="U509" s="397" t="s">
        <v>2869</v>
      </c>
      <c r="V509" s="397"/>
      <c r="W509" s="397" t="s">
        <v>2869</v>
      </c>
      <c r="X509" s="397"/>
      <c r="Y509" s="397"/>
      <c r="Z509" s="398"/>
      <c r="AA509" s="528" t="str">
        <f t="shared" si="7"/>
        <v>( I/d )</v>
      </c>
      <c r="AB509" s="526" t="s">
        <v>18</v>
      </c>
      <c r="AC509" s="526"/>
      <c r="AD509" s="526"/>
      <c r="AE509" s="386" t="s">
        <v>2720</v>
      </c>
      <c r="AF509" s="528" t="s">
        <v>2859</v>
      </c>
    </row>
    <row r="510" spans="1:32">
      <c r="A510" s="389" t="s">
        <v>988</v>
      </c>
      <c r="B510" s="404" t="s">
        <v>1032</v>
      </c>
      <c r="C510" s="406">
        <v>110055727</v>
      </c>
      <c r="D510" s="400" t="s">
        <v>1637</v>
      </c>
      <c r="E510" s="393" t="s">
        <v>2211</v>
      </c>
      <c r="F510" s="393"/>
      <c r="G510" s="393"/>
      <c r="H510" s="396" t="s">
        <v>2269</v>
      </c>
      <c r="I510" s="401">
        <v>42095</v>
      </c>
      <c r="J510" s="396">
        <v>26</v>
      </c>
      <c r="K510" s="396">
        <v>4</v>
      </c>
      <c r="L510" s="396" t="s">
        <v>2305</v>
      </c>
      <c r="M510" s="393">
        <v>42005</v>
      </c>
      <c r="N510" s="397" t="s">
        <v>2778</v>
      </c>
      <c r="O510" s="397" t="s">
        <v>2778</v>
      </c>
      <c r="P510" s="397" t="s">
        <v>2774</v>
      </c>
      <c r="Q510" s="397"/>
      <c r="R510" s="397"/>
      <c r="S510" s="397"/>
      <c r="T510" s="397"/>
      <c r="U510" s="397" t="s">
        <v>2871</v>
      </c>
      <c r="V510" s="397"/>
      <c r="W510" s="397"/>
      <c r="X510" s="397"/>
      <c r="Y510" s="397" t="s">
        <v>2871</v>
      </c>
      <c r="Z510" s="398"/>
      <c r="AA510" s="528" t="str">
        <f t="shared" ref="AA510:AA571" si="8">H510</f>
        <v>( I/d )</v>
      </c>
      <c r="AB510" s="526" t="s">
        <v>20</v>
      </c>
      <c r="AC510" s="526"/>
      <c r="AD510" s="526"/>
      <c r="AE510" s="386" t="s">
        <v>2720</v>
      </c>
      <c r="AF510" s="528" t="s">
        <v>416</v>
      </c>
    </row>
    <row r="511" spans="1:32">
      <c r="A511" s="389" t="s">
        <v>990</v>
      </c>
      <c r="B511" s="404" t="s">
        <v>1030</v>
      </c>
      <c r="C511" s="409">
        <v>110056314</v>
      </c>
      <c r="D511" s="405" t="s">
        <v>2629</v>
      </c>
      <c r="E511" s="393" t="s">
        <v>2210</v>
      </c>
      <c r="F511" s="393"/>
      <c r="G511" s="393"/>
      <c r="H511" s="396" t="s">
        <v>2269</v>
      </c>
      <c r="I511" s="401">
        <v>42095</v>
      </c>
      <c r="J511" s="396">
        <v>29</v>
      </c>
      <c r="K511" s="396">
        <v>6</v>
      </c>
      <c r="L511" s="396" t="s">
        <v>2305</v>
      </c>
      <c r="M511" s="393">
        <v>42005</v>
      </c>
      <c r="N511" s="397" t="s">
        <v>2778</v>
      </c>
      <c r="O511" s="397" t="s">
        <v>2846</v>
      </c>
      <c r="P511" s="397" t="s">
        <v>2798</v>
      </c>
      <c r="Q511" s="397"/>
      <c r="R511" s="397"/>
      <c r="S511" s="397"/>
      <c r="T511" s="397"/>
      <c r="U511" s="397" t="s">
        <v>2871</v>
      </c>
      <c r="V511" s="397"/>
      <c r="W511" s="397"/>
      <c r="X511" s="397"/>
      <c r="Y511" s="397" t="s">
        <v>2871</v>
      </c>
      <c r="Z511" s="398"/>
      <c r="AA511" s="528" t="str">
        <f t="shared" si="8"/>
        <v>( I/d )</v>
      </c>
      <c r="AB511" s="526" t="s">
        <v>22</v>
      </c>
      <c r="AC511" s="526"/>
      <c r="AD511" s="526"/>
      <c r="AE511" s="386" t="s">
        <v>2720</v>
      </c>
      <c r="AF511" s="528" t="s">
        <v>418</v>
      </c>
    </row>
    <row r="512" spans="1:32">
      <c r="A512" s="389" t="s">
        <v>992</v>
      </c>
      <c r="B512" s="399" t="s">
        <v>1026</v>
      </c>
      <c r="C512" s="396" t="s">
        <v>2265</v>
      </c>
      <c r="D512" s="392" t="s">
        <v>1635</v>
      </c>
      <c r="E512" s="410" t="s">
        <v>2208</v>
      </c>
      <c r="F512" s="410"/>
      <c r="G512" s="410"/>
      <c r="H512" s="396" t="s">
        <v>2269</v>
      </c>
      <c r="I512" s="401">
        <v>41913</v>
      </c>
      <c r="J512" s="396">
        <v>9</v>
      </c>
      <c r="K512" s="396">
        <v>7</v>
      </c>
      <c r="L512" s="396" t="s">
        <v>2300</v>
      </c>
      <c r="M512" s="393">
        <v>42005</v>
      </c>
      <c r="N512" s="397" t="s">
        <v>2669</v>
      </c>
      <c r="O512" s="397" t="s">
        <v>2656</v>
      </c>
      <c r="P512" s="397" t="s">
        <v>2692</v>
      </c>
      <c r="Q512" s="397"/>
      <c r="R512" s="397"/>
      <c r="S512" s="397"/>
      <c r="T512" s="397"/>
      <c r="U512" s="397" t="s">
        <v>2866</v>
      </c>
      <c r="V512" s="397" t="s">
        <v>2866</v>
      </c>
      <c r="W512" s="397"/>
      <c r="X512" s="397"/>
      <c r="Y512" s="397"/>
      <c r="Z512" s="398"/>
      <c r="AA512" s="528" t="str">
        <f t="shared" si="8"/>
        <v>( I/d )</v>
      </c>
      <c r="AB512" s="526" t="s">
        <v>23</v>
      </c>
      <c r="AC512" s="526"/>
      <c r="AD512" s="526"/>
      <c r="AE512" s="386" t="s">
        <v>2720</v>
      </c>
      <c r="AF512" s="528" t="s">
        <v>420</v>
      </c>
    </row>
    <row r="513" spans="1:32">
      <c r="A513" s="389" t="s">
        <v>994</v>
      </c>
      <c r="B513" s="399" t="s">
        <v>1028</v>
      </c>
      <c r="C513" s="396" t="s">
        <v>2265</v>
      </c>
      <c r="D513" s="392" t="s">
        <v>1636</v>
      </c>
      <c r="E513" s="410" t="s">
        <v>2209</v>
      </c>
      <c r="F513" s="410"/>
      <c r="G513" s="410"/>
      <c r="H513" s="396" t="s">
        <v>2269</v>
      </c>
      <c r="I513" s="401">
        <v>41913</v>
      </c>
      <c r="J513" s="396">
        <v>13</v>
      </c>
      <c r="K513" s="396">
        <v>0</v>
      </c>
      <c r="L513" s="396" t="s">
        <v>2300</v>
      </c>
      <c r="M513" s="393">
        <v>42005</v>
      </c>
      <c r="N513" s="397" t="s">
        <v>2720</v>
      </c>
      <c r="O513" s="397" t="s">
        <v>2776</v>
      </c>
      <c r="P513" s="397" t="s">
        <v>2699</v>
      </c>
      <c r="Q513" s="397"/>
      <c r="R513" s="397"/>
      <c r="S513" s="397"/>
      <c r="T513" s="397"/>
      <c r="U513" s="397" t="s">
        <v>2870</v>
      </c>
      <c r="V513" s="397"/>
      <c r="W513" s="397"/>
      <c r="X513" s="397" t="s">
        <v>2870</v>
      </c>
      <c r="Y513" s="397"/>
      <c r="Z513" s="398"/>
      <c r="AA513" s="528" t="str">
        <f t="shared" si="8"/>
        <v>( I/d )</v>
      </c>
      <c r="AB513" s="526" t="s">
        <v>25</v>
      </c>
      <c r="AC513" s="526"/>
      <c r="AD513" s="526"/>
      <c r="AE513" s="386" t="s">
        <v>2720</v>
      </c>
      <c r="AF513" s="528" t="s">
        <v>422</v>
      </c>
    </row>
    <row r="514" spans="1:32">
      <c r="A514" s="389" t="s">
        <v>996</v>
      </c>
      <c r="B514" s="399" t="s">
        <v>1016</v>
      </c>
      <c r="C514" s="412">
        <v>110061278</v>
      </c>
      <c r="D514" s="413" t="s">
        <v>1630</v>
      </c>
      <c r="E514" s="393" t="s">
        <v>2203</v>
      </c>
      <c r="F514" s="393"/>
      <c r="G514" s="393"/>
      <c r="H514" s="396" t="s">
        <v>2269</v>
      </c>
      <c r="I514" s="401">
        <v>42491</v>
      </c>
      <c r="J514" s="396">
        <v>19</v>
      </c>
      <c r="K514" s="396">
        <v>2</v>
      </c>
      <c r="L514" s="396" t="s">
        <v>2300</v>
      </c>
      <c r="M514" s="393">
        <v>42005</v>
      </c>
      <c r="N514" s="397" t="s">
        <v>2669</v>
      </c>
      <c r="O514" s="397" t="s">
        <v>2675</v>
      </c>
      <c r="P514" s="397" t="s">
        <v>2692</v>
      </c>
      <c r="Q514" s="397"/>
      <c r="R514" s="397"/>
      <c r="S514" s="397"/>
      <c r="T514" s="397"/>
      <c r="U514" s="397" t="s">
        <v>2869</v>
      </c>
      <c r="V514" s="397"/>
      <c r="W514" s="397" t="s">
        <v>2869</v>
      </c>
      <c r="X514" s="397"/>
      <c r="Y514" s="397"/>
      <c r="Z514" s="398"/>
      <c r="AA514" s="528" t="str">
        <f t="shared" si="8"/>
        <v>( I/d )</v>
      </c>
      <c r="AB514" s="526" t="s">
        <v>27</v>
      </c>
      <c r="AC514" s="526"/>
      <c r="AD514" s="526"/>
      <c r="AE514" s="386" t="s">
        <v>2720</v>
      </c>
      <c r="AF514" s="528" t="s">
        <v>424</v>
      </c>
    </row>
    <row r="515" spans="1:32">
      <c r="A515" s="389" t="s">
        <v>998</v>
      </c>
      <c r="B515" s="399" t="s">
        <v>1012</v>
      </c>
      <c r="C515" s="412">
        <v>110059669</v>
      </c>
      <c r="D515" s="413" t="s">
        <v>1628</v>
      </c>
      <c r="E515" s="393" t="s">
        <v>2201</v>
      </c>
      <c r="F515" s="393"/>
      <c r="G515" s="393"/>
      <c r="H515" s="396" t="s">
        <v>2269</v>
      </c>
      <c r="I515" s="401">
        <v>41730</v>
      </c>
      <c r="J515" s="396">
        <v>24</v>
      </c>
      <c r="K515" s="396">
        <v>10</v>
      </c>
      <c r="L515" s="396" t="s">
        <v>2303</v>
      </c>
      <c r="M515" s="393">
        <v>42005</v>
      </c>
      <c r="N515" s="397" t="s">
        <v>2793</v>
      </c>
      <c r="O515" s="397" t="s">
        <v>2831</v>
      </c>
      <c r="P515" s="397" t="s">
        <v>2653</v>
      </c>
      <c r="Q515" s="397"/>
      <c r="R515" s="397"/>
      <c r="S515" s="397"/>
      <c r="T515" s="397"/>
      <c r="U515" s="397" t="s">
        <v>2866</v>
      </c>
      <c r="V515" s="397" t="s">
        <v>2866</v>
      </c>
      <c r="W515" s="397"/>
      <c r="X515" s="397"/>
      <c r="Y515" s="397"/>
      <c r="Z515" s="398"/>
      <c r="AA515" s="528" t="str">
        <f t="shared" si="8"/>
        <v>( I/d )</v>
      </c>
      <c r="AB515" s="526" t="s">
        <v>29</v>
      </c>
      <c r="AC515" s="526"/>
      <c r="AD515" s="526"/>
      <c r="AE515" s="386" t="s">
        <v>2720</v>
      </c>
      <c r="AF515" s="528" t="s">
        <v>426</v>
      </c>
    </row>
    <row r="516" spans="1:32">
      <c r="A516" s="389" t="s">
        <v>1000</v>
      </c>
      <c r="B516" s="404" t="s">
        <v>1008</v>
      </c>
      <c r="C516" s="406">
        <v>110059545</v>
      </c>
      <c r="D516" s="405" t="s">
        <v>1626</v>
      </c>
      <c r="E516" s="393" t="s">
        <v>2199</v>
      </c>
      <c r="F516" s="393"/>
      <c r="G516" s="393"/>
      <c r="H516" s="396" t="s">
        <v>2269</v>
      </c>
      <c r="I516" s="401">
        <v>41730</v>
      </c>
      <c r="J516" s="396">
        <v>30</v>
      </c>
      <c r="K516" s="396">
        <v>2</v>
      </c>
      <c r="L516" s="396" t="s">
        <v>2300</v>
      </c>
      <c r="M516" s="393">
        <v>42005</v>
      </c>
      <c r="N516" s="397" t="s">
        <v>2793</v>
      </c>
      <c r="O516" s="397" t="s">
        <v>2833</v>
      </c>
      <c r="P516" s="397" t="s">
        <v>2653</v>
      </c>
      <c r="Q516" s="397"/>
      <c r="R516" s="397"/>
      <c r="S516" s="397"/>
      <c r="T516" s="397"/>
      <c r="U516" s="397" t="s">
        <v>2866</v>
      </c>
      <c r="V516" s="397" t="s">
        <v>2866</v>
      </c>
      <c r="W516" s="397"/>
      <c r="X516" s="397"/>
      <c r="Y516" s="397"/>
      <c r="Z516" s="398"/>
      <c r="AA516" s="528" t="str">
        <f t="shared" si="8"/>
        <v>( I/d )</v>
      </c>
      <c r="AB516" s="526" t="s">
        <v>30</v>
      </c>
      <c r="AC516" s="526"/>
      <c r="AD516" s="526"/>
      <c r="AE516" s="386" t="s">
        <v>2720</v>
      </c>
      <c r="AF516" s="528" t="s">
        <v>428</v>
      </c>
    </row>
    <row r="517" spans="1:32">
      <c r="A517" s="389" t="s">
        <v>1002</v>
      </c>
      <c r="B517" s="399" t="s">
        <v>1040</v>
      </c>
      <c r="C517" s="396" t="s">
        <v>2265</v>
      </c>
      <c r="D517" s="392" t="s">
        <v>1641</v>
      </c>
      <c r="E517" s="410" t="s">
        <v>2215</v>
      </c>
      <c r="F517" s="410"/>
      <c r="G517" s="410"/>
      <c r="H517" s="394" t="s">
        <v>2269</v>
      </c>
      <c r="I517" s="401">
        <v>42461</v>
      </c>
      <c r="J517" s="396">
        <v>17</v>
      </c>
      <c r="K517" s="396">
        <v>9</v>
      </c>
      <c r="L517" s="396" t="s">
        <v>2302</v>
      </c>
      <c r="M517" s="393">
        <v>42005</v>
      </c>
      <c r="N517" s="397" t="s">
        <v>2793</v>
      </c>
      <c r="O517" s="397" t="s">
        <v>2789</v>
      </c>
      <c r="P517" s="397" t="s">
        <v>2653</v>
      </c>
      <c r="Q517" s="397"/>
      <c r="R517" s="397"/>
      <c r="S517" s="397"/>
      <c r="T517" s="397"/>
      <c r="U517" s="397" t="s">
        <v>2870</v>
      </c>
      <c r="V517" s="397"/>
      <c r="W517" s="397"/>
      <c r="X517" s="397" t="s">
        <v>2870</v>
      </c>
      <c r="Y517" s="397"/>
      <c r="Z517" s="398"/>
      <c r="AA517" s="528" t="str">
        <f t="shared" si="8"/>
        <v>( I/d )</v>
      </c>
      <c r="AB517" s="526" t="s">
        <v>32</v>
      </c>
      <c r="AC517" s="526"/>
      <c r="AD517" s="526"/>
      <c r="AE517" s="386" t="s">
        <v>2720</v>
      </c>
      <c r="AF517" s="528" t="s">
        <v>430</v>
      </c>
    </row>
    <row r="518" spans="1:32">
      <c r="A518" s="389" t="s">
        <v>1004</v>
      </c>
      <c r="B518" s="399" t="s">
        <v>1018</v>
      </c>
      <c r="C518" s="412">
        <v>110062547</v>
      </c>
      <c r="D518" s="413" t="s">
        <v>1631</v>
      </c>
      <c r="E518" s="393" t="s">
        <v>2204</v>
      </c>
      <c r="F518" s="393"/>
      <c r="G518" s="393"/>
      <c r="H518" s="396" t="s">
        <v>2269</v>
      </c>
      <c r="I518" s="401">
        <v>41913</v>
      </c>
      <c r="J518" s="396">
        <v>11</v>
      </c>
      <c r="K518" s="396">
        <v>6</v>
      </c>
      <c r="L518" s="396" t="s">
        <v>2438</v>
      </c>
      <c r="M518" s="393">
        <v>42005</v>
      </c>
      <c r="N518" s="397" t="s">
        <v>2755</v>
      </c>
      <c r="O518" s="397" t="s">
        <v>2819</v>
      </c>
      <c r="P518" s="397"/>
      <c r="Q518" s="397"/>
      <c r="R518" s="397"/>
      <c r="S518" s="397"/>
      <c r="T518" s="397"/>
      <c r="U518" s="397" t="s">
        <v>2869</v>
      </c>
      <c r="V518" s="397"/>
      <c r="W518" s="397" t="s">
        <v>2869</v>
      </c>
      <c r="X518" s="397"/>
      <c r="Y518" s="397"/>
      <c r="Z518" s="398"/>
      <c r="AA518" s="528" t="str">
        <f t="shared" si="8"/>
        <v>( I/d )</v>
      </c>
      <c r="AB518" s="526" t="s">
        <v>34</v>
      </c>
      <c r="AC518" s="526"/>
      <c r="AD518" s="526"/>
      <c r="AE518" s="386" t="s">
        <v>2720</v>
      </c>
      <c r="AF518" s="528" t="s">
        <v>432</v>
      </c>
    </row>
    <row r="519" spans="1:32" ht="26.25">
      <c r="A519" s="389" t="s">
        <v>1006</v>
      </c>
      <c r="B519" s="390" t="s">
        <v>1014</v>
      </c>
      <c r="C519" s="412">
        <v>110062104</v>
      </c>
      <c r="D519" s="413" t="s">
        <v>1629</v>
      </c>
      <c r="E519" s="393" t="s">
        <v>2202</v>
      </c>
      <c r="F519" s="393"/>
      <c r="G519" s="393"/>
      <c r="H519" s="396" t="s">
        <v>2269</v>
      </c>
      <c r="I519" s="401">
        <v>41913</v>
      </c>
      <c r="J519" s="396">
        <v>15</v>
      </c>
      <c r="K519" s="396">
        <v>6</v>
      </c>
      <c r="L519" s="396" t="s">
        <v>2300</v>
      </c>
      <c r="M519" s="393">
        <v>42005</v>
      </c>
      <c r="N519" s="397" t="s">
        <v>2669</v>
      </c>
      <c r="O519" s="397" t="s">
        <v>2675</v>
      </c>
      <c r="P519" s="397" t="s">
        <v>2692</v>
      </c>
      <c r="Q519" s="397"/>
      <c r="R519" s="397"/>
      <c r="S519" s="397"/>
      <c r="T519" s="397"/>
      <c r="U519" s="397" t="s">
        <v>2869</v>
      </c>
      <c r="V519" s="397"/>
      <c r="W519" s="397" t="s">
        <v>2869</v>
      </c>
      <c r="X519" s="397"/>
      <c r="Y519" s="397"/>
      <c r="Z519" s="398"/>
      <c r="AA519" s="528" t="str">
        <f t="shared" si="8"/>
        <v>( I/d )</v>
      </c>
      <c r="AB519" s="557" t="s">
        <v>36</v>
      </c>
      <c r="AC519" s="526"/>
      <c r="AD519" s="526"/>
      <c r="AE519" s="386" t="s">
        <v>2720</v>
      </c>
      <c r="AF519" s="528" t="s">
        <v>434</v>
      </c>
    </row>
    <row r="520" spans="1:32">
      <c r="A520" s="389" t="s">
        <v>1007</v>
      </c>
      <c r="B520" s="390" t="s">
        <v>1064</v>
      </c>
      <c r="C520" s="396" t="s">
        <v>2265</v>
      </c>
      <c r="D520" s="392" t="s">
        <v>1653</v>
      </c>
      <c r="E520" s="393" t="s">
        <v>2227</v>
      </c>
      <c r="F520" s="393"/>
      <c r="G520" s="393"/>
      <c r="H520" s="394" t="s">
        <v>2270</v>
      </c>
      <c r="I520" s="401">
        <v>42491</v>
      </c>
      <c r="J520" s="396">
        <v>14</v>
      </c>
      <c r="K520" s="396">
        <v>4</v>
      </c>
      <c r="L520" s="396" t="s">
        <v>2300</v>
      </c>
      <c r="M520" s="393">
        <v>42005</v>
      </c>
      <c r="N520" s="397" t="s">
        <v>2793</v>
      </c>
      <c r="O520" s="397" t="s">
        <v>2648</v>
      </c>
      <c r="P520" s="397" t="s">
        <v>2648</v>
      </c>
      <c r="Q520" s="397"/>
      <c r="R520" s="397"/>
      <c r="S520" s="397"/>
      <c r="T520" s="397"/>
      <c r="U520" s="397" t="s">
        <v>2869</v>
      </c>
      <c r="V520" s="397"/>
      <c r="W520" s="397" t="s">
        <v>2869</v>
      </c>
      <c r="X520" s="397"/>
      <c r="Y520" s="397"/>
      <c r="Z520" s="398"/>
      <c r="AA520" s="545" t="str">
        <f t="shared" si="8"/>
        <v>( I/c )</v>
      </c>
      <c r="AB520" s="546" t="s">
        <v>8</v>
      </c>
      <c r="AC520" s="526"/>
      <c r="AD520" s="526"/>
      <c r="AE520" s="386" t="s">
        <v>2720</v>
      </c>
      <c r="AF520" s="528" t="s">
        <v>436</v>
      </c>
    </row>
    <row r="521" spans="1:32">
      <c r="A521" s="389" t="s">
        <v>1009</v>
      </c>
      <c r="B521" s="404" t="s">
        <v>1054</v>
      </c>
      <c r="C521" s="396" t="s">
        <v>2265</v>
      </c>
      <c r="D521" s="392" t="s">
        <v>1648</v>
      </c>
      <c r="E521" s="393" t="s">
        <v>2222</v>
      </c>
      <c r="F521" s="393"/>
      <c r="G521" s="393"/>
      <c r="H521" s="394" t="s">
        <v>2270</v>
      </c>
      <c r="I521" s="401">
        <v>42491</v>
      </c>
      <c r="J521" s="396">
        <v>18</v>
      </c>
      <c r="K521" s="396">
        <v>1</v>
      </c>
      <c r="L521" s="396" t="s">
        <v>2300</v>
      </c>
      <c r="M521" s="393">
        <v>42005</v>
      </c>
      <c r="N521" s="397" t="s">
        <v>2793</v>
      </c>
      <c r="O521" s="397" t="s">
        <v>2648</v>
      </c>
      <c r="P521" s="397" t="s">
        <v>2648</v>
      </c>
      <c r="Q521" s="397"/>
      <c r="R521" s="397"/>
      <c r="S521" s="397"/>
      <c r="T521" s="397"/>
      <c r="U521" s="397" t="s">
        <v>2869</v>
      </c>
      <c r="V521" s="397"/>
      <c r="W521" s="397" t="s">
        <v>2869</v>
      </c>
      <c r="X521" s="397"/>
      <c r="Y521" s="397"/>
      <c r="Z521" s="398"/>
      <c r="AA521" s="545" t="str">
        <f t="shared" si="8"/>
        <v>( I/c )</v>
      </c>
      <c r="AB521" s="546" t="s">
        <v>10</v>
      </c>
      <c r="AC521" s="526"/>
      <c r="AD521" s="526"/>
      <c r="AE521" s="386" t="s">
        <v>2720</v>
      </c>
      <c r="AF521" s="528" t="s">
        <v>438</v>
      </c>
    </row>
    <row r="522" spans="1:32">
      <c r="A522" s="389" t="s">
        <v>1011</v>
      </c>
      <c r="B522" s="390" t="s">
        <v>1048</v>
      </c>
      <c r="C522" s="396" t="s">
        <v>2265</v>
      </c>
      <c r="D522" s="392" t="s">
        <v>1645</v>
      </c>
      <c r="E522" s="393" t="s">
        <v>2219</v>
      </c>
      <c r="F522" s="393"/>
      <c r="G522" s="393"/>
      <c r="H522" s="394" t="s">
        <v>2270</v>
      </c>
      <c r="I522" s="401">
        <v>42491</v>
      </c>
      <c r="J522" s="396">
        <v>19</v>
      </c>
      <c r="K522" s="396">
        <v>1</v>
      </c>
      <c r="L522" s="396" t="s">
        <v>2302</v>
      </c>
      <c r="M522" s="393">
        <v>42005</v>
      </c>
      <c r="N522" s="397" t="s">
        <v>2793</v>
      </c>
      <c r="O522" s="397" t="s">
        <v>2648</v>
      </c>
      <c r="P522" s="397" t="s">
        <v>2648</v>
      </c>
      <c r="Q522" s="397"/>
      <c r="R522" s="397"/>
      <c r="S522" s="397"/>
      <c r="T522" s="397"/>
      <c r="U522" s="397" t="s">
        <v>2869</v>
      </c>
      <c r="V522" s="397"/>
      <c r="W522" s="397" t="s">
        <v>2869</v>
      </c>
      <c r="X522" s="397"/>
      <c r="Y522" s="397"/>
      <c r="Z522" s="398"/>
      <c r="AA522" s="545" t="str">
        <f t="shared" si="8"/>
        <v>( I/c )</v>
      </c>
      <c r="AB522" s="546" t="s">
        <v>11</v>
      </c>
      <c r="AC522" s="526"/>
      <c r="AD522" s="526"/>
      <c r="AE522" s="386" t="s">
        <v>2720</v>
      </c>
      <c r="AF522" s="528" t="s">
        <v>440</v>
      </c>
    </row>
    <row r="523" spans="1:32">
      <c r="A523" s="389" t="s">
        <v>1013</v>
      </c>
      <c r="B523" s="390" t="s">
        <v>1084</v>
      </c>
      <c r="C523" s="396" t="s">
        <v>2265</v>
      </c>
      <c r="D523" s="392" t="s">
        <v>1663</v>
      </c>
      <c r="E523" s="393" t="s">
        <v>2237</v>
      </c>
      <c r="F523" s="393"/>
      <c r="G523" s="393"/>
      <c r="H523" s="394" t="s">
        <v>2270</v>
      </c>
      <c r="I523" s="401">
        <v>42491</v>
      </c>
      <c r="J523" s="396">
        <v>15</v>
      </c>
      <c r="K523" s="396">
        <v>4</v>
      </c>
      <c r="L523" s="396" t="s">
        <v>2303</v>
      </c>
      <c r="M523" s="393">
        <v>42005</v>
      </c>
      <c r="N523" s="397" t="s">
        <v>2793</v>
      </c>
      <c r="O523" s="397" t="s">
        <v>2831</v>
      </c>
      <c r="P523" s="397" t="s">
        <v>2648</v>
      </c>
      <c r="Q523" s="397"/>
      <c r="R523" s="397"/>
      <c r="S523" s="397"/>
      <c r="T523" s="397"/>
      <c r="U523" s="397" t="s">
        <v>2869</v>
      </c>
      <c r="V523" s="397"/>
      <c r="W523" s="397" t="s">
        <v>2869</v>
      </c>
      <c r="X523" s="397"/>
      <c r="Y523" s="397"/>
      <c r="Z523" s="398"/>
      <c r="AA523" s="545" t="str">
        <f t="shared" si="8"/>
        <v>( I/c )</v>
      </c>
      <c r="AB523" s="546" t="s">
        <v>12</v>
      </c>
      <c r="AC523" s="526"/>
      <c r="AD523" s="526"/>
      <c r="AE523" s="386" t="s">
        <v>2720</v>
      </c>
      <c r="AF523" s="528" t="s">
        <v>442</v>
      </c>
    </row>
    <row r="524" spans="1:32">
      <c r="A524" s="389" t="s">
        <v>1015</v>
      </c>
      <c r="B524" s="399" t="s">
        <v>1062</v>
      </c>
      <c r="C524" s="396" t="s">
        <v>2265</v>
      </c>
      <c r="D524" s="392" t="s">
        <v>1652</v>
      </c>
      <c r="E524" s="410" t="s">
        <v>2226</v>
      </c>
      <c r="F524" s="410"/>
      <c r="G524" s="410"/>
      <c r="H524" s="394" t="s">
        <v>2270</v>
      </c>
      <c r="I524" s="401">
        <v>42491</v>
      </c>
      <c r="J524" s="396">
        <v>15</v>
      </c>
      <c r="K524" s="396">
        <v>1</v>
      </c>
      <c r="L524" s="396" t="s">
        <v>2442</v>
      </c>
      <c r="M524" s="393">
        <v>42005</v>
      </c>
      <c r="N524" s="397" t="s">
        <v>2793</v>
      </c>
      <c r="O524" s="397" t="s">
        <v>2648</v>
      </c>
      <c r="P524" s="397" t="s">
        <v>2648</v>
      </c>
      <c r="Q524" s="397"/>
      <c r="R524" s="397"/>
      <c r="S524" s="397"/>
      <c r="T524" s="397"/>
      <c r="U524" s="397" t="s">
        <v>2869</v>
      </c>
      <c r="V524" s="397"/>
      <c r="W524" s="397" t="s">
        <v>2869</v>
      </c>
      <c r="X524" s="397"/>
      <c r="Y524" s="397"/>
      <c r="Z524" s="398"/>
      <c r="AA524" s="545" t="str">
        <f t="shared" si="8"/>
        <v>( I/c )</v>
      </c>
      <c r="AB524" s="546" t="s">
        <v>14</v>
      </c>
      <c r="AC524" s="526"/>
      <c r="AD524" s="526"/>
      <c r="AE524" s="386" t="s">
        <v>2720</v>
      </c>
      <c r="AF524" s="528" t="s">
        <v>444</v>
      </c>
    </row>
    <row r="525" spans="1:32">
      <c r="A525" s="389" t="s">
        <v>1017</v>
      </c>
      <c r="B525" s="390" t="s">
        <v>1060</v>
      </c>
      <c r="C525" s="396" t="s">
        <v>2265</v>
      </c>
      <c r="D525" s="392" t="s">
        <v>1651</v>
      </c>
      <c r="E525" s="393" t="s">
        <v>2225</v>
      </c>
      <c r="F525" s="393"/>
      <c r="G525" s="393"/>
      <c r="H525" s="394" t="s">
        <v>2270</v>
      </c>
      <c r="I525" s="401">
        <v>42491</v>
      </c>
      <c r="J525" s="396">
        <v>15</v>
      </c>
      <c r="K525" s="396">
        <v>7</v>
      </c>
      <c r="L525" s="396" t="s">
        <v>2305</v>
      </c>
      <c r="M525" s="393">
        <v>42005</v>
      </c>
      <c r="N525" s="397" t="s">
        <v>2793</v>
      </c>
      <c r="O525" s="397" t="s">
        <v>2850</v>
      </c>
      <c r="P525" s="397" t="s">
        <v>2648</v>
      </c>
      <c r="Q525" s="397"/>
      <c r="R525" s="397"/>
      <c r="S525" s="397"/>
      <c r="T525" s="397"/>
      <c r="U525" s="397" t="s">
        <v>2869</v>
      </c>
      <c r="V525" s="397"/>
      <c r="W525" s="397" t="s">
        <v>2869</v>
      </c>
      <c r="X525" s="397"/>
      <c r="Y525" s="397"/>
      <c r="Z525" s="398"/>
      <c r="AA525" s="545" t="str">
        <f t="shared" si="8"/>
        <v>( I/c )</v>
      </c>
      <c r="AB525" s="546" t="s">
        <v>16</v>
      </c>
      <c r="AC525" s="526"/>
      <c r="AD525" s="526"/>
      <c r="AE525" s="386" t="s">
        <v>2720</v>
      </c>
      <c r="AF525" s="528" t="s">
        <v>446</v>
      </c>
    </row>
    <row r="526" spans="1:32">
      <c r="A526" s="389" t="s">
        <v>1019</v>
      </c>
      <c r="B526" s="399" t="s">
        <v>1090</v>
      </c>
      <c r="C526" s="396" t="s">
        <v>2265</v>
      </c>
      <c r="D526" s="400" t="s">
        <v>1666</v>
      </c>
      <c r="E526" s="393" t="s">
        <v>2239</v>
      </c>
      <c r="F526" s="393"/>
      <c r="G526" s="393"/>
      <c r="H526" s="394" t="s">
        <v>2270</v>
      </c>
      <c r="I526" s="401">
        <v>42491</v>
      </c>
      <c r="J526" s="396">
        <v>19</v>
      </c>
      <c r="K526" s="396">
        <v>1</v>
      </c>
      <c r="L526" s="396" t="s">
        <v>2303</v>
      </c>
      <c r="M526" s="393">
        <v>42005</v>
      </c>
      <c r="N526" s="397" t="s">
        <v>2793</v>
      </c>
      <c r="O526" s="397" t="s">
        <v>2831</v>
      </c>
      <c r="P526" s="397" t="s">
        <v>2648</v>
      </c>
      <c r="Q526" s="397"/>
      <c r="R526" s="397"/>
      <c r="S526" s="397"/>
      <c r="T526" s="397"/>
      <c r="U526" s="397" t="s">
        <v>2869</v>
      </c>
      <c r="V526" s="397"/>
      <c r="W526" s="397" t="s">
        <v>2869</v>
      </c>
      <c r="X526" s="397"/>
      <c r="Y526" s="397"/>
      <c r="Z526" s="398"/>
      <c r="AA526" s="545" t="str">
        <f t="shared" si="8"/>
        <v>( I/c )</v>
      </c>
      <c r="AB526" s="546" t="s">
        <v>18</v>
      </c>
      <c r="AC526" s="526"/>
      <c r="AD526" s="526"/>
      <c r="AE526" s="386" t="s">
        <v>2720</v>
      </c>
      <c r="AF526" s="528" t="s">
        <v>448</v>
      </c>
    </row>
    <row r="527" spans="1:32">
      <c r="A527" s="389" t="s">
        <v>1021</v>
      </c>
      <c r="B527" s="399" t="s">
        <v>1056</v>
      </c>
      <c r="C527" s="396" t="s">
        <v>2265</v>
      </c>
      <c r="D527" s="392" t="s">
        <v>1649</v>
      </c>
      <c r="E527" s="410" t="s">
        <v>2223</v>
      </c>
      <c r="F527" s="410"/>
      <c r="G527" s="410"/>
      <c r="H527" s="394" t="s">
        <v>2270</v>
      </c>
      <c r="I527" s="401">
        <v>42491</v>
      </c>
      <c r="J527" s="396">
        <v>16</v>
      </c>
      <c r="K527" s="396">
        <v>4</v>
      </c>
      <c r="L527" s="396" t="s">
        <v>2303</v>
      </c>
      <c r="M527" s="393">
        <v>42005</v>
      </c>
      <c r="N527" s="397" t="s">
        <v>2793</v>
      </c>
      <c r="O527" s="397" t="s">
        <v>2648</v>
      </c>
      <c r="P527" s="397" t="s">
        <v>2648</v>
      </c>
      <c r="Q527" s="397"/>
      <c r="R527" s="397"/>
      <c r="S527" s="397"/>
      <c r="T527" s="397"/>
      <c r="U527" s="397" t="s">
        <v>2869</v>
      </c>
      <c r="V527" s="397"/>
      <c r="W527" s="397" t="s">
        <v>2869</v>
      </c>
      <c r="X527" s="397"/>
      <c r="Y527" s="397" t="s">
        <v>2871</v>
      </c>
      <c r="Z527" s="398"/>
      <c r="AA527" s="545" t="str">
        <f t="shared" si="8"/>
        <v>( I/c )</v>
      </c>
      <c r="AB527" s="546" t="s">
        <v>20</v>
      </c>
      <c r="AC527" s="526"/>
      <c r="AD527" s="526"/>
      <c r="AE527" s="386" t="s">
        <v>2720</v>
      </c>
      <c r="AF527" s="528" t="s">
        <v>450</v>
      </c>
    </row>
    <row r="528" spans="1:32">
      <c r="A528" s="389" t="s">
        <v>1023</v>
      </c>
      <c r="B528" s="390" t="s">
        <v>1074</v>
      </c>
      <c r="C528" s="408">
        <v>110063172</v>
      </c>
      <c r="D528" s="392" t="s">
        <v>1658</v>
      </c>
      <c r="E528" s="393" t="s">
        <v>2232</v>
      </c>
      <c r="F528" s="393"/>
      <c r="G528" s="393"/>
      <c r="H528" s="394" t="s">
        <v>2270</v>
      </c>
      <c r="I528" s="401">
        <v>42095</v>
      </c>
      <c r="J528" s="396">
        <v>20</v>
      </c>
      <c r="K528" s="396">
        <v>9</v>
      </c>
      <c r="L528" s="396" t="s">
        <v>2303</v>
      </c>
      <c r="M528" s="393">
        <v>42005</v>
      </c>
      <c r="N528" s="397" t="s">
        <v>2778</v>
      </c>
      <c r="O528" s="397" t="s">
        <v>2778</v>
      </c>
      <c r="P528" s="397" t="s">
        <v>2702</v>
      </c>
      <c r="Q528" s="397"/>
      <c r="R528" s="397"/>
      <c r="S528" s="397"/>
      <c r="T528" s="397"/>
      <c r="U528" s="397" t="s">
        <v>2869</v>
      </c>
      <c r="V528" s="397"/>
      <c r="W528" s="397" t="s">
        <v>2869</v>
      </c>
      <c r="X528" s="397"/>
      <c r="Y528" s="397"/>
      <c r="Z528" s="398"/>
      <c r="AA528" s="545" t="str">
        <f t="shared" si="8"/>
        <v>( I/c )</v>
      </c>
      <c r="AB528" s="546" t="s">
        <v>22</v>
      </c>
      <c r="AC528" s="526"/>
      <c r="AD528" s="526"/>
      <c r="AE528" s="386" t="s">
        <v>2720</v>
      </c>
      <c r="AF528" s="528" t="s">
        <v>452</v>
      </c>
    </row>
    <row r="529" spans="1:32">
      <c r="A529" s="389" t="s">
        <v>1025</v>
      </c>
      <c r="B529" s="399" t="s">
        <v>1080</v>
      </c>
      <c r="C529" s="396" t="s">
        <v>2265</v>
      </c>
      <c r="D529" s="392" t="s">
        <v>1661</v>
      </c>
      <c r="E529" s="410" t="s">
        <v>2235</v>
      </c>
      <c r="F529" s="410"/>
      <c r="G529" s="410"/>
      <c r="H529" s="394" t="s">
        <v>2270</v>
      </c>
      <c r="I529" s="401">
        <v>42491</v>
      </c>
      <c r="J529" s="396">
        <v>26</v>
      </c>
      <c r="K529" s="396">
        <v>5</v>
      </c>
      <c r="L529" s="396" t="s">
        <v>2300</v>
      </c>
      <c r="M529" s="393">
        <v>42005</v>
      </c>
      <c r="N529" s="397" t="s">
        <v>2793</v>
      </c>
      <c r="O529" s="397" t="s">
        <v>2831</v>
      </c>
      <c r="P529" s="397" t="s">
        <v>2648</v>
      </c>
      <c r="Q529" s="397"/>
      <c r="R529" s="397"/>
      <c r="S529" s="397"/>
      <c r="T529" s="397"/>
      <c r="U529" s="397" t="s">
        <v>2869</v>
      </c>
      <c r="V529" s="397"/>
      <c r="W529" s="397" t="s">
        <v>2869</v>
      </c>
      <c r="X529" s="397"/>
      <c r="Y529" s="397"/>
      <c r="Z529" s="398"/>
      <c r="AA529" s="545" t="str">
        <f t="shared" si="8"/>
        <v>( I/c )</v>
      </c>
      <c r="AB529" s="546" t="s">
        <v>23</v>
      </c>
      <c r="AC529" s="526"/>
      <c r="AD529" s="526"/>
      <c r="AE529" s="386" t="s">
        <v>2720</v>
      </c>
      <c r="AF529" s="528" t="s">
        <v>454</v>
      </c>
    </row>
    <row r="530" spans="1:32">
      <c r="A530" s="389" t="s">
        <v>1027</v>
      </c>
      <c r="B530" s="390" t="s">
        <v>1050</v>
      </c>
      <c r="C530" s="396" t="s">
        <v>2265</v>
      </c>
      <c r="D530" s="392" t="s">
        <v>1646</v>
      </c>
      <c r="E530" s="393" t="s">
        <v>2220</v>
      </c>
      <c r="F530" s="393"/>
      <c r="G530" s="393"/>
      <c r="H530" s="394" t="s">
        <v>2270</v>
      </c>
      <c r="I530" s="401">
        <v>42491</v>
      </c>
      <c r="J530" s="396">
        <v>19</v>
      </c>
      <c r="K530" s="396">
        <v>1</v>
      </c>
      <c r="L530" s="396" t="s">
        <v>2302</v>
      </c>
      <c r="M530" s="393">
        <v>42005</v>
      </c>
      <c r="N530" s="397" t="s">
        <v>2793</v>
      </c>
      <c r="O530" s="397" t="s">
        <v>2648</v>
      </c>
      <c r="P530" s="397" t="s">
        <v>2648</v>
      </c>
      <c r="Q530" s="397"/>
      <c r="R530" s="397"/>
      <c r="S530" s="397"/>
      <c r="T530" s="397"/>
      <c r="U530" s="397" t="s">
        <v>2869</v>
      </c>
      <c r="V530" s="397"/>
      <c r="W530" s="397" t="s">
        <v>2869</v>
      </c>
      <c r="X530" s="397"/>
      <c r="Y530" s="397"/>
      <c r="Z530" s="398"/>
      <c r="AA530" s="545" t="str">
        <f t="shared" si="8"/>
        <v>( I/c )</v>
      </c>
      <c r="AB530" s="546" t="s">
        <v>25</v>
      </c>
      <c r="AC530" s="526"/>
      <c r="AD530" s="526"/>
      <c r="AE530" s="386" t="s">
        <v>2793</v>
      </c>
      <c r="AF530" s="528" t="s">
        <v>8</v>
      </c>
    </row>
    <row r="531" spans="1:32">
      <c r="A531" s="389" t="s">
        <v>1029</v>
      </c>
      <c r="B531" s="390" t="s">
        <v>1072</v>
      </c>
      <c r="C531" s="396">
        <v>110064236</v>
      </c>
      <c r="D531" s="392" t="s">
        <v>1657</v>
      </c>
      <c r="E531" s="393" t="s">
        <v>2231</v>
      </c>
      <c r="F531" s="393"/>
      <c r="G531" s="393"/>
      <c r="H531" s="394" t="s">
        <v>2270</v>
      </c>
      <c r="I531" s="401">
        <v>42095</v>
      </c>
      <c r="J531" s="396">
        <v>27</v>
      </c>
      <c r="K531" s="396">
        <v>0</v>
      </c>
      <c r="L531" s="396" t="s">
        <v>2404</v>
      </c>
      <c r="M531" s="393">
        <v>42005</v>
      </c>
      <c r="N531" s="397" t="s">
        <v>2778</v>
      </c>
      <c r="O531" s="397" t="s">
        <v>2778</v>
      </c>
      <c r="P531" s="397" t="s">
        <v>2747</v>
      </c>
      <c r="Q531" s="397"/>
      <c r="R531" s="397"/>
      <c r="S531" s="397"/>
      <c r="T531" s="397"/>
      <c r="U531" s="397" t="s">
        <v>2866</v>
      </c>
      <c r="V531" s="397" t="s">
        <v>2866</v>
      </c>
      <c r="W531" s="397"/>
      <c r="X531" s="397"/>
      <c r="Y531" s="397"/>
      <c r="Z531" s="398"/>
      <c r="AA531" s="545" t="str">
        <f t="shared" si="8"/>
        <v>( I/c )</v>
      </c>
      <c r="AB531" s="546" t="s">
        <v>27</v>
      </c>
      <c r="AC531" s="526"/>
      <c r="AD531" s="526"/>
      <c r="AE531" s="386" t="s">
        <v>2793</v>
      </c>
      <c r="AF531" s="528" t="s">
        <v>10</v>
      </c>
    </row>
    <row r="532" spans="1:32">
      <c r="A532" s="389" t="s">
        <v>1031</v>
      </c>
      <c r="B532" s="390" t="s">
        <v>1078</v>
      </c>
      <c r="C532" s="396">
        <v>110064203</v>
      </c>
      <c r="D532" s="392" t="s">
        <v>1660</v>
      </c>
      <c r="E532" s="393" t="s">
        <v>2234</v>
      </c>
      <c r="F532" s="393"/>
      <c r="G532" s="393"/>
      <c r="H532" s="394" t="s">
        <v>2270</v>
      </c>
      <c r="I532" s="401">
        <v>42095</v>
      </c>
      <c r="J532" s="396">
        <v>18</v>
      </c>
      <c r="K532" s="396">
        <v>3</v>
      </c>
      <c r="L532" s="396" t="s">
        <v>2303</v>
      </c>
      <c r="M532" s="393">
        <v>42005</v>
      </c>
      <c r="N532" s="397" t="s">
        <v>2778</v>
      </c>
      <c r="O532" s="397" t="s">
        <v>2789</v>
      </c>
      <c r="P532" s="397" t="s">
        <v>2667</v>
      </c>
      <c r="Q532" s="397"/>
      <c r="R532" s="397"/>
      <c r="S532" s="397"/>
      <c r="T532" s="397"/>
      <c r="U532" s="397" t="s">
        <v>2869</v>
      </c>
      <c r="V532" s="397"/>
      <c r="W532" s="397" t="s">
        <v>2869</v>
      </c>
      <c r="X532" s="397"/>
      <c r="Y532" s="397"/>
      <c r="Z532" s="398"/>
      <c r="AA532" s="545" t="str">
        <f t="shared" si="8"/>
        <v>( I/c )</v>
      </c>
      <c r="AB532" s="546" t="s">
        <v>29</v>
      </c>
      <c r="AC532" s="526"/>
      <c r="AD532" s="526"/>
      <c r="AE532" s="386" t="s">
        <v>2793</v>
      </c>
      <c r="AF532" s="528" t="s">
        <v>11</v>
      </c>
    </row>
    <row r="533" spans="1:32">
      <c r="A533" s="389" t="s">
        <v>1033</v>
      </c>
      <c r="B533" s="399" t="s">
        <v>1082</v>
      </c>
      <c r="C533" s="396" t="s">
        <v>2265</v>
      </c>
      <c r="D533" s="392" t="s">
        <v>1662</v>
      </c>
      <c r="E533" s="410" t="s">
        <v>2236</v>
      </c>
      <c r="F533" s="410"/>
      <c r="G533" s="410"/>
      <c r="H533" s="394" t="s">
        <v>2270</v>
      </c>
      <c r="I533" s="401">
        <v>42491</v>
      </c>
      <c r="J533" s="396">
        <v>25</v>
      </c>
      <c r="K533" s="396">
        <v>1</v>
      </c>
      <c r="L533" s="396" t="s">
        <v>2363</v>
      </c>
      <c r="M533" s="393">
        <v>42005</v>
      </c>
      <c r="N533" s="397" t="s">
        <v>2793</v>
      </c>
      <c r="O533" s="397" t="s">
        <v>2831</v>
      </c>
      <c r="P533" s="397" t="s">
        <v>2648</v>
      </c>
      <c r="Q533" s="397"/>
      <c r="R533" s="397"/>
      <c r="S533" s="397"/>
      <c r="T533" s="397"/>
      <c r="U533" s="397" t="s">
        <v>2869</v>
      </c>
      <c r="V533" s="397"/>
      <c r="W533" s="397" t="s">
        <v>2869</v>
      </c>
      <c r="X533" s="397"/>
      <c r="Y533" s="397"/>
      <c r="Z533" s="398"/>
      <c r="AA533" s="545" t="str">
        <f t="shared" si="8"/>
        <v>( I/c )</v>
      </c>
      <c r="AB533" s="546" t="s">
        <v>30</v>
      </c>
      <c r="AC533" s="526"/>
      <c r="AD533" s="526"/>
      <c r="AE533" s="386" t="s">
        <v>2793</v>
      </c>
      <c r="AF533" s="528" t="s">
        <v>12</v>
      </c>
    </row>
    <row r="534" spans="1:32">
      <c r="A534" s="389" t="s">
        <v>1035</v>
      </c>
      <c r="B534" s="404" t="s">
        <v>1076</v>
      </c>
      <c r="C534" s="396">
        <v>110064231</v>
      </c>
      <c r="D534" s="392" t="s">
        <v>1659</v>
      </c>
      <c r="E534" s="393" t="s">
        <v>2233</v>
      </c>
      <c r="F534" s="393"/>
      <c r="G534" s="393"/>
      <c r="H534" s="394" t="s">
        <v>2270</v>
      </c>
      <c r="I534" s="401">
        <v>42278</v>
      </c>
      <c r="J534" s="396">
        <v>31</v>
      </c>
      <c r="K534" s="396">
        <v>5</v>
      </c>
      <c r="L534" s="396" t="s">
        <v>2303</v>
      </c>
      <c r="M534" s="393">
        <v>42005</v>
      </c>
      <c r="N534" s="397" t="s">
        <v>2778</v>
      </c>
      <c r="O534" s="397" t="s">
        <v>2648</v>
      </c>
      <c r="P534" s="397" t="s">
        <v>2648</v>
      </c>
      <c r="Q534" s="397"/>
      <c r="R534" s="397"/>
      <c r="S534" s="397"/>
      <c r="T534" s="397"/>
      <c r="U534" s="397" t="s">
        <v>2866</v>
      </c>
      <c r="V534" s="397" t="s">
        <v>2866</v>
      </c>
      <c r="W534" s="397"/>
      <c r="X534" s="397"/>
      <c r="Y534" s="397"/>
      <c r="Z534" s="398"/>
      <c r="AA534" s="545" t="str">
        <f t="shared" si="8"/>
        <v>( I/c )</v>
      </c>
      <c r="AB534" s="546" t="s">
        <v>32</v>
      </c>
      <c r="AC534" s="526"/>
      <c r="AD534" s="526"/>
      <c r="AE534" s="386" t="s">
        <v>2793</v>
      </c>
      <c r="AF534" s="528" t="s">
        <v>14</v>
      </c>
    </row>
    <row r="535" spans="1:32">
      <c r="A535" s="389" t="s">
        <v>1037</v>
      </c>
      <c r="B535" s="404" t="s">
        <v>1086</v>
      </c>
      <c r="C535" s="396" t="s">
        <v>2265</v>
      </c>
      <c r="D535" s="422" t="s">
        <v>1664</v>
      </c>
      <c r="E535" s="393" t="s">
        <v>1909</v>
      </c>
      <c r="F535" s="393"/>
      <c r="G535" s="393"/>
      <c r="H535" s="394" t="s">
        <v>2270</v>
      </c>
      <c r="I535" s="401">
        <v>42491</v>
      </c>
      <c r="J535" s="396">
        <v>23</v>
      </c>
      <c r="K535" s="396">
        <v>1</v>
      </c>
      <c r="L535" s="396" t="s">
        <v>2305</v>
      </c>
      <c r="M535" s="393">
        <v>42005</v>
      </c>
      <c r="N535" s="397" t="s">
        <v>2793</v>
      </c>
      <c r="O535" s="397" t="s">
        <v>2831</v>
      </c>
      <c r="P535" s="397" t="s">
        <v>2648</v>
      </c>
      <c r="Q535" s="397"/>
      <c r="R535" s="397"/>
      <c r="S535" s="397"/>
      <c r="T535" s="397"/>
      <c r="U535" s="397" t="s">
        <v>2869</v>
      </c>
      <c r="V535" s="397"/>
      <c r="W535" s="397" t="s">
        <v>2869</v>
      </c>
      <c r="X535" s="397"/>
      <c r="Y535" s="397"/>
      <c r="Z535" s="398"/>
      <c r="AA535" s="545" t="str">
        <f t="shared" si="8"/>
        <v>( I/c )</v>
      </c>
      <c r="AB535" s="546" t="s">
        <v>34</v>
      </c>
      <c r="AC535" s="526"/>
      <c r="AD535" s="526"/>
      <c r="AE535" s="386" t="s">
        <v>2793</v>
      </c>
      <c r="AF535" s="528" t="s">
        <v>16</v>
      </c>
    </row>
    <row r="536" spans="1:32">
      <c r="A536" s="389" t="s">
        <v>1039</v>
      </c>
      <c r="B536" s="390" t="s">
        <v>1046</v>
      </c>
      <c r="C536" s="396" t="s">
        <v>2265</v>
      </c>
      <c r="D536" s="392" t="s">
        <v>1644</v>
      </c>
      <c r="E536" s="393" t="s">
        <v>2218</v>
      </c>
      <c r="F536" s="393"/>
      <c r="G536" s="393"/>
      <c r="H536" s="394" t="s">
        <v>2270</v>
      </c>
      <c r="I536" s="401">
        <v>42491</v>
      </c>
      <c r="J536" s="396">
        <v>19</v>
      </c>
      <c r="K536" s="396">
        <v>1</v>
      </c>
      <c r="L536" s="396" t="s">
        <v>2300</v>
      </c>
      <c r="M536" s="393">
        <v>42005</v>
      </c>
      <c r="N536" s="397" t="s">
        <v>2793</v>
      </c>
      <c r="O536" s="397" t="s">
        <v>2648</v>
      </c>
      <c r="P536" s="397" t="s">
        <v>2648</v>
      </c>
      <c r="Q536" s="397"/>
      <c r="R536" s="397"/>
      <c r="S536" s="397"/>
      <c r="T536" s="397"/>
      <c r="U536" s="397" t="s">
        <v>2869</v>
      </c>
      <c r="V536" s="397"/>
      <c r="W536" s="397" t="s">
        <v>2869</v>
      </c>
      <c r="X536" s="397"/>
      <c r="Y536" s="397"/>
      <c r="Z536" s="398"/>
      <c r="AA536" s="545" t="str">
        <f t="shared" si="8"/>
        <v>( I/c )</v>
      </c>
      <c r="AB536" s="546" t="s">
        <v>36</v>
      </c>
      <c r="AC536" s="526"/>
      <c r="AD536" s="526"/>
      <c r="AE536" s="386" t="s">
        <v>2793</v>
      </c>
      <c r="AF536" s="528" t="s">
        <v>18</v>
      </c>
    </row>
    <row r="537" spans="1:32">
      <c r="A537" s="389" t="s">
        <v>1041</v>
      </c>
      <c r="B537" s="399" t="s">
        <v>1042</v>
      </c>
      <c r="C537" s="396">
        <v>110064233</v>
      </c>
      <c r="D537" s="392" t="s">
        <v>1642</v>
      </c>
      <c r="E537" s="410" t="s">
        <v>2216</v>
      </c>
      <c r="F537" s="410"/>
      <c r="G537" s="410"/>
      <c r="H537" s="394" t="s">
        <v>2270</v>
      </c>
      <c r="I537" s="401">
        <v>41365</v>
      </c>
      <c r="J537" s="396">
        <v>29</v>
      </c>
      <c r="K537" s="396">
        <v>0</v>
      </c>
      <c r="L537" s="396" t="s">
        <v>2303</v>
      </c>
      <c r="M537" s="393">
        <v>42005</v>
      </c>
      <c r="N537" s="397" t="s">
        <v>2793</v>
      </c>
      <c r="O537" s="407" t="s">
        <v>2833</v>
      </c>
      <c r="P537" s="407" t="s">
        <v>2663</v>
      </c>
      <c r="Q537" s="397"/>
      <c r="R537" s="397"/>
      <c r="S537" s="397"/>
      <c r="T537" s="397"/>
      <c r="U537" s="397" t="s">
        <v>2866</v>
      </c>
      <c r="V537" s="397" t="s">
        <v>2866</v>
      </c>
      <c r="W537" s="397"/>
      <c r="X537" s="397"/>
      <c r="Y537" s="397"/>
      <c r="Z537" s="398"/>
      <c r="AA537" s="545" t="str">
        <f t="shared" si="8"/>
        <v>( I/c )</v>
      </c>
      <c r="AB537" s="546" t="s">
        <v>38</v>
      </c>
      <c r="AC537" s="526"/>
      <c r="AD537" s="526"/>
      <c r="AE537" s="386" t="s">
        <v>2793</v>
      </c>
      <c r="AF537" s="528" t="s">
        <v>20</v>
      </c>
    </row>
    <row r="538" spans="1:32">
      <c r="A538" s="389" t="s">
        <v>1043</v>
      </c>
      <c r="B538" s="399" t="s">
        <v>1052</v>
      </c>
      <c r="C538" s="396" t="s">
        <v>2265</v>
      </c>
      <c r="D538" s="392" t="s">
        <v>1647</v>
      </c>
      <c r="E538" s="410" t="s">
        <v>2221</v>
      </c>
      <c r="F538" s="410"/>
      <c r="G538" s="410"/>
      <c r="H538" s="394" t="s">
        <v>2270</v>
      </c>
      <c r="I538" s="401">
        <v>42491</v>
      </c>
      <c r="J538" s="396">
        <v>18</v>
      </c>
      <c r="K538" s="396">
        <v>4</v>
      </c>
      <c r="L538" s="396" t="s">
        <v>2302</v>
      </c>
      <c r="M538" s="393">
        <v>42005</v>
      </c>
      <c r="N538" s="397" t="s">
        <v>2793</v>
      </c>
      <c r="O538" s="397" t="s">
        <v>2648</v>
      </c>
      <c r="P538" s="397" t="s">
        <v>2648</v>
      </c>
      <c r="Q538" s="397"/>
      <c r="R538" s="397"/>
      <c r="S538" s="397"/>
      <c r="T538" s="397"/>
      <c r="U538" s="397" t="s">
        <v>2869</v>
      </c>
      <c r="V538" s="397"/>
      <c r="W538" s="397" t="s">
        <v>2869</v>
      </c>
      <c r="X538" s="397"/>
      <c r="Y538" s="397"/>
      <c r="Z538" s="398"/>
      <c r="AA538" s="545" t="str">
        <f t="shared" si="8"/>
        <v>( I/c )</v>
      </c>
      <c r="AB538" s="546" t="s">
        <v>40</v>
      </c>
      <c r="AC538" s="526"/>
      <c r="AD538" s="526"/>
      <c r="AE538" s="386" t="s">
        <v>2793</v>
      </c>
      <c r="AF538" s="528" t="s">
        <v>22</v>
      </c>
    </row>
    <row r="539" spans="1:32">
      <c r="A539" s="389" t="s">
        <v>1045</v>
      </c>
      <c r="B539" s="399" t="s">
        <v>1066</v>
      </c>
      <c r="C539" s="396" t="s">
        <v>2265</v>
      </c>
      <c r="D539" s="392" t="s">
        <v>1654</v>
      </c>
      <c r="E539" s="410" t="s">
        <v>2228</v>
      </c>
      <c r="F539" s="410"/>
      <c r="G539" s="410"/>
      <c r="H539" s="394" t="s">
        <v>2270</v>
      </c>
      <c r="I539" s="401">
        <v>42491</v>
      </c>
      <c r="J539" s="396">
        <v>14</v>
      </c>
      <c r="K539" s="396">
        <v>4</v>
      </c>
      <c r="L539" s="396" t="s">
        <v>2302</v>
      </c>
      <c r="M539" s="393">
        <v>42005</v>
      </c>
      <c r="N539" s="397" t="s">
        <v>2793</v>
      </c>
      <c r="O539" s="397" t="s">
        <v>2851</v>
      </c>
      <c r="P539" s="397" t="s">
        <v>2648</v>
      </c>
      <c r="Q539" s="397"/>
      <c r="R539" s="397"/>
      <c r="S539" s="397"/>
      <c r="T539" s="397"/>
      <c r="U539" s="397" t="s">
        <v>2869</v>
      </c>
      <c r="V539" s="397"/>
      <c r="W539" s="397" t="s">
        <v>2869</v>
      </c>
      <c r="X539" s="397"/>
      <c r="Y539" s="397"/>
      <c r="Z539" s="398"/>
      <c r="AA539" s="545" t="str">
        <f t="shared" si="8"/>
        <v>( I/c )</v>
      </c>
      <c r="AB539" s="546" t="s">
        <v>41</v>
      </c>
      <c r="AC539" s="526"/>
      <c r="AD539" s="526"/>
      <c r="AE539" s="386" t="s">
        <v>2793</v>
      </c>
      <c r="AF539" s="528" t="s">
        <v>23</v>
      </c>
    </row>
    <row r="540" spans="1:32">
      <c r="A540" s="389" t="s">
        <v>1047</v>
      </c>
      <c r="B540" s="390" t="s">
        <v>1088</v>
      </c>
      <c r="C540" s="396" t="s">
        <v>2265</v>
      </c>
      <c r="D540" s="392" t="s">
        <v>1665</v>
      </c>
      <c r="E540" s="393" t="s">
        <v>2238</v>
      </c>
      <c r="F540" s="393"/>
      <c r="G540" s="393"/>
      <c r="H540" s="394" t="s">
        <v>2270</v>
      </c>
      <c r="I540" s="401">
        <v>42491</v>
      </c>
      <c r="J540" s="396">
        <v>14</v>
      </c>
      <c r="K540" s="396">
        <v>6</v>
      </c>
      <c r="L540" s="396" t="s">
        <v>2302</v>
      </c>
      <c r="M540" s="393">
        <v>42005</v>
      </c>
      <c r="N540" s="397" t="s">
        <v>2793</v>
      </c>
      <c r="O540" s="397" t="s">
        <v>2831</v>
      </c>
      <c r="P540" s="397" t="s">
        <v>2648</v>
      </c>
      <c r="Q540" s="397"/>
      <c r="R540" s="397"/>
      <c r="S540" s="397"/>
      <c r="T540" s="397"/>
      <c r="U540" s="397" t="s">
        <v>2869</v>
      </c>
      <c r="V540" s="397"/>
      <c r="W540" s="397" t="s">
        <v>2869</v>
      </c>
      <c r="X540" s="397"/>
      <c r="Y540" s="397"/>
      <c r="Z540" s="398"/>
      <c r="AA540" s="545" t="str">
        <f t="shared" si="8"/>
        <v>( I/c )</v>
      </c>
      <c r="AB540" s="546" t="s">
        <v>43</v>
      </c>
      <c r="AC540" s="526"/>
      <c r="AD540" s="526"/>
      <c r="AE540" s="386" t="s">
        <v>2793</v>
      </c>
      <c r="AF540" s="528" t="s">
        <v>25</v>
      </c>
    </row>
    <row r="541" spans="1:32">
      <c r="A541" s="389" t="s">
        <v>1049</v>
      </c>
      <c r="B541" s="399" t="s">
        <v>1070</v>
      </c>
      <c r="C541" s="406">
        <v>110062048</v>
      </c>
      <c r="D541" s="400" t="s">
        <v>1656</v>
      </c>
      <c r="E541" s="393" t="s">
        <v>2230</v>
      </c>
      <c r="F541" s="393"/>
      <c r="G541" s="393"/>
      <c r="H541" s="394" t="s">
        <v>2270</v>
      </c>
      <c r="I541" s="401">
        <v>42095</v>
      </c>
      <c r="J541" s="396">
        <v>31</v>
      </c>
      <c r="K541" s="396">
        <v>3</v>
      </c>
      <c r="L541" s="396" t="s">
        <v>2303</v>
      </c>
      <c r="M541" s="393">
        <v>42005</v>
      </c>
      <c r="N541" s="397" t="s">
        <v>2778</v>
      </c>
      <c r="O541" s="397" t="s">
        <v>2778</v>
      </c>
      <c r="P541" s="397" t="s">
        <v>2849</v>
      </c>
      <c r="Q541" s="397"/>
      <c r="R541" s="397"/>
      <c r="S541" s="397"/>
      <c r="T541" s="397"/>
      <c r="U541" s="397" t="s">
        <v>2869</v>
      </c>
      <c r="V541" s="397"/>
      <c r="W541" s="397" t="s">
        <v>2869</v>
      </c>
      <c r="X541" s="397"/>
      <c r="Y541" s="397"/>
      <c r="Z541" s="398"/>
      <c r="AA541" s="545" t="str">
        <f t="shared" si="8"/>
        <v>( I/c )</v>
      </c>
      <c r="AB541" s="546" t="s">
        <v>45</v>
      </c>
      <c r="AC541" s="526"/>
      <c r="AD541" s="526"/>
      <c r="AE541" s="386" t="s">
        <v>2793</v>
      </c>
      <c r="AF541" s="528" t="s">
        <v>27</v>
      </c>
    </row>
    <row r="542" spans="1:32">
      <c r="A542" s="389" t="s">
        <v>1051</v>
      </c>
      <c r="B542" s="404" t="s">
        <v>1044</v>
      </c>
      <c r="C542" s="423">
        <v>110059909</v>
      </c>
      <c r="D542" s="422" t="s">
        <v>1643</v>
      </c>
      <c r="E542" s="393" t="s">
        <v>2217</v>
      </c>
      <c r="F542" s="393"/>
      <c r="G542" s="393"/>
      <c r="H542" s="394" t="s">
        <v>2270</v>
      </c>
      <c r="I542" s="401">
        <v>41730</v>
      </c>
      <c r="J542" s="396">
        <v>22</v>
      </c>
      <c r="K542" s="396">
        <v>6</v>
      </c>
      <c r="L542" s="396" t="s">
        <v>2302</v>
      </c>
      <c r="M542" s="393">
        <v>42005</v>
      </c>
      <c r="N542" s="397" t="s">
        <v>2778</v>
      </c>
      <c r="O542" s="397" t="s">
        <v>2778</v>
      </c>
      <c r="P542" s="397" t="s">
        <v>2697</v>
      </c>
      <c r="Q542" s="397"/>
      <c r="R542" s="397"/>
      <c r="S542" s="397"/>
      <c r="T542" s="397"/>
      <c r="U542" s="397" t="s">
        <v>2866</v>
      </c>
      <c r="V542" s="397" t="s">
        <v>2866</v>
      </c>
      <c r="W542" s="397"/>
      <c r="X542" s="397"/>
      <c r="Y542" s="397"/>
      <c r="Z542" s="398"/>
      <c r="AA542" s="545" t="str">
        <f t="shared" si="8"/>
        <v>( I/c )</v>
      </c>
      <c r="AB542" s="546" t="s">
        <v>47</v>
      </c>
      <c r="AC542" s="526"/>
      <c r="AD542" s="526"/>
      <c r="AE542" s="386" t="s">
        <v>2793</v>
      </c>
      <c r="AF542" s="528" t="s">
        <v>29</v>
      </c>
    </row>
    <row r="543" spans="1:32">
      <c r="A543" s="389" t="s">
        <v>1053</v>
      </c>
      <c r="B543" s="390" t="s">
        <v>1068</v>
      </c>
      <c r="C543" s="396" t="s">
        <v>2265</v>
      </c>
      <c r="D543" s="392" t="s">
        <v>1655</v>
      </c>
      <c r="E543" s="393" t="s">
        <v>2229</v>
      </c>
      <c r="F543" s="393"/>
      <c r="G543" s="393"/>
      <c r="H543" s="394" t="s">
        <v>2270</v>
      </c>
      <c r="I543" s="401">
        <v>42491</v>
      </c>
      <c r="J543" s="396">
        <v>14</v>
      </c>
      <c r="K543" s="396">
        <v>4</v>
      </c>
      <c r="L543" s="396" t="s">
        <v>2300</v>
      </c>
      <c r="M543" s="393">
        <v>42005</v>
      </c>
      <c r="N543" s="397" t="s">
        <v>2793</v>
      </c>
      <c r="O543" s="397" t="s">
        <v>2648</v>
      </c>
      <c r="P543" s="397" t="s">
        <v>2648</v>
      </c>
      <c r="Q543" s="397"/>
      <c r="R543" s="397"/>
      <c r="S543" s="397"/>
      <c r="T543" s="397"/>
      <c r="U543" s="397" t="s">
        <v>2869</v>
      </c>
      <c r="V543" s="397"/>
      <c r="W543" s="397" t="s">
        <v>2869</v>
      </c>
      <c r="X543" s="397"/>
      <c r="Y543" s="397"/>
      <c r="Z543" s="398"/>
      <c r="AA543" s="545" t="str">
        <f t="shared" si="8"/>
        <v>( I/c )</v>
      </c>
      <c r="AB543" s="546" t="s">
        <v>49</v>
      </c>
      <c r="AC543" s="526"/>
      <c r="AD543" s="526"/>
      <c r="AE543" s="386" t="s">
        <v>2793</v>
      </c>
      <c r="AF543" s="528" t="s">
        <v>30</v>
      </c>
    </row>
    <row r="544" spans="1:32" ht="26.25">
      <c r="A544" s="389" t="s">
        <v>1055</v>
      </c>
      <c r="B544" s="390" t="s">
        <v>1058</v>
      </c>
      <c r="C544" s="396" t="s">
        <v>2265</v>
      </c>
      <c r="D544" s="392" t="s">
        <v>1650</v>
      </c>
      <c r="E544" s="393" t="s">
        <v>2224</v>
      </c>
      <c r="F544" s="393"/>
      <c r="G544" s="393"/>
      <c r="H544" s="394" t="s">
        <v>2270</v>
      </c>
      <c r="I544" s="401">
        <v>42491</v>
      </c>
      <c r="J544" s="396">
        <v>15</v>
      </c>
      <c r="K544" s="396">
        <v>8</v>
      </c>
      <c r="L544" s="396" t="s">
        <v>2302</v>
      </c>
      <c r="M544" s="393">
        <v>42005</v>
      </c>
      <c r="N544" s="397" t="s">
        <v>2793</v>
      </c>
      <c r="O544" s="397" t="s">
        <v>2648</v>
      </c>
      <c r="P544" s="397" t="s">
        <v>2648</v>
      </c>
      <c r="Q544" s="397"/>
      <c r="R544" s="397"/>
      <c r="S544" s="397"/>
      <c r="T544" s="397"/>
      <c r="U544" s="397" t="s">
        <v>2869</v>
      </c>
      <c r="V544" s="397"/>
      <c r="W544" s="397" t="s">
        <v>2869</v>
      </c>
      <c r="X544" s="397"/>
      <c r="Y544" s="397"/>
      <c r="Z544" s="398"/>
      <c r="AA544" s="545" t="str">
        <f t="shared" si="8"/>
        <v>( I/c )</v>
      </c>
      <c r="AB544" s="556" t="s">
        <v>50</v>
      </c>
      <c r="AC544" s="526"/>
      <c r="AD544" s="526"/>
      <c r="AE544" s="386" t="s">
        <v>2793</v>
      </c>
      <c r="AF544" s="528" t="s">
        <v>32</v>
      </c>
    </row>
    <row r="545" spans="1:32">
      <c r="A545" s="389" t="s">
        <v>1057</v>
      </c>
      <c r="B545" s="390" t="s">
        <v>1096</v>
      </c>
      <c r="C545" s="396" t="s">
        <v>2265</v>
      </c>
      <c r="D545" s="392" t="s">
        <v>1669</v>
      </c>
      <c r="E545" s="393" t="s">
        <v>2242</v>
      </c>
      <c r="F545" s="393"/>
      <c r="G545" s="393"/>
      <c r="H545" s="394" t="s">
        <v>2272</v>
      </c>
      <c r="I545" s="401">
        <v>41730</v>
      </c>
      <c r="J545" s="396">
        <v>15</v>
      </c>
      <c r="K545" s="396">
        <v>0</v>
      </c>
      <c r="L545" s="396" t="s">
        <v>2305</v>
      </c>
      <c r="M545" s="393">
        <v>42005</v>
      </c>
      <c r="N545" s="397" t="s">
        <v>2778</v>
      </c>
      <c r="O545" s="397" t="s">
        <v>2778</v>
      </c>
      <c r="P545" s="397" t="s">
        <v>2697</v>
      </c>
      <c r="Q545" s="397"/>
      <c r="R545" s="397"/>
      <c r="S545" s="397"/>
      <c r="T545" s="397"/>
      <c r="U545" s="397" t="s">
        <v>2870</v>
      </c>
      <c r="V545" s="397"/>
      <c r="W545" s="397"/>
      <c r="X545" s="397" t="s">
        <v>2870</v>
      </c>
      <c r="Y545" s="397"/>
      <c r="Z545" s="398"/>
      <c r="AA545" s="528" t="str">
        <f t="shared" si="8"/>
        <v>( I/b )</v>
      </c>
      <c r="AB545" s="526" t="s">
        <v>8</v>
      </c>
      <c r="AC545" s="526"/>
      <c r="AD545" s="526"/>
      <c r="AE545" s="386" t="s">
        <v>2793</v>
      </c>
      <c r="AF545" s="528" t="s">
        <v>34</v>
      </c>
    </row>
    <row r="546" spans="1:32">
      <c r="A546" s="389" t="s">
        <v>1059</v>
      </c>
      <c r="B546" s="399" t="s">
        <v>1092</v>
      </c>
      <c r="C546" s="396" t="s">
        <v>2265</v>
      </c>
      <c r="D546" s="392" t="s">
        <v>1667</v>
      </c>
      <c r="E546" s="410" t="s">
        <v>2240</v>
      </c>
      <c r="F546" s="410"/>
      <c r="G546" s="410"/>
      <c r="H546" s="394" t="s">
        <v>2272</v>
      </c>
      <c r="I546" s="401">
        <v>41365</v>
      </c>
      <c r="J546" s="396">
        <v>18</v>
      </c>
      <c r="K546" s="396">
        <v>8</v>
      </c>
      <c r="L546" s="396" t="s">
        <v>2438</v>
      </c>
      <c r="M546" s="393">
        <v>42005</v>
      </c>
      <c r="N546" s="397" t="s">
        <v>2778</v>
      </c>
      <c r="O546" s="397" t="s">
        <v>2778</v>
      </c>
      <c r="P546" s="397" t="s">
        <v>2650</v>
      </c>
      <c r="Q546" s="397"/>
      <c r="R546" s="397"/>
      <c r="S546" s="397"/>
      <c r="T546" s="397"/>
      <c r="U546" s="397" t="s">
        <v>2871</v>
      </c>
      <c r="V546" s="397"/>
      <c r="W546" s="397"/>
      <c r="X546" s="397"/>
      <c r="Y546" s="397" t="s">
        <v>2871</v>
      </c>
      <c r="Z546" s="398"/>
      <c r="AA546" s="528" t="str">
        <f t="shared" si="8"/>
        <v>( I/b )</v>
      </c>
      <c r="AB546" s="526" t="s">
        <v>10</v>
      </c>
      <c r="AC546" s="526"/>
      <c r="AD546" s="526"/>
      <c r="AE546" s="386" t="s">
        <v>2793</v>
      </c>
      <c r="AF546" s="528" t="s">
        <v>36</v>
      </c>
    </row>
    <row r="547" spans="1:32" ht="26.25">
      <c r="A547" s="389" t="s">
        <v>1061</v>
      </c>
      <c r="B547" s="399" t="s">
        <v>1094</v>
      </c>
      <c r="C547" s="396" t="s">
        <v>2265</v>
      </c>
      <c r="D547" s="392" t="s">
        <v>1668</v>
      </c>
      <c r="E547" s="410" t="s">
        <v>2241</v>
      </c>
      <c r="F547" s="410"/>
      <c r="G547" s="410"/>
      <c r="H547" s="394" t="s">
        <v>2272</v>
      </c>
      <c r="I547" s="401">
        <v>41730</v>
      </c>
      <c r="J547" s="396">
        <v>15</v>
      </c>
      <c r="K547" s="396">
        <v>9</v>
      </c>
      <c r="L547" s="396" t="s">
        <v>2305</v>
      </c>
      <c r="M547" s="393">
        <v>42005</v>
      </c>
      <c r="N547" s="397" t="s">
        <v>2793</v>
      </c>
      <c r="O547" s="397" t="s">
        <v>2789</v>
      </c>
      <c r="P547" s="397" t="s">
        <v>2663</v>
      </c>
      <c r="Q547" s="397"/>
      <c r="R547" s="397"/>
      <c r="S547" s="397"/>
      <c r="T547" s="397"/>
      <c r="U547" s="397" t="s">
        <v>2870</v>
      </c>
      <c r="V547" s="397"/>
      <c r="W547" s="397"/>
      <c r="X547" s="397" t="s">
        <v>2870</v>
      </c>
      <c r="Y547" s="397"/>
      <c r="Z547" s="398"/>
      <c r="AA547" s="528" t="str">
        <f t="shared" si="8"/>
        <v>( I/b )</v>
      </c>
      <c r="AB547" s="557" t="s">
        <v>11</v>
      </c>
      <c r="AC547" s="526"/>
      <c r="AD547" s="526"/>
      <c r="AE547" s="386" t="s">
        <v>2793</v>
      </c>
      <c r="AF547" s="528" t="s">
        <v>38</v>
      </c>
    </row>
    <row r="548" spans="1:32">
      <c r="A548" s="389" t="s">
        <v>1063</v>
      </c>
      <c r="B548" s="404" t="s">
        <v>1119</v>
      </c>
      <c r="C548" s="396" t="s">
        <v>2265</v>
      </c>
      <c r="D548" s="392" t="s">
        <v>1681</v>
      </c>
      <c r="E548" s="393" t="s">
        <v>2243</v>
      </c>
      <c r="F548" s="393"/>
      <c r="G548" s="393"/>
      <c r="H548" s="394" t="s">
        <v>2271</v>
      </c>
      <c r="I548" s="401">
        <v>42491</v>
      </c>
      <c r="J548" s="396">
        <v>11</v>
      </c>
      <c r="K548" s="396">
        <v>4</v>
      </c>
      <c r="L548" s="396" t="s">
        <v>2305</v>
      </c>
      <c r="M548" s="393">
        <v>42005</v>
      </c>
      <c r="N548" s="397" t="s">
        <v>2778</v>
      </c>
      <c r="O548" s="397" t="s">
        <v>2778</v>
      </c>
      <c r="P548" s="397" t="s">
        <v>2648</v>
      </c>
      <c r="Q548" s="397"/>
      <c r="R548" s="397"/>
      <c r="S548" s="397"/>
      <c r="T548" s="397"/>
      <c r="U548" s="397" t="s">
        <v>2869</v>
      </c>
      <c r="V548" s="397"/>
      <c r="W548" s="397" t="s">
        <v>2869</v>
      </c>
      <c r="X548" s="397"/>
      <c r="Y548" s="397"/>
      <c r="Z548" s="398"/>
      <c r="AA548" s="545" t="str">
        <f t="shared" si="8"/>
        <v>( I/a )</v>
      </c>
      <c r="AB548" s="546" t="s">
        <v>8</v>
      </c>
      <c r="AC548" s="526"/>
      <c r="AD548" s="526"/>
      <c r="AE548" s="386" t="s">
        <v>2793</v>
      </c>
      <c r="AF548" s="528" t="s">
        <v>40</v>
      </c>
    </row>
    <row r="549" spans="1:32">
      <c r="A549" s="389" t="s">
        <v>1065</v>
      </c>
      <c r="B549" s="399" t="s">
        <v>1127</v>
      </c>
      <c r="C549" s="396" t="s">
        <v>2265</v>
      </c>
      <c r="D549" s="392" t="s">
        <v>1685</v>
      </c>
      <c r="E549" s="410" t="s">
        <v>2252</v>
      </c>
      <c r="F549" s="410"/>
      <c r="G549" s="410"/>
      <c r="H549" s="394" t="s">
        <v>2271</v>
      </c>
      <c r="I549" s="401">
        <v>42491</v>
      </c>
      <c r="J549" s="396">
        <v>11</v>
      </c>
      <c r="K549" s="396">
        <v>4</v>
      </c>
      <c r="L549" s="396" t="s">
        <v>2305</v>
      </c>
      <c r="M549" s="393">
        <v>42005</v>
      </c>
      <c r="N549" s="397" t="s">
        <v>2778</v>
      </c>
      <c r="O549" s="397" t="s">
        <v>2648</v>
      </c>
      <c r="P549" s="397" t="s">
        <v>2648</v>
      </c>
      <c r="Q549" s="397"/>
      <c r="R549" s="397"/>
      <c r="S549" s="397"/>
      <c r="T549" s="397"/>
      <c r="U549" s="397" t="s">
        <v>2869</v>
      </c>
      <c r="V549" s="397"/>
      <c r="W549" s="397" t="s">
        <v>2869</v>
      </c>
      <c r="X549" s="397"/>
      <c r="Y549" s="397"/>
      <c r="Z549" s="398"/>
      <c r="AA549" s="545" t="str">
        <f t="shared" si="8"/>
        <v>( I/a )</v>
      </c>
      <c r="AB549" s="546" t="s">
        <v>10</v>
      </c>
      <c r="AC549" s="526"/>
      <c r="AD549" s="526"/>
      <c r="AE549" s="386" t="s">
        <v>2793</v>
      </c>
      <c r="AF549" s="528" t="s">
        <v>41</v>
      </c>
    </row>
    <row r="550" spans="1:32">
      <c r="A550" s="389" t="s">
        <v>1067</v>
      </c>
      <c r="B550" s="390" t="s">
        <v>1115</v>
      </c>
      <c r="C550" s="396" t="s">
        <v>2265</v>
      </c>
      <c r="D550" s="392" t="s">
        <v>1679</v>
      </c>
      <c r="E550" s="393" t="s">
        <v>2160</v>
      </c>
      <c r="F550" s="393"/>
      <c r="G550" s="393"/>
      <c r="H550" s="394" t="s">
        <v>2271</v>
      </c>
      <c r="I550" s="401">
        <v>42491</v>
      </c>
      <c r="J550" s="396">
        <v>11</v>
      </c>
      <c r="K550" s="396">
        <v>4</v>
      </c>
      <c r="L550" s="396" t="s">
        <v>2305</v>
      </c>
      <c r="M550" s="393">
        <v>42005</v>
      </c>
      <c r="N550" s="397" t="s">
        <v>2778</v>
      </c>
      <c r="O550" s="397" t="s">
        <v>2648</v>
      </c>
      <c r="P550" s="397" t="s">
        <v>2648</v>
      </c>
      <c r="Q550" s="397"/>
      <c r="R550" s="397"/>
      <c r="S550" s="397"/>
      <c r="T550" s="397"/>
      <c r="U550" s="397" t="s">
        <v>2869</v>
      </c>
      <c r="V550" s="397"/>
      <c r="W550" s="397" t="s">
        <v>2869</v>
      </c>
      <c r="X550" s="397"/>
      <c r="Y550" s="397"/>
      <c r="Z550" s="398"/>
      <c r="AA550" s="545" t="str">
        <f t="shared" si="8"/>
        <v>( I/a )</v>
      </c>
      <c r="AB550" s="546" t="s">
        <v>11</v>
      </c>
      <c r="AC550" s="526"/>
      <c r="AD550" s="526"/>
      <c r="AE550" s="386" t="s">
        <v>2793</v>
      </c>
      <c r="AF550" s="528" t="s">
        <v>43</v>
      </c>
    </row>
    <row r="551" spans="1:32">
      <c r="A551" s="389" t="s">
        <v>1069</v>
      </c>
      <c r="B551" s="399" t="s">
        <v>777</v>
      </c>
      <c r="C551" s="396" t="s">
        <v>2265</v>
      </c>
      <c r="D551" s="392" t="s">
        <v>1687</v>
      </c>
      <c r="E551" s="410" t="s">
        <v>2254</v>
      </c>
      <c r="F551" s="410"/>
      <c r="G551" s="410"/>
      <c r="H551" s="394" t="s">
        <v>2271</v>
      </c>
      <c r="I551" s="401">
        <v>42491</v>
      </c>
      <c r="J551" s="396">
        <v>11</v>
      </c>
      <c r="K551" s="396">
        <v>4</v>
      </c>
      <c r="L551" s="396" t="s">
        <v>2305</v>
      </c>
      <c r="M551" s="393">
        <v>42005</v>
      </c>
      <c r="N551" s="397" t="s">
        <v>2778</v>
      </c>
      <c r="O551" s="397" t="s">
        <v>2778</v>
      </c>
      <c r="P551" s="397" t="s">
        <v>2648</v>
      </c>
      <c r="Q551" s="397"/>
      <c r="R551" s="397"/>
      <c r="S551" s="397"/>
      <c r="T551" s="397"/>
      <c r="U551" s="397" t="s">
        <v>2869</v>
      </c>
      <c r="V551" s="397"/>
      <c r="W551" s="397" t="s">
        <v>2869</v>
      </c>
      <c r="X551" s="397"/>
      <c r="Y551" s="397"/>
      <c r="Z551" s="398"/>
      <c r="AA551" s="545" t="str">
        <f t="shared" si="8"/>
        <v>( I/a )</v>
      </c>
      <c r="AB551" s="546" t="s">
        <v>12</v>
      </c>
      <c r="AC551" s="526"/>
      <c r="AD551" s="526"/>
      <c r="AE551" s="386" t="s">
        <v>2793</v>
      </c>
      <c r="AF551" s="528" t="s">
        <v>45</v>
      </c>
    </row>
    <row r="552" spans="1:32">
      <c r="A552" s="389" t="s">
        <v>1071</v>
      </c>
      <c r="B552" s="390" t="s">
        <v>857</v>
      </c>
      <c r="C552" s="396" t="s">
        <v>2265</v>
      </c>
      <c r="D552" s="392" t="s">
        <v>1673</v>
      </c>
      <c r="E552" s="393" t="s">
        <v>2246</v>
      </c>
      <c r="F552" s="393"/>
      <c r="G552" s="393"/>
      <c r="H552" s="394" t="s">
        <v>2271</v>
      </c>
      <c r="I552" s="401">
        <v>42491</v>
      </c>
      <c r="J552" s="396">
        <v>12</v>
      </c>
      <c r="K552" s="396">
        <v>8</v>
      </c>
      <c r="L552" s="396" t="s">
        <v>2305</v>
      </c>
      <c r="M552" s="393">
        <v>42005</v>
      </c>
      <c r="N552" s="397" t="s">
        <v>2778</v>
      </c>
      <c r="O552" s="397" t="s">
        <v>2648</v>
      </c>
      <c r="P552" s="397" t="s">
        <v>2648</v>
      </c>
      <c r="Q552" s="397"/>
      <c r="R552" s="397"/>
      <c r="S552" s="397"/>
      <c r="T552" s="397"/>
      <c r="U552" s="397" t="s">
        <v>2869</v>
      </c>
      <c r="V552" s="397"/>
      <c r="W552" s="397" t="s">
        <v>2869</v>
      </c>
      <c r="X552" s="397"/>
      <c r="Y552" s="397"/>
      <c r="Z552" s="398"/>
      <c r="AA552" s="545" t="str">
        <f t="shared" si="8"/>
        <v>( I/a )</v>
      </c>
      <c r="AB552" s="546" t="s">
        <v>14</v>
      </c>
      <c r="AC552" s="526"/>
      <c r="AD552" s="526"/>
      <c r="AE552" s="386" t="s">
        <v>2793</v>
      </c>
      <c r="AF552" s="528" t="s">
        <v>47</v>
      </c>
    </row>
    <row r="553" spans="1:32">
      <c r="A553" s="389" t="s">
        <v>1073</v>
      </c>
      <c r="B553" s="404" t="s">
        <v>1121</v>
      </c>
      <c r="C553" s="396" t="s">
        <v>2265</v>
      </c>
      <c r="D553" s="405" t="s">
        <v>1682</v>
      </c>
      <c r="E553" s="393" t="s">
        <v>2250</v>
      </c>
      <c r="F553" s="393"/>
      <c r="G553" s="393"/>
      <c r="H553" s="396" t="s">
        <v>2271</v>
      </c>
      <c r="I553" s="401">
        <v>42491</v>
      </c>
      <c r="J553" s="396">
        <v>11</v>
      </c>
      <c r="K553" s="396">
        <v>4</v>
      </c>
      <c r="L553" s="396" t="s">
        <v>2303</v>
      </c>
      <c r="M553" s="393">
        <v>42005</v>
      </c>
      <c r="N553" s="397" t="s">
        <v>2778</v>
      </c>
      <c r="O553" s="397" t="s">
        <v>2778</v>
      </c>
      <c r="P553" s="397" t="s">
        <v>2648</v>
      </c>
      <c r="Q553" s="397"/>
      <c r="R553" s="397"/>
      <c r="S553" s="397"/>
      <c r="T553" s="397"/>
      <c r="U553" s="397" t="s">
        <v>2869</v>
      </c>
      <c r="V553" s="397"/>
      <c r="W553" s="397" t="s">
        <v>2869</v>
      </c>
      <c r="X553" s="397"/>
      <c r="Y553" s="397"/>
      <c r="Z553" s="398"/>
      <c r="AA553" s="545" t="str">
        <f t="shared" si="8"/>
        <v>( I/a )</v>
      </c>
      <c r="AB553" s="546" t="s">
        <v>16</v>
      </c>
      <c r="AC553" s="526"/>
      <c r="AD553" s="526"/>
      <c r="AE553" s="386" t="s">
        <v>2793</v>
      </c>
      <c r="AF553" s="528" t="s">
        <v>49</v>
      </c>
    </row>
    <row r="554" spans="1:32">
      <c r="A554" s="389" t="s">
        <v>1075</v>
      </c>
      <c r="B554" s="399" t="s">
        <v>1131</v>
      </c>
      <c r="C554" s="396" t="s">
        <v>2265</v>
      </c>
      <c r="D554" s="400" t="s">
        <v>1688</v>
      </c>
      <c r="E554" s="393" t="s">
        <v>2255</v>
      </c>
      <c r="F554" s="393"/>
      <c r="G554" s="393"/>
      <c r="H554" s="394" t="s">
        <v>2271</v>
      </c>
      <c r="I554" s="401">
        <v>42491</v>
      </c>
      <c r="J554" s="396">
        <v>12</v>
      </c>
      <c r="K554" s="396">
        <v>4</v>
      </c>
      <c r="L554" s="396" t="s">
        <v>2305</v>
      </c>
      <c r="M554" s="393">
        <v>42005</v>
      </c>
      <c r="N554" s="397" t="s">
        <v>2778</v>
      </c>
      <c r="O554" s="397" t="s">
        <v>2778</v>
      </c>
      <c r="P554" s="397" t="s">
        <v>2648</v>
      </c>
      <c r="Q554" s="397"/>
      <c r="R554" s="397"/>
      <c r="S554" s="397"/>
      <c r="T554" s="397"/>
      <c r="U554" s="397" t="s">
        <v>2869</v>
      </c>
      <c r="V554" s="397"/>
      <c r="W554" s="397" t="s">
        <v>2869</v>
      </c>
      <c r="X554" s="397"/>
      <c r="Y554" s="397"/>
      <c r="Z554" s="398"/>
      <c r="AA554" s="545" t="str">
        <f t="shared" si="8"/>
        <v>( I/a )</v>
      </c>
      <c r="AB554" s="546" t="s">
        <v>18</v>
      </c>
      <c r="AC554" s="526"/>
      <c r="AD554" s="526"/>
      <c r="AE554" s="386" t="s">
        <v>2793</v>
      </c>
      <c r="AF554" s="528" t="s">
        <v>50</v>
      </c>
    </row>
    <row r="555" spans="1:32">
      <c r="A555" s="389" t="s">
        <v>1077</v>
      </c>
      <c r="B555" s="399" t="s">
        <v>1129</v>
      </c>
      <c r="C555" s="396" t="s">
        <v>2265</v>
      </c>
      <c r="D555" s="392" t="s">
        <v>1686</v>
      </c>
      <c r="E555" s="410" t="s">
        <v>2253</v>
      </c>
      <c r="F555" s="410"/>
      <c r="G555" s="410"/>
      <c r="H555" s="394" t="s">
        <v>2271</v>
      </c>
      <c r="I555" s="401">
        <v>42491</v>
      </c>
      <c r="J555" s="396">
        <v>11</v>
      </c>
      <c r="K555" s="396">
        <v>4</v>
      </c>
      <c r="L555" s="396" t="s">
        <v>2404</v>
      </c>
      <c r="M555" s="393">
        <v>42005</v>
      </c>
      <c r="N555" s="397" t="s">
        <v>2778</v>
      </c>
      <c r="O555" s="397" t="s">
        <v>2778</v>
      </c>
      <c r="P555" s="397" t="s">
        <v>2648</v>
      </c>
      <c r="Q555" s="397"/>
      <c r="R555" s="397"/>
      <c r="S555" s="397"/>
      <c r="T555" s="397"/>
      <c r="U555" s="397" t="s">
        <v>2869</v>
      </c>
      <c r="V555" s="397"/>
      <c r="W555" s="397" t="s">
        <v>2869</v>
      </c>
      <c r="X555" s="397"/>
      <c r="Y555" s="397"/>
      <c r="Z555" s="398"/>
      <c r="AA555" s="545" t="str">
        <f t="shared" si="8"/>
        <v>( I/a )</v>
      </c>
      <c r="AB555" s="546" t="s">
        <v>20</v>
      </c>
      <c r="AC555" s="526"/>
      <c r="AD555" s="526"/>
      <c r="AE555" s="386" t="s">
        <v>2793</v>
      </c>
      <c r="AF555" s="528" t="s">
        <v>52</v>
      </c>
    </row>
    <row r="556" spans="1:32">
      <c r="A556" s="389" t="s">
        <v>1079</v>
      </c>
      <c r="B556" s="399" t="s">
        <v>1132</v>
      </c>
      <c r="C556" s="396" t="s">
        <v>2265</v>
      </c>
      <c r="D556" s="392" t="s">
        <v>1689</v>
      </c>
      <c r="E556" s="410" t="s">
        <v>2256</v>
      </c>
      <c r="F556" s="410"/>
      <c r="G556" s="410"/>
      <c r="H556" s="394" t="s">
        <v>2271</v>
      </c>
      <c r="I556" s="401">
        <v>42491</v>
      </c>
      <c r="J556" s="396">
        <v>12</v>
      </c>
      <c r="K556" s="396">
        <v>1</v>
      </c>
      <c r="L556" s="396" t="s">
        <v>2305</v>
      </c>
      <c r="M556" s="393">
        <v>42005</v>
      </c>
      <c r="N556" s="397" t="s">
        <v>2778</v>
      </c>
      <c r="O556" s="397" t="s">
        <v>2778</v>
      </c>
      <c r="P556" s="397" t="s">
        <v>2648</v>
      </c>
      <c r="Q556" s="397"/>
      <c r="R556" s="397"/>
      <c r="S556" s="397"/>
      <c r="T556" s="397"/>
      <c r="U556" s="397" t="s">
        <v>2869</v>
      </c>
      <c r="V556" s="397"/>
      <c r="W556" s="397" t="s">
        <v>2869</v>
      </c>
      <c r="X556" s="397"/>
      <c r="Y556" s="397" t="s">
        <v>2871</v>
      </c>
      <c r="Z556" s="398"/>
      <c r="AA556" s="545" t="str">
        <f t="shared" si="8"/>
        <v>( I/a )</v>
      </c>
      <c r="AB556" s="546" t="s">
        <v>22</v>
      </c>
      <c r="AC556" s="526"/>
      <c r="AD556" s="526"/>
      <c r="AE556" s="386" t="s">
        <v>2793</v>
      </c>
      <c r="AF556" s="528" t="s">
        <v>54</v>
      </c>
    </row>
    <row r="557" spans="1:32">
      <c r="A557" s="389" t="s">
        <v>1081</v>
      </c>
      <c r="B557" s="399" t="s">
        <v>1133</v>
      </c>
      <c r="C557" s="396" t="s">
        <v>2265</v>
      </c>
      <c r="D557" s="392" t="s">
        <v>1690</v>
      </c>
      <c r="E557" s="410" t="s">
        <v>2257</v>
      </c>
      <c r="F557" s="410"/>
      <c r="G557" s="410"/>
      <c r="H557" s="394" t="s">
        <v>2271</v>
      </c>
      <c r="I557" s="401">
        <v>42491</v>
      </c>
      <c r="J557" s="396">
        <v>18</v>
      </c>
      <c r="K557" s="396">
        <v>1</v>
      </c>
      <c r="L557" s="396" t="s">
        <v>2303</v>
      </c>
      <c r="M557" s="393">
        <v>42005</v>
      </c>
      <c r="N557" s="397" t="s">
        <v>2778</v>
      </c>
      <c r="O557" s="397" t="s">
        <v>2778</v>
      </c>
      <c r="P557" s="397" t="s">
        <v>2648</v>
      </c>
      <c r="Q557" s="397"/>
      <c r="R557" s="397"/>
      <c r="S557" s="397"/>
      <c r="T557" s="397"/>
      <c r="U557" s="397" t="s">
        <v>2869</v>
      </c>
      <c r="V557" s="397"/>
      <c r="W557" s="397" t="s">
        <v>2869</v>
      </c>
      <c r="X557" s="397"/>
      <c r="Y557" s="397"/>
      <c r="Z557" s="398"/>
      <c r="AA557" s="545" t="str">
        <f t="shared" si="8"/>
        <v>( I/a )</v>
      </c>
      <c r="AB557" s="546" t="s">
        <v>23</v>
      </c>
      <c r="AC557" s="526"/>
      <c r="AD557" s="526"/>
      <c r="AE557" s="386" t="s">
        <v>2793</v>
      </c>
      <c r="AF557" s="528" t="s">
        <v>56</v>
      </c>
    </row>
    <row r="558" spans="1:32">
      <c r="A558" s="389" t="s">
        <v>1083</v>
      </c>
      <c r="B558" s="404" t="s">
        <v>1125</v>
      </c>
      <c r="C558" s="396" t="s">
        <v>2265</v>
      </c>
      <c r="D558" s="392" t="s">
        <v>1684</v>
      </c>
      <c r="E558" s="393" t="s">
        <v>2251</v>
      </c>
      <c r="F558" s="393"/>
      <c r="G558" s="393"/>
      <c r="H558" s="394" t="s">
        <v>2271</v>
      </c>
      <c r="I558" s="401">
        <v>42491</v>
      </c>
      <c r="J558" s="396">
        <v>11</v>
      </c>
      <c r="K558" s="396">
        <v>4</v>
      </c>
      <c r="L558" s="396" t="s">
        <v>2302</v>
      </c>
      <c r="M558" s="393">
        <v>42005</v>
      </c>
      <c r="N558" s="397" t="s">
        <v>2778</v>
      </c>
      <c r="O558" s="397" t="s">
        <v>2648</v>
      </c>
      <c r="P558" s="397" t="s">
        <v>2648</v>
      </c>
      <c r="Q558" s="397"/>
      <c r="R558" s="397"/>
      <c r="S558" s="397"/>
      <c r="T558" s="397"/>
      <c r="U558" s="397" t="s">
        <v>2869</v>
      </c>
      <c r="V558" s="397"/>
      <c r="W558" s="397" t="s">
        <v>2869</v>
      </c>
      <c r="X558" s="397"/>
      <c r="Y558" s="397"/>
      <c r="Z558" s="398"/>
      <c r="AA558" s="545" t="str">
        <f t="shared" si="8"/>
        <v>( I/a )</v>
      </c>
      <c r="AB558" s="546" t="s">
        <v>25</v>
      </c>
      <c r="AC558" s="526"/>
      <c r="AD558" s="526"/>
      <c r="AE558" s="386" t="s">
        <v>2793</v>
      </c>
      <c r="AF558" s="528" t="s">
        <v>58</v>
      </c>
    </row>
    <row r="559" spans="1:32">
      <c r="A559" s="389" t="s">
        <v>1085</v>
      </c>
      <c r="B559" s="390" t="s">
        <v>1113</v>
      </c>
      <c r="C559" s="396" t="s">
        <v>2265</v>
      </c>
      <c r="D559" s="392" t="s">
        <v>1678</v>
      </c>
      <c r="E559" s="393" t="s">
        <v>2160</v>
      </c>
      <c r="F559" s="393"/>
      <c r="G559" s="393"/>
      <c r="H559" s="394" t="s">
        <v>2271</v>
      </c>
      <c r="I559" s="401">
        <v>42491</v>
      </c>
      <c r="J559" s="396">
        <v>11</v>
      </c>
      <c r="K559" s="396">
        <v>4</v>
      </c>
      <c r="L559" s="396" t="s">
        <v>2305</v>
      </c>
      <c r="M559" s="393">
        <v>42005</v>
      </c>
      <c r="N559" s="397" t="s">
        <v>2778</v>
      </c>
      <c r="O559" s="397" t="s">
        <v>2648</v>
      </c>
      <c r="P559" s="397" t="s">
        <v>2648</v>
      </c>
      <c r="Q559" s="397"/>
      <c r="R559" s="397"/>
      <c r="S559" s="397"/>
      <c r="T559" s="397"/>
      <c r="U559" s="397" t="s">
        <v>2869</v>
      </c>
      <c r="V559" s="397"/>
      <c r="W559" s="397" t="s">
        <v>2869</v>
      </c>
      <c r="X559" s="397"/>
      <c r="Y559" s="397"/>
      <c r="Z559" s="398"/>
      <c r="AA559" s="545" t="str">
        <f t="shared" si="8"/>
        <v>( I/a )</v>
      </c>
      <c r="AB559" s="546" t="s">
        <v>27</v>
      </c>
      <c r="AC559" s="526"/>
      <c r="AD559" s="526"/>
      <c r="AE559" s="386" t="s">
        <v>2793</v>
      </c>
      <c r="AF559" s="528" t="s">
        <v>60</v>
      </c>
    </row>
    <row r="560" spans="1:32">
      <c r="A560" s="389" t="s">
        <v>1087</v>
      </c>
      <c r="B560" s="399" t="s">
        <v>1134</v>
      </c>
      <c r="C560" s="396" t="s">
        <v>2265</v>
      </c>
      <c r="D560" s="400" t="s">
        <v>1691</v>
      </c>
      <c r="E560" s="393" t="s">
        <v>2258</v>
      </c>
      <c r="F560" s="393"/>
      <c r="G560" s="393"/>
      <c r="H560" s="394" t="s">
        <v>2271</v>
      </c>
      <c r="I560" s="401">
        <v>42491</v>
      </c>
      <c r="J560" s="396">
        <v>23</v>
      </c>
      <c r="K560" s="396">
        <v>5</v>
      </c>
      <c r="L560" s="396" t="s">
        <v>2302</v>
      </c>
      <c r="M560" s="393">
        <v>42005</v>
      </c>
      <c r="N560" s="397" t="s">
        <v>2778</v>
      </c>
      <c r="O560" s="397" t="s">
        <v>2778</v>
      </c>
      <c r="P560" s="397" t="s">
        <v>2648</v>
      </c>
      <c r="Q560" s="397"/>
      <c r="R560" s="397"/>
      <c r="S560" s="397"/>
      <c r="T560" s="397"/>
      <c r="U560" s="397" t="s">
        <v>2869</v>
      </c>
      <c r="V560" s="397"/>
      <c r="W560" s="397" t="s">
        <v>2869</v>
      </c>
      <c r="X560" s="397"/>
      <c r="Y560" s="397"/>
      <c r="Z560" s="398"/>
      <c r="AA560" s="545" t="str">
        <f t="shared" si="8"/>
        <v>( I/a )</v>
      </c>
      <c r="AB560" s="546" t="s">
        <v>29</v>
      </c>
      <c r="AC560" s="526"/>
      <c r="AD560" s="526"/>
      <c r="AE560" s="386" t="s">
        <v>2793</v>
      </c>
      <c r="AF560" s="528" t="s">
        <v>62</v>
      </c>
    </row>
    <row r="561" spans="1:32">
      <c r="A561" s="389" t="s">
        <v>1089</v>
      </c>
      <c r="B561" s="390" t="s">
        <v>1098</v>
      </c>
      <c r="C561" s="396" t="s">
        <v>2265</v>
      </c>
      <c r="D561" s="392" t="s">
        <v>1670</v>
      </c>
      <c r="E561" s="393" t="s">
        <v>2243</v>
      </c>
      <c r="F561" s="393"/>
      <c r="G561" s="393"/>
      <c r="H561" s="394" t="s">
        <v>2271</v>
      </c>
      <c r="I561" s="401">
        <v>42491</v>
      </c>
      <c r="J561" s="396">
        <v>21</v>
      </c>
      <c r="K561" s="396">
        <v>1</v>
      </c>
      <c r="L561" s="396" t="s">
        <v>2305</v>
      </c>
      <c r="M561" s="393">
        <v>42005</v>
      </c>
      <c r="N561" s="397" t="s">
        <v>2778</v>
      </c>
      <c r="O561" s="397" t="s">
        <v>2648</v>
      </c>
      <c r="P561" s="397" t="s">
        <v>2648</v>
      </c>
      <c r="Q561" s="397"/>
      <c r="R561" s="397"/>
      <c r="S561" s="397"/>
      <c r="T561" s="397"/>
      <c r="U561" s="397" t="s">
        <v>2869</v>
      </c>
      <c r="V561" s="397"/>
      <c r="W561" s="397" t="s">
        <v>2869</v>
      </c>
      <c r="X561" s="397"/>
      <c r="Y561" s="397"/>
      <c r="Z561" s="398"/>
      <c r="AA561" s="545" t="str">
        <f t="shared" si="8"/>
        <v>( I/a )</v>
      </c>
      <c r="AB561" s="546" t="s">
        <v>30</v>
      </c>
      <c r="AC561" s="526"/>
      <c r="AD561" s="526"/>
      <c r="AE561" s="386" t="s">
        <v>2793</v>
      </c>
      <c r="AF561" s="528" t="s">
        <v>64</v>
      </c>
    </row>
    <row r="562" spans="1:32">
      <c r="A562" s="389" t="s">
        <v>1091</v>
      </c>
      <c r="B562" s="390" t="s">
        <v>1123</v>
      </c>
      <c r="C562" s="396" t="s">
        <v>2265</v>
      </c>
      <c r="D562" s="392" t="s">
        <v>1683</v>
      </c>
      <c r="E562" s="393" t="s">
        <v>1805</v>
      </c>
      <c r="F562" s="393"/>
      <c r="G562" s="393"/>
      <c r="H562" s="394" t="s">
        <v>2271</v>
      </c>
      <c r="I562" s="401">
        <v>42491</v>
      </c>
      <c r="J562" s="396">
        <v>11</v>
      </c>
      <c r="K562" s="396">
        <v>4</v>
      </c>
      <c r="L562" s="396" t="s">
        <v>2302</v>
      </c>
      <c r="M562" s="393">
        <v>42005</v>
      </c>
      <c r="N562" s="397" t="s">
        <v>2778</v>
      </c>
      <c r="O562" s="397" t="s">
        <v>2648</v>
      </c>
      <c r="P562" s="397" t="s">
        <v>2648</v>
      </c>
      <c r="Q562" s="397"/>
      <c r="R562" s="397"/>
      <c r="S562" s="397"/>
      <c r="T562" s="397"/>
      <c r="U562" s="397" t="s">
        <v>2869</v>
      </c>
      <c r="V562" s="397"/>
      <c r="W562" s="397" t="s">
        <v>2869</v>
      </c>
      <c r="X562" s="397"/>
      <c r="Y562" s="397"/>
      <c r="Z562" s="398"/>
      <c r="AA562" s="545" t="str">
        <f t="shared" si="8"/>
        <v>( I/a )</v>
      </c>
      <c r="AB562" s="546" t="s">
        <v>32</v>
      </c>
      <c r="AC562" s="526"/>
      <c r="AD562" s="526"/>
      <c r="AE562" s="386" t="s">
        <v>2793</v>
      </c>
      <c r="AF562" s="528" t="s">
        <v>66</v>
      </c>
    </row>
    <row r="563" spans="1:32">
      <c r="A563" s="389" t="s">
        <v>1093</v>
      </c>
      <c r="B563" s="404" t="s">
        <v>1105</v>
      </c>
      <c r="C563" s="396" t="s">
        <v>2265</v>
      </c>
      <c r="D563" s="422" t="s">
        <v>1674</v>
      </c>
      <c r="E563" s="393" t="s">
        <v>2247</v>
      </c>
      <c r="F563" s="393"/>
      <c r="G563" s="393"/>
      <c r="H563" s="394" t="s">
        <v>2271</v>
      </c>
      <c r="I563" s="401">
        <v>42491</v>
      </c>
      <c r="J563" s="396">
        <v>12</v>
      </c>
      <c r="K563" s="396">
        <v>4</v>
      </c>
      <c r="L563" s="396" t="s">
        <v>2404</v>
      </c>
      <c r="M563" s="393">
        <v>42005</v>
      </c>
      <c r="N563" s="397" t="s">
        <v>2778</v>
      </c>
      <c r="O563" s="397" t="s">
        <v>2648</v>
      </c>
      <c r="P563" s="397" t="s">
        <v>2648</v>
      </c>
      <c r="Q563" s="397"/>
      <c r="R563" s="397"/>
      <c r="S563" s="397"/>
      <c r="T563" s="397"/>
      <c r="U563" s="397" t="s">
        <v>2869</v>
      </c>
      <c r="V563" s="397"/>
      <c r="W563" s="397" t="s">
        <v>2869</v>
      </c>
      <c r="X563" s="397"/>
      <c r="Y563" s="397"/>
      <c r="Z563" s="398"/>
      <c r="AA563" s="545" t="str">
        <f t="shared" si="8"/>
        <v>( I/a )</v>
      </c>
      <c r="AB563" s="546" t="s">
        <v>34</v>
      </c>
      <c r="AC563" s="526"/>
      <c r="AD563" s="526"/>
      <c r="AE563" s="386" t="s">
        <v>2793</v>
      </c>
      <c r="AF563" s="528" t="s">
        <v>68</v>
      </c>
    </row>
    <row r="564" spans="1:32">
      <c r="A564" s="389" t="s">
        <v>1095</v>
      </c>
      <c r="B564" s="404" t="s">
        <v>1117</v>
      </c>
      <c r="C564" s="396" t="s">
        <v>2265</v>
      </c>
      <c r="D564" s="422" t="s">
        <v>1680</v>
      </c>
      <c r="E564" s="393" t="s">
        <v>2160</v>
      </c>
      <c r="F564" s="393"/>
      <c r="G564" s="393"/>
      <c r="H564" s="394" t="s">
        <v>2271</v>
      </c>
      <c r="I564" s="401">
        <v>42491</v>
      </c>
      <c r="J564" s="396">
        <v>11</v>
      </c>
      <c r="K564" s="396">
        <v>4</v>
      </c>
      <c r="L564" s="396" t="s">
        <v>2305</v>
      </c>
      <c r="M564" s="393">
        <v>42005</v>
      </c>
      <c r="N564" s="397" t="s">
        <v>2778</v>
      </c>
      <c r="O564" s="397" t="s">
        <v>2648</v>
      </c>
      <c r="P564" s="397" t="s">
        <v>2648</v>
      </c>
      <c r="Q564" s="397"/>
      <c r="R564" s="397"/>
      <c r="S564" s="397"/>
      <c r="T564" s="397"/>
      <c r="U564" s="397" t="s">
        <v>2869</v>
      </c>
      <c r="V564" s="397"/>
      <c r="W564" s="397" t="s">
        <v>2869</v>
      </c>
      <c r="X564" s="397"/>
      <c r="Y564" s="397"/>
      <c r="Z564" s="398"/>
      <c r="AA564" s="545" t="str">
        <f t="shared" si="8"/>
        <v>( I/a )</v>
      </c>
      <c r="AB564" s="546" t="s">
        <v>36</v>
      </c>
      <c r="AC564" s="526"/>
      <c r="AD564" s="526"/>
      <c r="AE564" s="386" t="s">
        <v>2793</v>
      </c>
      <c r="AF564" s="528" t="s">
        <v>70</v>
      </c>
    </row>
    <row r="565" spans="1:32">
      <c r="A565" s="389" t="s">
        <v>1097</v>
      </c>
      <c r="B565" s="390" t="s">
        <v>1100</v>
      </c>
      <c r="C565" s="396" t="s">
        <v>2265</v>
      </c>
      <c r="D565" s="392" t="s">
        <v>1671</v>
      </c>
      <c r="E565" s="393" t="s">
        <v>2244</v>
      </c>
      <c r="F565" s="393"/>
      <c r="G565" s="393"/>
      <c r="H565" s="394" t="s">
        <v>2271</v>
      </c>
      <c r="I565" s="401">
        <v>42491</v>
      </c>
      <c r="J565" s="396">
        <v>13</v>
      </c>
      <c r="K565" s="396">
        <v>4</v>
      </c>
      <c r="L565" s="396" t="s">
        <v>2305</v>
      </c>
      <c r="M565" s="393">
        <v>42005</v>
      </c>
      <c r="N565" s="397" t="s">
        <v>2778</v>
      </c>
      <c r="O565" s="397" t="s">
        <v>2846</v>
      </c>
      <c r="P565" s="397" t="s">
        <v>2648</v>
      </c>
      <c r="Q565" s="397"/>
      <c r="R565" s="397"/>
      <c r="S565" s="397"/>
      <c r="T565" s="397"/>
      <c r="U565" s="397" t="s">
        <v>2869</v>
      </c>
      <c r="V565" s="397"/>
      <c r="W565" s="397" t="s">
        <v>2869</v>
      </c>
      <c r="X565" s="397"/>
      <c r="Y565" s="397"/>
      <c r="Z565" s="398"/>
      <c r="AA565" s="545" t="str">
        <f t="shared" si="8"/>
        <v>( I/a )</v>
      </c>
      <c r="AB565" s="546" t="s">
        <v>38</v>
      </c>
      <c r="AC565" s="526"/>
      <c r="AD565" s="526"/>
      <c r="AE565" s="386" t="s">
        <v>2755</v>
      </c>
      <c r="AF565" s="528" t="s">
        <v>8</v>
      </c>
    </row>
    <row r="566" spans="1:32">
      <c r="A566" s="389" t="s">
        <v>1099</v>
      </c>
      <c r="B566" s="399" t="s">
        <v>1111</v>
      </c>
      <c r="C566" s="396" t="s">
        <v>2265</v>
      </c>
      <c r="D566" s="392" t="s">
        <v>1677</v>
      </c>
      <c r="E566" s="410" t="s">
        <v>2160</v>
      </c>
      <c r="F566" s="410"/>
      <c r="G566" s="410"/>
      <c r="H566" s="394" t="s">
        <v>2271</v>
      </c>
      <c r="I566" s="401">
        <v>42491</v>
      </c>
      <c r="J566" s="396">
        <v>11</v>
      </c>
      <c r="K566" s="396">
        <v>4</v>
      </c>
      <c r="L566" s="396" t="s">
        <v>2305</v>
      </c>
      <c r="M566" s="393">
        <v>42005</v>
      </c>
      <c r="N566" s="397" t="s">
        <v>2778</v>
      </c>
      <c r="O566" s="397" t="s">
        <v>2648</v>
      </c>
      <c r="P566" s="397" t="s">
        <v>2648</v>
      </c>
      <c r="Q566" s="397"/>
      <c r="R566" s="397"/>
      <c r="S566" s="397"/>
      <c r="T566" s="397"/>
      <c r="U566" s="397" t="s">
        <v>2869</v>
      </c>
      <c r="V566" s="397"/>
      <c r="W566" s="397" t="s">
        <v>2869</v>
      </c>
      <c r="X566" s="397"/>
      <c r="Y566" s="397"/>
      <c r="Z566" s="398"/>
      <c r="AA566" s="545" t="str">
        <f t="shared" si="8"/>
        <v>( I/a )</v>
      </c>
      <c r="AB566" s="546" t="s">
        <v>40</v>
      </c>
      <c r="AC566" s="526"/>
      <c r="AD566" s="526"/>
      <c r="AE566" s="386" t="s">
        <v>2755</v>
      </c>
      <c r="AF566" s="528" t="s">
        <v>10</v>
      </c>
    </row>
    <row r="567" spans="1:32">
      <c r="A567" s="389" t="s">
        <v>1101</v>
      </c>
      <c r="B567" s="399" t="s">
        <v>1107</v>
      </c>
      <c r="C567" s="396" t="s">
        <v>2265</v>
      </c>
      <c r="D567" s="392" t="s">
        <v>1675</v>
      </c>
      <c r="E567" s="410" t="s">
        <v>2248</v>
      </c>
      <c r="F567" s="410"/>
      <c r="G567" s="410"/>
      <c r="H567" s="396" t="s">
        <v>2271</v>
      </c>
      <c r="I567" s="401">
        <v>42491</v>
      </c>
      <c r="J567" s="396">
        <v>12</v>
      </c>
      <c r="K567" s="396">
        <v>3</v>
      </c>
      <c r="L567" s="396" t="s">
        <v>2302</v>
      </c>
      <c r="M567" s="393">
        <v>42005</v>
      </c>
      <c r="N567" s="397" t="s">
        <v>2778</v>
      </c>
      <c r="O567" s="397" t="s">
        <v>2778</v>
      </c>
      <c r="P567" s="397" t="s">
        <v>2648</v>
      </c>
      <c r="Q567" s="397"/>
      <c r="R567" s="397"/>
      <c r="S567" s="397"/>
      <c r="T567" s="397"/>
      <c r="U567" s="397" t="s">
        <v>2869</v>
      </c>
      <c r="V567" s="397"/>
      <c r="W567" s="397" t="s">
        <v>2869</v>
      </c>
      <c r="X567" s="397"/>
      <c r="Y567" s="397"/>
      <c r="Z567" s="398"/>
      <c r="AA567" s="545" t="str">
        <f t="shared" si="8"/>
        <v>( I/a )</v>
      </c>
      <c r="AB567" s="546" t="s">
        <v>41</v>
      </c>
      <c r="AC567" s="526"/>
      <c r="AD567" s="526"/>
    </row>
    <row r="568" spans="1:32">
      <c r="A568" s="389" t="s">
        <v>1103</v>
      </c>
      <c r="B568" s="390" t="s">
        <v>1109</v>
      </c>
      <c r="C568" s="396" t="s">
        <v>2265</v>
      </c>
      <c r="D568" s="392" t="s">
        <v>1676</v>
      </c>
      <c r="E568" s="393" t="s">
        <v>2249</v>
      </c>
      <c r="F568" s="393"/>
      <c r="G568" s="393"/>
      <c r="H568" s="394" t="s">
        <v>2271</v>
      </c>
      <c r="I568" s="401">
        <v>42491</v>
      </c>
      <c r="J568" s="396">
        <v>11</v>
      </c>
      <c r="K568" s="396">
        <v>8</v>
      </c>
      <c r="L568" s="396" t="s">
        <v>2305</v>
      </c>
      <c r="M568" s="393">
        <v>42005</v>
      </c>
      <c r="N568" s="397" t="s">
        <v>2778</v>
      </c>
      <c r="O568" s="397" t="s">
        <v>2648</v>
      </c>
      <c r="P568" s="397" t="s">
        <v>2648</v>
      </c>
      <c r="Q568" s="397"/>
      <c r="R568" s="397"/>
      <c r="S568" s="397"/>
      <c r="T568" s="397"/>
      <c r="U568" s="397" t="s">
        <v>2869</v>
      </c>
      <c r="V568" s="397"/>
      <c r="W568" s="397" t="s">
        <v>2869</v>
      </c>
      <c r="X568" s="397"/>
      <c r="Y568" s="397"/>
      <c r="Z568" s="398"/>
      <c r="AA568" s="545" t="str">
        <f t="shared" si="8"/>
        <v>( I/a )</v>
      </c>
      <c r="AB568" s="546" t="s">
        <v>43</v>
      </c>
      <c r="AC568" s="526"/>
      <c r="AD568" s="526"/>
    </row>
    <row r="569" spans="1:32">
      <c r="A569" s="389" t="s">
        <v>1104</v>
      </c>
      <c r="B569" s="404" t="s">
        <v>1136</v>
      </c>
      <c r="C569" s="396" t="s">
        <v>2265</v>
      </c>
      <c r="D569" s="392" t="s">
        <v>1693</v>
      </c>
      <c r="E569" s="393" t="s">
        <v>2260</v>
      </c>
      <c r="F569" s="393"/>
      <c r="G569" s="393"/>
      <c r="H569" s="394" t="s">
        <v>2271</v>
      </c>
      <c r="I569" s="402" t="s">
        <v>2263</v>
      </c>
      <c r="J569" s="396">
        <v>22</v>
      </c>
      <c r="K569" s="396">
        <v>0</v>
      </c>
      <c r="L569" s="396" t="s">
        <v>2303</v>
      </c>
      <c r="M569" s="393">
        <v>42005</v>
      </c>
      <c r="N569" s="397" t="s">
        <v>2778</v>
      </c>
      <c r="O569" s="397" t="s">
        <v>2778</v>
      </c>
      <c r="P569" s="397" t="s">
        <v>2648</v>
      </c>
      <c r="Q569" s="397"/>
      <c r="R569" s="397"/>
      <c r="S569" s="397"/>
      <c r="T569" s="397"/>
      <c r="U569" s="397" t="s">
        <v>2869</v>
      </c>
      <c r="V569" s="397"/>
      <c r="W569" s="397"/>
      <c r="X569" s="397"/>
      <c r="Y569" s="397"/>
      <c r="Z569" s="398"/>
      <c r="AA569" s="545" t="str">
        <f t="shared" si="8"/>
        <v>( I/a )</v>
      </c>
      <c r="AB569" s="546" t="s">
        <v>45</v>
      </c>
      <c r="AC569" s="526"/>
      <c r="AD569" s="526"/>
    </row>
    <row r="570" spans="1:32">
      <c r="A570" s="389" t="s">
        <v>1106</v>
      </c>
      <c r="B570" s="404" t="s">
        <v>1135</v>
      </c>
      <c r="C570" s="396" t="s">
        <v>2265</v>
      </c>
      <c r="D570" s="392" t="s">
        <v>1692</v>
      </c>
      <c r="E570" s="393" t="s">
        <v>2259</v>
      </c>
      <c r="F570" s="393"/>
      <c r="G570" s="393"/>
      <c r="H570" s="394" t="s">
        <v>2271</v>
      </c>
      <c r="I570" s="401">
        <v>42491</v>
      </c>
      <c r="J570" s="396">
        <v>12</v>
      </c>
      <c r="K570" s="396">
        <v>4</v>
      </c>
      <c r="L570" s="396" t="s">
        <v>2302</v>
      </c>
      <c r="M570" s="393">
        <v>42005</v>
      </c>
      <c r="N570" s="397" t="s">
        <v>2778</v>
      </c>
      <c r="O570" s="397" t="s">
        <v>2778</v>
      </c>
      <c r="P570" s="397" t="s">
        <v>2648</v>
      </c>
      <c r="Q570" s="397"/>
      <c r="R570" s="397"/>
      <c r="S570" s="397"/>
      <c r="T570" s="397"/>
      <c r="U570" s="397" t="s">
        <v>2869</v>
      </c>
      <c r="V570" s="397"/>
      <c r="W570" s="397" t="s">
        <v>2869</v>
      </c>
      <c r="X570" s="397"/>
      <c r="Y570" s="397"/>
      <c r="Z570" s="398"/>
      <c r="AA570" s="545" t="str">
        <f t="shared" si="8"/>
        <v>( I/a )</v>
      </c>
      <c r="AB570" s="546" t="s">
        <v>47</v>
      </c>
      <c r="AC570" s="526"/>
      <c r="AD570" s="526"/>
    </row>
    <row r="571" spans="1:32" s="428" customFormat="1" ht="26.25">
      <c r="A571" s="389" t="s">
        <v>1108</v>
      </c>
      <c r="B571" s="404" t="s">
        <v>1102</v>
      </c>
      <c r="C571" s="396" t="s">
        <v>2265</v>
      </c>
      <c r="D571" s="422" t="s">
        <v>1672</v>
      </c>
      <c r="E571" s="393" t="s">
        <v>2245</v>
      </c>
      <c r="F571" s="393"/>
      <c r="G571" s="393"/>
      <c r="H571" s="394" t="s">
        <v>2271</v>
      </c>
      <c r="I571" s="401">
        <v>42491</v>
      </c>
      <c r="J571" s="396">
        <v>13</v>
      </c>
      <c r="K571" s="396">
        <v>0</v>
      </c>
      <c r="L571" s="396" t="s">
        <v>2305</v>
      </c>
      <c r="M571" s="393">
        <v>42005</v>
      </c>
      <c r="N571" s="397" t="s">
        <v>2778</v>
      </c>
      <c r="O571" s="397" t="s">
        <v>2778</v>
      </c>
      <c r="P571" s="397" t="s">
        <v>2648</v>
      </c>
      <c r="Q571" s="397"/>
      <c r="R571" s="397"/>
      <c r="S571" s="397"/>
      <c r="T571" s="397"/>
      <c r="U571" s="397" t="s">
        <v>2869</v>
      </c>
      <c r="V571" s="397"/>
      <c r="W571" s="397" t="s">
        <v>2869</v>
      </c>
      <c r="X571" s="397"/>
      <c r="Y571" s="397"/>
      <c r="Z571" s="398"/>
      <c r="AA571" s="545" t="str">
        <f t="shared" si="8"/>
        <v>( I/a )</v>
      </c>
      <c r="AB571" s="556" t="s">
        <v>49</v>
      </c>
      <c r="AC571" s="526"/>
      <c r="AD571" s="526"/>
      <c r="AE571" s="386"/>
      <c r="AF571" s="429"/>
    </row>
    <row r="572" spans="1:32" s="428" customFormat="1">
      <c r="A572" s="424"/>
      <c r="B572" s="424"/>
      <c r="C572" s="425"/>
      <c r="D572" s="424"/>
      <c r="E572" s="424"/>
      <c r="F572" s="424"/>
      <c r="G572" s="424"/>
      <c r="H572" s="424"/>
      <c r="I572" s="424"/>
      <c r="J572" s="424"/>
      <c r="K572" s="424"/>
      <c r="L572" s="424"/>
      <c r="M572" s="424"/>
      <c r="N572" s="424"/>
      <c r="O572" s="424"/>
      <c r="P572" s="424"/>
      <c r="Q572" s="424"/>
      <c r="R572" s="424"/>
      <c r="S572" s="424"/>
      <c r="T572" s="424"/>
      <c r="U572" s="424" t="s">
        <v>2648</v>
      </c>
      <c r="V572" s="424"/>
      <c r="W572" s="424"/>
      <c r="X572" s="424"/>
      <c r="Y572" s="424"/>
      <c r="Z572" s="424"/>
      <c r="AA572" s="429"/>
      <c r="AB572" s="527"/>
      <c r="AC572" s="527"/>
      <c r="AD572" s="527"/>
      <c r="AF572" s="429"/>
    </row>
    <row r="573" spans="1:32">
      <c r="A573" s="428"/>
      <c r="B573" s="428"/>
      <c r="C573" s="429"/>
      <c r="D573" s="428"/>
      <c r="E573" s="428"/>
      <c r="F573" s="428"/>
      <c r="G573" s="428"/>
      <c r="H573" s="428"/>
      <c r="I573" s="428"/>
      <c r="J573" s="428"/>
      <c r="K573" s="428"/>
      <c r="L573" s="428"/>
      <c r="M573" s="428"/>
      <c r="N573" s="428"/>
      <c r="O573" s="428"/>
      <c r="P573" s="428"/>
      <c r="Q573" s="428"/>
      <c r="R573" s="428"/>
      <c r="S573" s="428"/>
      <c r="T573" s="428"/>
      <c r="U573" s="428"/>
      <c r="V573" s="428"/>
      <c r="W573" s="428"/>
      <c r="X573" s="428"/>
      <c r="Y573" s="428"/>
      <c r="Z573" s="428"/>
    </row>
  </sheetData>
  <sortState ref="AE2:AE573">
    <sortCondition ref="AE2:AE573"/>
  </sortState>
  <mergeCells count="20">
    <mergeCell ref="I5:I6"/>
    <mergeCell ref="J5:K5"/>
    <mergeCell ref="V5:V6"/>
    <mergeCell ref="U5:U6"/>
    <mergeCell ref="F5:F6"/>
    <mergeCell ref="G5:G6"/>
    <mergeCell ref="N5:P5"/>
    <mergeCell ref="A2:Z2"/>
    <mergeCell ref="Z5:Z6"/>
    <mergeCell ref="Q5:S5"/>
    <mergeCell ref="T5:T6"/>
    <mergeCell ref="A3:Z3"/>
    <mergeCell ref="L5:L6"/>
    <mergeCell ref="M5:M6"/>
    <mergeCell ref="A5:A6"/>
    <mergeCell ref="B5:B6"/>
    <mergeCell ref="C5:C6"/>
    <mergeCell ref="D5:D6"/>
    <mergeCell ref="E5:E6"/>
    <mergeCell ref="H5:H6"/>
  </mergeCells>
  <pageMargins left="0.36" right="0.118110236220472" top="0.23622047244094499" bottom="0.27559055118110198" header="0.15748031496063" footer="0.31496062992126"/>
  <pageSetup paperSize="9" scale="6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V583"/>
  <sheetViews>
    <sheetView view="pageBreakPreview" topLeftCell="D539" zoomScale="85" zoomScaleNormal="70" zoomScaleSheetLayoutView="85" workbookViewId="0">
      <selection activeCell="D7" sqref="D7:U123"/>
    </sheetView>
  </sheetViews>
  <sheetFormatPr defaultColWidth="57.7109375" defaultRowHeight="15"/>
  <cols>
    <col min="1" max="1" width="4.28515625" style="334" hidden="1" customWidth="1"/>
    <col min="2" max="2" width="30.5703125" style="334" hidden="1" customWidth="1"/>
    <col min="3" max="3" width="12.28515625" style="343" hidden="1" customWidth="1"/>
    <col min="4" max="4" width="23.140625" style="334" bestFit="1" customWidth="1"/>
    <col min="5" max="5" width="31.7109375" style="334" hidden="1" customWidth="1"/>
    <col min="6" max="7" width="18.85546875" style="334" hidden="1" customWidth="1"/>
    <col min="8" max="8" width="7" style="334" hidden="1" customWidth="1"/>
    <col min="9" max="9" width="12.5703125" style="334" hidden="1" customWidth="1"/>
    <col min="10" max="10" width="7.5703125" style="334" hidden="1" customWidth="1"/>
    <col min="11" max="11" width="6.42578125" style="334" hidden="1" customWidth="1"/>
    <col min="12" max="12" width="59.140625" style="334" hidden="1" customWidth="1"/>
    <col min="13" max="13" width="12" style="334" hidden="1" customWidth="1"/>
    <col min="14" max="14" width="9.5703125" style="334" hidden="1" customWidth="1"/>
    <col min="15" max="15" width="42.85546875" style="334" hidden="1" customWidth="1"/>
    <col min="16" max="16" width="10.7109375" style="347" hidden="1" customWidth="1"/>
    <col min="17" max="17" width="18.7109375" style="334" hidden="1" customWidth="1"/>
    <col min="18" max="18" width="22.42578125" style="334" hidden="1" customWidth="1"/>
    <col min="19" max="19" width="11.7109375" style="334" hidden="1" customWidth="1"/>
    <col min="20" max="20" width="18.28515625" style="334" hidden="1" customWidth="1"/>
    <col min="21" max="21" width="18.28515625" style="334" customWidth="1"/>
    <col min="22" max="22" width="16.42578125" style="334" hidden="1" customWidth="1"/>
    <col min="23" max="16384" width="57.7109375" style="334"/>
  </cols>
  <sheetData>
    <row r="3" spans="1:22">
      <c r="A3" s="344"/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</row>
    <row r="4" spans="1:22" ht="15.75" thickBot="1">
      <c r="A4" s="345" t="s">
        <v>2865</v>
      </c>
      <c r="B4" s="345"/>
      <c r="C4" s="346"/>
      <c r="D4" s="345"/>
      <c r="E4" s="345"/>
      <c r="F4" s="345"/>
      <c r="G4" s="345"/>
      <c r="H4" s="345"/>
      <c r="I4" s="345"/>
      <c r="J4" s="345"/>
      <c r="K4" s="345"/>
      <c r="L4" s="345"/>
      <c r="M4" s="345"/>
    </row>
    <row r="5" spans="1:22" ht="18" customHeight="1">
      <c r="A5" s="618" t="s">
        <v>0</v>
      </c>
      <c r="B5" s="620" t="s">
        <v>1</v>
      </c>
      <c r="C5" s="620" t="s">
        <v>2</v>
      </c>
      <c r="D5" s="620" t="s">
        <v>3</v>
      </c>
      <c r="E5" s="620" t="s">
        <v>4</v>
      </c>
      <c r="F5" s="616" t="s">
        <v>2863</v>
      </c>
      <c r="G5" s="616" t="s">
        <v>2864</v>
      </c>
      <c r="H5" s="620" t="s">
        <v>5</v>
      </c>
      <c r="I5" s="620" t="s">
        <v>6</v>
      </c>
      <c r="J5" s="620" t="s">
        <v>7</v>
      </c>
      <c r="K5" s="622"/>
      <c r="L5" s="616" t="s">
        <v>2283</v>
      </c>
      <c r="M5" s="616" t="s">
        <v>2284</v>
      </c>
      <c r="N5" s="610" t="s">
        <v>2276</v>
      </c>
      <c r="O5" s="610"/>
      <c r="P5" s="610"/>
      <c r="Q5" s="610" t="s">
        <v>2279</v>
      </c>
      <c r="R5" s="610"/>
      <c r="S5" s="610"/>
      <c r="T5" s="610" t="s">
        <v>2282</v>
      </c>
      <c r="U5" s="612" t="s">
        <v>2285</v>
      </c>
      <c r="V5" s="614" t="s">
        <v>2862</v>
      </c>
    </row>
    <row r="6" spans="1:22" ht="18" customHeight="1">
      <c r="A6" s="619"/>
      <c r="B6" s="621"/>
      <c r="C6" s="621"/>
      <c r="D6" s="621"/>
      <c r="E6" s="621"/>
      <c r="F6" s="617"/>
      <c r="G6" s="617"/>
      <c r="H6" s="621"/>
      <c r="I6" s="621"/>
      <c r="J6" s="348" t="s">
        <v>2856</v>
      </c>
      <c r="K6" s="349" t="s">
        <v>2857</v>
      </c>
      <c r="L6" s="617"/>
      <c r="M6" s="617"/>
      <c r="N6" s="335" t="s">
        <v>2286</v>
      </c>
      <c r="O6" s="335" t="s">
        <v>2277</v>
      </c>
      <c r="P6" s="335" t="s">
        <v>2278</v>
      </c>
      <c r="Q6" s="335" t="s">
        <v>1</v>
      </c>
      <c r="R6" s="335" t="s">
        <v>2281</v>
      </c>
      <c r="S6" s="335" t="s">
        <v>2280</v>
      </c>
      <c r="T6" s="611"/>
      <c r="U6" s="613"/>
      <c r="V6" s="615"/>
    </row>
    <row r="7" spans="1:22">
      <c r="A7" s="25" t="s">
        <v>8</v>
      </c>
      <c r="B7" s="4" t="s">
        <v>26</v>
      </c>
      <c r="C7" s="143">
        <v>110041760</v>
      </c>
      <c r="D7" s="8" t="s">
        <v>1183</v>
      </c>
      <c r="E7" s="7" t="s">
        <v>1748</v>
      </c>
      <c r="F7" s="7"/>
      <c r="G7" s="7"/>
      <c r="H7" s="20" t="s">
        <v>1695</v>
      </c>
      <c r="I7" s="153">
        <v>41730</v>
      </c>
      <c r="J7" s="16">
        <v>29</v>
      </c>
      <c r="K7" s="350">
        <v>5</v>
      </c>
      <c r="L7" s="16" t="s">
        <v>2299</v>
      </c>
      <c r="M7" s="35">
        <v>42005</v>
      </c>
      <c r="N7" s="336" t="s">
        <v>2669</v>
      </c>
      <c r="O7" s="336" t="s">
        <v>2691</v>
      </c>
      <c r="P7" s="149" t="s">
        <v>2653</v>
      </c>
      <c r="Q7" s="336"/>
      <c r="R7" s="337"/>
      <c r="S7" s="337"/>
      <c r="T7" s="337"/>
      <c r="U7" s="338" t="s">
        <v>2866</v>
      </c>
      <c r="V7" s="339"/>
    </row>
    <row r="8" spans="1:22">
      <c r="A8" s="25" t="s">
        <v>10</v>
      </c>
      <c r="B8" s="3" t="s">
        <v>13</v>
      </c>
      <c r="C8" s="351">
        <v>110039505</v>
      </c>
      <c r="D8" s="8" t="s">
        <v>1209</v>
      </c>
      <c r="E8" s="7" t="s">
        <v>1774</v>
      </c>
      <c r="F8" s="7"/>
      <c r="G8" s="7"/>
      <c r="H8" s="20" t="s">
        <v>1696</v>
      </c>
      <c r="I8" s="153">
        <v>38808</v>
      </c>
      <c r="J8" s="16">
        <v>24</v>
      </c>
      <c r="K8" s="350">
        <v>9</v>
      </c>
      <c r="L8" s="16" t="s">
        <v>2296</v>
      </c>
      <c r="M8" s="35">
        <v>42005</v>
      </c>
      <c r="N8" s="336" t="s">
        <v>2830</v>
      </c>
      <c r="O8" s="336" t="s">
        <v>2776</v>
      </c>
      <c r="P8" s="149">
        <v>1979</v>
      </c>
      <c r="Q8" s="336"/>
      <c r="R8" s="337"/>
      <c r="S8" s="337"/>
      <c r="T8" s="337"/>
      <c r="U8" s="338" t="s">
        <v>2866</v>
      </c>
      <c r="V8" s="339"/>
    </row>
    <row r="9" spans="1:22">
      <c r="A9" s="25" t="s">
        <v>11</v>
      </c>
      <c r="B9" s="4" t="s">
        <v>2610</v>
      </c>
      <c r="C9" s="146">
        <v>110054512</v>
      </c>
      <c r="D9" s="8" t="s">
        <v>1177</v>
      </c>
      <c r="E9" s="7" t="s">
        <v>1741</v>
      </c>
      <c r="F9" s="7"/>
      <c r="G9" s="7"/>
      <c r="H9" s="20" t="s">
        <v>1695</v>
      </c>
      <c r="I9" s="153">
        <v>41000</v>
      </c>
      <c r="J9" s="16">
        <v>14</v>
      </c>
      <c r="K9" s="350">
        <v>7</v>
      </c>
      <c r="L9" s="16" t="s">
        <v>2320</v>
      </c>
      <c r="M9" s="35">
        <v>42005</v>
      </c>
      <c r="N9" s="336" t="s">
        <v>2669</v>
      </c>
      <c r="O9" s="336" t="s">
        <v>2670</v>
      </c>
      <c r="P9" s="149" t="s">
        <v>2650</v>
      </c>
      <c r="Q9" s="336"/>
      <c r="R9" s="337"/>
      <c r="S9" s="337"/>
      <c r="T9" s="337"/>
      <c r="U9" s="338" t="s">
        <v>2866</v>
      </c>
      <c r="V9" s="339"/>
    </row>
    <row r="10" spans="1:22">
      <c r="A10" s="25" t="s">
        <v>12</v>
      </c>
      <c r="B10" s="5" t="s">
        <v>17</v>
      </c>
      <c r="C10" s="20">
        <v>110054135</v>
      </c>
      <c r="D10" s="352" t="s">
        <v>1144</v>
      </c>
      <c r="E10" s="353" t="s">
        <v>1708</v>
      </c>
      <c r="F10" s="353"/>
      <c r="G10" s="353"/>
      <c r="H10" s="354" t="s">
        <v>2266</v>
      </c>
      <c r="I10" s="355">
        <v>41730</v>
      </c>
      <c r="J10" s="356">
        <v>29</v>
      </c>
      <c r="K10" s="357">
        <v>10</v>
      </c>
      <c r="L10" s="356" t="s">
        <v>2498</v>
      </c>
      <c r="M10" s="358">
        <v>42005</v>
      </c>
      <c r="N10" s="359" t="s">
        <v>2645</v>
      </c>
      <c r="O10" s="328" t="s">
        <v>2658</v>
      </c>
      <c r="P10" s="360" t="s">
        <v>2661</v>
      </c>
      <c r="Q10" s="359"/>
      <c r="R10" s="361"/>
      <c r="S10" s="361"/>
      <c r="T10" s="361"/>
      <c r="U10" s="362" t="s">
        <v>2866</v>
      </c>
      <c r="V10" s="339"/>
    </row>
    <row r="11" spans="1:22">
      <c r="A11" s="25" t="s">
        <v>14</v>
      </c>
      <c r="B11" s="5" t="s">
        <v>2605</v>
      </c>
      <c r="C11" s="147">
        <v>110062266</v>
      </c>
      <c r="D11" s="8" t="s">
        <v>1211</v>
      </c>
      <c r="E11" s="7" t="s">
        <v>1776</v>
      </c>
      <c r="F11" s="7"/>
      <c r="G11" s="7"/>
      <c r="H11" s="20" t="s">
        <v>1696</v>
      </c>
      <c r="I11" s="153">
        <v>39539</v>
      </c>
      <c r="J11" s="16">
        <v>24</v>
      </c>
      <c r="K11" s="350">
        <v>9</v>
      </c>
      <c r="L11" s="16" t="s">
        <v>2361</v>
      </c>
      <c r="M11" s="35">
        <v>42005</v>
      </c>
      <c r="N11" s="336" t="s">
        <v>2720</v>
      </c>
      <c r="O11" s="336" t="s">
        <v>2730</v>
      </c>
      <c r="P11" s="149" t="s">
        <v>2722</v>
      </c>
      <c r="Q11" s="336"/>
      <c r="R11" s="337"/>
      <c r="S11" s="337"/>
      <c r="T11" s="337"/>
      <c r="U11" s="338" t="s">
        <v>2866</v>
      </c>
      <c r="V11" s="339"/>
    </row>
    <row r="12" spans="1:22">
      <c r="A12" s="25" t="s">
        <v>16</v>
      </c>
      <c r="B12" s="4" t="s">
        <v>170</v>
      </c>
      <c r="C12" s="16" t="s">
        <v>2265</v>
      </c>
      <c r="D12" s="8" t="s">
        <v>1154</v>
      </c>
      <c r="E12" s="7" t="s">
        <v>1744</v>
      </c>
      <c r="F12" s="7"/>
      <c r="G12" s="7"/>
      <c r="H12" s="20" t="s">
        <v>1695</v>
      </c>
      <c r="I12" s="154">
        <v>41365</v>
      </c>
      <c r="J12" s="16">
        <v>28</v>
      </c>
      <c r="K12" s="350">
        <v>5</v>
      </c>
      <c r="L12" s="16" t="s">
        <v>2296</v>
      </c>
      <c r="M12" s="35">
        <v>42005</v>
      </c>
      <c r="N12" s="336" t="s">
        <v>2669</v>
      </c>
      <c r="O12" s="336" t="s">
        <v>2670</v>
      </c>
      <c r="P12" s="149" t="s">
        <v>2659</v>
      </c>
      <c r="Q12" s="336"/>
      <c r="R12" s="337"/>
      <c r="S12" s="337"/>
      <c r="T12" s="337"/>
      <c r="U12" s="338" t="s">
        <v>2866</v>
      </c>
      <c r="V12" s="339"/>
    </row>
    <row r="13" spans="1:22">
      <c r="A13" s="25" t="s">
        <v>18</v>
      </c>
      <c r="B13" s="4" t="s">
        <v>166</v>
      </c>
      <c r="C13" s="146">
        <v>110049847</v>
      </c>
      <c r="D13" s="9" t="s">
        <v>1154</v>
      </c>
      <c r="E13" s="7" t="s">
        <v>1717</v>
      </c>
      <c r="F13" s="7"/>
      <c r="G13" s="7"/>
      <c r="H13" s="20" t="s">
        <v>1694</v>
      </c>
      <c r="I13" s="153">
        <v>40269</v>
      </c>
      <c r="J13" s="16">
        <v>25</v>
      </c>
      <c r="K13" s="350">
        <v>6</v>
      </c>
      <c r="L13" s="16" t="s">
        <v>2296</v>
      </c>
      <c r="M13" s="35">
        <v>42005</v>
      </c>
      <c r="N13" s="336" t="s">
        <v>2669</v>
      </c>
      <c r="O13" s="336" t="s">
        <v>2670</v>
      </c>
      <c r="P13" s="149" t="s">
        <v>2659</v>
      </c>
      <c r="Q13" s="336"/>
      <c r="R13" s="337"/>
      <c r="S13" s="337"/>
      <c r="T13" s="337"/>
      <c r="U13" s="338" t="s">
        <v>2866</v>
      </c>
      <c r="V13" s="339"/>
    </row>
    <row r="14" spans="1:22">
      <c r="A14" s="25" t="s">
        <v>20</v>
      </c>
      <c r="B14" s="5" t="s">
        <v>129</v>
      </c>
      <c r="C14" s="16" t="s">
        <v>2265</v>
      </c>
      <c r="D14" s="8" t="s">
        <v>1214</v>
      </c>
      <c r="E14" s="7" t="s">
        <v>1779</v>
      </c>
      <c r="F14" s="7"/>
      <c r="G14" s="7"/>
      <c r="H14" s="20" t="s">
        <v>1696</v>
      </c>
      <c r="I14" s="153">
        <v>40269</v>
      </c>
      <c r="J14" s="16">
        <v>23</v>
      </c>
      <c r="K14" s="350">
        <v>4</v>
      </c>
      <c r="L14" s="16" t="s">
        <v>2361</v>
      </c>
      <c r="M14" s="35">
        <v>42005</v>
      </c>
      <c r="N14" s="336" t="s">
        <v>2720</v>
      </c>
      <c r="O14" s="336" t="s">
        <v>2732</v>
      </c>
      <c r="P14" s="149" t="s">
        <v>2733</v>
      </c>
      <c r="Q14" s="336"/>
      <c r="R14" s="337"/>
      <c r="S14" s="337"/>
      <c r="T14" s="337"/>
      <c r="U14" s="338" t="s">
        <v>2866</v>
      </c>
      <c r="V14" s="339"/>
    </row>
    <row r="15" spans="1:22">
      <c r="A15" s="25" t="s">
        <v>22</v>
      </c>
      <c r="B15" s="4" t="s">
        <v>194</v>
      </c>
      <c r="C15" s="16" t="s">
        <v>2265</v>
      </c>
      <c r="D15" s="8" t="s">
        <v>1567</v>
      </c>
      <c r="E15" s="7" t="s">
        <v>2139</v>
      </c>
      <c r="F15" s="7"/>
      <c r="G15" s="7"/>
      <c r="H15" s="16" t="s">
        <v>1700</v>
      </c>
      <c r="I15" s="153">
        <v>39539</v>
      </c>
      <c r="J15" s="16">
        <v>19</v>
      </c>
      <c r="K15" s="350">
        <v>9</v>
      </c>
      <c r="L15" s="16" t="s">
        <v>2303</v>
      </c>
      <c r="M15" s="35">
        <v>42005</v>
      </c>
      <c r="N15" s="336" t="s">
        <v>2778</v>
      </c>
      <c r="O15" s="336" t="s">
        <v>2778</v>
      </c>
      <c r="P15" s="149" t="s">
        <v>2798</v>
      </c>
      <c r="Q15" s="336"/>
      <c r="R15" s="337"/>
      <c r="S15" s="337"/>
      <c r="T15" s="337"/>
      <c r="U15" s="338" t="s">
        <v>2866</v>
      </c>
      <c r="V15" s="339"/>
    </row>
    <row r="16" spans="1:22">
      <c r="A16" s="25" t="s">
        <v>23</v>
      </c>
      <c r="B16" s="4" t="s">
        <v>334</v>
      </c>
      <c r="C16" s="16" t="s">
        <v>2265</v>
      </c>
      <c r="D16" s="10" t="s">
        <v>1210</v>
      </c>
      <c r="E16" s="7" t="s">
        <v>1775</v>
      </c>
      <c r="F16" s="7"/>
      <c r="G16" s="7"/>
      <c r="H16" s="20" t="s">
        <v>1696</v>
      </c>
      <c r="I16" s="153">
        <v>39539</v>
      </c>
      <c r="J16" s="16">
        <v>25</v>
      </c>
      <c r="K16" s="350">
        <v>7</v>
      </c>
      <c r="L16" s="16" t="s">
        <v>2402</v>
      </c>
      <c r="M16" s="35">
        <v>42005</v>
      </c>
      <c r="N16" s="336" t="s">
        <v>2720</v>
      </c>
      <c r="O16" s="336" t="s">
        <v>2726</v>
      </c>
      <c r="P16" s="149" t="s">
        <v>2727</v>
      </c>
      <c r="Q16" s="336"/>
      <c r="R16" s="337"/>
      <c r="S16" s="337"/>
      <c r="T16" s="337"/>
      <c r="U16" s="338" t="s">
        <v>2866</v>
      </c>
      <c r="V16" s="339"/>
    </row>
    <row r="17" spans="1:22">
      <c r="A17" s="25" t="s">
        <v>25</v>
      </c>
      <c r="B17" s="4" t="s">
        <v>324</v>
      </c>
      <c r="C17" s="148">
        <v>110062921</v>
      </c>
      <c r="D17" s="8" t="s">
        <v>1225</v>
      </c>
      <c r="E17" s="7" t="s">
        <v>1790</v>
      </c>
      <c r="F17" s="7"/>
      <c r="G17" s="7"/>
      <c r="H17" s="16" t="s">
        <v>1696</v>
      </c>
      <c r="I17" s="154">
        <v>41365</v>
      </c>
      <c r="J17" s="16">
        <v>27</v>
      </c>
      <c r="K17" s="350">
        <v>3</v>
      </c>
      <c r="L17" s="16" t="s">
        <v>2363</v>
      </c>
      <c r="M17" s="35">
        <v>42005</v>
      </c>
      <c r="N17" s="336" t="s">
        <v>2720</v>
      </c>
      <c r="O17" s="336" t="s">
        <v>2738</v>
      </c>
      <c r="P17" s="149" t="s">
        <v>2725</v>
      </c>
      <c r="Q17" s="336"/>
      <c r="R17" s="337"/>
      <c r="S17" s="337"/>
      <c r="T17" s="337"/>
      <c r="U17" s="338" t="s">
        <v>2866</v>
      </c>
      <c r="V17" s="339"/>
    </row>
    <row r="18" spans="1:22">
      <c r="A18" s="25" t="s">
        <v>27</v>
      </c>
      <c r="B18" s="4" t="s">
        <v>296</v>
      </c>
      <c r="C18" s="146">
        <v>110056525</v>
      </c>
      <c r="D18" s="9" t="s">
        <v>1171</v>
      </c>
      <c r="E18" s="7" t="s">
        <v>1735</v>
      </c>
      <c r="F18" s="7"/>
      <c r="G18" s="7"/>
      <c r="H18" s="20" t="s">
        <v>1694</v>
      </c>
      <c r="I18" s="153">
        <v>42095</v>
      </c>
      <c r="J18" s="16">
        <v>28</v>
      </c>
      <c r="K18" s="350">
        <v>8</v>
      </c>
      <c r="L18" s="16" t="s">
        <v>2326</v>
      </c>
      <c r="M18" s="35">
        <v>42005</v>
      </c>
      <c r="N18" s="336" t="s">
        <v>2669</v>
      </c>
      <c r="O18" s="336" t="s">
        <v>2673</v>
      </c>
      <c r="P18" s="149" t="s">
        <v>2661</v>
      </c>
      <c r="Q18" s="336"/>
      <c r="R18" s="337"/>
      <c r="S18" s="337"/>
      <c r="T18" s="337"/>
      <c r="U18" s="338" t="s">
        <v>2866</v>
      </c>
      <c r="V18" s="339"/>
    </row>
    <row r="19" spans="1:22">
      <c r="A19" s="25" t="s">
        <v>29</v>
      </c>
      <c r="B19" s="4" t="s">
        <v>196</v>
      </c>
      <c r="C19" s="16" t="s">
        <v>2265</v>
      </c>
      <c r="D19" s="8" t="s">
        <v>1174</v>
      </c>
      <c r="E19" s="7" t="s">
        <v>1738</v>
      </c>
      <c r="F19" s="7"/>
      <c r="G19" s="7"/>
      <c r="H19" s="20" t="s">
        <v>1695</v>
      </c>
      <c r="I19" s="153">
        <v>39539</v>
      </c>
      <c r="J19" s="16">
        <v>23</v>
      </c>
      <c r="K19" s="350">
        <v>0</v>
      </c>
      <c r="L19" s="16" t="s">
        <v>2361</v>
      </c>
      <c r="M19" s="35">
        <v>42005</v>
      </c>
      <c r="N19" s="336" t="s">
        <v>2855</v>
      </c>
      <c r="O19" s="328" t="s">
        <v>2656</v>
      </c>
      <c r="P19" s="360" t="s">
        <v>2692</v>
      </c>
      <c r="Q19" s="336"/>
      <c r="R19" s="337"/>
      <c r="S19" s="337"/>
      <c r="T19" s="337"/>
      <c r="U19" s="338" t="s">
        <v>2866</v>
      </c>
      <c r="V19" s="339"/>
    </row>
    <row r="20" spans="1:22">
      <c r="A20" s="25" t="s">
        <v>30</v>
      </c>
      <c r="B20" s="5" t="s">
        <v>350</v>
      </c>
      <c r="C20" s="16" t="s">
        <v>2265</v>
      </c>
      <c r="D20" s="8" t="s">
        <v>1155</v>
      </c>
      <c r="E20" s="7" t="s">
        <v>1718</v>
      </c>
      <c r="F20" s="7"/>
      <c r="G20" s="7"/>
      <c r="H20" s="20" t="s">
        <v>1694</v>
      </c>
      <c r="I20" s="153">
        <v>40269</v>
      </c>
      <c r="J20" s="16">
        <v>23</v>
      </c>
      <c r="K20" s="350">
        <v>6</v>
      </c>
      <c r="L20" s="16" t="s">
        <v>2287</v>
      </c>
      <c r="M20" s="35">
        <v>42005</v>
      </c>
      <c r="N20" s="336" t="s">
        <v>2669</v>
      </c>
      <c r="O20" s="336" t="s">
        <v>2682</v>
      </c>
      <c r="P20" s="149" t="s">
        <v>2683</v>
      </c>
      <c r="Q20" s="336"/>
      <c r="R20" s="337"/>
      <c r="S20" s="337"/>
      <c r="T20" s="337"/>
      <c r="U20" s="338" t="s">
        <v>2866</v>
      </c>
      <c r="V20" s="339"/>
    </row>
    <row r="21" spans="1:22">
      <c r="A21" s="25" t="s">
        <v>32</v>
      </c>
      <c r="B21" s="4" t="s">
        <v>202</v>
      </c>
      <c r="C21" s="148">
        <v>110062676</v>
      </c>
      <c r="D21" s="9" t="s">
        <v>1166</v>
      </c>
      <c r="E21" s="7" t="s">
        <v>1730</v>
      </c>
      <c r="F21" s="7"/>
      <c r="G21" s="7"/>
      <c r="H21" s="20" t="s">
        <v>1694</v>
      </c>
      <c r="I21" s="153">
        <v>41548</v>
      </c>
      <c r="J21" s="16">
        <v>28</v>
      </c>
      <c r="K21" s="350">
        <v>5</v>
      </c>
      <c r="L21" s="16" t="s">
        <v>2361</v>
      </c>
      <c r="M21" s="35">
        <v>42005</v>
      </c>
      <c r="N21" s="336" t="s">
        <v>2669</v>
      </c>
      <c r="O21" s="336" t="s">
        <v>2656</v>
      </c>
      <c r="P21" s="149" t="s">
        <v>2685</v>
      </c>
      <c r="Q21" s="336"/>
      <c r="R21" s="337"/>
      <c r="S21" s="337"/>
      <c r="T21" s="337"/>
      <c r="U21" s="338" t="s">
        <v>2866</v>
      </c>
      <c r="V21" s="339"/>
    </row>
    <row r="22" spans="1:22">
      <c r="A22" s="25" t="s">
        <v>34</v>
      </c>
      <c r="B22" s="4" t="s">
        <v>396</v>
      </c>
      <c r="C22" s="16" t="s">
        <v>2265</v>
      </c>
      <c r="D22" s="8" t="s">
        <v>1208</v>
      </c>
      <c r="E22" s="7" t="s">
        <v>1773</v>
      </c>
      <c r="F22" s="7"/>
      <c r="G22" s="7"/>
      <c r="H22" s="20" t="s">
        <v>1696</v>
      </c>
      <c r="I22" s="153">
        <v>38261</v>
      </c>
      <c r="J22" s="16">
        <v>21</v>
      </c>
      <c r="K22" s="350">
        <v>0</v>
      </c>
      <c r="L22" s="16" t="s">
        <v>2353</v>
      </c>
      <c r="M22" s="35">
        <v>42005</v>
      </c>
      <c r="N22" s="336" t="s">
        <v>2720</v>
      </c>
      <c r="O22" s="336" t="s">
        <v>2721</v>
      </c>
      <c r="P22" s="149" t="s">
        <v>2722</v>
      </c>
      <c r="Q22" s="336"/>
      <c r="R22" s="337"/>
      <c r="S22" s="337"/>
      <c r="T22" s="337"/>
      <c r="U22" s="338" t="s">
        <v>2866</v>
      </c>
      <c r="V22" s="339"/>
    </row>
    <row r="23" spans="1:22">
      <c r="A23" s="25" t="s">
        <v>36</v>
      </c>
      <c r="B23" s="4" t="s">
        <v>220</v>
      </c>
      <c r="C23" s="146">
        <v>110062883</v>
      </c>
      <c r="D23" s="8" t="s">
        <v>1172</v>
      </c>
      <c r="E23" s="7" t="s">
        <v>1736</v>
      </c>
      <c r="F23" s="7"/>
      <c r="G23" s="7"/>
      <c r="H23" s="20" t="s">
        <v>1694</v>
      </c>
      <c r="I23" s="153">
        <v>42095</v>
      </c>
      <c r="J23" s="16">
        <v>26</v>
      </c>
      <c r="K23" s="350">
        <v>0</v>
      </c>
      <c r="L23" s="16" t="s">
        <v>2406</v>
      </c>
      <c r="M23" s="35">
        <v>42005</v>
      </c>
      <c r="N23" s="336" t="s">
        <v>2669</v>
      </c>
      <c r="O23" s="336" t="s">
        <v>2656</v>
      </c>
      <c r="P23" s="149" t="s">
        <v>2650</v>
      </c>
      <c r="Q23" s="336"/>
      <c r="R23" s="337"/>
      <c r="S23" s="337"/>
      <c r="T23" s="337"/>
      <c r="U23" s="338" t="s">
        <v>2866</v>
      </c>
      <c r="V23" s="339"/>
    </row>
    <row r="24" spans="1:22">
      <c r="A24" s="25" t="s">
        <v>38</v>
      </c>
      <c r="B24" s="4" t="s">
        <v>310</v>
      </c>
      <c r="C24" s="148">
        <v>110062169</v>
      </c>
      <c r="D24" s="9" t="s">
        <v>1212</v>
      </c>
      <c r="E24" s="7" t="s">
        <v>1777</v>
      </c>
      <c r="F24" s="7"/>
      <c r="G24" s="7"/>
      <c r="H24" s="20" t="s">
        <v>1696</v>
      </c>
      <c r="I24" s="153">
        <v>39904</v>
      </c>
      <c r="J24" s="16">
        <v>24</v>
      </c>
      <c r="K24" s="350">
        <v>5</v>
      </c>
      <c r="L24" s="16" t="s">
        <v>2299</v>
      </c>
      <c r="M24" s="35">
        <v>42005</v>
      </c>
      <c r="N24" s="336" t="s">
        <v>2720</v>
      </c>
      <c r="O24" s="336" t="s">
        <v>2731</v>
      </c>
      <c r="P24" s="149" t="s">
        <v>2725</v>
      </c>
      <c r="Q24" s="336"/>
      <c r="R24" s="337"/>
      <c r="S24" s="337"/>
      <c r="T24" s="337"/>
      <c r="U24" s="338" t="s">
        <v>2866</v>
      </c>
      <c r="V24" s="339"/>
    </row>
    <row r="25" spans="1:22">
      <c r="A25" s="25" t="s">
        <v>40</v>
      </c>
      <c r="B25" s="3" t="s">
        <v>230</v>
      </c>
      <c r="C25" s="16" t="s">
        <v>2265</v>
      </c>
      <c r="D25" s="8" t="s">
        <v>1213</v>
      </c>
      <c r="E25" s="7" t="s">
        <v>1778</v>
      </c>
      <c r="F25" s="7"/>
      <c r="G25" s="7"/>
      <c r="H25" s="20" t="s">
        <v>1696</v>
      </c>
      <c r="I25" s="153">
        <v>40269</v>
      </c>
      <c r="J25" s="16">
        <v>25</v>
      </c>
      <c r="K25" s="350">
        <v>5</v>
      </c>
      <c r="L25" s="16" t="s">
        <v>2361</v>
      </c>
      <c r="M25" s="35">
        <v>42005</v>
      </c>
      <c r="N25" s="336" t="s">
        <v>2669</v>
      </c>
      <c r="O25" s="336" t="s">
        <v>2656</v>
      </c>
      <c r="P25" s="149" t="s">
        <v>2663</v>
      </c>
      <c r="Q25" s="336"/>
      <c r="R25" s="337"/>
      <c r="S25" s="337"/>
      <c r="T25" s="337"/>
      <c r="U25" s="338" t="s">
        <v>2866</v>
      </c>
      <c r="V25" s="339"/>
    </row>
    <row r="26" spans="1:22">
      <c r="A26" s="25" t="s">
        <v>41</v>
      </c>
      <c r="B26" s="3" t="s">
        <v>370</v>
      </c>
      <c r="C26" s="16" t="s">
        <v>2265</v>
      </c>
      <c r="D26" s="8" t="s">
        <v>1162</v>
      </c>
      <c r="E26" s="7" t="s">
        <v>1725</v>
      </c>
      <c r="F26" s="7"/>
      <c r="G26" s="7"/>
      <c r="H26" s="20" t="s">
        <v>1694</v>
      </c>
      <c r="I26" s="153">
        <v>40452</v>
      </c>
      <c r="J26" s="16">
        <v>19</v>
      </c>
      <c r="K26" s="350">
        <v>10</v>
      </c>
      <c r="L26" s="16" t="s">
        <v>2313</v>
      </c>
      <c r="M26" s="35">
        <v>42005</v>
      </c>
      <c r="N26" s="336" t="s">
        <v>2669</v>
      </c>
      <c r="O26" s="336" t="s">
        <v>2686</v>
      </c>
      <c r="P26" s="149" t="s">
        <v>2687</v>
      </c>
      <c r="Q26" s="336"/>
      <c r="R26" s="337"/>
      <c r="S26" s="337"/>
      <c r="T26" s="337"/>
      <c r="U26" s="338" t="s">
        <v>2866</v>
      </c>
      <c r="V26" s="339"/>
    </row>
    <row r="27" spans="1:22">
      <c r="A27" s="25" t="s">
        <v>43</v>
      </c>
      <c r="B27" s="4" t="s">
        <v>200</v>
      </c>
      <c r="C27" s="148">
        <v>110062906</v>
      </c>
      <c r="D27" s="10" t="s">
        <v>1173</v>
      </c>
      <c r="E27" s="7" t="s">
        <v>1737</v>
      </c>
      <c r="F27" s="7"/>
      <c r="G27" s="7"/>
      <c r="H27" s="20" t="s">
        <v>1695</v>
      </c>
      <c r="I27" s="153">
        <v>39173</v>
      </c>
      <c r="J27" s="16">
        <v>22</v>
      </c>
      <c r="K27" s="350">
        <v>4</v>
      </c>
      <c r="L27" s="16" t="s">
        <v>2361</v>
      </c>
      <c r="M27" s="35">
        <v>42005</v>
      </c>
      <c r="N27" s="336" t="s">
        <v>2855</v>
      </c>
      <c r="O27" s="328" t="s">
        <v>2691</v>
      </c>
      <c r="P27" s="360" t="s">
        <v>2697</v>
      </c>
      <c r="Q27" s="336"/>
      <c r="R27" s="337"/>
      <c r="S27" s="337"/>
      <c r="T27" s="337"/>
      <c r="U27" s="338" t="s">
        <v>2866</v>
      </c>
      <c r="V27" s="339"/>
    </row>
    <row r="28" spans="1:22">
      <c r="A28" s="25" t="s">
        <v>45</v>
      </c>
      <c r="B28" s="4" t="s">
        <v>218</v>
      </c>
      <c r="C28" s="148">
        <v>110062646</v>
      </c>
      <c r="D28" s="6" t="s">
        <v>1170</v>
      </c>
      <c r="E28" s="7" t="s">
        <v>1734</v>
      </c>
      <c r="F28" s="7"/>
      <c r="G28" s="7"/>
      <c r="H28" s="20" t="s">
        <v>1694</v>
      </c>
      <c r="I28" s="153">
        <v>42095</v>
      </c>
      <c r="J28" s="16">
        <v>29</v>
      </c>
      <c r="K28" s="350">
        <v>8</v>
      </c>
      <c r="L28" s="16" t="s">
        <v>2388</v>
      </c>
      <c r="M28" s="35">
        <v>42005</v>
      </c>
      <c r="N28" s="336" t="s">
        <v>2669</v>
      </c>
      <c r="O28" s="336" t="s">
        <v>2700</v>
      </c>
      <c r="P28" s="149" t="s">
        <v>2661</v>
      </c>
      <c r="Q28" s="336"/>
      <c r="R28" s="337"/>
      <c r="S28" s="337"/>
      <c r="T28" s="337"/>
      <c r="U28" s="338" t="s">
        <v>2866</v>
      </c>
      <c r="V28" s="339"/>
    </row>
    <row r="29" spans="1:22">
      <c r="A29" s="25" t="s">
        <v>47</v>
      </c>
      <c r="B29" s="4" t="s">
        <v>298</v>
      </c>
      <c r="C29" s="148">
        <v>110061843</v>
      </c>
      <c r="D29" s="8" t="s">
        <v>1176</v>
      </c>
      <c r="E29" s="7" t="s">
        <v>1740</v>
      </c>
      <c r="F29" s="7"/>
      <c r="G29" s="7"/>
      <c r="H29" s="20" t="s">
        <v>1694</v>
      </c>
      <c r="I29" s="153">
        <v>42461</v>
      </c>
      <c r="J29" s="16">
        <v>30</v>
      </c>
      <c r="K29" s="350">
        <v>8</v>
      </c>
      <c r="L29" s="16" t="s">
        <v>2361</v>
      </c>
      <c r="M29" s="35">
        <v>42005</v>
      </c>
      <c r="N29" s="336" t="s">
        <v>2669</v>
      </c>
      <c r="O29" s="336" t="s">
        <v>2670</v>
      </c>
      <c r="P29" s="149" t="s">
        <v>2650</v>
      </c>
      <c r="Q29" s="336"/>
      <c r="R29" s="337"/>
      <c r="S29" s="337"/>
      <c r="T29" s="337"/>
      <c r="U29" s="338" t="s">
        <v>2866</v>
      </c>
      <c r="V29" s="339"/>
    </row>
    <row r="30" spans="1:22">
      <c r="A30" s="25" t="s">
        <v>49</v>
      </c>
      <c r="B30" s="4" t="s">
        <v>417</v>
      </c>
      <c r="C30" s="146">
        <v>110061869</v>
      </c>
      <c r="D30" s="10" t="s">
        <v>1379</v>
      </c>
      <c r="E30" s="7" t="s">
        <v>1951</v>
      </c>
      <c r="F30" s="7"/>
      <c r="G30" s="7"/>
      <c r="H30" s="20" t="s">
        <v>1697</v>
      </c>
      <c r="I30" s="153">
        <v>41730</v>
      </c>
      <c r="J30" s="16">
        <v>38</v>
      </c>
      <c r="K30" s="350">
        <v>8</v>
      </c>
      <c r="L30" s="16" t="s">
        <v>2363</v>
      </c>
      <c r="M30" s="35">
        <v>42005</v>
      </c>
      <c r="N30" s="336" t="s">
        <v>2788</v>
      </c>
      <c r="O30" s="336" t="s">
        <v>2656</v>
      </c>
      <c r="P30" s="149" t="s">
        <v>2692</v>
      </c>
      <c r="Q30" s="336"/>
      <c r="R30" s="337"/>
      <c r="S30" s="337"/>
      <c r="T30" s="337"/>
      <c r="U30" s="338" t="s">
        <v>2866</v>
      </c>
      <c r="V30" s="339"/>
    </row>
    <row r="31" spans="1:22">
      <c r="A31" s="25" t="s">
        <v>50</v>
      </c>
      <c r="B31" s="3" t="s">
        <v>421</v>
      </c>
      <c r="C31" s="148">
        <v>110061907</v>
      </c>
      <c r="D31" s="8" t="s">
        <v>1175</v>
      </c>
      <c r="E31" s="7" t="s">
        <v>1739</v>
      </c>
      <c r="F31" s="7"/>
      <c r="G31" s="7"/>
      <c r="H31" s="20" t="s">
        <v>1694</v>
      </c>
      <c r="I31" s="153">
        <v>42461</v>
      </c>
      <c r="J31" s="16">
        <v>31</v>
      </c>
      <c r="K31" s="350">
        <v>7</v>
      </c>
      <c r="L31" s="16" t="s">
        <v>2477</v>
      </c>
      <c r="M31" s="35">
        <v>42005</v>
      </c>
      <c r="N31" s="336" t="s">
        <v>2669</v>
      </c>
      <c r="O31" s="336" t="s">
        <v>2656</v>
      </c>
      <c r="P31" s="149" t="s">
        <v>2659</v>
      </c>
      <c r="Q31" s="336"/>
      <c r="R31" s="337"/>
      <c r="S31" s="337"/>
      <c r="T31" s="337"/>
      <c r="U31" s="338" t="s">
        <v>2866</v>
      </c>
      <c r="V31" s="339"/>
    </row>
    <row r="32" spans="1:22">
      <c r="A32" s="25" t="s">
        <v>52</v>
      </c>
      <c r="B32" s="5" t="s">
        <v>453</v>
      </c>
      <c r="C32" s="16" t="s">
        <v>2265</v>
      </c>
      <c r="D32" s="8" t="s">
        <v>1145</v>
      </c>
      <c r="E32" s="7" t="s">
        <v>1709</v>
      </c>
      <c r="F32" s="7"/>
      <c r="G32" s="7"/>
      <c r="H32" s="20" t="s">
        <v>2266</v>
      </c>
      <c r="I32" s="153">
        <v>41730</v>
      </c>
      <c r="J32" s="16">
        <v>28</v>
      </c>
      <c r="K32" s="350">
        <v>11</v>
      </c>
      <c r="L32" s="16" t="s">
        <v>2516</v>
      </c>
      <c r="M32" s="35">
        <v>42005</v>
      </c>
      <c r="N32" s="336" t="s">
        <v>2645</v>
      </c>
      <c r="O32" s="336" t="s">
        <v>2656</v>
      </c>
      <c r="P32" s="149" t="s">
        <v>2665</v>
      </c>
      <c r="Q32" s="336"/>
      <c r="R32" s="337"/>
      <c r="S32" s="337"/>
      <c r="T32" s="337"/>
      <c r="U32" s="338" t="s">
        <v>2866</v>
      </c>
      <c r="V32" s="339"/>
    </row>
    <row r="33" spans="1:22">
      <c r="A33" s="25" t="s">
        <v>54</v>
      </c>
      <c r="B33" s="5" t="s">
        <v>408</v>
      </c>
      <c r="C33" s="147">
        <v>110056686</v>
      </c>
      <c r="D33" s="6" t="s">
        <v>1427</v>
      </c>
      <c r="E33" s="12" t="s">
        <v>1999</v>
      </c>
      <c r="F33" s="12"/>
      <c r="G33" s="12"/>
      <c r="H33" s="20" t="s">
        <v>1698</v>
      </c>
      <c r="I33" s="153">
        <v>42095</v>
      </c>
      <c r="J33" s="16">
        <v>33</v>
      </c>
      <c r="K33" s="350">
        <v>0</v>
      </c>
      <c r="L33" s="16" t="s">
        <v>2363</v>
      </c>
      <c r="M33" s="35">
        <v>42005</v>
      </c>
      <c r="N33" s="336" t="s">
        <v>2720</v>
      </c>
      <c r="O33" s="336" t="s">
        <v>2738</v>
      </c>
      <c r="P33" s="149" t="s">
        <v>2725</v>
      </c>
      <c r="Q33" s="336"/>
      <c r="R33" s="337"/>
      <c r="S33" s="337"/>
      <c r="T33" s="337"/>
      <c r="U33" s="338" t="s">
        <v>2866</v>
      </c>
      <c r="V33" s="339"/>
    </row>
    <row r="34" spans="1:22">
      <c r="A34" s="25" t="s">
        <v>56</v>
      </c>
      <c r="B34" s="4" t="s">
        <v>427</v>
      </c>
      <c r="C34" s="16" t="s">
        <v>2265</v>
      </c>
      <c r="D34" s="6" t="s">
        <v>1425</v>
      </c>
      <c r="E34" s="7" t="s">
        <v>1997</v>
      </c>
      <c r="F34" s="7"/>
      <c r="G34" s="7"/>
      <c r="H34" s="20" t="s">
        <v>1698</v>
      </c>
      <c r="I34" s="153">
        <v>42095</v>
      </c>
      <c r="J34" s="16">
        <v>34</v>
      </c>
      <c r="K34" s="350">
        <v>0</v>
      </c>
      <c r="L34" s="16" t="s">
        <v>2363</v>
      </c>
      <c r="M34" s="35">
        <v>42005</v>
      </c>
      <c r="N34" s="336" t="s">
        <v>2720</v>
      </c>
      <c r="O34" s="336" t="s">
        <v>2724</v>
      </c>
      <c r="P34" s="149" t="s">
        <v>2725</v>
      </c>
      <c r="Q34" s="336"/>
      <c r="R34" s="337"/>
      <c r="S34" s="337"/>
      <c r="T34" s="337"/>
      <c r="U34" s="338" t="s">
        <v>2866</v>
      </c>
      <c r="V34" s="339"/>
    </row>
    <row r="35" spans="1:22">
      <c r="A35" s="25" t="s">
        <v>58</v>
      </c>
      <c r="B35" s="4" t="s">
        <v>495</v>
      </c>
      <c r="C35" s="16" t="s">
        <v>2265</v>
      </c>
      <c r="D35" s="6" t="s">
        <v>1426</v>
      </c>
      <c r="E35" s="12" t="s">
        <v>1998</v>
      </c>
      <c r="F35" s="12"/>
      <c r="G35" s="12"/>
      <c r="H35" s="20" t="s">
        <v>1698</v>
      </c>
      <c r="I35" s="153">
        <v>42095</v>
      </c>
      <c r="J35" s="16">
        <v>33</v>
      </c>
      <c r="K35" s="350">
        <v>2</v>
      </c>
      <c r="L35" s="16" t="s">
        <v>2300</v>
      </c>
      <c r="M35" s="35">
        <v>42005</v>
      </c>
      <c r="N35" s="336" t="s">
        <v>2778</v>
      </c>
      <c r="O35" s="336" t="s">
        <v>2778</v>
      </c>
      <c r="P35" s="149" t="s">
        <v>2802</v>
      </c>
      <c r="Q35" s="336"/>
      <c r="R35" s="337"/>
      <c r="S35" s="337"/>
      <c r="T35" s="337"/>
      <c r="U35" s="338" t="s">
        <v>2866</v>
      </c>
      <c r="V35" s="339"/>
    </row>
    <row r="36" spans="1:22">
      <c r="A36" s="25" t="s">
        <v>60</v>
      </c>
      <c r="B36" s="4" t="s">
        <v>513</v>
      </c>
      <c r="C36" s="147">
        <v>110062619</v>
      </c>
      <c r="D36" s="8" t="s">
        <v>1163</v>
      </c>
      <c r="E36" s="7" t="s">
        <v>1726</v>
      </c>
      <c r="F36" s="7"/>
      <c r="G36" s="7"/>
      <c r="H36" s="20" t="s">
        <v>1694</v>
      </c>
      <c r="I36" s="153">
        <v>40634</v>
      </c>
      <c r="J36" s="16">
        <v>17</v>
      </c>
      <c r="K36" s="350">
        <v>9</v>
      </c>
      <c r="L36" s="16" t="s">
        <v>2344</v>
      </c>
      <c r="M36" s="35">
        <v>42005</v>
      </c>
      <c r="N36" s="336" t="s">
        <v>2669</v>
      </c>
      <c r="O36" s="336" t="s">
        <v>2688</v>
      </c>
      <c r="P36" s="149" t="s">
        <v>2687</v>
      </c>
      <c r="Q36" s="336"/>
      <c r="R36" s="337"/>
      <c r="S36" s="337"/>
      <c r="T36" s="337"/>
      <c r="U36" s="338" t="s">
        <v>2866</v>
      </c>
      <c r="V36" s="339"/>
    </row>
    <row r="37" spans="1:22">
      <c r="A37" s="25" t="s">
        <v>62</v>
      </c>
      <c r="B37" s="4" t="s">
        <v>557</v>
      </c>
      <c r="C37" s="16">
        <v>110064110</v>
      </c>
      <c r="D37" s="8" t="s">
        <v>1167</v>
      </c>
      <c r="E37" s="7" t="s">
        <v>1731</v>
      </c>
      <c r="F37" s="7"/>
      <c r="G37" s="7"/>
      <c r="H37" s="20" t="s">
        <v>1694</v>
      </c>
      <c r="I37" s="153">
        <v>41548</v>
      </c>
      <c r="J37" s="16">
        <v>27</v>
      </c>
      <c r="K37" s="350">
        <v>6</v>
      </c>
      <c r="L37" s="16" t="s">
        <v>2299</v>
      </c>
      <c r="M37" s="35">
        <v>42005</v>
      </c>
      <c r="N37" s="336" t="s">
        <v>2669</v>
      </c>
      <c r="O37" s="336" t="s">
        <v>2691</v>
      </c>
      <c r="P37" s="149" t="s">
        <v>2692</v>
      </c>
      <c r="Q37" s="336"/>
      <c r="R37" s="337"/>
      <c r="S37" s="337"/>
      <c r="T37" s="337"/>
      <c r="U37" s="338" t="s">
        <v>2866</v>
      </c>
      <c r="V37" s="339"/>
    </row>
    <row r="38" spans="1:22">
      <c r="A38" s="25" t="s">
        <v>64</v>
      </c>
      <c r="B38" s="4" t="s">
        <v>527</v>
      </c>
      <c r="C38" s="146">
        <v>110056475</v>
      </c>
      <c r="D38" s="8" t="s">
        <v>2597</v>
      </c>
      <c r="E38" s="7" t="s">
        <v>1728</v>
      </c>
      <c r="F38" s="7"/>
      <c r="G38" s="7"/>
      <c r="H38" s="20" t="s">
        <v>1694</v>
      </c>
      <c r="I38" s="153">
        <v>41000</v>
      </c>
      <c r="J38" s="16">
        <v>27</v>
      </c>
      <c r="K38" s="350">
        <v>11</v>
      </c>
      <c r="L38" s="16" t="s">
        <v>2361</v>
      </c>
      <c r="M38" s="35">
        <v>42005</v>
      </c>
      <c r="N38" s="336" t="s">
        <v>2669</v>
      </c>
      <c r="O38" s="328" t="s">
        <v>2670</v>
      </c>
      <c r="P38" s="360" t="s">
        <v>2683</v>
      </c>
      <c r="Q38" s="336"/>
      <c r="R38" s="337"/>
      <c r="S38" s="337"/>
      <c r="T38" s="337"/>
      <c r="U38" s="338" t="s">
        <v>2866</v>
      </c>
      <c r="V38" s="339"/>
    </row>
    <row r="39" spans="1:22">
      <c r="A39" s="25" t="s">
        <v>66</v>
      </c>
      <c r="B39" s="4" t="s">
        <v>531</v>
      </c>
      <c r="C39" s="146">
        <v>110056321</v>
      </c>
      <c r="D39" s="8" t="s">
        <v>1168</v>
      </c>
      <c r="E39" s="7" t="s">
        <v>1732</v>
      </c>
      <c r="F39" s="7"/>
      <c r="G39" s="7"/>
      <c r="H39" s="20" t="s">
        <v>1694</v>
      </c>
      <c r="I39" s="153">
        <v>41730</v>
      </c>
      <c r="J39" s="16">
        <v>23</v>
      </c>
      <c r="K39" s="350">
        <v>10</v>
      </c>
      <c r="L39" s="16" t="s">
        <v>2344</v>
      </c>
      <c r="M39" s="35">
        <v>42005</v>
      </c>
      <c r="N39" s="336" t="s">
        <v>2645</v>
      </c>
      <c r="O39" s="336" t="s">
        <v>2693</v>
      </c>
      <c r="P39" s="149" t="s">
        <v>2653</v>
      </c>
      <c r="Q39" s="336"/>
      <c r="R39" s="337"/>
      <c r="S39" s="337"/>
      <c r="T39" s="337"/>
      <c r="U39" s="338" t="s">
        <v>2866</v>
      </c>
      <c r="V39" s="339"/>
    </row>
    <row r="40" spans="1:22">
      <c r="A40" s="25" t="s">
        <v>68</v>
      </c>
      <c r="B40" s="5" t="s">
        <v>593</v>
      </c>
      <c r="C40" s="147">
        <v>110056352</v>
      </c>
      <c r="D40" s="9" t="s">
        <v>1626</v>
      </c>
      <c r="E40" s="7" t="s">
        <v>2199</v>
      </c>
      <c r="F40" s="7"/>
      <c r="G40" s="7"/>
      <c r="H40" s="16" t="s">
        <v>2269</v>
      </c>
      <c r="I40" s="153">
        <v>41730</v>
      </c>
      <c r="J40" s="16">
        <v>30</v>
      </c>
      <c r="K40" s="350">
        <v>2</v>
      </c>
      <c r="L40" s="16" t="s">
        <v>2300</v>
      </c>
      <c r="M40" s="35">
        <v>42005</v>
      </c>
      <c r="N40" s="336" t="s">
        <v>2793</v>
      </c>
      <c r="O40" s="336" t="s">
        <v>2833</v>
      </c>
      <c r="P40" s="149" t="s">
        <v>2653</v>
      </c>
      <c r="Q40" s="336"/>
      <c r="R40" s="337"/>
      <c r="S40" s="337"/>
      <c r="T40" s="337"/>
      <c r="U40" s="338" t="s">
        <v>2866</v>
      </c>
      <c r="V40" s="339"/>
    </row>
    <row r="41" spans="1:22">
      <c r="A41" s="25" t="s">
        <v>70</v>
      </c>
      <c r="B41" s="4" t="s">
        <v>651</v>
      </c>
      <c r="C41" s="148">
        <v>110062175</v>
      </c>
      <c r="D41" s="8" t="s">
        <v>1418</v>
      </c>
      <c r="E41" s="7" t="s">
        <v>1990</v>
      </c>
      <c r="F41" s="7"/>
      <c r="G41" s="7"/>
      <c r="H41" s="20" t="s">
        <v>1698</v>
      </c>
      <c r="I41" s="153">
        <v>41730</v>
      </c>
      <c r="J41" s="16">
        <v>28</v>
      </c>
      <c r="K41" s="350">
        <v>10</v>
      </c>
      <c r="L41" s="16" t="s">
        <v>2402</v>
      </c>
      <c r="M41" s="35">
        <v>42005</v>
      </c>
      <c r="N41" s="336" t="s">
        <v>2720</v>
      </c>
      <c r="O41" s="336" t="s">
        <v>2796</v>
      </c>
      <c r="P41" s="149" t="s">
        <v>2659</v>
      </c>
      <c r="Q41" s="336"/>
      <c r="R41" s="337"/>
      <c r="S41" s="337"/>
      <c r="T41" s="337"/>
      <c r="U41" s="338" t="s">
        <v>2866</v>
      </c>
      <c r="V41" s="339"/>
    </row>
    <row r="42" spans="1:22">
      <c r="A42" s="25" t="s">
        <v>72</v>
      </c>
      <c r="B42" s="4" t="s">
        <v>657</v>
      </c>
      <c r="C42" s="148">
        <v>110061595</v>
      </c>
      <c r="D42" s="6" t="s">
        <v>1659</v>
      </c>
      <c r="E42" s="7" t="s">
        <v>2233</v>
      </c>
      <c r="F42" s="7"/>
      <c r="G42" s="7"/>
      <c r="H42" s="20" t="s">
        <v>2270</v>
      </c>
      <c r="I42" s="153">
        <v>42278</v>
      </c>
      <c r="J42" s="16">
        <v>31</v>
      </c>
      <c r="K42" s="350">
        <v>5</v>
      </c>
      <c r="L42" s="16" t="s">
        <v>2303</v>
      </c>
      <c r="M42" s="35">
        <v>42005</v>
      </c>
      <c r="N42" s="336" t="s">
        <v>2778</v>
      </c>
      <c r="O42" s="336" t="s">
        <v>2648</v>
      </c>
      <c r="P42" s="149" t="s">
        <v>2648</v>
      </c>
      <c r="Q42" s="336"/>
      <c r="R42" s="337"/>
      <c r="S42" s="337"/>
      <c r="T42" s="337"/>
      <c r="U42" s="338" t="s">
        <v>2866</v>
      </c>
      <c r="V42" s="339"/>
    </row>
    <row r="43" spans="1:22">
      <c r="A43" s="25" t="s">
        <v>74</v>
      </c>
      <c r="B43" s="4" t="s">
        <v>669</v>
      </c>
      <c r="C43" s="148">
        <v>110061642</v>
      </c>
      <c r="D43" s="6" t="s">
        <v>1657</v>
      </c>
      <c r="E43" s="7" t="s">
        <v>2231</v>
      </c>
      <c r="F43" s="7"/>
      <c r="G43" s="7"/>
      <c r="H43" s="20" t="s">
        <v>2270</v>
      </c>
      <c r="I43" s="153">
        <v>42095</v>
      </c>
      <c r="J43" s="16">
        <v>27</v>
      </c>
      <c r="K43" s="350">
        <v>0</v>
      </c>
      <c r="L43" s="16" t="s">
        <v>2404</v>
      </c>
      <c r="M43" s="35">
        <v>42005</v>
      </c>
      <c r="N43" s="336" t="s">
        <v>2778</v>
      </c>
      <c r="O43" s="336" t="s">
        <v>2778</v>
      </c>
      <c r="P43" s="149" t="s">
        <v>2747</v>
      </c>
      <c r="Q43" s="336"/>
      <c r="R43" s="337"/>
      <c r="S43" s="337"/>
      <c r="T43" s="337"/>
      <c r="U43" s="338" t="s">
        <v>2866</v>
      </c>
      <c r="V43" s="339"/>
    </row>
    <row r="44" spans="1:22">
      <c r="A44" s="25" t="s">
        <v>76</v>
      </c>
      <c r="B44" s="4" t="s">
        <v>621</v>
      </c>
      <c r="C44" s="148">
        <v>110062899</v>
      </c>
      <c r="D44" s="6" t="s">
        <v>1642</v>
      </c>
      <c r="E44" s="12" t="s">
        <v>2216</v>
      </c>
      <c r="F44" s="12"/>
      <c r="G44" s="12"/>
      <c r="H44" s="20" t="s">
        <v>2270</v>
      </c>
      <c r="I44" s="153">
        <v>41365</v>
      </c>
      <c r="J44" s="16">
        <v>29</v>
      </c>
      <c r="K44" s="350">
        <v>0</v>
      </c>
      <c r="L44" s="16" t="s">
        <v>2303</v>
      </c>
      <c r="M44" s="35">
        <v>42005</v>
      </c>
      <c r="N44" s="336" t="s">
        <v>2793</v>
      </c>
      <c r="O44" s="328" t="s">
        <v>2833</v>
      </c>
      <c r="P44" s="360" t="s">
        <v>2663</v>
      </c>
      <c r="Q44" s="336"/>
      <c r="R44" s="337"/>
      <c r="S44" s="337"/>
      <c r="T44" s="337"/>
      <c r="U44" s="338" t="s">
        <v>2866</v>
      </c>
      <c r="V44" s="339"/>
    </row>
    <row r="45" spans="1:22">
      <c r="A45" s="25" t="s">
        <v>78</v>
      </c>
      <c r="B45" s="5" t="s">
        <v>615</v>
      </c>
      <c r="C45" s="147">
        <v>110062796</v>
      </c>
      <c r="D45" s="8" t="s">
        <v>1215</v>
      </c>
      <c r="E45" s="7" t="s">
        <v>1780</v>
      </c>
      <c r="F45" s="7"/>
      <c r="G45" s="7"/>
      <c r="H45" s="20" t="s">
        <v>1695</v>
      </c>
      <c r="I45" s="153">
        <v>42461</v>
      </c>
      <c r="J45" s="16">
        <v>30</v>
      </c>
      <c r="K45" s="350">
        <v>6</v>
      </c>
      <c r="L45" s="16" t="s">
        <v>2361</v>
      </c>
      <c r="M45" s="35">
        <v>42005</v>
      </c>
      <c r="N45" s="336" t="s">
        <v>2669</v>
      </c>
      <c r="O45" s="336" t="s">
        <v>2656</v>
      </c>
      <c r="P45" s="149" t="s">
        <v>2692</v>
      </c>
      <c r="Q45" s="336"/>
      <c r="R45" s="337"/>
      <c r="S45" s="337"/>
      <c r="T45" s="337"/>
      <c r="U45" s="338" t="s">
        <v>2866</v>
      </c>
      <c r="V45" s="339"/>
    </row>
    <row r="46" spans="1:22">
      <c r="A46" s="25" t="s">
        <v>79</v>
      </c>
      <c r="B46" s="4" t="s">
        <v>689</v>
      </c>
      <c r="C46" s="149">
        <v>110064070</v>
      </c>
      <c r="D46" s="9" t="s">
        <v>1358</v>
      </c>
      <c r="E46" s="7" t="s">
        <v>1930</v>
      </c>
      <c r="F46" s="7"/>
      <c r="G46" s="7"/>
      <c r="H46" s="20" t="s">
        <v>2267</v>
      </c>
      <c r="I46" s="154">
        <v>41365</v>
      </c>
      <c r="J46" s="16">
        <v>23</v>
      </c>
      <c r="K46" s="350">
        <v>0</v>
      </c>
      <c r="L46" s="16" t="s">
        <v>2300</v>
      </c>
      <c r="M46" s="35">
        <v>42005</v>
      </c>
      <c r="N46" s="336" t="s">
        <v>2669</v>
      </c>
      <c r="O46" s="336" t="s">
        <v>2736</v>
      </c>
      <c r="P46" s="149" t="s">
        <v>2653</v>
      </c>
      <c r="Q46" s="336"/>
      <c r="R46" s="337"/>
      <c r="S46" s="337"/>
      <c r="T46" s="337"/>
      <c r="U46" s="338" t="s">
        <v>2866</v>
      </c>
      <c r="V46" s="339"/>
    </row>
    <row r="47" spans="1:22">
      <c r="A47" s="25" t="s">
        <v>81</v>
      </c>
      <c r="B47" s="4" t="s">
        <v>678</v>
      </c>
      <c r="C47" s="148">
        <v>110061384</v>
      </c>
      <c r="D47" s="19" t="s">
        <v>1643</v>
      </c>
      <c r="E47" s="7" t="s">
        <v>2217</v>
      </c>
      <c r="F47" s="7"/>
      <c r="G47" s="7"/>
      <c r="H47" s="20" t="s">
        <v>2270</v>
      </c>
      <c r="I47" s="153">
        <v>41730</v>
      </c>
      <c r="J47" s="16">
        <v>22</v>
      </c>
      <c r="K47" s="350">
        <v>6</v>
      </c>
      <c r="L47" s="16" t="s">
        <v>2302</v>
      </c>
      <c r="M47" s="35">
        <v>42005</v>
      </c>
      <c r="N47" s="336" t="s">
        <v>2778</v>
      </c>
      <c r="O47" s="336" t="s">
        <v>2778</v>
      </c>
      <c r="P47" s="149" t="s">
        <v>2697</v>
      </c>
      <c r="Q47" s="336"/>
      <c r="R47" s="337"/>
      <c r="S47" s="337"/>
      <c r="T47" s="337"/>
      <c r="U47" s="338" t="s">
        <v>2866</v>
      </c>
      <c r="V47" s="339"/>
    </row>
    <row r="48" spans="1:22">
      <c r="A48" s="25" t="s">
        <v>83</v>
      </c>
      <c r="B48" s="4" t="s">
        <v>835</v>
      </c>
      <c r="C48" s="16" t="s">
        <v>2265</v>
      </c>
      <c r="D48" s="8" t="s">
        <v>1216</v>
      </c>
      <c r="E48" s="7" t="s">
        <v>1781</v>
      </c>
      <c r="F48" s="7"/>
      <c r="G48" s="7"/>
      <c r="H48" s="20" t="s">
        <v>1696</v>
      </c>
      <c r="I48" s="153">
        <v>41000</v>
      </c>
      <c r="J48" s="16">
        <v>22</v>
      </c>
      <c r="K48" s="350">
        <v>4</v>
      </c>
      <c r="L48" s="16" t="s">
        <v>2299</v>
      </c>
      <c r="M48" s="35">
        <v>42005</v>
      </c>
      <c r="N48" s="336" t="s">
        <v>2720</v>
      </c>
      <c r="O48" s="336" t="s">
        <v>2726</v>
      </c>
      <c r="P48" s="149" t="s">
        <v>2733</v>
      </c>
      <c r="Q48" s="336"/>
      <c r="R48" s="337"/>
      <c r="S48" s="337"/>
      <c r="T48" s="337"/>
      <c r="U48" s="338" t="s">
        <v>2866</v>
      </c>
      <c r="V48" s="339"/>
    </row>
    <row r="49" spans="1:22">
      <c r="A49" s="25" t="s">
        <v>85</v>
      </c>
      <c r="B49" s="4" t="s">
        <v>839</v>
      </c>
      <c r="C49" s="16" t="s">
        <v>2265</v>
      </c>
      <c r="D49" s="6" t="s">
        <v>1137</v>
      </c>
      <c r="E49" s="7" t="s">
        <v>1701</v>
      </c>
      <c r="F49" s="7"/>
      <c r="G49" s="7"/>
      <c r="H49" s="20" t="s">
        <v>2266</v>
      </c>
      <c r="I49" s="332">
        <v>39904</v>
      </c>
      <c r="J49" s="16">
        <v>22</v>
      </c>
      <c r="K49" s="350">
        <v>8</v>
      </c>
      <c r="L49" s="16" t="s">
        <v>2287</v>
      </c>
      <c r="M49" s="35">
        <v>42005</v>
      </c>
      <c r="N49" s="336" t="s">
        <v>2645</v>
      </c>
      <c r="O49" s="336" t="s">
        <v>2649</v>
      </c>
      <c r="P49" s="149" t="s">
        <v>2650</v>
      </c>
      <c r="Q49" s="336"/>
      <c r="R49" s="337"/>
      <c r="S49" s="337"/>
      <c r="T49" s="337"/>
      <c r="U49" s="338" t="s">
        <v>2866</v>
      </c>
      <c r="V49" s="339"/>
    </row>
    <row r="50" spans="1:22">
      <c r="A50" s="25" t="s">
        <v>87</v>
      </c>
      <c r="B50" s="4" t="s">
        <v>713</v>
      </c>
      <c r="C50" s="146">
        <v>110056599</v>
      </c>
      <c r="D50" s="10" t="s">
        <v>1248</v>
      </c>
      <c r="E50" s="7" t="s">
        <v>1815</v>
      </c>
      <c r="F50" s="7"/>
      <c r="G50" s="7"/>
      <c r="H50" s="16" t="s">
        <v>1696</v>
      </c>
      <c r="I50" s="154">
        <v>41730</v>
      </c>
      <c r="J50" s="16">
        <v>24</v>
      </c>
      <c r="K50" s="350">
        <v>7</v>
      </c>
      <c r="L50" s="16" t="s">
        <v>2300</v>
      </c>
      <c r="M50" s="35">
        <v>42005</v>
      </c>
      <c r="N50" s="363" t="s">
        <v>2669</v>
      </c>
      <c r="O50" s="363" t="s">
        <v>2691</v>
      </c>
      <c r="P50" s="149" t="s">
        <v>2653</v>
      </c>
      <c r="Q50" s="363"/>
      <c r="R50" s="364"/>
      <c r="S50" s="364"/>
      <c r="T50" s="364"/>
      <c r="U50" s="365" t="s">
        <v>2866</v>
      </c>
      <c r="V50" s="339"/>
    </row>
    <row r="51" spans="1:22">
      <c r="A51" s="25" t="s">
        <v>89</v>
      </c>
      <c r="B51" s="4" t="s">
        <v>829</v>
      </c>
      <c r="C51" s="16" t="s">
        <v>2265</v>
      </c>
      <c r="D51" s="10" t="s">
        <v>1415</v>
      </c>
      <c r="E51" s="7" t="s">
        <v>1987</v>
      </c>
      <c r="F51" s="7"/>
      <c r="G51" s="7"/>
      <c r="H51" s="20" t="s">
        <v>1698</v>
      </c>
      <c r="I51" s="153">
        <v>41730</v>
      </c>
      <c r="J51" s="16">
        <v>30</v>
      </c>
      <c r="K51" s="350">
        <v>8</v>
      </c>
      <c r="L51" s="16" t="s">
        <v>2300</v>
      </c>
      <c r="M51" s="35">
        <v>42005</v>
      </c>
      <c r="N51" s="336" t="s">
        <v>2720</v>
      </c>
      <c r="O51" s="336" t="s">
        <v>2746</v>
      </c>
      <c r="P51" s="149" t="s">
        <v>2770</v>
      </c>
      <c r="Q51" s="336"/>
      <c r="R51" s="337"/>
      <c r="S51" s="337"/>
      <c r="T51" s="337"/>
      <c r="U51" s="338" t="s">
        <v>2866</v>
      </c>
      <c r="V51" s="339"/>
    </row>
    <row r="52" spans="1:22">
      <c r="A52" s="25" t="s">
        <v>91</v>
      </c>
      <c r="B52" s="4" t="s">
        <v>859</v>
      </c>
      <c r="C52" s="148">
        <v>110055675</v>
      </c>
      <c r="D52" s="8" t="s">
        <v>1587</v>
      </c>
      <c r="E52" s="7" t="s">
        <v>2159</v>
      </c>
      <c r="F52" s="7"/>
      <c r="G52" s="7"/>
      <c r="H52" s="16" t="s">
        <v>1700</v>
      </c>
      <c r="I52" s="153">
        <v>41730</v>
      </c>
      <c r="J52" s="16">
        <v>37</v>
      </c>
      <c r="K52" s="350">
        <v>2</v>
      </c>
      <c r="L52" s="16" t="s">
        <v>2303</v>
      </c>
      <c r="M52" s="35">
        <v>42005</v>
      </c>
      <c r="N52" s="336" t="s">
        <v>2793</v>
      </c>
      <c r="O52" s="336" t="s">
        <v>2831</v>
      </c>
      <c r="P52" s="149" t="s">
        <v>2722</v>
      </c>
      <c r="Q52" s="336"/>
      <c r="R52" s="337"/>
      <c r="S52" s="337"/>
      <c r="T52" s="337"/>
      <c r="U52" s="338" t="s">
        <v>2866</v>
      </c>
      <c r="V52" s="339"/>
    </row>
    <row r="53" spans="1:22">
      <c r="A53" s="25" t="s">
        <v>93</v>
      </c>
      <c r="B53" s="3" t="s">
        <v>785</v>
      </c>
      <c r="C53" s="16" t="s">
        <v>2265</v>
      </c>
      <c r="D53" s="10" t="s">
        <v>2627</v>
      </c>
      <c r="E53" s="7" t="s">
        <v>1992</v>
      </c>
      <c r="F53" s="7"/>
      <c r="G53" s="7"/>
      <c r="H53" s="20" t="s">
        <v>1698</v>
      </c>
      <c r="I53" s="153">
        <v>41730</v>
      </c>
      <c r="J53" s="16">
        <v>25</v>
      </c>
      <c r="K53" s="350">
        <v>7</v>
      </c>
      <c r="L53" s="16" t="s">
        <v>2363</v>
      </c>
      <c r="M53" s="35">
        <v>42005</v>
      </c>
      <c r="N53" s="336" t="s">
        <v>2720</v>
      </c>
      <c r="O53" s="336" t="s">
        <v>2746</v>
      </c>
      <c r="P53" s="149" t="s">
        <v>2770</v>
      </c>
      <c r="Q53" s="336"/>
      <c r="R53" s="337"/>
      <c r="S53" s="337"/>
      <c r="T53" s="337"/>
      <c r="U53" s="338" t="s">
        <v>2866</v>
      </c>
      <c r="V53" s="339"/>
    </row>
    <row r="54" spans="1:22">
      <c r="A54" s="25" t="s">
        <v>94</v>
      </c>
      <c r="B54" s="4" t="s">
        <v>851</v>
      </c>
      <c r="C54" s="16" t="s">
        <v>2265</v>
      </c>
      <c r="D54" s="9" t="s">
        <v>1405</v>
      </c>
      <c r="E54" s="7" t="s">
        <v>1977</v>
      </c>
      <c r="F54" s="7"/>
      <c r="G54" s="7"/>
      <c r="H54" s="20" t="s">
        <v>1698</v>
      </c>
      <c r="I54" s="153">
        <v>39904</v>
      </c>
      <c r="J54" s="16">
        <v>25</v>
      </c>
      <c r="K54" s="350">
        <v>5</v>
      </c>
      <c r="L54" s="16" t="s">
        <v>2300</v>
      </c>
      <c r="M54" s="35">
        <v>42005</v>
      </c>
      <c r="N54" s="336" t="s">
        <v>2793</v>
      </c>
      <c r="O54" s="336" t="s">
        <v>2794</v>
      </c>
      <c r="P54" s="149" t="s">
        <v>2722</v>
      </c>
      <c r="Q54" s="336"/>
      <c r="R54" s="337"/>
      <c r="S54" s="337"/>
      <c r="T54" s="337"/>
      <c r="U54" s="338" t="s">
        <v>2866</v>
      </c>
      <c r="V54" s="339"/>
    </row>
    <row r="55" spans="1:22">
      <c r="A55" s="25" t="s">
        <v>96</v>
      </c>
      <c r="B55" s="4" t="s">
        <v>769</v>
      </c>
      <c r="C55" s="148">
        <v>110062486</v>
      </c>
      <c r="D55" s="8" t="s">
        <v>1247</v>
      </c>
      <c r="E55" s="7" t="s">
        <v>1814</v>
      </c>
      <c r="F55" s="7"/>
      <c r="G55" s="7"/>
      <c r="H55" s="16" t="s">
        <v>1696</v>
      </c>
      <c r="I55" s="154">
        <v>41730</v>
      </c>
      <c r="J55" s="16">
        <v>25</v>
      </c>
      <c r="K55" s="350">
        <v>8</v>
      </c>
      <c r="L55" s="16" t="s">
        <v>2402</v>
      </c>
      <c r="M55" s="35">
        <v>42005</v>
      </c>
      <c r="N55" s="336" t="s">
        <v>2720</v>
      </c>
      <c r="O55" s="336" t="s">
        <v>2746</v>
      </c>
      <c r="P55" s="149" t="s">
        <v>2747</v>
      </c>
      <c r="Q55" s="336"/>
      <c r="R55" s="337"/>
      <c r="S55" s="337"/>
      <c r="T55" s="337"/>
      <c r="U55" s="338" t="s">
        <v>2866</v>
      </c>
      <c r="V55" s="339"/>
    </row>
    <row r="56" spans="1:22">
      <c r="A56" s="25" t="s">
        <v>98</v>
      </c>
      <c r="B56" s="4" t="s">
        <v>759</v>
      </c>
      <c r="C56" s="16" t="s">
        <v>2265</v>
      </c>
      <c r="D56" s="10" t="s">
        <v>1628</v>
      </c>
      <c r="E56" s="7" t="s">
        <v>2201</v>
      </c>
      <c r="F56" s="7"/>
      <c r="G56" s="7"/>
      <c r="H56" s="16" t="s">
        <v>2269</v>
      </c>
      <c r="I56" s="153">
        <v>41730</v>
      </c>
      <c r="J56" s="16">
        <v>24</v>
      </c>
      <c r="K56" s="350">
        <v>10</v>
      </c>
      <c r="L56" s="16" t="s">
        <v>2303</v>
      </c>
      <c r="M56" s="35">
        <v>42005</v>
      </c>
      <c r="N56" s="336" t="s">
        <v>2793</v>
      </c>
      <c r="O56" s="336" t="s">
        <v>2831</v>
      </c>
      <c r="P56" s="149" t="s">
        <v>2653</v>
      </c>
      <c r="Q56" s="336"/>
      <c r="R56" s="337"/>
      <c r="S56" s="337"/>
      <c r="T56" s="337"/>
      <c r="U56" s="338" t="s">
        <v>2866</v>
      </c>
      <c r="V56" s="339"/>
    </row>
    <row r="57" spans="1:22">
      <c r="A57" s="25" t="s">
        <v>100</v>
      </c>
      <c r="B57" s="4" t="s">
        <v>825</v>
      </c>
      <c r="C57" s="16" t="s">
        <v>2265</v>
      </c>
      <c r="D57" s="6" t="s">
        <v>2578</v>
      </c>
      <c r="E57" s="12" t="s">
        <v>1792</v>
      </c>
      <c r="F57" s="12"/>
      <c r="G57" s="12"/>
      <c r="H57" s="329" t="s">
        <v>1696</v>
      </c>
      <c r="I57" s="154">
        <v>41365</v>
      </c>
      <c r="J57" s="16">
        <v>19</v>
      </c>
      <c r="K57" s="350">
        <v>7</v>
      </c>
      <c r="L57" s="16" t="s">
        <v>2296</v>
      </c>
      <c r="M57" s="35">
        <v>42005</v>
      </c>
      <c r="N57" s="363" t="s">
        <v>2669</v>
      </c>
      <c r="O57" s="363" t="s">
        <v>2682</v>
      </c>
      <c r="P57" s="149" t="s">
        <v>2697</v>
      </c>
      <c r="Q57" s="363"/>
      <c r="R57" s="364"/>
      <c r="S57" s="364"/>
      <c r="T57" s="364"/>
      <c r="U57" s="365" t="s">
        <v>2867</v>
      </c>
      <c r="V57" s="339"/>
    </row>
    <row r="58" spans="1:22">
      <c r="A58" s="25" t="s">
        <v>102</v>
      </c>
      <c r="B58" s="4" t="s">
        <v>819</v>
      </c>
      <c r="C58" s="16" t="s">
        <v>2265</v>
      </c>
      <c r="D58" s="9" t="s">
        <v>1153</v>
      </c>
      <c r="E58" s="7" t="s">
        <v>1716</v>
      </c>
      <c r="F58" s="7"/>
      <c r="G58" s="7"/>
      <c r="H58" s="20" t="s">
        <v>1694</v>
      </c>
      <c r="I58" s="153">
        <v>38808</v>
      </c>
      <c r="J58" s="16">
        <v>15</v>
      </c>
      <c r="K58" s="350">
        <v>8</v>
      </c>
      <c r="L58" s="16" t="s">
        <v>2287</v>
      </c>
      <c r="M58" s="35">
        <v>42005</v>
      </c>
      <c r="N58" s="336" t="s">
        <v>2669</v>
      </c>
      <c r="O58" s="336" t="s">
        <v>2675</v>
      </c>
      <c r="P58" s="149" t="s">
        <v>2676</v>
      </c>
      <c r="Q58" s="336"/>
      <c r="R58" s="337"/>
      <c r="S58" s="337"/>
      <c r="T58" s="337"/>
      <c r="U58" s="338" t="s">
        <v>2866</v>
      </c>
      <c r="V58" s="339"/>
    </row>
    <row r="59" spans="1:22">
      <c r="A59" s="25" t="s">
        <v>104</v>
      </c>
      <c r="B59" s="4" t="s">
        <v>883</v>
      </c>
      <c r="C59" s="16" t="s">
        <v>2265</v>
      </c>
      <c r="D59" s="8" t="s">
        <v>1146</v>
      </c>
      <c r="E59" s="7" t="s">
        <v>1710</v>
      </c>
      <c r="F59" s="7"/>
      <c r="G59" s="7"/>
      <c r="H59" s="20" t="s">
        <v>2266</v>
      </c>
      <c r="I59" s="153">
        <v>41365</v>
      </c>
      <c r="J59" s="16">
        <v>20</v>
      </c>
      <c r="K59" s="350">
        <v>0</v>
      </c>
      <c r="L59" s="16" t="s">
        <v>2288</v>
      </c>
      <c r="M59" s="35">
        <v>42005</v>
      </c>
      <c r="N59" s="336" t="s">
        <v>2645</v>
      </c>
      <c r="O59" s="336" t="s">
        <v>2662</v>
      </c>
      <c r="P59" s="149" t="s">
        <v>2663</v>
      </c>
      <c r="Q59" s="336"/>
      <c r="R59" s="337"/>
      <c r="S59" s="337"/>
      <c r="T59" s="337"/>
      <c r="U59" s="338" t="s">
        <v>2866</v>
      </c>
      <c r="V59" s="339"/>
    </row>
    <row r="60" spans="1:22">
      <c r="A60" s="25" t="s">
        <v>106</v>
      </c>
      <c r="B60" s="4" t="s">
        <v>813</v>
      </c>
      <c r="C60" s="16" t="s">
        <v>2265</v>
      </c>
      <c r="D60" s="6" t="s">
        <v>1156</v>
      </c>
      <c r="E60" s="7" t="s">
        <v>1719</v>
      </c>
      <c r="F60" s="7"/>
      <c r="G60" s="7"/>
      <c r="H60" s="20" t="s">
        <v>1694</v>
      </c>
      <c r="I60" s="153">
        <v>40269</v>
      </c>
      <c r="J60" s="16">
        <v>21</v>
      </c>
      <c r="K60" s="350">
        <v>5</v>
      </c>
      <c r="L60" s="16" t="s">
        <v>2296</v>
      </c>
      <c r="M60" s="35">
        <v>42005</v>
      </c>
      <c r="N60" s="336" t="s">
        <v>2645</v>
      </c>
      <c r="O60" s="336" t="s">
        <v>2649</v>
      </c>
      <c r="P60" s="149" t="s">
        <v>2650</v>
      </c>
      <c r="Q60" s="336"/>
      <c r="R60" s="337"/>
      <c r="S60" s="337"/>
      <c r="T60" s="337"/>
      <c r="U60" s="338" t="s">
        <v>2866</v>
      </c>
      <c r="V60" s="339"/>
    </row>
    <row r="61" spans="1:22">
      <c r="A61" s="25" t="s">
        <v>108</v>
      </c>
      <c r="B61" s="4" t="s">
        <v>935</v>
      </c>
      <c r="C61" s="16" t="s">
        <v>2265</v>
      </c>
      <c r="D61" s="6" t="s">
        <v>1400</v>
      </c>
      <c r="E61" s="18" t="s">
        <v>1972</v>
      </c>
      <c r="F61" s="18"/>
      <c r="G61" s="18"/>
      <c r="H61" s="20" t="s">
        <v>1697</v>
      </c>
      <c r="I61" s="153">
        <v>42095</v>
      </c>
      <c r="J61" s="16">
        <v>17</v>
      </c>
      <c r="K61" s="350">
        <v>11</v>
      </c>
      <c r="L61" s="16" t="s">
        <v>2361</v>
      </c>
      <c r="M61" s="35">
        <v>42005</v>
      </c>
      <c r="N61" s="336" t="s">
        <v>2669</v>
      </c>
      <c r="O61" s="336" t="s">
        <v>2656</v>
      </c>
      <c r="P61" s="149" t="s">
        <v>2751</v>
      </c>
      <c r="Q61" s="336"/>
      <c r="R61" s="337"/>
      <c r="S61" s="337"/>
      <c r="T61" s="337"/>
      <c r="U61" s="338" t="s">
        <v>2866</v>
      </c>
      <c r="V61" s="339"/>
    </row>
    <row r="62" spans="1:22">
      <c r="A62" s="25" t="s">
        <v>109</v>
      </c>
      <c r="B62" s="4" t="s">
        <v>971</v>
      </c>
      <c r="C62" s="16" t="s">
        <v>2265</v>
      </c>
      <c r="D62" s="6" t="s">
        <v>1563</v>
      </c>
      <c r="E62" s="7" t="s">
        <v>2135</v>
      </c>
      <c r="F62" s="7"/>
      <c r="G62" s="7"/>
      <c r="H62" s="16" t="s">
        <v>1699</v>
      </c>
      <c r="I62" s="153">
        <v>42095</v>
      </c>
      <c r="J62" s="16">
        <v>17</v>
      </c>
      <c r="K62" s="350">
        <v>9</v>
      </c>
      <c r="L62" s="16" t="s">
        <v>2404</v>
      </c>
      <c r="M62" s="35">
        <v>42005</v>
      </c>
      <c r="N62" s="336" t="s">
        <v>2720</v>
      </c>
      <c r="O62" s="336" t="s">
        <v>2648</v>
      </c>
      <c r="P62" s="149" t="s">
        <v>2774</v>
      </c>
      <c r="Q62" s="336"/>
      <c r="R62" s="337"/>
      <c r="S62" s="337"/>
      <c r="T62" s="337"/>
      <c r="U62" s="338" t="s">
        <v>2866</v>
      </c>
      <c r="V62" s="339"/>
    </row>
    <row r="63" spans="1:22">
      <c r="A63" s="25" t="s">
        <v>111</v>
      </c>
      <c r="B63" s="3" t="s">
        <v>987</v>
      </c>
      <c r="C63" s="16" t="s">
        <v>2265</v>
      </c>
      <c r="D63" s="8" t="s">
        <v>2636</v>
      </c>
      <c r="E63" s="7" t="s">
        <v>1720</v>
      </c>
      <c r="F63" s="7"/>
      <c r="G63" s="7"/>
      <c r="H63" s="20" t="s">
        <v>1694</v>
      </c>
      <c r="I63" s="153">
        <v>40269</v>
      </c>
      <c r="J63" s="16">
        <v>19</v>
      </c>
      <c r="K63" s="350">
        <v>8</v>
      </c>
      <c r="L63" s="16" t="s">
        <v>2299</v>
      </c>
      <c r="M63" s="35">
        <v>42005</v>
      </c>
      <c r="N63" s="336" t="s">
        <v>2669</v>
      </c>
      <c r="O63" s="328" t="s">
        <v>2680</v>
      </c>
      <c r="P63" s="360" t="s">
        <v>2681</v>
      </c>
      <c r="Q63" s="336"/>
      <c r="R63" s="337"/>
      <c r="S63" s="337"/>
      <c r="T63" s="337"/>
      <c r="U63" s="338" t="s">
        <v>2866</v>
      </c>
      <c r="V63" s="339"/>
    </row>
    <row r="64" spans="1:22">
      <c r="A64" s="25" t="s">
        <v>112</v>
      </c>
      <c r="B64" s="3" t="s">
        <v>965</v>
      </c>
      <c r="C64" s="16" t="s">
        <v>2265</v>
      </c>
      <c r="D64" s="8" t="s">
        <v>1143</v>
      </c>
      <c r="E64" s="7" t="s">
        <v>1707</v>
      </c>
      <c r="F64" s="7"/>
      <c r="G64" s="7"/>
      <c r="H64" s="20" t="s">
        <v>2266</v>
      </c>
      <c r="I64" s="153">
        <v>41365</v>
      </c>
      <c r="J64" s="16">
        <v>17</v>
      </c>
      <c r="K64" s="350">
        <v>6</v>
      </c>
      <c r="L64" s="16" t="s">
        <v>2492</v>
      </c>
      <c r="M64" s="35">
        <v>42005</v>
      </c>
      <c r="N64" s="336" t="s">
        <v>2645</v>
      </c>
      <c r="O64" s="336" t="s">
        <v>2656</v>
      </c>
      <c r="P64" s="149" t="s">
        <v>2661</v>
      </c>
      <c r="Q64" s="336"/>
      <c r="R64" s="337"/>
      <c r="S64" s="337"/>
      <c r="T64" s="337"/>
      <c r="U64" s="338" t="s">
        <v>2866</v>
      </c>
      <c r="V64" s="339"/>
    </row>
    <row r="65" spans="1:22">
      <c r="A65" s="25" t="s">
        <v>114</v>
      </c>
      <c r="B65" s="5" t="s">
        <v>1036</v>
      </c>
      <c r="C65" s="147">
        <v>110056600</v>
      </c>
      <c r="D65" s="8" t="s">
        <v>1138</v>
      </c>
      <c r="E65" s="7" t="s">
        <v>1702</v>
      </c>
      <c r="F65" s="7"/>
      <c r="G65" s="7"/>
      <c r="H65" s="20" t="s">
        <v>2266</v>
      </c>
      <c r="I65" s="153">
        <v>40087</v>
      </c>
      <c r="J65" s="16">
        <v>18</v>
      </c>
      <c r="K65" s="350">
        <v>2</v>
      </c>
      <c r="L65" s="16" t="s">
        <v>2337</v>
      </c>
      <c r="M65" s="35">
        <v>42005</v>
      </c>
      <c r="N65" s="336" t="s">
        <v>2645</v>
      </c>
      <c r="O65" s="336" t="s">
        <v>2646</v>
      </c>
      <c r="P65" s="149" t="s">
        <v>2647</v>
      </c>
      <c r="Q65" s="336"/>
      <c r="R65" s="337"/>
      <c r="S65" s="337"/>
      <c r="T65" s="337"/>
      <c r="U65" s="338" t="s">
        <v>2866</v>
      </c>
      <c r="V65" s="339"/>
    </row>
    <row r="66" spans="1:22">
      <c r="A66" s="25" t="s">
        <v>116</v>
      </c>
      <c r="B66" s="3" t="s">
        <v>1064</v>
      </c>
      <c r="C66" s="16" t="s">
        <v>2265</v>
      </c>
      <c r="D66" s="10" t="s">
        <v>1249</v>
      </c>
      <c r="E66" s="7" t="s">
        <v>1816</v>
      </c>
      <c r="F66" s="7"/>
      <c r="G66" s="7"/>
      <c r="H66" s="16" t="s">
        <v>1696</v>
      </c>
      <c r="I66" s="154">
        <v>41730</v>
      </c>
      <c r="J66" s="16">
        <v>22</v>
      </c>
      <c r="K66" s="350">
        <v>10</v>
      </c>
      <c r="L66" s="16" t="s">
        <v>2299</v>
      </c>
      <c r="M66" s="35">
        <v>42005</v>
      </c>
      <c r="N66" s="336" t="s">
        <v>2669</v>
      </c>
      <c r="O66" s="336" t="s">
        <v>2691</v>
      </c>
      <c r="P66" s="149" t="s">
        <v>2653</v>
      </c>
      <c r="Q66" s="336"/>
      <c r="R66" s="337"/>
      <c r="S66" s="337"/>
      <c r="T66" s="337"/>
      <c r="U66" s="338" t="s">
        <v>2866</v>
      </c>
      <c r="V66" s="339"/>
    </row>
    <row r="67" spans="1:22">
      <c r="A67" s="25" t="s">
        <v>118</v>
      </c>
      <c r="B67" s="5" t="s">
        <v>1054</v>
      </c>
      <c r="C67" s="16" t="s">
        <v>2265</v>
      </c>
      <c r="D67" s="9" t="s">
        <v>1141</v>
      </c>
      <c r="E67" s="7" t="s">
        <v>1705</v>
      </c>
      <c r="F67" s="7"/>
      <c r="G67" s="7"/>
      <c r="H67" s="20" t="s">
        <v>2266</v>
      </c>
      <c r="I67" s="153">
        <v>41365</v>
      </c>
      <c r="J67" s="16">
        <v>22</v>
      </c>
      <c r="K67" s="350">
        <v>8</v>
      </c>
      <c r="L67" s="16" t="s">
        <v>2439</v>
      </c>
      <c r="M67" s="35">
        <v>42005</v>
      </c>
      <c r="N67" s="336" t="s">
        <v>2645</v>
      </c>
      <c r="O67" s="336" t="s">
        <v>2649</v>
      </c>
      <c r="P67" s="149" t="s">
        <v>2659</v>
      </c>
      <c r="Q67" s="336"/>
      <c r="R67" s="337"/>
      <c r="S67" s="337"/>
      <c r="T67" s="337"/>
      <c r="U67" s="338" t="s">
        <v>2866</v>
      </c>
      <c r="V67" s="339"/>
    </row>
    <row r="68" spans="1:22">
      <c r="A68" s="25" t="s">
        <v>120</v>
      </c>
      <c r="B68" s="3" t="s">
        <v>1048</v>
      </c>
      <c r="C68" s="16" t="s">
        <v>2265</v>
      </c>
      <c r="D68" s="8" t="s">
        <v>1165</v>
      </c>
      <c r="E68" s="7" t="s">
        <v>1729</v>
      </c>
      <c r="F68" s="7"/>
      <c r="G68" s="7"/>
      <c r="H68" s="20" t="s">
        <v>1694</v>
      </c>
      <c r="I68" s="153">
        <v>41365</v>
      </c>
      <c r="J68" s="16">
        <v>24</v>
      </c>
      <c r="K68" s="350">
        <v>0</v>
      </c>
      <c r="L68" s="16" t="s">
        <v>2287</v>
      </c>
      <c r="M68" s="35">
        <v>42005</v>
      </c>
      <c r="N68" s="336" t="s">
        <v>2645</v>
      </c>
      <c r="O68" s="336" t="s">
        <v>2645</v>
      </c>
      <c r="P68" s="149" t="s">
        <v>2690</v>
      </c>
      <c r="Q68" s="336"/>
      <c r="R68" s="337"/>
      <c r="S68" s="337"/>
      <c r="T68" s="337"/>
      <c r="U68" s="338" t="s">
        <v>2866</v>
      </c>
      <c r="V68" s="339"/>
    </row>
    <row r="69" spans="1:22">
      <c r="A69" s="25" t="s">
        <v>122</v>
      </c>
      <c r="B69" s="3" t="s">
        <v>1084</v>
      </c>
      <c r="C69" s="16" t="s">
        <v>2265</v>
      </c>
      <c r="D69" s="6" t="s">
        <v>1566</v>
      </c>
      <c r="E69" s="12" t="s">
        <v>2138</v>
      </c>
      <c r="F69" s="12"/>
      <c r="G69" s="12"/>
      <c r="H69" s="16" t="s">
        <v>1699</v>
      </c>
      <c r="I69" s="153">
        <v>42095</v>
      </c>
      <c r="J69" s="16">
        <v>16</v>
      </c>
      <c r="K69" s="350">
        <v>7</v>
      </c>
      <c r="L69" s="16" t="s">
        <v>2300</v>
      </c>
      <c r="M69" s="35">
        <v>42005</v>
      </c>
      <c r="N69" s="336" t="s">
        <v>2720</v>
      </c>
      <c r="O69" s="336" t="s">
        <v>2746</v>
      </c>
      <c r="P69" s="149" t="s">
        <v>2774</v>
      </c>
      <c r="Q69" s="336"/>
      <c r="R69" s="337"/>
      <c r="S69" s="337"/>
      <c r="T69" s="337"/>
      <c r="U69" s="338" t="s">
        <v>2866</v>
      </c>
      <c r="V69" s="339"/>
    </row>
    <row r="70" spans="1:22">
      <c r="A70" s="25" t="s">
        <v>124</v>
      </c>
      <c r="B70" s="4" t="s">
        <v>1062</v>
      </c>
      <c r="C70" s="16" t="s">
        <v>2265</v>
      </c>
      <c r="D70" s="6" t="s">
        <v>1487</v>
      </c>
      <c r="E70" s="13" t="s">
        <v>2058</v>
      </c>
      <c r="F70" s="13"/>
      <c r="G70" s="13"/>
      <c r="H70" s="20" t="s">
        <v>1699</v>
      </c>
      <c r="I70" s="153">
        <v>41365</v>
      </c>
      <c r="J70" s="16">
        <v>18</v>
      </c>
      <c r="K70" s="350">
        <v>9</v>
      </c>
      <c r="L70" s="16" t="s">
        <v>2300</v>
      </c>
      <c r="M70" s="35">
        <v>42005</v>
      </c>
      <c r="N70" s="336" t="s">
        <v>2720</v>
      </c>
      <c r="O70" s="336" t="s">
        <v>2819</v>
      </c>
      <c r="P70" s="149" t="s">
        <v>2648</v>
      </c>
      <c r="Q70" s="336"/>
      <c r="R70" s="337"/>
      <c r="S70" s="337"/>
      <c r="T70" s="337"/>
      <c r="U70" s="338" t="s">
        <v>2866</v>
      </c>
      <c r="V70" s="339"/>
    </row>
    <row r="71" spans="1:22">
      <c r="A71" s="25" t="s">
        <v>126</v>
      </c>
      <c r="B71" s="5" t="s">
        <v>1119</v>
      </c>
      <c r="C71" s="16" t="s">
        <v>2265</v>
      </c>
      <c r="D71" s="6" t="s">
        <v>1500</v>
      </c>
      <c r="E71" s="12" t="s">
        <v>2072</v>
      </c>
      <c r="F71" s="12"/>
      <c r="G71" s="12"/>
      <c r="H71" s="20" t="s">
        <v>1699</v>
      </c>
      <c r="I71" s="153">
        <v>41365</v>
      </c>
      <c r="J71" s="16">
        <v>18</v>
      </c>
      <c r="K71" s="350">
        <v>8</v>
      </c>
      <c r="L71" s="16" t="s">
        <v>2404</v>
      </c>
      <c r="M71" s="35">
        <v>42005</v>
      </c>
      <c r="N71" s="336" t="s">
        <v>2720</v>
      </c>
      <c r="O71" s="336" t="s">
        <v>2819</v>
      </c>
      <c r="P71" s="149" t="s">
        <v>2648</v>
      </c>
      <c r="Q71" s="336"/>
      <c r="R71" s="337"/>
      <c r="S71" s="337"/>
      <c r="T71" s="337"/>
      <c r="U71" s="338" t="s">
        <v>2866</v>
      </c>
      <c r="V71" s="339"/>
    </row>
    <row r="72" spans="1:22">
      <c r="A72" s="25" t="s">
        <v>128</v>
      </c>
      <c r="B72" s="4" t="s">
        <v>1127</v>
      </c>
      <c r="C72" s="16" t="s">
        <v>2265</v>
      </c>
      <c r="D72" s="6" t="s">
        <v>1495</v>
      </c>
      <c r="E72" s="12" t="s">
        <v>2067</v>
      </c>
      <c r="F72" s="12"/>
      <c r="G72" s="12"/>
      <c r="H72" s="20" t="s">
        <v>1699</v>
      </c>
      <c r="I72" s="153">
        <v>41365</v>
      </c>
      <c r="J72" s="16">
        <v>16</v>
      </c>
      <c r="K72" s="350">
        <v>8</v>
      </c>
      <c r="L72" s="16" t="s">
        <v>2404</v>
      </c>
      <c r="M72" s="35">
        <v>42005</v>
      </c>
      <c r="N72" s="336" t="s">
        <v>2720</v>
      </c>
      <c r="O72" s="336" t="s">
        <v>2811</v>
      </c>
      <c r="P72" s="149" t="s">
        <v>2674</v>
      </c>
      <c r="Q72" s="336"/>
      <c r="R72" s="337"/>
      <c r="S72" s="337"/>
      <c r="T72" s="337"/>
      <c r="U72" s="338" t="s">
        <v>2866</v>
      </c>
      <c r="V72" s="339"/>
    </row>
    <row r="73" spans="1:22">
      <c r="A73" s="25" t="s">
        <v>130</v>
      </c>
      <c r="B73" s="3" t="s">
        <v>1115</v>
      </c>
      <c r="C73" s="16" t="s">
        <v>2265</v>
      </c>
      <c r="D73" s="8" t="s">
        <v>1158</v>
      </c>
      <c r="E73" s="7" t="s">
        <v>1721</v>
      </c>
      <c r="F73" s="7"/>
      <c r="G73" s="7"/>
      <c r="H73" s="20" t="s">
        <v>1694</v>
      </c>
      <c r="I73" s="153">
        <v>40269</v>
      </c>
      <c r="J73" s="16">
        <v>17</v>
      </c>
      <c r="K73" s="350">
        <v>8</v>
      </c>
      <c r="L73" s="16" t="s">
        <v>2379</v>
      </c>
      <c r="M73" s="35">
        <v>42005</v>
      </c>
      <c r="N73" s="336" t="s">
        <v>2645</v>
      </c>
      <c r="O73" s="336" t="s">
        <v>2645</v>
      </c>
      <c r="P73" s="149" t="s">
        <v>2685</v>
      </c>
      <c r="Q73" s="336"/>
      <c r="R73" s="337"/>
      <c r="S73" s="337"/>
      <c r="T73" s="337"/>
      <c r="U73" s="338" t="s">
        <v>2866</v>
      </c>
      <c r="V73" s="339"/>
    </row>
    <row r="74" spans="1:22">
      <c r="A74" s="25" t="s">
        <v>132</v>
      </c>
      <c r="B74" s="4" t="s">
        <v>51</v>
      </c>
      <c r="C74" s="146">
        <v>110054992</v>
      </c>
      <c r="D74" s="8" t="s">
        <v>1148</v>
      </c>
      <c r="E74" s="7" t="s">
        <v>1711</v>
      </c>
      <c r="F74" s="7"/>
      <c r="G74" s="7"/>
      <c r="H74" s="20" t="s">
        <v>2266</v>
      </c>
      <c r="I74" s="154">
        <v>41730</v>
      </c>
      <c r="J74" s="16">
        <v>21</v>
      </c>
      <c r="K74" s="350">
        <v>0</v>
      </c>
      <c r="L74" s="16" t="s">
        <v>2562</v>
      </c>
      <c r="M74" s="35">
        <v>42005</v>
      </c>
      <c r="N74" s="336" t="s">
        <v>2645</v>
      </c>
      <c r="O74" s="336" t="s">
        <v>2664</v>
      </c>
      <c r="P74" s="149" t="s">
        <v>2661</v>
      </c>
      <c r="Q74" s="336"/>
      <c r="R74" s="337"/>
      <c r="S74" s="337"/>
      <c r="T74" s="337"/>
      <c r="U74" s="338" t="s">
        <v>2866</v>
      </c>
      <c r="V74" s="339"/>
    </row>
    <row r="75" spans="1:22">
      <c r="A75" s="25" t="s">
        <v>134</v>
      </c>
      <c r="B75" s="4" t="s">
        <v>2600</v>
      </c>
      <c r="C75" s="146">
        <v>110062107</v>
      </c>
      <c r="D75" s="6" t="s">
        <v>1300</v>
      </c>
      <c r="E75" s="12" t="s">
        <v>1868</v>
      </c>
      <c r="F75" s="12"/>
      <c r="G75" s="12"/>
      <c r="H75" s="20" t="s">
        <v>1696</v>
      </c>
      <c r="I75" s="153">
        <v>42095</v>
      </c>
      <c r="J75" s="16">
        <v>15</v>
      </c>
      <c r="K75" s="350">
        <v>0</v>
      </c>
      <c r="L75" s="16" t="s">
        <v>2300</v>
      </c>
      <c r="M75" s="35">
        <v>42005</v>
      </c>
      <c r="N75" s="336" t="s">
        <v>2669</v>
      </c>
      <c r="O75" s="336" t="s">
        <v>2691</v>
      </c>
      <c r="P75" s="149" t="s">
        <v>2692</v>
      </c>
      <c r="Q75" s="336"/>
      <c r="R75" s="337"/>
      <c r="S75" s="337"/>
      <c r="T75" s="337"/>
      <c r="U75" s="338" t="s">
        <v>2866</v>
      </c>
      <c r="V75" s="339"/>
    </row>
    <row r="76" spans="1:22">
      <c r="A76" s="25" t="s">
        <v>136</v>
      </c>
      <c r="B76" s="4" t="s">
        <v>244</v>
      </c>
      <c r="C76" s="148">
        <v>110059452</v>
      </c>
      <c r="D76" s="6" t="s">
        <v>1346</v>
      </c>
      <c r="E76" s="12" t="s">
        <v>1794</v>
      </c>
      <c r="F76" s="12"/>
      <c r="G76" s="12"/>
      <c r="H76" s="16" t="s">
        <v>1696</v>
      </c>
      <c r="I76" s="154">
        <v>41365</v>
      </c>
      <c r="J76" s="16">
        <v>18</v>
      </c>
      <c r="K76" s="350">
        <v>0</v>
      </c>
      <c r="L76" s="16" t="s">
        <v>2300</v>
      </c>
      <c r="M76" s="35">
        <v>42005</v>
      </c>
      <c r="N76" s="336" t="s">
        <v>2669</v>
      </c>
      <c r="O76" s="336" t="s">
        <v>2739</v>
      </c>
      <c r="P76" s="149" t="s">
        <v>2718</v>
      </c>
      <c r="Q76" s="336"/>
      <c r="R76" s="337"/>
      <c r="S76" s="337"/>
      <c r="T76" s="337"/>
      <c r="U76" s="338" t="s">
        <v>2866</v>
      </c>
      <c r="V76" s="339"/>
    </row>
    <row r="77" spans="1:22">
      <c r="A77" s="25" t="s">
        <v>137</v>
      </c>
      <c r="B77" s="4" t="s">
        <v>302</v>
      </c>
      <c r="C77" s="148">
        <v>110061255</v>
      </c>
      <c r="D77" s="6" t="s">
        <v>1494</v>
      </c>
      <c r="E77" s="12" t="s">
        <v>2066</v>
      </c>
      <c r="F77" s="12"/>
      <c r="G77" s="12"/>
      <c r="H77" s="20" t="s">
        <v>1699</v>
      </c>
      <c r="I77" s="153">
        <v>41365</v>
      </c>
      <c r="J77" s="16">
        <v>16</v>
      </c>
      <c r="K77" s="350">
        <v>9</v>
      </c>
      <c r="L77" s="16" t="s">
        <v>2361</v>
      </c>
      <c r="M77" s="35">
        <v>42005</v>
      </c>
      <c r="N77" s="336" t="s">
        <v>2720</v>
      </c>
      <c r="O77" s="336" t="s">
        <v>2821</v>
      </c>
      <c r="P77" s="149" t="s">
        <v>2800</v>
      </c>
      <c r="Q77" s="336"/>
      <c r="R77" s="337"/>
      <c r="S77" s="337"/>
      <c r="T77" s="337"/>
      <c r="U77" s="338" t="s">
        <v>2866</v>
      </c>
      <c r="V77" s="339"/>
    </row>
    <row r="78" spans="1:22">
      <c r="A78" s="25" t="s">
        <v>138</v>
      </c>
      <c r="B78" s="4" t="s">
        <v>154</v>
      </c>
      <c r="C78" s="146">
        <v>110038167</v>
      </c>
      <c r="D78" s="8" t="s">
        <v>1140</v>
      </c>
      <c r="E78" s="7" t="s">
        <v>1704</v>
      </c>
      <c r="F78" s="7"/>
      <c r="G78" s="7"/>
      <c r="H78" s="20" t="s">
        <v>2266</v>
      </c>
      <c r="I78" s="154">
        <v>40817</v>
      </c>
      <c r="J78" s="16">
        <v>18</v>
      </c>
      <c r="K78" s="350">
        <v>11</v>
      </c>
      <c r="L78" s="16" t="s">
        <v>2290</v>
      </c>
      <c r="M78" s="35">
        <v>42005</v>
      </c>
      <c r="N78" s="336" t="s">
        <v>2645</v>
      </c>
      <c r="O78" s="336" t="s">
        <v>2655</v>
      </c>
      <c r="P78" s="149" t="s">
        <v>2647</v>
      </c>
      <c r="Q78" s="336"/>
      <c r="R78" s="337"/>
      <c r="S78" s="337"/>
      <c r="T78" s="337"/>
      <c r="U78" s="338" t="s">
        <v>2866</v>
      </c>
      <c r="V78" s="339"/>
    </row>
    <row r="79" spans="1:22">
      <c r="A79" s="25" t="s">
        <v>140</v>
      </c>
      <c r="B79" s="4" t="s">
        <v>274</v>
      </c>
      <c r="C79" s="148">
        <v>110062664</v>
      </c>
      <c r="D79" s="6" t="s">
        <v>1490</v>
      </c>
      <c r="E79" s="12" t="s">
        <v>2062</v>
      </c>
      <c r="F79" s="12"/>
      <c r="G79" s="12"/>
      <c r="H79" s="20" t="s">
        <v>1699</v>
      </c>
      <c r="I79" s="153">
        <v>41365</v>
      </c>
      <c r="J79" s="16">
        <v>18</v>
      </c>
      <c r="K79" s="350">
        <v>0</v>
      </c>
      <c r="L79" s="16" t="s">
        <v>2363</v>
      </c>
      <c r="M79" s="35">
        <v>42005</v>
      </c>
      <c r="N79" s="336" t="s">
        <v>2720</v>
      </c>
      <c r="O79" s="336" t="s">
        <v>2746</v>
      </c>
      <c r="P79" s="149" t="s">
        <v>2800</v>
      </c>
      <c r="Q79" s="336"/>
      <c r="R79" s="337"/>
      <c r="S79" s="337"/>
      <c r="T79" s="337"/>
      <c r="U79" s="338" t="s">
        <v>2866</v>
      </c>
      <c r="V79" s="339"/>
    </row>
    <row r="80" spans="1:22">
      <c r="A80" s="25" t="s">
        <v>142</v>
      </c>
      <c r="B80" s="4" t="s">
        <v>423</v>
      </c>
      <c r="C80" s="148">
        <v>110061896</v>
      </c>
      <c r="D80" s="8" t="s">
        <v>1160</v>
      </c>
      <c r="E80" s="7" t="s">
        <v>1723</v>
      </c>
      <c r="F80" s="7"/>
      <c r="G80" s="7"/>
      <c r="H80" s="20" t="s">
        <v>1694</v>
      </c>
      <c r="I80" s="153">
        <v>40269</v>
      </c>
      <c r="J80" s="16">
        <v>15</v>
      </c>
      <c r="K80" s="350">
        <v>5</v>
      </c>
      <c r="L80" s="16" t="s">
        <v>2471</v>
      </c>
      <c r="M80" s="35">
        <v>42005</v>
      </c>
      <c r="N80" s="336" t="s">
        <v>2645</v>
      </c>
      <c r="O80" s="336" t="s">
        <v>2684</v>
      </c>
      <c r="P80" s="149" t="s">
        <v>2659</v>
      </c>
      <c r="Q80" s="336"/>
      <c r="R80" s="337"/>
      <c r="S80" s="337"/>
      <c r="T80" s="337"/>
      <c r="U80" s="338" t="s">
        <v>2866</v>
      </c>
      <c r="V80" s="339"/>
    </row>
    <row r="81" spans="1:22">
      <c r="A81" s="25" t="s">
        <v>144</v>
      </c>
      <c r="B81" s="4" t="s">
        <v>555</v>
      </c>
      <c r="C81" s="148">
        <v>110056031</v>
      </c>
      <c r="D81" s="6" t="s">
        <v>1142</v>
      </c>
      <c r="E81" s="7" t="s">
        <v>1706</v>
      </c>
      <c r="F81" s="7"/>
      <c r="G81" s="7"/>
      <c r="H81" s="20" t="s">
        <v>2266</v>
      </c>
      <c r="I81" s="153">
        <v>41365</v>
      </c>
      <c r="J81" s="16">
        <v>18</v>
      </c>
      <c r="K81" s="350">
        <v>6</v>
      </c>
      <c r="L81" s="16" t="s">
        <v>2537</v>
      </c>
      <c r="M81" s="35">
        <v>42005</v>
      </c>
      <c r="N81" s="336" t="s">
        <v>2645</v>
      </c>
      <c r="O81" s="336" t="s">
        <v>2660</v>
      </c>
      <c r="P81" s="149" t="s">
        <v>2661</v>
      </c>
      <c r="Q81" s="336"/>
      <c r="R81" s="337"/>
      <c r="S81" s="337"/>
      <c r="T81" s="337"/>
      <c r="U81" s="338" t="s">
        <v>2866</v>
      </c>
      <c r="V81" s="339"/>
    </row>
    <row r="82" spans="1:22">
      <c r="A82" s="25" t="s">
        <v>146</v>
      </c>
      <c r="B82" s="4" t="s">
        <v>693</v>
      </c>
      <c r="C82" s="149">
        <v>110063831</v>
      </c>
      <c r="D82" s="9" t="s">
        <v>1152</v>
      </c>
      <c r="E82" s="7" t="s">
        <v>1715</v>
      </c>
      <c r="F82" s="7"/>
      <c r="G82" s="7"/>
      <c r="H82" s="20" t="s">
        <v>2266</v>
      </c>
      <c r="I82" s="154">
        <v>42278</v>
      </c>
      <c r="J82" s="16">
        <v>23</v>
      </c>
      <c r="K82" s="350">
        <v>3</v>
      </c>
      <c r="L82" s="16" t="s">
        <v>2555</v>
      </c>
      <c r="M82" s="35">
        <v>42005</v>
      </c>
      <c r="N82" s="336" t="s">
        <v>2645</v>
      </c>
      <c r="O82" s="336" t="s">
        <v>2666</v>
      </c>
      <c r="P82" s="149" t="s">
        <v>2650</v>
      </c>
      <c r="Q82" s="336"/>
      <c r="R82" s="337"/>
      <c r="S82" s="337"/>
      <c r="T82" s="337"/>
      <c r="U82" s="338" t="s">
        <v>2866</v>
      </c>
      <c r="V82" s="339"/>
    </row>
    <row r="83" spans="1:22">
      <c r="A83" s="25" t="s">
        <v>147</v>
      </c>
      <c r="B83" s="4" t="s">
        <v>603</v>
      </c>
      <c r="C83" s="16">
        <v>110064237</v>
      </c>
      <c r="D83" s="6" t="s">
        <v>1149</v>
      </c>
      <c r="E83" s="7" t="s">
        <v>1712</v>
      </c>
      <c r="F83" s="7"/>
      <c r="G83" s="7"/>
      <c r="H83" s="20" t="s">
        <v>2266</v>
      </c>
      <c r="I83" s="154">
        <v>41730</v>
      </c>
      <c r="J83" s="16">
        <v>19</v>
      </c>
      <c r="K83" s="350">
        <v>11</v>
      </c>
      <c r="L83" s="16" t="s">
        <v>2530</v>
      </c>
      <c r="M83" s="35">
        <v>42005</v>
      </c>
      <c r="N83" s="336" t="s">
        <v>2645</v>
      </c>
      <c r="O83" s="336" t="s">
        <v>2660</v>
      </c>
      <c r="P83" s="149" t="s">
        <v>2659</v>
      </c>
      <c r="Q83" s="336"/>
      <c r="R83" s="337"/>
      <c r="S83" s="337"/>
      <c r="T83" s="337"/>
      <c r="U83" s="338" t="s">
        <v>2866</v>
      </c>
      <c r="V83" s="339"/>
    </row>
    <row r="84" spans="1:22">
      <c r="A84" s="25" t="s">
        <v>149</v>
      </c>
      <c r="B84" s="4" t="s">
        <v>639</v>
      </c>
      <c r="C84" s="148">
        <v>110062103</v>
      </c>
      <c r="D84" s="6" t="s">
        <v>1227</v>
      </c>
      <c r="E84" s="7" t="s">
        <v>1793</v>
      </c>
      <c r="F84" s="7"/>
      <c r="G84" s="7"/>
      <c r="H84" s="16" t="s">
        <v>1696</v>
      </c>
      <c r="I84" s="154">
        <v>41365</v>
      </c>
      <c r="J84" s="16">
        <v>19</v>
      </c>
      <c r="K84" s="350">
        <v>3</v>
      </c>
      <c r="L84" s="16" t="s">
        <v>2358</v>
      </c>
      <c r="M84" s="35">
        <v>42005</v>
      </c>
      <c r="N84" s="336" t="s">
        <v>2669</v>
      </c>
      <c r="O84" s="336" t="s">
        <v>2716</v>
      </c>
      <c r="P84" s="149" t="s">
        <v>2714</v>
      </c>
      <c r="Q84" s="336"/>
      <c r="R84" s="337"/>
      <c r="S84" s="337"/>
      <c r="T84" s="337"/>
      <c r="U84" s="338" t="s">
        <v>2866</v>
      </c>
      <c r="V84" s="339"/>
    </row>
    <row r="85" spans="1:22">
      <c r="A85" s="25" t="s">
        <v>151</v>
      </c>
      <c r="B85" s="4" t="s">
        <v>577</v>
      </c>
      <c r="C85" s="148">
        <v>110059157</v>
      </c>
      <c r="D85" s="8" t="s">
        <v>1378</v>
      </c>
      <c r="E85" s="7" t="s">
        <v>1950</v>
      </c>
      <c r="F85" s="7"/>
      <c r="G85" s="7"/>
      <c r="H85" s="20" t="s">
        <v>1697</v>
      </c>
      <c r="I85" s="153">
        <v>41183</v>
      </c>
      <c r="J85" s="16">
        <v>22</v>
      </c>
      <c r="K85" s="350">
        <v>10</v>
      </c>
      <c r="L85" s="16" t="s">
        <v>2361</v>
      </c>
      <c r="M85" s="35">
        <v>42005</v>
      </c>
      <c r="N85" s="336" t="s">
        <v>2696</v>
      </c>
      <c r="O85" s="336" t="s">
        <v>2656</v>
      </c>
      <c r="P85" s="149" t="s">
        <v>2644</v>
      </c>
      <c r="Q85" s="336"/>
      <c r="R85" s="337"/>
      <c r="S85" s="337"/>
      <c r="T85" s="337"/>
      <c r="U85" s="338" t="s">
        <v>2866</v>
      </c>
      <c r="V85" s="339"/>
    </row>
    <row r="86" spans="1:22">
      <c r="A86" s="25" t="s">
        <v>153</v>
      </c>
      <c r="B86" s="3" t="s">
        <v>939</v>
      </c>
      <c r="C86" s="16" t="s">
        <v>2265</v>
      </c>
      <c r="D86" s="8" t="s">
        <v>1150</v>
      </c>
      <c r="E86" s="7" t="s">
        <v>1713</v>
      </c>
      <c r="F86" s="7"/>
      <c r="G86" s="7"/>
      <c r="H86" s="20" t="s">
        <v>2266</v>
      </c>
      <c r="I86" s="153">
        <v>41730</v>
      </c>
      <c r="J86" s="16">
        <v>17</v>
      </c>
      <c r="K86" s="350">
        <v>6</v>
      </c>
      <c r="L86" s="16" t="s">
        <v>2642</v>
      </c>
      <c r="M86" s="35">
        <v>42005</v>
      </c>
      <c r="N86" s="336" t="s">
        <v>2645</v>
      </c>
      <c r="O86" s="336" t="s">
        <v>2660</v>
      </c>
      <c r="P86" s="149" t="s">
        <v>2650</v>
      </c>
      <c r="Q86" s="336"/>
      <c r="R86" s="337"/>
      <c r="S86" s="337"/>
      <c r="T86" s="337"/>
      <c r="U86" s="338" t="s">
        <v>2866</v>
      </c>
      <c r="V86" s="339"/>
    </row>
    <row r="87" spans="1:22">
      <c r="A87" s="25" t="s">
        <v>155</v>
      </c>
      <c r="B87" s="4" t="s">
        <v>939</v>
      </c>
      <c r="C87" s="16" t="s">
        <v>2265</v>
      </c>
      <c r="D87" s="9" t="s">
        <v>1161</v>
      </c>
      <c r="E87" s="7" t="s">
        <v>1724</v>
      </c>
      <c r="F87" s="7"/>
      <c r="G87" s="7"/>
      <c r="H87" s="20" t="s">
        <v>1694</v>
      </c>
      <c r="I87" s="153">
        <v>40269</v>
      </c>
      <c r="J87" s="16">
        <v>14</v>
      </c>
      <c r="K87" s="350">
        <v>0</v>
      </c>
      <c r="L87" s="16" t="s">
        <v>2428</v>
      </c>
      <c r="M87" s="35">
        <v>42005</v>
      </c>
      <c r="N87" s="336" t="s">
        <v>2645</v>
      </c>
      <c r="O87" s="336" t="s">
        <v>2656</v>
      </c>
      <c r="P87" s="149" t="s">
        <v>2663</v>
      </c>
      <c r="Q87" s="336"/>
      <c r="R87" s="337"/>
      <c r="S87" s="337"/>
      <c r="T87" s="337"/>
      <c r="U87" s="338" t="s">
        <v>2866</v>
      </c>
      <c r="V87" s="339"/>
    </row>
    <row r="88" spans="1:22">
      <c r="A88" s="25" t="s">
        <v>157</v>
      </c>
      <c r="B88" s="5" t="s">
        <v>967</v>
      </c>
      <c r="C88" s="16" t="s">
        <v>2265</v>
      </c>
      <c r="D88" s="6" t="s">
        <v>1485</v>
      </c>
      <c r="E88" s="12" t="s">
        <v>2056</v>
      </c>
      <c r="F88" s="12"/>
      <c r="G88" s="12"/>
      <c r="H88" s="20" t="s">
        <v>1699</v>
      </c>
      <c r="I88" s="153">
        <v>41365</v>
      </c>
      <c r="J88" s="16">
        <v>20</v>
      </c>
      <c r="K88" s="350">
        <v>0</v>
      </c>
      <c r="L88" s="16" t="s">
        <v>2300</v>
      </c>
      <c r="M88" s="35">
        <v>42005</v>
      </c>
      <c r="N88" s="336" t="s">
        <v>2720</v>
      </c>
      <c r="O88" s="336" t="s">
        <v>2817</v>
      </c>
      <c r="P88" s="149" t="s">
        <v>2647</v>
      </c>
      <c r="Q88" s="336"/>
      <c r="R88" s="337"/>
      <c r="S88" s="337"/>
      <c r="T88" s="337"/>
      <c r="U88" s="338" t="s">
        <v>2866</v>
      </c>
      <c r="V88" s="339"/>
    </row>
    <row r="89" spans="1:22">
      <c r="A89" s="25" t="s">
        <v>158</v>
      </c>
      <c r="B89" s="3" t="s">
        <v>983</v>
      </c>
      <c r="C89" s="16" t="s">
        <v>2265</v>
      </c>
      <c r="D89" s="6" t="s">
        <v>1342</v>
      </c>
      <c r="E89" s="12" t="s">
        <v>1912</v>
      </c>
      <c r="F89" s="12"/>
      <c r="G89" s="12"/>
      <c r="H89" s="20" t="s">
        <v>2267</v>
      </c>
      <c r="I89" s="154">
        <v>41365</v>
      </c>
      <c r="J89" s="16">
        <v>13</v>
      </c>
      <c r="K89" s="350">
        <v>10</v>
      </c>
      <c r="L89" s="16" t="s">
        <v>2300</v>
      </c>
      <c r="M89" s="35">
        <v>42005</v>
      </c>
      <c r="N89" s="336" t="s">
        <v>2669</v>
      </c>
      <c r="O89" s="336" t="s">
        <v>2743</v>
      </c>
      <c r="P89" s="149" t="s">
        <v>2690</v>
      </c>
      <c r="Q89" s="336"/>
      <c r="R89" s="337"/>
      <c r="S89" s="337"/>
      <c r="T89" s="337"/>
      <c r="U89" s="338" t="s">
        <v>2866</v>
      </c>
      <c r="V89" s="339"/>
    </row>
    <row r="90" spans="1:22">
      <c r="A90" s="25" t="s">
        <v>160</v>
      </c>
      <c r="B90" s="3" t="s">
        <v>1060</v>
      </c>
      <c r="C90" s="16" t="s">
        <v>2265</v>
      </c>
      <c r="D90" s="6" t="s">
        <v>1489</v>
      </c>
      <c r="E90" s="12" t="s">
        <v>2061</v>
      </c>
      <c r="F90" s="12"/>
      <c r="G90" s="12"/>
      <c r="H90" s="20" t="s">
        <v>1699</v>
      </c>
      <c r="I90" s="153">
        <v>41365</v>
      </c>
      <c r="J90" s="16">
        <v>18</v>
      </c>
      <c r="K90" s="350">
        <v>4</v>
      </c>
      <c r="L90" s="16" t="s">
        <v>2363</v>
      </c>
      <c r="M90" s="35">
        <v>42005</v>
      </c>
      <c r="N90" s="336" t="s">
        <v>2720</v>
      </c>
      <c r="O90" s="336" t="s">
        <v>2776</v>
      </c>
      <c r="P90" s="149" t="s">
        <v>2648</v>
      </c>
      <c r="Q90" s="336"/>
      <c r="R90" s="337"/>
      <c r="S90" s="337"/>
      <c r="T90" s="337"/>
      <c r="U90" s="338" t="s">
        <v>2866</v>
      </c>
      <c r="V90" s="339"/>
    </row>
    <row r="91" spans="1:22">
      <c r="A91" s="25" t="s">
        <v>162</v>
      </c>
      <c r="B91" s="4" t="s">
        <v>719</v>
      </c>
      <c r="C91" s="16" t="s">
        <v>2265</v>
      </c>
      <c r="D91" s="6" t="s">
        <v>2274</v>
      </c>
      <c r="E91" s="13" t="s">
        <v>1929</v>
      </c>
      <c r="F91" s="13"/>
      <c r="G91" s="13"/>
      <c r="H91" s="16" t="s">
        <v>2267</v>
      </c>
      <c r="I91" s="153">
        <v>41365</v>
      </c>
      <c r="J91" s="16">
        <v>5</v>
      </c>
      <c r="K91" s="350">
        <v>10</v>
      </c>
      <c r="L91" s="16" t="s">
        <v>2300</v>
      </c>
      <c r="M91" s="35">
        <v>42005</v>
      </c>
      <c r="N91" s="336" t="s">
        <v>2669</v>
      </c>
      <c r="O91" s="336" t="s">
        <v>2743</v>
      </c>
      <c r="P91" s="149" t="s">
        <v>2706</v>
      </c>
      <c r="Q91" s="336"/>
      <c r="R91" s="337"/>
      <c r="S91" s="337"/>
      <c r="T91" s="337"/>
      <c r="U91" s="338" t="s">
        <v>2866</v>
      </c>
      <c r="V91" s="339"/>
    </row>
    <row r="92" spans="1:22">
      <c r="A92" s="25" t="s">
        <v>164</v>
      </c>
      <c r="B92" s="4" t="s">
        <v>821</v>
      </c>
      <c r="C92" s="16" t="s">
        <v>2265</v>
      </c>
      <c r="D92" s="6" t="s">
        <v>1484</v>
      </c>
      <c r="E92" s="12" t="s">
        <v>2055</v>
      </c>
      <c r="F92" s="12"/>
      <c r="G92" s="12"/>
      <c r="H92" s="20" t="s">
        <v>1699</v>
      </c>
      <c r="I92" s="153">
        <v>41365</v>
      </c>
      <c r="J92" s="16">
        <v>19</v>
      </c>
      <c r="K92" s="350">
        <v>10</v>
      </c>
      <c r="L92" s="16" t="s">
        <v>2300</v>
      </c>
      <c r="M92" s="35">
        <v>42005</v>
      </c>
      <c r="N92" s="336" t="s">
        <v>2720</v>
      </c>
      <c r="O92" s="336" t="s">
        <v>2818</v>
      </c>
      <c r="P92" s="149" t="s">
        <v>2676</v>
      </c>
      <c r="Q92" s="336"/>
      <c r="R92" s="337"/>
      <c r="S92" s="337"/>
      <c r="T92" s="337"/>
      <c r="U92" s="338" t="s">
        <v>2866</v>
      </c>
      <c r="V92" s="339"/>
    </row>
    <row r="93" spans="1:22">
      <c r="A93" s="25" t="s">
        <v>2858</v>
      </c>
      <c r="B93" s="4" t="s">
        <v>398</v>
      </c>
      <c r="C93" s="16" t="s">
        <v>2265</v>
      </c>
      <c r="D93" s="6" t="s">
        <v>1397</v>
      </c>
      <c r="E93" s="12" t="s">
        <v>1969</v>
      </c>
      <c r="F93" s="12"/>
      <c r="G93" s="12"/>
      <c r="H93" s="20" t="s">
        <v>1697</v>
      </c>
      <c r="I93" s="153">
        <v>42095</v>
      </c>
      <c r="J93" s="16">
        <v>19</v>
      </c>
      <c r="K93" s="350">
        <v>7</v>
      </c>
      <c r="L93" s="16" t="s">
        <v>2363</v>
      </c>
      <c r="M93" s="35">
        <v>42005</v>
      </c>
      <c r="N93" s="336" t="s">
        <v>2696</v>
      </c>
      <c r="O93" s="336" t="s">
        <v>2656</v>
      </c>
      <c r="P93" s="149" t="s">
        <v>2692</v>
      </c>
      <c r="Q93" s="336"/>
      <c r="R93" s="337"/>
      <c r="S93" s="337"/>
      <c r="T93" s="337"/>
      <c r="U93" s="338" t="s">
        <v>2866</v>
      </c>
      <c r="V93" s="339"/>
    </row>
    <row r="94" spans="1:22">
      <c r="A94" s="25" t="s">
        <v>167</v>
      </c>
      <c r="B94" s="4" t="s">
        <v>352</v>
      </c>
      <c r="C94" s="16" t="s">
        <v>2265</v>
      </c>
      <c r="D94" s="6" t="s">
        <v>1295</v>
      </c>
      <c r="E94" s="12" t="s">
        <v>1863</v>
      </c>
      <c r="F94" s="12"/>
      <c r="G94" s="12"/>
      <c r="H94" s="20" t="s">
        <v>1696</v>
      </c>
      <c r="I94" s="153">
        <v>42095</v>
      </c>
      <c r="J94" s="16">
        <v>15</v>
      </c>
      <c r="K94" s="350">
        <v>10</v>
      </c>
      <c r="L94" s="16" t="s">
        <v>2299</v>
      </c>
      <c r="M94" s="35">
        <v>42005</v>
      </c>
      <c r="N94" s="336" t="s">
        <v>2669</v>
      </c>
      <c r="O94" s="336" t="s">
        <v>2762</v>
      </c>
      <c r="P94" s="149" t="s">
        <v>2702</v>
      </c>
      <c r="Q94" s="336"/>
      <c r="R94" s="337"/>
      <c r="S94" s="337"/>
      <c r="T94" s="337"/>
      <c r="U94" s="338" t="s">
        <v>2866</v>
      </c>
      <c r="V94" s="339"/>
    </row>
    <row r="95" spans="1:22">
      <c r="A95" s="25" t="s">
        <v>169</v>
      </c>
      <c r="B95" s="4" t="s">
        <v>206</v>
      </c>
      <c r="C95" s="148">
        <v>110062628</v>
      </c>
      <c r="D95" s="6" t="s">
        <v>1297</v>
      </c>
      <c r="E95" s="12" t="s">
        <v>1865</v>
      </c>
      <c r="F95" s="12"/>
      <c r="G95" s="12"/>
      <c r="H95" s="20" t="s">
        <v>1696</v>
      </c>
      <c r="I95" s="153">
        <v>42095</v>
      </c>
      <c r="J95" s="16">
        <v>15</v>
      </c>
      <c r="K95" s="350">
        <v>8</v>
      </c>
      <c r="L95" s="16" t="s">
        <v>2299</v>
      </c>
      <c r="M95" s="35">
        <v>42005</v>
      </c>
      <c r="N95" s="336" t="s">
        <v>2669</v>
      </c>
      <c r="O95" s="336" t="s">
        <v>2716</v>
      </c>
      <c r="P95" s="149" t="s">
        <v>2679</v>
      </c>
      <c r="Q95" s="336"/>
      <c r="R95" s="337"/>
      <c r="S95" s="337"/>
      <c r="T95" s="337"/>
      <c r="U95" s="338" t="s">
        <v>2866</v>
      </c>
      <c r="V95" s="339"/>
    </row>
    <row r="96" spans="1:22">
      <c r="A96" s="25" t="s">
        <v>171</v>
      </c>
      <c r="B96" s="4" t="s">
        <v>216</v>
      </c>
      <c r="C96" s="148">
        <v>110062490</v>
      </c>
      <c r="D96" s="10" t="s">
        <v>1189</v>
      </c>
      <c r="E96" s="7" t="s">
        <v>1754</v>
      </c>
      <c r="F96" s="7"/>
      <c r="G96" s="7"/>
      <c r="H96" s="20" t="s">
        <v>1695</v>
      </c>
      <c r="I96" s="154">
        <v>41365</v>
      </c>
      <c r="J96" s="16">
        <v>19</v>
      </c>
      <c r="K96" s="350">
        <v>4</v>
      </c>
      <c r="L96" s="16" t="s">
        <v>2299</v>
      </c>
      <c r="M96" s="35">
        <v>42005</v>
      </c>
      <c r="N96" s="336" t="s">
        <v>2645</v>
      </c>
      <c r="O96" s="336" t="s">
        <v>2705</v>
      </c>
      <c r="P96" s="149" t="s">
        <v>2706</v>
      </c>
      <c r="Q96" s="336"/>
      <c r="R96" s="337"/>
      <c r="S96" s="337"/>
      <c r="T96" s="337"/>
      <c r="U96" s="338" t="s">
        <v>2866</v>
      </c>
      <c r="V96" s="339"/>
    </row>
    <row r="97" spans="1:22">
      <c r="A97" s="25" t="s">
        <v>173</v>
      </c>
      <c r="B97" s="4" t="s">
        <v>286</v>
      </c>
      <c r="C97" s="146">
        <v>110056096</v>
      </c>
      <c r="D97" s="8" t="s">
        <v>1159</v>
      </c>
      <c r="E97" s="7" t="s">
        <v>1722</v>
      </c>
      <c r="F97" s="7"/>
      <c r="G97" s="7"/>
      <c r="H97" s="20" t="s">
        <v>1694</v>
      </c>
      <c r="I97" s="153">
        <v>40269</v>
      </c>
      <c r="J97" s="16">
        <v>16</v>
      </c>
      <c r="K97" s="350">
        <v>0</v>
      </c>
      <c r="L97" s="16" t="s">
        <v>2450</v>
      </c>
      <c r="M97" s="35">
        <v>42005</v>
      </c>
      <c r="N97" s="336" t="s">
        <v>2645</v>
      </c>
      <c r="O97" s="336" t="s">
        <v>2684</v>
      </c>
      <c r="P97" s="149" t="s">
        <v>2659</v>
      </c>
      <c r="Q97" s="336"/>
      <c r="R97" s="337"/>
      <c r="S97" s="337"/>
      <c r="T97" s="337"/>
      <c r="U97" s="338" t="s">
        <v>2866</v>
      </c>
      <c r="V97" s="339"/>
    </row>
    <row r="98" spans="1:22">
      <c r="A98" s="25" t="s">
        <v>175</v>
      </c>
      <c r="B98" s="3" t="s">
        <v>505</v>
      </c>
      <c r="C98" s="16" t="s">
        <v>2265</v>
      </c>
      <c r="D98" s="6" t="s">
        <v>1559</v>
      </c>
      <c r="E98" s="12" t="s">
        <v>2131</v>
      </c>
      <c r="F98" s="12"/>
      <c r="G98" s="12"/>
      <c r="H98" s="16" t="s">
        <v>1699</v>
      </c>
      <c r="I98" s="153">
        <v>42095</v>
      </c>
      <c r="J98" s="16">
        <v>17</v>
      </c>
      <c r="K98" s="350">
        <v>11</v>
      </c>
      <c r="L98" s="16" t="s">
        <v>2300</v>
      </c>
      <c r="M98" s="35">
        <v>42005</v>
      </c>
      <c r="N98" s="336" t="s">
        <v>2720</v>
      </c>
      <c r="O98" s="336" t="s">
        <v>2726</v>
      </c>
      <c r="P98" s="149" t="s">
        <v>2681</v>
      </c>
      <c r="Q98" s="336"/>
      <c r="R98" s="337"/>
      <c r="S98" s="337"/>
      <c r="T98" s="337"/>
      <c r="U98" s="338" t="s">
        <v>2866</v>
      </c>
      <c r="V98" s="339"/>
    </row>
    <row r="99" spans="1:22">
      <c r="A99" s="25" t="s">
        <v>177</v>
      </c>
      <c r="B99" s="3" t="s">
        <v>499</v>
      </c>
      <c r="C99" s="16" t="s">
        <v>2265</v>
      </c>
      <c r="D99" s="6" t="s">
        <v>1350</v>
      </c>
      <c r="E99" s="12" t="s">
        <v>1920</v>
      </c>
      <c r="F99" s="12"/>
      <c r="G99" s="12"/>
      <c r="H99" s="20" t="s">
        <v>2267</v>
      </c>
      <c r="I99" s="154">
        <v>41365</v>
      </c>
      <c r="J99" s="16">
        <v>11</v>
      </c>
      <c r="K99" s="350">
        <v>7</v>
      </c>
      <c r="L99" s="16" t="s">
        <v>2361</v>
      </c>
      <c r="M99" s="35">
        <v>42005</v>
      </c>
      <c r="N99" s="336" t="s">
        <v>2669</v>
      </c>
      <c r="O99" s="336" t="s">
        <v>2656</v>
      </c>
      <c r="P99" s="149" t="s">
        <v>2706</v>
      </c>
      <c r="Q99" s="336"/>
      <c r="R99" s="337"/>
      <c r="S99" s="337"/>
      <c r="T99" s="337"/>
      <c r="U99" s="338" t="s">
        <v>2866</v>
      </c>
      <c r="V99" s="339"/>
    </row>
    <row r="100" spans="1:22">
      <c r="A100" s="25" t="s">
        <v>179</v>
      </c>
      <c r="B100" s="3" t="s">
        <v>519</v>
      </c>
      <c r="C100" s="16" t="s">
        <v>2265</v>
      </c>
      <c r="D100" s="6" t="s">
        <v>1493</v>
      </c>
      <c r="E100" s="12" t="s">
        <v>2065</v>
      </c>
      <c r="F100" s="12"/>
      <c r="G100" s="12"/>
      <c r="H100" s="20" t="s">
        <v>1699</v>
      </c>
      <c r="I100" s="153">
        <v>41365</v>
      </c>
      <c r="J100" s="16">
        <v>17</v>
      </c>
      <c r="K100" s="350">
        <v>0</v>
      </c>
      <c r="L100" s="16" t="s">
        <v>2363</v>
      </c>
      <c r="M100" s="35">
        <v>42005</v>
      </c>
      <c r="N100" s="336" t="s">
        <v>2720</v>
      </c>
      <c r="O100" s="336" t="s">
        <v>2730</v>
      </c>
      <c r="P100" s="149" t="s">
        <v>2681</v>
      </c>
      <c r="Q100" s="336"/>
      <c r="R100" s="337"/>
      <c r="S100" s="337"/>
      <c r="T100" s="337"/>
      <c r="U100" s="338" t="s">
        <v>2866</v>
      </c>
      <c r="V100" s="339"/>
    </row>
    <row r="101" spans="1:22">
      <c r="A101" s="25" t="s">
        <v>181</v>
      </c>
      <c r="B101" s="3" t="s">
        <v>546</v>
      </c>
      <c r="C101" s="16" t="s">
        <v>2265</v>
      </c>
      <c r="D101" s="6" t="s">
        <v>2623</v>
      </c>
      <c r="E101" s="12" t="s">
        <v>1846</v>
      </c>
      <c r="F101" s="12"/>
      <c r="G101" s="12"/>
      <c r="H101" s="20" t="s">
        <v>2267</v>
      </c>
      <c r="I101" s="154">
        <v>41365</v>
      </c>
      <c r="J101" s="16">
        <v>12</v>
      </c>
      <c r="K101" s="350">
        <v>10</v>
      </c>
      <c r="L101" s="16" t="s">
        <v>2299</v>
      </c>
      <c r="M101" s="35">
        <v>42005</v>
      </c>
      <c r="N101" s="336" t="s">
        <v>2669</v>
      </c>
      <c r="O101" s="336" t="s">
        <v>2743</v>
      </c>
      <c r="P101" s="149" t="s">
        <v>2690</v>
      </c>
      <c r="Q101" s="336"/>
      <c r="R101" s="337"/>
      <c r="S101" s="337"/>
      <c r="T101" s="337"/>
      <c r="U101" s="338" t="s">
        <v>2866</v>
      </c>
      <c r="V101" s="339"/>
    </row>
    <row r="102" spans="1:22">
      <c r="A102" s="25" t="s">
        <v>183</v>
      </c>
      <c r="B102" s="4" t="s">
        <v>575</v>
      </c>
      <c r="C102" s="148">
        <v>110058937</v>
      </c>
      <c r="D102" s="6" t="s">
        <v>1229</v>
      </c>
      <c r="E102" s="12" t="s">
        <v>1796</v>
      </c>
      <c r="F102" s="12"/>
      <c r="G102" s="12"/>
      <c r="H102" s="16" t="s">
        <v>1696</v>
      </c>
      <c r="I102" s="154">
        <v>41365</v>
      </c>
      <c r="J102" s="16">
        <v>16</v>
      </c>
      <c r="K102" s="350">
        <v>10</v>
      </c>
      <c r="L102" s="16" t="s">
        <v>2299</v>
      </c>
      <c r="M102" s="35">
        <v>42005</v>
      </c>
      <c r="N102" s="336" t="s">
        <v>2669</v>
      </c>
      <c r="O102" s="336" t="s">
        <v>2673</v>
      </c>
      <c r="P102" s="149" t="s">
        <v>2702</v>
      </c>
      <c r="Q102" s="336"/>
      <c r="R102" s="337"/>
      <c r="S102" s="337"/>
      <c r="T102" s="337"/>
      <c r="U102" s="338" t="s">
        <v>2866</v>
      </c>
      <c r="V102" s="339"/>
    </row>
    <row r="103" spans="1:22">
      <c r="A103" s="25" t="s">
        <v>185</v>
      </c>
      <c r="B103" s="5" t="s">
        <v>581</v>
      </c>
      <c r="C103" s="147">
        <v>110059741</v>
      </c>
      <c r="D103" s="6" t="s">
        <v>1401</v>
      </c>
      <c r="E103" s="12" t="s">
        <v>1973</v>
      </c>
      <c r="F103" s="12"/>
      <c r="G103" s="12"/>
      <c r="H103" s="20" t="s">
        <v>1697</v>
      </c>
      <c r="I103" s="153">
        <v>42095</v>
      </c>
      <c r="J103" s="16">
        <v>17</v>
      </c>
      <c r="K103" s="350">
        <v>9</v>
      </c>
      <c r="L103" s="16" t="s">
        <v>2361</v>
      </c>
      <c r="M103" s="35">
        <v>42005</v>
      </c>
      <c r="N103" s="336" t="s">
        <v>2696</v>
      </c>
      <c r="O103" s="336" t="s">
        <v>2656</v>
      </c>
      <c r="P103" s="149" t="s">
        <v>2692</v>
      </c>
      <c r="Q103" s="336"/>
      <c r="R103" s="337"/>
      <c r="S103" s="337"/>
      <c r="T103" s="337"/>
      <c r="U103" s="338" t="s">
        <v>2866</v>
      </c>
      <c r="V103" s="339"/>
    </row>
    <row r="104" spans="1:22">
      <c r="A104" s="25" t="s">
        <v>187</v>
      </c>
      <c r="B104" s="3" t="s">
        <v>879</v>
      </c>
      <c r="C104" s="16" t="s">
        <v>2265</v>
      </c>
      <c r="D104" s="6" t="s">
        <v>1491</v>
      </c>
      <c r="E104" s="12" t="s">
        <v>2063</v>
      </c>
      <c r="F104" s="12"/>
      <c r="G104" s="12"/>
      <c r="H104" s="20" t="s">
        <v>1699</v>
      </c>
      <c r="I104" s="153">
        <v>41365</v>
      </c>
      <c r="J104" s="16">
        <v>19</v>
      </c>
      <c r="K104" s="350">
        <v>4</v>
      </c>
      <c r="L104" s="16" t="s">
        <v>2467</v>
      </c>
      <c r="M104" s="35">
        <v>42005</v>
      </c>
      <c r="N104" s="336" t="s">
        <v>2720</v>
      </c>
      <c r="O104" s="336" t="s">
        <v>2730</v>
      </c>
      <c r="P104" s="149" t="s">
        <v>2718</v>
      </c>
      <c r="Q104" s="336"/>
      <c r="R104" s="337"/>
      <c r="S104" s="337"/>
      <c r="T104" s="337"/>
      <c r="U104" s="338" t="s">
        <v>2866</v>
      </c>
      <c r="V104" s="339"/>
    </row>
    <row r="105" spans="1:22">
      <c r="A105" s="25" t="s">
        <v>189</v>
      </c>
      <c r="B105" s="4" t="s">
        <v>751</v>
      </c>
      <c r="C105" s="16" t="s">
        <v>2265</v>
      </c>
      <c r="D105" s="6" t="s">
        <v>1486</v>
      </c>
      <c r="E105" s="12" t="s">
        <v>2057</v>
      </c>
      <c r="F105" s="12"/>
      <c r="G105" s="12"/>
      <c r="H105" s="20" t="s">
        <v>1699</v>
      </c>
      <c r="I105" s="153">
        <v>41365</v>
      </c>
      <c r="J105" s="16">
        <v>19</v>
      </c>
      <c r="K105" s="350">
        <v>8</v>
      </c>
      <c r="L105" s="16" t="s">
        <v>2320</v>
      </c>
      <c r="M105" s="35">
        <v>42005</v>
      </c>
      <c r="N105" s="336" t="s">
        <v>2720</v>
      </c>
      <c r="O105" s="336" t="s">
        <v>2746</v>
      </c>
      <c r="P105" s="149" t="s">
        <v>2714</v>
      </c>
      <c r="Q105" s="336"/>
      <c r="R105" s="337"/>
      <c r="S105" s="337"/>
      <c r="T105" s="337"/>
      <c r="U105" s="338" t="s">
        <v>2866</v>
      </c>
      <c r="V105" s="339"/>
    </row>
    <row r="106" spans="1:22">
      <c r="A106" s="25" t="s">
        <v>191</v>
      </c>
      <c r="B106" s="4" t="s">
        <v>743</v>
      </c>
      <c r="C106" s="16" t="s">
        <v>2265</v>
      </c>
      <c r="D106" s="6" t="s">
        <v>1565</v>
      </c>
      <c r="E106" s="12" t="s">
        <v>2137</v>
      </c>
      <c r="F106" s="12"/>
      <c r="G106" s="12"/>
      <c r="H106" s="16" t="s">
        <v>1699</v>
      </c>
      <c r="I106" s="153">
        <v>42095</v>
      </c>
      <c r="J106" s="16">
        <v>16</v>
      </c>
      <c r="K106" s="350">
        <v>11</v>
      </c>
      <c r="L106" s="16" t="s">
        <v>2300</v>
      </c>
      <c r="M106" s="35">
        <v>42005</v>
      </c>
      <c r="N106" s="336" t="s">
        <v>2720</v>
      </c>
      <c r="O106" s="336" t="s">
        <v>2814</v>
      </c>
      <c r="P106" s="149" t="s">
        <v>2718</v>
      </c>
      <c r="Q106" s="336"/>
      <c r="R106" s="337"/>
      <c r="S106" s="337"/>
      <c r="T106" s="337"/>
      <c r="U106" s="338" t="s">
        <v>2866</v>
      </c>
      <c r="V106" s="339"/>
    </row>
    <row r="107" spans="1:22">
      <c r="A107" s="25" t="s">
        <v>192</v>
      </c>
      <c r="B107" s="4" t="s">
        <v>933</v>
      </c>
      <c r="C107" s="16" t="s">
        <v>2265</v>
      </c>
      <c r="D107" s="6" t="s">
        <v>1395</v>
      </c>
      <c r="E107" s="12" t="s">
        <v>1967</v>
      </c>
      <c r="F107" s="12"/>
      <c r="G107" s="12"/>
      <c r="H107" s="20" t="s">
        <v>1697</v>
      </c>
      <c r="I107" s="153">
        <v>42095</v>
      </c>
      <c r="J107" s="16">
        <v>20</v>
      </c>
      <c r="K107" s="350">
        <v>0</v>
      </c>
      <c r="L107" s="16" t="s">
        <v>2361</v>
      </c>
      <c r="M107" s="35">
        <v>42005</v>
      </c>
      <c r="N107" s="336" t="s">
        <v>2669</v>
      </c>
      <c r="O107" s="336" t="s">
        <v>2791</v>
      </c>
      <c r="P107" s="149" t="s">
        <v>2661</v>
      </c>
      <c r="Q107" s="336"/>
      <c r="R107" s="337"/>
      <c r="S107" s="337"/>
      <c r="T107" s="337"/>
      <c r="U107" s="338" t="s">
        <v>2866</v>
      </c>
      <c r="V107" s="339"/>
    </row>
    <row r="108" spans="1:22">
      <c r="A108" s="25" t="s">
        <v>193</v>
      </c>
      <c r="B108" s="5" t="s">
        <v>997</v>
      </c>
      <c r="C108" s="16" t="s">
        <v>2265</v>
      </c>
      <c r="D108" s="6" t="s">
        <v>1303</v>
      </c>
      <c r="E108" s="12" t="s">
        <v>1871</v>
      </c>
      <c r="F108" s="12"/>
      <c r="G108" s="12"/>
      <c r="H108" s="20" t="s">
        <v>1696</v>
      </c>
      <c r="I108" s="153">
        <v>42095</v>
      </c>
      <c r="J108" s="16">
        <v>14</v>
      </c>
      <c r="K108" s="350">
        <v>7</v>
      </c>
      <c r="L108" s="16" t="s">
        <v>2361</v>
      </c>
      <c r="M108" s="35">
        <v>42005</v>
      </c>
      <c r="N108" s="336" t="s">
        <v>2645</v>
      </c>
      <c r="O108" s="336" t="s">
        <v>2656</v>
      </c>
      <c r="P108" s="149" t="s">
        <v>2663</v>
      </c>
      <c r="Q108" s="336"/>
      <c r="R108" s="337"/>
      <c r="S108" s="337"/>
      <c r="T108" s="337"/>
      <c r="U108" s="338" t="s">
        <v>2866</v>
      </c>
      <c r="V108" s="339"/>
    </row>
    <row r="109" spans="1:22">
      <c r="A109" s="25" t="s">
        <v>195</v>
      </c>
      <c r="B109" s="5" t="s">
        <v>1010</v>
      </c>
      <c r="C109" s="148">
        <v>110062306</v>
      </c>
      <c r="D109" s="6" t="s">
        <v>1305</v>
      </c>
      <c r="E109" s="18" t="s">
        <v>1873</v>
      </c>
      <c r="F109" s="18"/>
      <c r="G109" s="18"/>
      <c r="H109" s="20" t="s">
        <v>1696</v>
      </c>
      <c r="I109" s="153">
        <v>42095</v>
      </c>
      <c r="J109" s="16">
        <v>14</v>
      </c>
      <c r="K109" s="350">
        <v>7</v>
      </c>
      <c r="L109" s="16" t="s">
        <v>2300</v>
      </c>
      <c r="M109" s="35">
        <v>42005</v>
      </c>
      <c r="N109" s="336" t="s">
        <v>2669</v>
      </c>
      <c r="O109" s="336" t="s">
        <v>2736</v>
      </c>
      <c r="P109" s="149" t="s">
        <v>2661</v>
      </c>
      <c r="Q109" s="336"/>
      <c r="R109" s="337"/>
      <c r="S109" s="337"/>
      <c r="T109" s="337"/>
      <c r="U109" s="338" t="s">
        <v>2866</v>
      </c>
      <c r="V109" s="339"/>
    </row>
    <row r="110" spans="1:22">
      <c r="A110" s="25" t="s">
        <v>197</v>
      </c>
      <c r="B110" s="4" t="s">
        <v>1022</v>
      </c>
      <c r="C110" s="148">
        <v>110062267</v>
      </c>
      <c r="D110" s="6" t="s">
        <v>1386</v>
      </c>
      <c r="E110" s="12" t="s">
        <v>1958</v>
      </c>
      <c r="F110" s="12"/>
      <c r="G110" s="12"/>
      <c r="H110" s="20" t="s">
        <v>1697</v>
      </c>
      <c r="I110" s="153">
        <v>41365</v>
      </c>
      <c r="J110" s="16">
        <v>20</v>
      </c>
      <c r="K110" s="350">
        <v>10</v>
      </c>
      <c r="L110" s="16" t="s">
        <v>2299</v>
      </c>
      <c r="M110" s="35">
        <v>42005</v>
      </c>
      <c r="N110" s="336" t="s">
        <v>2696</v>
      </c>
      <c r="O110" s="336" t="s">
        <v>2748</v>
      </c>
      <c r="P110" s="149" t="s">
        <v>2699</v>
      </c>
      <c r="Q110" s="336"/>
      <c r="R110" s="337"/>
      <c r="S110" s="337"/>
      <c r="T110" s="337"/>
      <c r="U110" s="338" t="s">
        <v>2866</v>
      </c>
      <c r="V110" s="339"/>
    </row>
    <row r="111" spans="1:22" s="370" customFormat="1">
      <c r="A111" s="366" t="s">
        <v>199</v>
      </c>
      <c r="B111" s="367" t="s">
        <v>1020</v>
      </c>
      <c r="C111" s="368">
        <v>110061892</v>
      </c>
      <c r="D111" s="6" t="s">
        <v>1385</v>
      </c>
      <c r="E111" s="12" t="s">
        <v>1957</v>
      </c>
      <c r="F111" s="12"/>
      <c r="G111" s="12"/>
      <c r="H111" s="20" t="s">
        <v>1697</v>
      </c>
      <c r="I111" s="153">
        <v>41365</v>
      </c>
      <c r="J111" s="16">
        <v>20</v>
      </c>
      <c r="K111" s="350">
        <v>11</v>
      </c>
      <c r="L111" s="16" t="s">
        <v>2300</v>
      </c>
      <c r="M111" s="35">
        <v>42005</v>
      </c>
      <c r="N111" s="336" t="s">
        <v>2696</v>
      </c>
      <c r="O111" s="336" t="s">
        <v>2785</v>
      </c>
      <c r="P111" s="149" t="s">
        <v>2786</v>
      </c>
      <c r="Q111" s="336"/>
      <c r="R111" s="337"/>
      <c r="S111" s="337"/>
      <c r="T111" s="337"/>
      <c r="U111" s="338" t="s">
        <v>2866</v>
      </c>
      <c r="V111" s="369"/>
    </row>
    <row r="112" spans="1:22" s="370" customFormat="1">
      <c r="A112" s="366" t="s">
        <v>201</v>
      </c>
      <c r="B112" s="371" t="s">
        <v>24</v>
      </c>
      <c r="C112" s="354">
        <v>110033406</v>
      </c>
      <c r="D112" s="6" t="s">
        <v>1264</v>
      </c>
      <c r="E112" s="12" t="s">
        <v>1832</v>
      </c>
      <c r="F112" s="12"/>
      <c r="G112" s="12"/>
      <c r="H112" s="16" t="s">
        <v>1696</v>
      </c>
      <c r="I112" s="154">
        <v>41730</v>
      </c>
      <c r="J112" s="16">
        <v>13</v>
      </c>
      <c r="K112" s="350">
        <v>11</v>
      </c>
      <c r="L112" s="16" t="s">
        <v>2361</v>
      </c>
      <c r="M112" s="35">
        <v>42005</v>
      </c>
      <c r="N112" s="336" t="s">
        <v>2645</v>
      </c>
      <c r="O112" s="336" t="s">
        <v>2754</v>
      </c>
      <c r="P112" s="149" t="s">
        <v>2751</v>
      </c>
      <c r="Q112" s="336"/>
      <c r="R112" s="337"/>
      <c r="S112" s="337"/>
      <c r="T112" s="337"/>
      <c r="U112" s="338" t="s">
        <v>2866</v>
      </c>
      <c r="V112" s="369"/>
    </row>
    <row r="113" spans="1:22">
      <c r="A113" s="25" t="s">
        <v>203</v>
      </c>
      <c r="B113" s="5" t="s">
        <v>2599</v>
      </c>
      <c r="C113" s="16">
        <v>110038012</v>
      </c>
      <c r="D113" s="6" t="s">
        <v>1399</v>
      </c>
      <c r="E113" s="18" t="s">
        <v>1971</v>
      </c>
      <c r="F113" s="18"/>
      <c r="G113" s="18"/>
      <c r="H113" s="20" t="s">
        <v>1697</v>
      </c>
      <c r="I113" s="153">
        <v>42095</v>
      </c>
      <c r="J113" s="16">
        <v>19</v>
      </c>
      <c r="K113" s="350">
        <v>7</v>
      </c>
      <c r="L113" s="16" t="s">
        <v>2363</v>
      </c>
      <c r="M113" s="35">
        <v>42005</v>
      </c>
      <c r="N113" s="336" t="s">
        <v>2669</v>
      </c>
      <c r="O113" s="336" t="s">
        <v>2656</v>
      </c>
      <c r="P113" s="149" t="s">
        <v>2659</v>
      </c>
      <c r="Q113" s="336"/>
      <c r="R113" s="337"/>
      <c r="S113" s="337"/>
      <c r="T113" s="337"/>
      <c r="U113" s="338" t="s">
        <v>2866</v>
      </c>
      <c r="V113" s="339"/>
    </row>
    <row r="114" spans="1:22">
      <c r="A114" s="25" t="s">
        <v>205</v>
      </c>
      <c r="B114" s="4" t="s">
        <v>35</v>
      </c>
      <c r="C114" s="146">
        <v>110054830</v>
      </c>
      <c r="D114" s="6" t="s">
        <v>1341</v>
      </c>
      <c r="E114" s="12" t="s">
        <v>1911</v>
      </c>
      <c r="F114" s="12"/>
      <c r="G114" s="12"/>
      <c r="H114" s="20" t="s">
        <v>2267</v>
      </c>
      <c r="I114" s="154">
        <v>41365</v>
      </c>
      <c r="J114" s="16">
        <v>14</v>
      </c>
      <c r="K114" s="350">
        <v>3</v>
      </c>
      <c r="L114" s="16" t="s">
        <v>2356</v>
      </c>
      <c r="M114" s="35">
        <v>42005</v>
      </c>
      <c r="N114" s="336" t="s">
        <v>2669</v>
      </c>
      <c r="O114" s="336" t="s">
        <v>2736</v>
      </c>
      <c r="P114" s="149" t="s">
        <v>2690</v>
      </c>
      <c r="Q114" s="336"/>
      <c r="R114" s="337"/>
      <c r="S114" s="337"/>
      <c r="T114" s="337"/>
      <c r="U114" s="338" t="s">
        <v>2866</v>
      </c>
      <c r="V114" s="339"/>
    </row>
    <row r="115" spans="1:22">
      <c r="A115" s="25" t="s">
        <v>207</v>
      </c>
      <c r="B115" s="3" t="s">
        <v>330</v>
      </c>
      <c r="C115" s="16" t="s">
        <v>2265</v>
      </c>
      <c r="D115" s="6" t="s">
        <v>1504</v>
      </c>
      <c r="E115" s="12" t="s">
        <v>2076</v>
      </c>
      <c r="F115" s="12"/>
      <c r="G115" s="12"/>
      <c r="H115" s="20" t="s">
        <v>1699</v>
      </c>
      <c r="I115" s="153">
        <v>41365</v>
      </c>
      <c r="J115" s="16">
        <v>19</v>
      </c>
      <c r="K115" s="350">
        <v>10</v>
      </c>
      <c r="L115" s="16" t="s">
        <v>2300</v>
      </c>
      <c r="M115" s="35">
        <v>42005</v>
      </c>
      <c r="N115" s="336" t="s">
        <v>2720</v>
      </c>
      <c r="O115" s="336" t="s">
        <v>2807</v>
      </c>
      <c r="P115" s="149" t="s">
        <v>2714</v>
      </c>
      <c r="Q115" s="336"/>
      <c r="R115" s="337"/>
      <c r="S115" s="337"/>
      <c r="T115" s="337"/>
      <c r="U115" s="338" t="s">
        <v>2866</v>
      </c>
      <c r="V115" s="339"/>
    </row>
    <row r="116" spans="1:22">
      <c r="A116" s="25" t="s">
        <v>209</v>
      </c>
      <c r="B116" s="4" t="s">
        <v>262</v>
      </c>
      <c r="C116" s="16" t="s">
        <v>2265</v>
      </c>
      <c r="D116" s="6" t="s">
        <v>1503</v>
      </c>
      <c r="E116" s="13" t="s">
        <v>2075</v>
      </c>
      <c r="F116" s="13"/>
      <c r="G116" s="13"/>
      <c r="H116" s="20" t="s">
        <v>1699</v>
      </c>
      <c r="I116" s="153">
        <v>41365</v>
      </c>
      <c r="J116" s="16">
        <v>13</v>
      </c>
      <c r="K116" s="350">
        <v>11</v>
      </c>
      <c r="L116" s="16" t="s">
        <v>2300</v>
      </c>
      <c r="M116" s="35">
        <v>42005</v>
      </c>
      <c r="N116" s="336" t="s">
        <v>2720</v>
      </c>
      <c r="O116" s="336" t="s">
        <v>2775</v>
      </c>
      <c r="P116" s="149" t="s">
        <v>2708</v>
      </c>
      <c r="Q116" s="336"/>
      <c r="R116" s="337"/>
      <c r="S116" s="337"/>
      <c r="T116" s="337"/>
      <c r="U116" s="338" t="s">
        <v>2866</v>
      </c>
      <c r="V116" s="339"/>
    </row>
    <row r="117" spans="1:22">
      <c r="A117" s="25" t="s">
        <v>211</v>
      </c>
      <c r="B117" s="4" t="s">
        <v>294</v>
      </c>
      <c r="C117" s="148">
        <v>110061762</v>
      </c>
      <c r="D117" s="6" t="s">
        <v>1496</v>
      </c>
      <c r="E117" s="12" t="s">
        <v>2068</v>
      </c>
      <c r="F117" s="12"/>
      <c r="G117" s="12"/>
      <c r="H117" s="20" t="s">
        <v>1699</v>
      </c>
      <c r="I117" s="153">
        <v>41365</v>
      </c>
      <c r="J117" s="16">
        <v>19</v>
      </c>
      <c r="K117" s="350">
        <v>6</v>
      </c>
      <c r="L117" s="16" t="s">
        <v>2361</v>
      </c>
      <c r="M117" s="35">
        <v>42005</v>
      </c>
      <c r="N117" s="336" t="s">
        <v>2720</v>
      </c>
      <c r="O117" s="336" t="s">
        <v>2730</v>
      </c>
      <c r="P117" s="149" t="s">
        <v>2708</v>
      </c>
      <c r="Q117" s="336"/>
      <c r="R117" s="337"/>
      <c r="S117" s="337"/>
      <c r="T117" s="337"/>
      <c r="U117" s="338" t="s">
        <v>2866</v>
      </c>
      <c r="V117" s="339"/>
    </row>
    <row r="118" spans="1:22">
      <c r="A118" s="25" t="s">
        <v>213</v>
      </c>
      <c r="B118" s="5" t="s">
        <v>288</v>
      </c>
      <c r="C118" s="147">
        <v>110055886</v>
      </c>
      <c r="D118" s="6" t="s">
        <v>1398</v>
      </c>
      <c r="E118" s="7" t="s">
        <v>1970</v>
      </c>
      <c r="F118" s="7"/>
      <c r="G118" s="7"/>
      <c r="H118" s="20" t="s">
        <v>1697</v>
      </c>
      <c r="I118" s="153">
        <v>42095</v>
      </c>
      <c r="J118" s="16">
        <v>19</v>
      </c>
      <c r="K118" s="350">
        <v>7</v>
      </c>
      <c r="L118" s="16" t="s">
        <v>2361</v>
      </c>
      <c r="M118" s="35">
        <v>42005</v>
      </c>
      <c r="N118" s="336" t="s">
        <v>2696</v>
      </c>
      <c r="O118" s="336" t="s">
        <v>2656</v>
      </c>
      <c r="P118" s="149" t="s">
        <v>2644</v>
      </c>
      <c r="Q118" s="336"/>
      <c r="R118" s="337"/>
      <c r="S118" s="337"/>
      <c r="T118" s="337"/>
      <c r="U118" s="338" t="s">
        <v>2866</v>
      </c>
      <c r="V118" s="339"/>
    </row>
    <row r="119" spans="1:22">
      <c r="A119" s="25" t="s">
        <v>215</v>
      </c>
      <c r="B119" s="3" t="s">
        <v>487</v>
      </c>
      <c r="C119" s="16" t="s">
        <v>2265</v>
      </c>
      <c r="D119" s="6" t="s">
        <v>2570</v>
      </c>
      <c r="E119" s="13" t="s">
        <v>1913</v>
      </c>
      <c r="F119" s="13"/>
      <c r="G119" s="13"/>
      <c r="H119" s="20" t="s">
        <v>2267</v>
      </c>
      <c r="I119" s="154">
        <v>41365</v>
      </c>
      <c r="J119" s="16">
        <v>13</v>
      </c>
      <c r="K119" s="350">
        <v>0</v>
      </c>
      <c r="L119" s="16" t="s">
        <v>2300</v>
      </c>
      <c r="M119" s="35">
        <v>42005</v>
      </c>
      <c r="N119" s="336" t="s">
        <v>2669</v>
      </c>
      <c r="O119" s="336" t="s">
        <v>2691</v>
      </c>
      <c r="P119" s="149" t="s">
        <v>2706</v>
      </c>
      <c r="Q119" s="336"/>
      <c r="R119" s="337"/>
      <c r="S119" s="337"/>
      <c r="T119" s="337"/>
      <c r="U119" s="338" t="s">
        <v>2866</v>
      </c>
      <c r="V119" s="339"/>
    </row>
    <row r="120" spans="1:22">
      <c r="A120" s="25" t="s">
        <v>217</v>
      </c>
      <c r="B120" s="4" t="s">
        <v>665</v>
      </c>
      <c r="C120" s="148">
        <v>110062428</v>
      </c>
      <c r="D120" s="6" t="s">
        <v>1502</v>
      </c>
      <c r="E120" s="13" t="s">
        <v>2074</v>
      </c>
      <c r="F120" s="13"/>
      <c r="G120" s="13"/>
      <c r="H120" s="20" t="s">
        <v>1699</v>
      </c>
      <c r="I120" s="153">
        <v>41365</v>
      </c>
      <c r="J120" s="16">
        <v>17</v>
      </c>
      <c r="K120" s="350">
        <v>11</v>
      </c>
      <c r="L120" s="16" t="s">
        <v>2402</v>
      </c>
      <c r="M120" s="35">
        <v>42005</v>
      </c>
      <c r="N120" s="336" t="s">
        <v>2720</v>
      </c>
      <c r="O120" s="336" t="s">
        <v>2820</v>
      </c>
      <c r="P120" s="149" t="s">
        <v>2702</v>
      </c>
      <c r="Q120" s="336"/>
      <c r="R120" s="337"/>
      <c r="S120" s="337"/>
      <c r="T120" s="337"/>
      <c r="U120" s="338" t="s">
        <v>2866</v>
      </c>
      <c r="V120" s="339"/>
    </row>
    <row r="121" spans="1:22">
      <c r="A121" s="25" t="s">
        <v>219</v>
      </c>
      <c r="B121" s="4" t="s">
        <v>687</v>
      </c>
      <c r="C121" s="149">
        <v>110063825</v>
      </c>
      <c r="D121" s="6" t="s">
        <v>1203</v>
      </c>
      <c r="E121" s="12" t="s">
        <v>1768</v>
      </c>
      <c r="F121" s="12"/>
      <c r="G121" s="12"/>
      <c r="H121" s="20" t="s">
        <v>1695</v>
      </c>
      <c r="I121" s="153">
        <v>42095</v>
      </c>
      <c r="J121" s="16">
        <v>16</v>
      </c>
      <c r="K121" s="350">
        <v>0</v>
      </c>
      <c r="L121" s="16" t="s">
        <v>2361</v>
      </c>
      <c r="M121" s="35">
        <v>42005</v>
      </c>
      <c r="N121" s="336" t="s">
        <v>2645</v>
      </c>
      <c r="O121" s="336" t="s">
        <v>2656</v>
      </c>
      <c r="P121" s="149" t="s">
        <v>2653</v>
      </c>
      <c r="Q121" s="336"/>
      <c r="R121" s="337"/>
      <c r="S121" s="337"/>
      <c r="T121" s="337"/>
      <c r="U121" s="338" t="s">
        <v>2866</v>
      </c>
      <c r="V121" s="339"/>
    </row>
    <row r="122" spans="1:22">
      <c r="A122" s="25" t="s">
        <v>221</v>
      </c>
      <c r="B122" s="4" t="s">
        <v>793</v>
      </c>
      <c r="C122" s="16" t="s">
        <v>2265</v>
      </c>
      <c r="D122" s="6" t="s">
        <v>1635</v>
      </c>
      <c r="E122" s="12" t="s">
        <v>2208</v>
      </c>
      <c r="F122" s="12"/>
      <c r="G122" s="12"/>
      <c r="H122" s="16" t="s">
        <v>2269</v>
      </c>
      <c r="I122" s="153">
        <v>41913</v>
      </c>
      <c r="J122" s="16">
        <v>9</v>
      </c>
      <c r="K122" s="350">
        <v>7</v>
      </c>
      <c r="L122" s="16" t="s">
        <v>2300</v>
      </c>
      <c r="M122" s="35">
        <v>42005</v>
      </c>
      <c r="N122" s="336" t="s">
        <v>2669</v>
      </c>
      <c r="O122" s="336" t="s">
        <v>2656</v>
      </c>
      <c r="P122" s="149" t="s">
        <v>2692</v>
      </c>
      <c r="Q122" s="336"/>
      <c r="R122" s="337"/>
      <c r="S122" s="337"/>
      <c r="T122" s="337"/>
      <c r="U122" s="338" t="s">
        <v>2866</v>
      </c>
      <c r="V122" s="339"/>
    </row>
    <row r="123" spans="1:22">
      <c r="A123" s="25" t="s">
        <v>223</v>
      </c>
      <c r="B123" s="4" t="s">
        <v>849</v>
      </c>
      <c r="C123" s="16" t="s">
        <v>2265</v>
      </c>
      <c r="D123" s="6" t="s">
        <v>1302</v>
      </c>
      <c r="E123" s="12" t="s">
        <v>1870</v>
      </c>
      <c r="F123" s="12"/>
      <c r="G123" s="12"/>
      <c r="H123" s="20" t="s">
        <v>1696</v>
      </c>
      <c r="I123" s="153">
        <v>42095</v>
      </c>
      <c r="J123" s="16">
        <v>14</v>
      </c>
      <c r="K123" s="350">
        <v>8</v>
      </c>
      <c r="L123" s="16" t="s">
        <v>2299</v>
      </c>
      <c r="M123" s="35">
        <v>42005</v>
      </c>
      <c r="N123" s="336" t="s">
        <v>2669</v>
      </c>
      <c r="O123" s="336" t="s">
        <v>2711</v>
      </c>
      <c r="P123" s="149" t="s">
        <v>2690</v>
      </c>
      <c r="Q123" s="336"/>
      <c r="R123" s="337"/>
      <c r="S123" s="337"/>
      <c r="T123" s="337"/>
      <c r="U123" s="338" t="s">
        <v>2866</v>
      </c>
      <c r="V123" s="339"/>
    </row>
    <row r="124" spans="1:22">
      <c r="A124" s="25" t="s">
        <v>225</v>
      </c>
      <c r="B124" s="3" t="s">
        <v>991</v>
      </c>
      <c r="C124" s="16" t="s">
        <v>2265</v>
      </c>
      <c r="D124" s="6" t="s">
        <v>1139</v>
      </c>
      <c r="E124" s="7" t="s">
        <v>1703</v>
      </c>
      <c r="F124" s="7"/>
      <c r="G124" s="7"/>
      <c r="H124" s="20" t="s">
        <v>2266</v>
      </c>
      <c r="I124" s="154">
        <v>40817</v>
      </c>
      <c r="J124" s="16">
        <v>21</v>
      </c>
      <c r="K124" s="350">
        <v>7</v>
      </c>
      <c r="L124" s="16" t="s">
        <v>2344</v>
      </c>
      <c r="M124" s="35">
        <v>42005</v>
      </c>
      <c r="N124" s="336" t="s">
        <v>2645</v>
      </c>
      <c r="O124" s="336" t="s">
        <v>2656</v>
      </c>
      <c r="P124" s="149" t="s">
        <v>2647</v>
      </c>
      <c r="Q124" s="336"/>
      <c r="R124" s="337"/>
      <c r="S124" s="337"/>
      <c r="T124" s="337"/>
      <c r="U124" s="338"/>
      <c r="V124" s="339"/>
    </row>
    <row r="125" spans="1:22">
      <c r="A125" s="25" t="s">
        <v>227</v>
      </c>
      <c r="B125" s="3" t="s">
        <v>977</v>
      </c>
      <c r="C125" s="16" t="s">
        <v>2265</v>
      </c>
      <c r="D125" s="9" t="s">
        <v>1202</v>
      </c>
      <c r="E125" s="7" t="s">
        <v>1767</v>
      </c>
      <c r="F125" s="7"/>
      <c r="G125" s="7"/>
      <c r="H125" s="20" t="s">
        <v>1695</v>
      </c>
      <c r="I125" s="153">
        <v>42095</v>
      </c>
      <c r="J125" s="16">
        <v>21</v>
      </c>
      <c r="K125" s="350">
        <v>11</v>
      </c>
      <c r="L125" s="16" t="s">
        <v>2344</v>
      </c>
      <c r="M125" s="35">
        <v>42005</v>
      </c>
      <c r="N125" s="336" t="s">
        <v>2669</v>
      </c>
      <c r="O125" s="336" t="s">
        <v>2276</v>
      </c>
      <c r="P125" s="149" t="s">
        <v>2676</v>
      </c>
      <c r="Q125" s="336"/>
      <c r="R125" s="337"/>
      <c r="S125" s="337"/>
      <c r="T125" s="337"/>
      <c r="U125" s="338"/>
      <c r="V125" s="339"/>
    </row>
    <row r="126" spans="1:22">
      <c r="A126" s="25" t="s">
        <v>229</v>
      </c>
      <c r="B126" s="3" t="s">
        <v>33</v>
      </c>
      <c r="C126" s="149">
        <v>110054903</v>
      </c>
      <c r="D126" s="6" t="s">
        <v>1217</v>
      </c>
      <c r="E126" s="12" t="s">
        <v>1782</v>
      </c>
      <c r="F126" s="12"/>
      <c r="G126" s="12"/>
      <c r="H126" s="20" t="s">
        <v>1695</v>
      </c>
      <c r="I126" s="153">
        <v>42461</v>
      </c>
      <c r="J126" s="16">
        <v>14</v>
      </c>
      <c r="K126" s="350">
        <v>1</v>
      </c>
      <c r="L126" s="16" t="s">
        <v>2527</v>
      </c>
      <c r="M126" s="35">
        <v>42005</v>
      </c>
      <c r="N126" s="336" t="s">
        <v>2645</v>
      </c>
      <c r="O126" s="336" t="s">
        <v>2735</v>
      </c>
      <c r="P126" s="149" t="s">
        <v>2685</v>
      </c>
      <c r="Q126" s="336"/>
      <c r="R126" s="337"/>
      <c r="S126" s="337"/>
      <c r="T126" s="337"/>
      <c r="U126" s="338"/>
      <c r="V126" s="339"/>
    </row>
    <row r="127" spans="1:22">
      <c r="A127" s="25" t="s">
        <v>231</v>
      </c>
      <c r="B127" s="5" t="s">
        <v>127</v>
      </c>
      <c r="C127" s="16" t="s">
        <v>2265</v>
      </c>
      <c r="D127" s="6" t="s">
        <v>1196</v>
      </c>
      <c r="E127" s="13" t="s">
        <v>1761</v>
      </c>
      <c r="F127" s="13"/>
      <c r="G127" s="13"/>
      <c r="H127" s="20" t="s">
        <v>1695</v>
      </c>
      <c r="I127" s="154">
        <v>41730</v>
      </c>
      <c r="J127" s="16">
        <v>8</v>
      </c>
      <c r="K127" s="350">
        <v>11</v>
      </c>
      <c r="L127" s="16" t="s">
        <v>2320</v>
      </c>
      <c r="M127" s="35">
        <v>42005</v>
      </c>
      <c r="N127" s="336" t="s">
        <v>2645</v>
      </c>
      <c r="O127" s="336" t="s">
        <v>2656</v>
      </c>
      <c r="P127" s="149" t="s">
        <v>2654</v>
      </c>
      <c r="Q127" s="336"/>
      <c r="R127" s="337"/>
      <c r="S127" s="337"/>
      <c r="T127" s="337"/>
      <c r="U127" s="338"/>
      <c r="V127" s="339"/>
    </row>
    <row r="128" spans="1:22">
      <c r="A128" s="25" t="s">
        <v>233</v>
      </c>
      <c r="B128" s="4" t="s">
        <v>354</v>
      </c>
      <c r="C128" s="16" t="s">
        <v>2265</v>
      </c>
      <c r="D128" s="6" t="s">
        <v>1228</v>
      </c>
      <c r="E128" s="12" t="s">
        <v>1795</v>
      </c>
      <c r="F128" s="12"/>
      <c r="G128" s="12"/>
      <c r="H128" s="16" t="s">
        <v>1696</v>
      </c>
      <c r="I128" s="154">
        <v>41365</v>
      </c>
      <c r="J128" s="16">
        <v>17</v>
      </c>
      <c r="K128" s="350">
        <v>11</v>
      </c>
      <c r="L128" s="16" t="s">
        <v>2319</v>
      </c>
      <c r="M128" s="35">
        <v>42005</v>
      </c>
      <c r="N128" s="336" t="s">
        <v>2669</v>
      </c>
      <c r="O128" s="336" t="s">
        <v>2710</v>
      </c>
      <c r="P128" s="149" t="s">
        <v>2702</v>
      </c>
      <c r="Q128" s="336"/>
      <c r="R128" s="337"/>
      <c r="S128" s="337"/>
      <c r="T128" s="337"/>
      <c r="U128" s="338"/>
      <c r="V128" s="339"/>
    </row>
    <row r="129" spans="1:22">
      <c r="A129" s="25" t="s">
        <v>235</v>
      </c>
      <c r="B129" s="3" t="s">
        <v>368</v>
      </c>
      <c r="C129" s="16" t="s">
        <v>2265</v>
      </c>
      <c r="D129" s="6" t="s">
        <v>1296</v>
      </c>
      <c r="E129" s="12" t="s">
        <v>1864</v>
      </c>
      <c r="F129" s="12"/>
      <c r="G129" s="12"/>
      <c r="H129" s="20" t="s">
        <v>1696</v>
      </c>
      <c r="I129" s="153">
        <v>42095</v>
      </c>
      <c r="J129" s="16">
        <v>15</v>
      </c>
      <c r="K129" s="350">
        <v>9</v>
      </c>
      <c r="L129" s="16" t="s">
        <v>2300</v>
      </c>
      <c r="M129" s="35">
        <v>42005</v>
      </c>
      <c r="N129" s="336" t="s">
        <v>2669</v>
      </c>
      <c r="O129" s="336" t="s">
        <v>2703</v>
      </c>
      <c r="P129" s="149" t="s">
        <v>2692</v>
      </c>
      <c r="Q129" s="336"/>
      <c r="R129" s="337"/>
      <c r="S129" s="337"/>
      <c r="T129" s="337"/>
      <c r="U129" s="338"/>
      <c r="V129" s="339"/>
    </row>
    <row r="130" spans="1:22">
      <c r="A130" s="25" t="s">
        <v>237</v>
      </c>
      <c r="B130" s="4" t="s">
        <v>415</v>
      </c>
      <c r="C130" s="148">
        <v>110062435</v>
      </c>
      <c r="D130" s="10" t="s">
        <v>1291</v>
      </c>
      <c r="E130" s="7" t="s">
        <v>1859</v>
      </c>
      <c r="F130" s="7"/>
      <c r="G130" s="7"/>
      <c r="H130" s="20" t="s">
        <v>1696</v>
      </c>
      <c r="I130" s="153">
        <v>42095</v>
      </c>
      <c r="J130" s="16">
        <v>17</v>
      </c>
      <c r="K130" s="350">
        <v>11</v>
      </c>
      <c r="L130" s="16" t="s">
        <v>2361</v>
      </c>
      <c r="M130" s="35">
        <v>42005</v>
      </c>
      <c r="N130" s="336" t="s">
        <v>2669</v>
      </c>
      <c r="O130" s="336" t="s">
        <v>2656</v>
      </c>
      <c r="P130" s="149" t="s">
        <v>2663</v>
      </c>
      <c r="Q130" s="336"/>
      <c r="R130" s="337"/>
      <c r="S130" s="337"/>
      <c r="T130" s="337"/>
      <c r="U130" s="338"/>
      <c r="V130" s="339"/>
    </row>
    <row r="131" spans="1:22">
      <c r="A131" s="25" t="s">
        <v>239</v>
      </c>
      <c r="B131" s="3" t="s">
        <v>479</v>
      </c>
      <c r="C131" s="148">
        <v>110061890</v>
      </c>
      <c r="D131" s="8" t="s">
        <v>1277</v>
      </c>
      <c r="E131" s="7" t="s">
        <v>1845</v>
      </c>
      <c r="F131" s="7"/>
      <c r="G131" s="7"/>
      <c r="H131" s="20" t="s">
        <v>1696</v>
      </c>
      <c r="I131" s="153">
        <v>41913</v>
      </c>
      <c r="J131" s="16">
        <v>19</v>
      </c>
      <c r="K131" s="350">
        <v>0</v>
      </c>
      <c r="L131" s="16" t="s">
        <v>2361</v>
      </c>
      <c r="M131" s="35">
        <v>42005</v>
      </c>
      <c r="N131" s="336" t="s">
        <v>2720</v>
      </c>
      <c r="O131" s="336" t="s">
        <v>2758</v>
      </c>
      <c r="P131" s="149" t="s">
        <v>2681</v>
      </c>
      <c r="Q131" s="336"/>
      <c r="R131" s="337"/>
      <c r="S131" s="337"/>
      <c r="T131" s="337"/>
      <c r="U131" s="338"/>
      <c r="V131" s="339"/>
    </row>
    <row r="132" spans="1:22">
      <c r="A132" s="25" t="s">
        <v>241</v>
      </c>
      <c r="B132" s="4" t="s">
        <v>535</v>
      </c>
      <c r="C132" s="146">
        <v>110056812</v>
      </c>
      <c r="D132" s="6" t="s">
        <v>1304</v>
      </c>
      <c r="E132" s="13" t="s">
        <v>1872</v>
      </c>
      <c r="F132" s="13"/>
      <c r="G132" s="13"/>
      <c r="H132" s="20" t="s">
        <v>1696</v>
      </c>
      <c r="I132" s="153">
        <v>42095</v>
      </c>
      <c r="J132" s="16">
        <v>14</v>
      </c>
      <c r="K132" s="350">
        <v>7</v>
      </c>
      <c r="L132" s="16" t="s">
        <v>2344</v>
      </c>
      <c r="M132" s="35">
        <v>42005</v>
      </c>
      <c r="N132" s="336" t="s">
        <v>2645</v>
      </c>
      <c r="O132" s="336" t="s">
        <v>2656</v>
      </c>
      <c r="P132" s="149" t="s">
        <v>2663</v>
      </c>
      <c r="Q132" s="336"/>
      <c r="R132" s="337"/>
      <c r="S132" s="337"/>
      <c r="T132" s="337"/>
      <c r="U132" s="338"/>
      <c r="V132" s="339"/>
    </row>
    <row r="133" spans="1:22">
      <c r="A133" s="25" t="s">
        <v>243</v>
      </c>
      <c r="B133" s="4" t="s">
        <v>631</v>
      </c>
      <c r="C133" s="148">
        <v>110061576</v>
      </c>
      <c r="D133" s="10" t="s">
        <v>1232</v>
      </c>
      <c r="E133" s="7" t="s">
        <v>1799</v>
      </c>
      <c r="F133" s="7"/>
      <c r="G133" s="7"/>
      <c r="H133" s="16" t="s">
        <v>1696</v>
      </c>
      <c r="I133" s="153">
        <v>41548</v>
      </c>
      <c r="J133" s="16">
        <v>19</v>
      </c>
      <c r="K133" s="350">
        <v>4</v>
      </c>
      <c r="L133" s="16" t="s">
        <v>2321</v>
      </c>
      <c r="M133" s="35">
        <v>42005</v>
      </c>
      <c r="N133" s="336" t="s">
        <v>2669</v>
      </c>
      <c r="O133" s="336" t="s">
        <v>2715</v>
      </c>
      <c r="P133" s="149" t="s">
        <v>2702</v>
      </c>
      <c r="Q133" s="336"/>
      <c r="R133" s="337"/>
      <c r="S133" s="337"/>
      <c r="T133" s="337"/>
      <c r="U133" s="338"/>
      <c r="V133" s="339"/>
    </row>
    <row r="134" spans="1:22">
      <c r="A134" s="25" t="s">
        <v>245</v>
      </c>
      <c r="B134" s="4" t="s">
        <v>781</v>
      </c>
      <c r="C134" s="16" t="s">
        <v>2265</v>
      </c>
      <c r="D134" s="6" t="s">
        <v>1326</v>
      </c>
      <c r="E134" s="12" t="s">
        <v>1895</v>
      </c>
      <c r="F134" s="12"/>
      <c r="G134" s="12"/>
      <c r="H134" s="20" t="s">
        <v>1696</v>
      </c>
      <c r="I134" s="153">
        <v>42461</v>
      </c>
      <c r="J134" s="16">
        <v>11</v>
      </c>
      <c r="K134" s="350">
        <v>8</v>
      </c>
      <c r="L134" s="16" t="s">
        <v>2363</v>
      </c>
      <c r="M134" s="35">
        <v>42005</v>
      </c>
      <c r="N134" s="336" t="s">
        <v>2669</v>
      </c>
      <c r="O134" s="336" t="s">
        <v>2656</v>
      </c>
      <c r="P134" s="149" t="s">
        <v>2644</v>
      </c>
      <c r="Q134" s="336"/>
      <c r="R134" s="337"/>
      <c r="S134" s="337"/>
      <c r="T134" s="337"/>
      <c r="U134" s="338"/>
      <c r="V134" s="339"/>
    </row>
    <row r="135" spans="1:22">
      <c r="A135" s="25" t="s">
        <v>247</v>
      </c>
      <c r="B135" s="3" t="s">
        <v>753</v>
      </c>
      <c r="C135" s="16" t="s">
        <v>2265</v>
      </c>
      <c r="D135" s="17" t="s">
        <v>1241</v>
      </c>
      <c r="E135" s="7" t="s">
        <v>1808</v>
      </c>
      <c r="F135" s="7"/>
      <c r="G135" s="7"/>
      <c r="H135" s="16" t="s">
        <v>1696</v>
      </c>
      <c r="I135" s="153">
        <v>41548</v>
      </c>
      <c r="J135" s="16">
        <v>16</v>
      </c>
      <c r="K135" s="350">
        <v>4</v>
      </c>
      <c r="L135" s="16" t="s">
        <v>2299</v>
      </c>
      <c r="M135" s="35">
        <v>42005</v>
      </c>
      <c r="N135" s="336" t="s">
        <v>2669</v>
      </c>
      <c r="O135" s="336" t="s">
        <v>2673</v>
      </c>
      <c r="P135" s="149" t="s">
        <v>2659</v>
      </c>
      <c r="Q135" s="336"/>
      <c r="R135" s="337"/>
      <c r="S135" s="337"/>
      <c r="T135" s="337"/>
      <c r="U135" s="338"/>
      <c r="V135" s="339"/>
    </row>
    <row r="136" spans="1:22">
      <c r="A136" s="25" t="s">
        <v>249</v>
      </c>
      <c r="B136" s="4" t="s">
        <v>985</v>
      </c>
      <c r="C136" s="16" t="s">
        <v>2265</v>
      </c>
      <c r="D136" s="10" t="s">
        <v>1284</v>
      </c>
      <c r="E136" s="7" t="s">
        <v>1852</v>
      </c>
      <c r="F136" s="7"/>
      <c r="G136" s="7"/>
      <c r="H136" s="20" t="s">
        <v>1696</v>
      </c>
      <c r="I136" s="153">
        <v>41913</v>
      </c>
      <c r="J136" s="16">
        <v>16</v>
      </c>
      <c r="K136" s="350">
        <v>11</v>
      </c>
      <c r="L136" s="16" t="s">
        <v>2299</v>
      </c>
      <c r="M136" s="35">
        <v>42005</v>
      </c>
      <c r="N136" s="336" t="s">
        <v>2669</v>
      </c>
      <c r="O136" s="336" t="s">
        <v>2736</v>
      </c>
      <c r="P136" s="149" t="s">
        <v>2663</v>
      </c>
      <c r="Q136" s="336"/>
      <c r="R136" s="337"/>
      <c r="S136" s="337"/>
      <c r="T136" s="337"/>
      <c r="U136" s="338"/>
      <c r="V136" s="339"/>
    </row>
    <row r="137" spans="1:22">
      <c r="A137" s="25" t="s">
        <v>251</v>
      </c>
      <c r="B137" s="4" t="s">
        <v>951</v>
      </c>
      <c r="C137" s="16" t="s">
        <v>2265</v>
      </c>
      <c r="D137" s="6" t="s">
        <v>1246</v>
      </c>
      <c r="E137" s="7" t="s">
        <v>1813</v>
      </c>
      <c r="F137" s="7"/>
      <c r="G137" s="7"/>
      <c r="H137" s="16" t="s">
        <v>1696</v>
      </c>
      <c r="I137" s="153">
        <v>41548</v>
      </c>
      <c r="J137" s="16">
        <v>4</v>
      </c>
      <c r="K137" s="350">
        <v>10</v>
      </c>
      <c r="L137" s="16" t="s">
        <v>2344</v>
      </c>
      <c r="M137" s="35">
        <v>42005</v>
      </c>
      <c r="N137" s="336" t="s">
        <v>2645</v>
      </c>
      <c r="O137" s="336" t="s">
        <v>2694</v>
      </c>
      <c r="P137" s="149" t="s">
        <v>2648</v>
      </c>
      <c r="Q137" s="336"/>
      <c r="R137" s="337"/>
      <c r="S137" s="337"/>
      <c r="T137" s="337"/>
      <c r="U137" s="338"/>
      <c r="V137" s="339"/>
    </row>
    <row r="138" spans="1:22">
      <c r="A138" s="25" t="s">
        <v>253</v>
      </c>
      <c r="B138" s="3" t="s">
        <v>999</v>
      </c>
      <c r="C138" s="16" t="s">
        <v>2265</v>
      </c>
      <c r="D138" s="6" t="s">
        <v>1314</v>
      </c>
      <c r="E138" s="7" t="s">
        <v>1882</v>
      </c>
      <c r="F138" s="7"/>
      <c r="G138" s="7"/>
      <c r="H138" s="20" t="s">
        <v>1696</v>
      </c>
      <c r="I138" s="153">
        <v>42095</v>
      </c>
      <c r="J138" s="16">
        <v>4</v>
      </c>
      <c r="K138" s="350">
        <v>4</v>
      </c>
      <c r="L138" s="16" t="s">
        <v>2320</v>
      </c>
      <c r="M138" s="35">
        <v>42005</v>
      </c>
      <c r="N138" s="336" t="s">
        <v>2645</v>
      </c>
      <c r="O138" s="336" t="s">
        <v>2767</v>
      </c>
      <c r="P138" s="149" t="s">
        <v>2768</v>
      </c>
      <c r="Q138" s="336"/>
      <c r="R138" s="337"/>
      <c r="S138" s="337"/>
      <c r="T138" s="337"/>
      <c r="U138" s="338"/>
      <c r="V138" s="339"/>
    </row>
    <row r="139" spans="1:22">
      <c r="A139" s="25" t="s">
        <v>255</v>
      </c>
      <c r="B139" s="4" t="s">
        <v>1038</v>
      </c>
      <c r="C139" s="16" t="s">
        <v>2265</v>
      </c>
      <c r="D139" s="10" t="s">
        <v>1231</v>
      </c>
      <c r="E139" s="7" t="s">
        <v>1798</v>
      </c>
      <c r="F139" s="7"/>
      <c r="G139" s="7"/>
      <c r="H139" s="16" t="s">
        <v>1696</v>
      </c>
      <c r="I139" s="153">
        <v>41548</v>
      </c>
      <c r="J139" s="16">
        <v>19</v>
      </c>
      <c r="K139" s="350">
        <v>9</v>
      </c>
      <c r="L139" s="16" t="s">
        <v>2299</v>
      </c>
      <c r="M139" s="35">
        <v>42005</v>
      </c>
      <c r="N139" s="336" t="s">
        <v>2669</v>
      </c>
      <c r="O139" s="336" t="s">
        <v>2736</v>
      </c>
      <c r="P139" s="149" t="s">
        <v>2661</v>
      </c>
      <c r="Q139" s="336"/>
      <c r="R139" s="337"/>
      <c r="S139" s="337"/>
      <c r="T139" s="337"/>
      <c r="U139" s="338"/>
      <c r="V139" s="339"/>
    </row>
    <row r="140" spans="1:22">
      <c r="A140" s="25" t="s">
        <v>257</v>
      </c>
      <c r="B140" s="5" t="s">
        <v>2601</v>
      </c>
      <c r="C140" s="147">
        <v>110052168</v>
      </c>
      <c r="D140" s="10" t="s">
        <v>1240</v>
      </c>
      <c r="E140" s="7" t="s">
        <v>1807</v>
      </c>
      <c r="F140" s="7"/>
      <c r="G140" s="7"/>
      <c r="H140" s="16" t="s">
        <v>1696</v>
      </c>
      <c r="I140" s="153">
        <v>41548</v>
      </c>
      <c r="J140" s="16">
        <v>16</v>
      </c>
      <c r="K140" s="350">
        <v>5</v>
      </c>
      <c r="L140" s="16" t="s">
        <v>2299</v>
      </c>
      <c r="M140" s="35">
        <v>42005</v>
      </c>
      <c r="N140" s="336" t="s">
        <v>2669</v>
      </c>
      <c r="O140" s="336" t="s">
        <v>2743</v>
      </c>
      <c r="P140" s="149" t="s">
        <v>2665</v>
      </c>
      <c r="Q140" s="336"/>
      <c r="R140" s="337"/>
      <c r="S140" s="337"/>
      <c r="T140" s="337"/>
      <c r="U140" s="338"/>
      <c r="V140" s="339"/>
    </row>
    <row r="141" spans="1:22">
      <c r="A141" s="25" t="s">
        <v>259</v>
      </c>
      <c r="B141" s="4" t="s">
        <v>2611</v>
      </c>
      <c r="C141" s="149">
        <v>110063975</v>
      </c>
      <c r="D141" s="10" t="s">
        <v>1278</v>
      </c>
      <c r="E141" s="7" t="s">
        <v>1846</v>
      </c>
      <c r="F141" s="7"/>
      <c r="G141" s="7"/>
      <c r="H141" s="20" t="s">
        <v>1696</v>
      </c>
      <c r="I141" s="153">
        <v>41913</v>
      </c>
      <c r="J141" s="16">
        <v>18</v>
      </c>
      <c r="K141" s="350">
        <v>11</v>
      </c>
      <c r="L141" s="16" t="s">
        <v>2300</v>
      </c>
      <c r="M141" s="35">
        <v>42005</v>
      </c>
      <c r="N141" s="336" t="s">
        <v>2669</v>
      </c>
      <c r="O141" s="336" t="s">
        <v>2703</v>
      </c>
      <c r="P141" s="149" t="s">
        <v>2663</v>
      </c>
      <c r="Q141" s="336"/>
      <c r="R141" s="337"/>
      <c r="S141" s="337"/>
      <c r="T141" s="337"/>
      <c r="U141" s="338"/>
      <c r="V141" s="339"/>
    </row>
    <row r="142" spans="1:22">
      <c r="A142" s="25" t="s">
        <v>261</v>
      </c>
      <c r="B142" s="4" t="s">
        <v>174</v>
      </c>
      <c r="C142" s="146">
        <v>110058728</v>
      </c>
      <c r="D142" s="8" t="s">
        <v>1337</v>
      </c>
      <c r="E142" s="7" t="s">
        <v>1906</v>
      </c>
      <c r="F142" s="7"/>
      <c r="G142" s="7"/>
      <c r="H142" s="20" t="s">
        <v>2267</v>
      </c>
      <c r="I142" s="154">
        <v>41365</v>
      </c>
      <c r="J142" s="16">
        <v>16</v>
      </c>
      <c r="K142" s="350">
        <v>3</v>
      </c>
      <c r="L142" s="16" t="s">
        <v>2300</v>
      </c>
      <c r="M142" s="35">
        <v>42005</v>
      </c>
      <c r="N142" s="336" t="s">
        <v>2669</v>
      </c>
      <c r="O142" s="336" t="s">
        <v>2743</v>
      </c>
      <c r="P142" s="149" t="s">
        <v>2706</v>
      </c>
      <c r="Q142" s="336"/>
      <c r="R142" s="337"/>
      <c r="S142" s="337"/>
      <c r="T142" s="337"/>
      <c r="U142" s="338"/>
      <c r="V142" s="339"/>
    </row>
    <row r="143" spans="1:22">
      <c r="A143" s="25" t="s">
        <v>263</v>
      </c>
      <c r="B143" s="4" t="s">
        <v>300</v>
      </c>
      <c r="C143" s="146">
        <v>110061883</v>
      </c>
      <c r="D143" s="10" t="s">
        <v>1339</v>
      </c>
      <c r="E143" s="7" t="s">
        <v>1908</v>
      </c>
      <c r="F143" s="7"/>
      <c r="G143" s="7"/>
      <c r="H143" s="20" t="s">
        <v>2267</v>
      </c>
      <c r="I143" s="154">
        <v>41365</v>
      </c>
      <c r="J143" s="16">
        <v>16</v>
      </c>
      <c r="K143" s="350">
        <v>10</v>
      </c>
      <c r="L143" s="16" t="s">
        <v>2363</v>
      </c>
      <c r="M143" s="35">
        <v>42005</v>
      </c>
      <c r="N143" s="336" t="s">
        <v>2669</v>
      </c>
      <c r="O143" s="336" t="s">
        <v>2656</v>
      </c>
      <c r="P143" s="149" t="s">
        <v>2663</v>
      </c>
      <c r="Q143" s="336"/>
      <c r="R143" s="337"/>
      <c r="S143" s="337"/>
      <c r="T143" s="337"/>
      <c r="U143" s="338"/>
      <c r="V143" s="339"/>
    </row>
    <row r="144" spans="1:22">
      <c r="A144" s="25" t="s">
        <v>265</v>
      </c>
      <c r="B144" s="5" t="s">
        <v>597</v>
      </c>
      <c r="C144" s="147">
        <v>110061837</v>
      </c>
      <c r="D144" s="6" t="s">
        <v>2565</v>
      </c>
      <c r="E144" s="13" t="s">
        <v>1923</v>
      </c>
      <c r="F144" s="13"/>
      <c r="G144" s="13"/>
      <c r="H144" s="20" t="s">
        <v>2267</v>
      </c>
      <c r="I144" s="154">
        <v>41365</v>
      </c>
      <c r="J144" s="16">
        <v>11</v>
      </c>
      <c r="K144" s="350">
        <v>11</v>
      </c>
      <c r="L144" s="16" t="s">
        <v>2300</v>
      </c>
      <c r="M144" s="35">
        <v>42005</v>
      </c>
      <c r="N144" s="336" t="s">
        <v>2669</v>
      </c>
      <c r="O144" s="336" t="s">
        <v>2691</v>
      </c>
      <c r="P144" s="149" t="s">
        <v>2706</v>
      </c>
      <c r="Q144" s="336"/>
      <c r="R144" s="337"/>
      <c r="S144" s="337"/>
      <c r="T144" s="337"/>
      <c r="U144" s="338"/>
      <c r="V144" s="339"/>
    </row>
    <row r="145" spans="1:22">
      <c r="A145" s="25" t="s">
        <v>267</v>
      </c>
      <c r="B145" s="4" t="s">
        <v>601</v>
      </c>
      <c r="C145" s="16">
        <v>110064230</v>
      </c>
      <c r="D145" s="9" t="s">
        <v>1332</v>
      </c>
      <c r="E145" s="7" t="s">
        <v>1901</v>
      </c>
      <c r="F145" s="7"/>
      <c r="G145" s="7"/>
      <c r="H145" s="20" t="s">
        <v>2267</v>
      </c>
      <c r="I145" s="154">
        <v>41365</v>
      </c>
      <c r="J145" s="16">
        <v>22</v>
      </c>
      <c r="K145" s="350">
        <v>11</v>
      </c>
      <c r="L145" s="16" t="s">
        <v>2315</v>
      </c>
      <c r="M145" s="35">
        <v>42005</v>
      </c>
      <c r="N145" s="336" t="s">
        <v>2669</v>
      </c>
      <c r="O145" s="336" t="s">
        <v>2772</v>
      </c>
      <c r="P145" s="149" t="s">
        <v>2663</v>
      </c>
      <c r="Q145" s="336"/>
      <c r="R145" s="337"/>
      <c r="S145" s="337"/>
      <c r="T145" s="337"/>
      <c r="U145" s="338"/>
      <c r="V145" s="339"/>
    </row>
    <row r="146" spans="1:22">
      <c r="A146" s="25" t="s">
        <v>269</v>
      </c>
      <c r="B146" s="4" t="s">
        <v>82</v>
      </c>
      <c r="C146" s="148">
        <v>110038660</v>
      </c>
      <c r="D146" s="6" t="s">
        <v>1372</v>
      </c>
      <c r="E146" s="12" t="s">
        <v>1944</v>
      </c>
      <c r="F146" s="12"/>
      <c r="G146" s="12"/>
      <c r="H146" s="20" t="s">
        <v>2267</v>
      </c>
      <c r="I146" s="153">
        <v>42522</v>
      </c>
      <c r="J146" s="16">
        <v>11</v>
      </c>
      <c r="K146" s="350">
        <v>5</v>
      </c>
      <c r="L146" s="16" t="s">
        <v>2320</v>
      </c>
      <c r="M146" s="35">
        <v>42005</v>
      </c>
      <c r="N146" s="336" t="s">
        <v>2669</v>
      </c>
      <c r="O146" s="336" t="s">
        <v>2784</v>
      </c>
      <c r="P146" s="149" t="s">
        <v>2648</v>
      </c>
      <c r="Q146" s="336"/>
      <c r="R146" s="337"/>
      <c r="S146" s="337"/>
      <c r="T146" s="337"/>
      <c r="U146" s="338"/>
      <c r="V146" s="339"/>
    </row>
    <row r="147" spans="1:22">
      <c r="A147" s="25" t="s">
        <v>271</v>
      </c>
      <c r="B147" s="4" t="s">
        <v>84</v>
      </c>
      <c r="C147" s="146">
        <v>610009208</v>
      </c>
      <c r="D147" s="9" t="s">
        <v>1381</v>
      </c>
      <c r="E147" s="7" t="s">
        <v>1953</v>
      </c>
      <c r="F147" s="7"/>
      <c r="G147" s="7"/>
      <c r="H147" s="20" t="s">
        <v>1697</v>
      </c>
      <c r="I147" s="153">
        <v>41548</v>
      </c>
      <c r="J147" s="16">
        <v>23</v>
      </c>
      <c r="K147" s="350">
        <v>6</v>
      </c>
      <c r="L147" s="16" t="s">
        <v>2320</v>
      </c>
      <c r="M147" s="35">
        <v>42005</v>
      </c>
      <c r="N147" s="336" t="s">
        <v>2696</v>
      </c>
      <c r="O147" s="336" t="s">
        <v>2656</v>
      </c>
      <c r="P147" s="149" t="s">
        <v>2661</v>
      </c>
      <c r="Q147" s="336"/>
      <c r="R147" s="337"/>
      <c r="S147" s="337"/>
      <c r="T147" s="337"/>
      <c r="U147" s="338"/>
      <c r="V147" s="339"/>
    </row>
    <row r="148" spans="1:22">
      <c r="A148" s="25" t="s">
        <v>273</v>
      </c>
      <c r="B148" s="4" t="s">
        <v>400</v>
      </c>
      <c r="C148" s="16" t="s">
        <v>2265</v>
      </c>
      <c r="D148" s="6" t="s">
        <v>1404</v>
      </c>
      <c r="E148" s="12" t="s">
        <v>1976</v>
      </c>
      <c r="F148" s="12"/>
      <c r="G148" s="12"/>
      <c r="H148" s="20" t="s">
        <v>1697</v>
      </c>
      <c r="I148" s="154">
        <v>42278</v>
      </c>
      <c r="J148" s="16">
        <v>19</v>
      </c>
      <c r="K148" s="350">
        <v>5</v>
      </c>
      <c r="L148" s="16" t="s">
        <v>2402</v>
      </c>
      <c r="M148" s="35">
        <v>42005</v>
      </c>
      <c r="N148" s="336" t="s">
        <v>2696</v>
      </c>
      <c r="O148" s="336" t="s">
        <v>2656</v>
      </c>
      <c r="P148" s="149" t="s">
        <v>2692</v>
      </c>
      <c r="Q148" s="336"/>
      <c r="R148" s="337"/>
      <c r="S148" s="337"/>
      <c r="T148" s="337"/>
      <c r="U148" s="338"/>
      <c r="V148" s="339"/>
    </row>
    <row r="149" spans="1:22">
      <c r="A149" s="25" t="s">
        <v>275</v>
      </c>
      <c r="B149" s="4" t="s">
        <v>390</v>
      </c>
      <c r="C149" s="16" t="s">
        <v>2265</v>
      </c>
      <c r="D149" s="8" t="s">
        <v>1388</v>
      </c>
      <c r="E149" s="7" t="s">
        <v>1960</v>
      </c>
      <c r="F149" s="7"/>
      <c r="G149" s="7"/>
      <c r="H149" s="20" t="s">
        <v>1697</v>
      </c>
      <c r="I149" s="153">
        <v>42095</v>
      </c>
      <c r="J149" s="16">
        <v>30</v>
      </c>
      <c r="K149" s="350">
        <v>7</v>
      </c>
      <c r="L149" s="16" t="s">
        <v>2496</v>
      </c>
      <c r="M149" s="35">
        <v>42005</v>
      </c>
      <c r="N149" s="336" t="s">
        <v>2720</v>
      </c>
      <c r="O149" s="336" t="s">
        <v>2789</v>
      </c>
      <c r="P149" s="149" t="s">
        <v>2747</v>
      </c>
      <c r="Q149" s="336"/>
      <c r="R149" s="337"/>
      <c r="S149" s="337"/>
      <c r="T149" s="337"/>
      <c r="U149" s="338"/>
      <c r="V149" s="339"/>
    </row>
    <row r="150" spans="1:22">
      <c r="A150" s="25" t="s">
        <v>277</v>
      </c>
      <c r="B150" s="4" t="s">
        <v>188</v>
      </c>
      <c r="C150" s="147">
        <v>110062643</v>
      </c>
      <c r="D150" s="8" t="s">
        <v>1390</v>
      </c>
      <c r="E150" s="7" t="s">
        <v>1962</v>
      </c>
      <c r="F150" s="7"/>
      <c r="G150" s="7"/>
      <c r="H150" s="20" t="s">
        <v>1697</v>
      </c>
      <c r="I150" s="153">
        <v>42095</v>
      </c>
      <c r="J150" s="16">
        <v>28</v>
      </c>
      <c r="K150" s="350">
        <v>10</v>
      </c>
      <c r="L150" s="16" t="s">
        <v>2300</v>
      </c>
      <c r="M150" s="35">
        <v>42005</v>
      </c>
      <c r="N150" s="336" t="s">
        <v>2720</v>
      </c>
      <c r="O150" s="336" t="s">
        <v>2726</v>
      </c>
      <c r="P150" s="149" t="s">
        <v>2774</v>
      </c>
      <c r="Q150" s="336"/>
      <c r="R150" s="337"/>
      <c r="S150" s="337"/>
      <c r="T150" s="337"/>
      <c r="U150" s="338"/>
      <c r="V150" s="339"/>
    </row>
    <row r="151" spans="1:22">
      <c r="A151" s="25" t="s">
        <v>279</v>
      </c>
      <c r="B151" s="3" t="s">
        <v>364</v>
      </c>
      <c r="C151" s="16" t="s">
        <v>2265</v>
      </c>
      <c r="D151" s="9" t="s">
        <v>1422</v>
      </c>
      <c r="E151" s="7" t="s">
        <v>1994</v>
      </c>
      <c r="F151" s="7"/>
      <c r="G151" s="7"/>
      <c r="H151" s="20" t="s">
        <v>1698</v>
      </c>
      <c r="I151" s="153">
        <v>41730</v>
      </c>
      <c r="J151" s="16">
        <v>16</v>
      </c>
      <c r="K151" s="350">
        <v>0</v>
      </c>
      <c r="L151" s="16" t="s">
        <v>2300</v>
      </c>
      <c r="M151" s="35">
        <v>42005</v>
      </c>
      <c r="N151" s="336" t="s">
        <v>2720</v>
      </c>
      <c r="O151" s="336" t="s">
        <v>2796</v>
      </c>
      <c r="P151" s="149" t="s">
        <v>2659</v>
      </c>
      <c r="Q151" s="336"/>
      <c r="R151" s="337"/>
      <c r="S151" s="337"/>
      <c r="T151" s="337"/>
      <c r="U151" s="338"/>
      <c r="V151" s="339"/>
    </row>
    <row r="152" spans="1:22">
      <c r="A152" s="25" t="s">
        <v>281</v>
      </c>
      <c r="B152" s="4" t="s">
        <v>260</v>
      </c>
      <c r="C152" s="16" t="s">
        <v>2265</v>
      </c>
      <c r="D152" s="10" t="s">
        <v>1451</v>
      </c>
      <c r="E152" s="7" t="s">
        <v>2023</v>
      </c>
      <c r="F152" s="7"/>
      <c r="G152" s="7"/>
      <c r="H152" s="20" t="s">
        <v>1698</v>
      </c>
      <c r="I152" s="153">
        <v>42095</v>
      </c>
      <c r="J152" s="16">
        <v>23</v>
      </c>
      <c r="K152" s="350">
        <v>4</v>
      </c>
      <c r="L152" s="16" t="s">
        <v>2300</v>
      </c>
      <c r="M152" s="35">
        <v>42005</v>
      </c>
      <c r="N152" s="336" t="s">
        <v>2720</v>
      </c>
      <c r="O152" s="336" t="s">
        <v>2760</v>
      </c>
      <c r="P152" s="149" t="s">
        <v>2697</v>
      </c>
      <c r="Q152" s="336"/>
      <c r="R152" s="337"/>
      <c r="S152" s="337"/>
      <c r="T152" s="337"/>
      <c r="U152" s="338"/>
      <c r="V152" s="339"/>
    </row>
    <row r="153" spans="1:22">
      <c r="A153" s="25" t="s">
        <v>283</v>
      </c>
      <c r="B153" s="3" t="s">
        <v>481</v>
      </c>
      <c r="C153" s="149">
        <v>110064088</v>
      </c>
      <c r="D153" s="10" t="s">
        <v>1454</v>
      </c>
      <c r="E153" s="7" t="s">
        <v>2026</v>
      </c>
      <c r="F153" s="7"/>
      <c r="G153" s="7"/>
      <c r="H153" s="20" t="s">
        <v>1698</v>
      </c>
      <c r="I153" s="153">
        <v>42095</v>
      </c>
      <c r="J153" s="16">
        <v>22</v>
      </c>
      <c r="K153" s="350">
        <v>11</v>
      </c>
      <c r="L153" s="16" t="s">
        <v>2300</v>
      </c>
      <c r="M153" s="35">
        <v>42005</v>
      </c>
      <c r="N153" s="336" t="s">
        <v>2720</v>
      </c>
      <c r="O153" s="336" t="s">
        <v>2799</v>
      </c>
      <c r="P153" s="149" t="s">
        <v>2687</v>
      </c>
      <c r="Q153" s="336"/>
      <c r="R153" s="337"/>
      <c r="S153" s="337"/>
      <c r="T153" s="337"/>
      <c r="U153" s="338"/>
      <c r="V153" s="339"/>
    </row>
    <row r="154" spans="1:22">
      <c r="A154" s="25" t="s">
        <v>285</v>
      </c>
      <c r="B154" s="4" t="s">
        <v>439</v>
      </c>
      <c r="C154" s="16" t="s">
        <v>2265</v>
      </c>
      <c r="D154" s="10" t="s">
        <v>1460</v>
      </c>
      <c r="E154" s="7" t="s">
        <v>2032</v>
      </c>
      <c r="F154" s="7"/>
      <c r="G154" s="7"/>
      <c r="H154" s="20" t="s">
        <v>1698</v>
      </c>
      <c r="I154" s="153">
        <v>42095</v>
      </c>
      <c r="J154" s="16">
        <v>22</v>
      </c>
      <c r="K154" s="350">
        <v>6</v>
      </c>
      <c r="L154" s="16" t="s">
        <v>2363</v>
      </c>
      <c r="M154" s="35">
        <v>42005</v>
      </c>
      <c r="N154" s="336" t="s">
        <v>2720</v>
      </c>
      <c r="O154" s="336" t="s">
        <v>2726</v>
      </c>
      <c r="P154" s="149" t="s">
        <v>2747</v>
      </c>
      <c r="Q154" s="336"/>
      <c r="R154" s="337"/>
      <c r="S154" s="337"/>
      <c r="T154" s="337"/>
      <c r="U154" s="338"/>
      <c r="V154" s="339"/>
    </row>
    <row r="155" spans="1:22">
      <c r="A155" s="25" t="s">
        <v>287</v>
      </c>
      <c r="B155" s="5" t="s">
        <v>431</v>
      </c>
      <c r="C155" s="16" t="s">
        <v>2265</v>
      </c>
      <c r="D155" s="10" t="s">
        <v>1436</v>
      </c>
      <c r="E155" s="7" t="s">
        <v>2008</v>
      </c>
      <c r="F155" s="7"/>
      <c r="G155" s="7"/>
      <c r="H155" s="20" t="s">
        <v>1698</v>
      </c>
      <c r="I155" s="153">
        <v>42095</v>
      </c>
      <c r="J155" s="16">
        <v>26</v>
      </c>
      <c r="K155" s="350">
        <v>8</v>
      </c>
      <c r="L155" s="16" t="s">
        <v>2300</v>
      </c>
      <c r="M155" s="35">
        <v>42005</v>
      </c>
      <c r="N155" s="336" t="s">
        <v>2720</v>
      </c>
      <c r="O155" s="336" t="s">
        <v>2807</v>
      </c>
      <c r="P155" s="149" t="s">
        <v>2687</v>
      </c>
      <c r="Q155" s="336"/>
      <c r="R155" s="337"/>
      <c r="S155" s="337"/>
      <c r="T155" s="337"/>
      <c r="U155" s="338"/>
      <c r="V155" s="339"/>
    </row>
    <row r="156" spans="1:22">
      <c r="A156" s="25" t="s">
        <v>289</v>
      </c>
      <c r="B156" s="4" t="s">
        <v>491</v>
      </c>
      <c r="C156" s="16" t="s">
        <v>2265</v>
      </c>
      <c r="D156" s="9" t="s">
        <v>1433</v>
      </c>
      <c r="E156" s="7" t="s">
        <v>2005</v>
      </c>
      <c r="F156" s="7"/>
      <c r="G156" s="7"/>
      <c r="H156" s="20" t="s">
        <v>1698</v>
      </c>
      <c r="I156" s="153">
        <v>42095</v>
      </c>
      <c r="J156" s="16">
        <v>29</v>
      </c>
      <c r="K156" s="350">
        <v>11</v>
      </c>
      <c r="L156" s="16" t="s">
        <v>2300</v>
      </c>
      <c r="M156" s="35">
        <v>42005</v>
      </c>
      <c r="N156" s="336" t="s">
        <v>2720</v>
      </c>
      <c r="O156" s="336" t="s">
        <v>2760</v>
      </c>
      <c r="P156" s="149" t="s">
        <v>2747</v>
      </c>
      <c r="Q156" s="336"/>
      <c r="R156" s="337"/>
      <c r="S156" s="337"/>
      <c r="T156" s="337"/>
      <c r="U156" s="338"/>
      <c r="V156" s="339"/>
    </row>
    <row r="157" spans="1:22">
      <c r="A157" s="25" t="s">
        <v>291</v>
      </c>
      <c r="B157" s="5" t="s">
        <v>465</v>
      </c>
      <c r="C157" s="16" t="s">
        <v>2265</v>
      </c>
      <c r="D157" s="6" t="s">
        <v>1471</v>
      </c>
      <c r="E157" s="12" t="s">
        <v>2043</v>
      </c>
      <c r="F157" s="12"/>
      <c r="G157" s="12"/>
      <c r="H157" s="20" t="s">
        <v>1698</v>
      </c>
      <c r="I157" s="154" t="s">
        <v>2261</v>
      </c>
      <c r="J157" s="16">
        <v>22</v>
      </c>
      <c r="K157" s="350">
        <v>4</v>
      </c>
      <c r="L157" s="16" t="s">
        <v>2532</v>
      </c>
      <c r="M157" s="35">
        <v>42005</v>
      </c>
      <c r="N157" s="336" t="s">
        <v>2720</v>
      </c>
      <c r="O157" s="336" t="s">
        <v>2814</v>
      </c>
      <c r="P157" s="149" t="s">
        <v>2681</v>
      </c>
      <c r="Q157" s="336"/>
      <c r="R157" s="337"/>
      <c r="S157" s="337"/>
      <c r="T157" s="337"/>
      <c r="U157" s="338"/>
      <c r="V157" s="339"/>
    </row>
    <row r="158" spans="1:22">
      <c r="A158" s="25" t="s">
        <v>293</v>
      </c>
      <c r="B158" s="4" t="s">
        <v>2624</v>
      </c>
      <c r="C158" s="16" t="s">
        <v>2265</v>
      </c>
      <c r="D158" s="10" t="s">
        <v>1465</v>
      </c>
      <c r="E158" s="7" t="s">
        <v>2037</v>
      </c>
      <c r="F158" s="7"/>
      <c r="G158" s="7"/>
      <c r="H158" s="20" t="s">
        <v>1698</v>
      </c>
      <c r="I158" s="153">
        <v>42278</v>
      </c>
      <c r="J158" s="16">
        <v>34</v>
      </c>
      <c r="K158" s="350">
        <v>6</v>
      </c>
      <c r="L158" s="16" t="s">
        <v>2300</v>
      </c>
      <c r="M158" s="35">
        <v>42005</v>
      </c>
      <c r="N158" s="336" t="s">
        <v>2720</v>
      </c>
      <c r="O158" s="336" t="s">
        <v>2811</v>
      </c>
      <c r="P158" s="149" t="s">
        <v>2725</v>
      </c>
      <c r="Q158" s="336"/>
      <c r="R158" s="337"/>
      <c r="S158" s="337"/>
      <c r="T158" s="337"/>
      <c r="U158" s="338"/>
      <c r="V158" s="339"/>
    </row>
    <row r="159" spans="1:22">
      <c r="A159" s="25" t="s">
        <v>295</v>
      </c>
      <c r="B159" s="3" t="s">
        <v>629</v>
      </c>
      <c r="C159" s="148">
        <v>110061773</v>
      </c>
      <c r="D159" s="6" t="s">
        <v>1541</v>
      </c>
      <c r="E159" s="12" t="s">
        <v>2113</v>
      </c>
      <c r="F159" s="12"/>
      <c r="G159" s="12"/>
      <c r="H159" s="20" t="s">
        <v>1699</v>
      </c>
      <c r="I159" s="153">
        <v>41730</v>
      </c>
      <c r="J159" s="16">
        <v>16</v>
      </c>
      <c r="K159" s="350">
        <v>8</v>
      </c>
      <c r="L159" s="16" t="s">
        <v>2404</v>
      </c>
      <c r="M159" s="35">
        <v>42005</v>
      </c>
      <c r="N159" s="336" t="s">
        <v>2720</v>
      </c>
      <c r="O159" s="336" t="s">
        <v>2826</v>
      </c>
      <c r="P159" s="149" t="s">
        <v>2718</v>
      </c>
      <c r="Q159" s="336"/>
      <c r="R159" s="337"/>
      <c r="S159" s="337"/>
      <c r="T159" s="337"/>
      <c r="U159" s="338"/>
      <c r="V159" s="339"/>
    </row>
    <row r="160" spans="1:22">
      <c r="A160" s="25" t="s">
        <v>297</v>
      </c>
      <c r="B160" s="3" t="s">
        <v>674</v>
      </c>
      <c r="C160" s="149">
        <v>110062481</v>
      </c>
      <c r="D160" s="6" t="s">
        <v>1543</v>
      </c>
      <c r="E160" s="12" t="s">
        <v>2115</v>
      </c>
      <c r="F160" s="12"/>
      <c r="G160" s="12"/>
      <c r="H160" s="20" t="s">
        <v>1699</v>
      </c>
      <c r="I160" s="153">
        <v>41730</v>
      </c>
      <c r="J160" s="16">
        <v>15</v>
      </c>
      <c r="K160" s="350">
        <v>10</v>
      </c>
      <c r="L160" s="16" t="s">
        <v>2404</v>
      </c>
      <c r="M160" s="35">
        <v>42005</v>
      </c>
      <c r="N160" s="336" t="s">
        <v>2720</v>
      </c>
      <c r="O160" s="336" t="s">
        <v>2746</v>
      </c>
      <c r="P160" s="149" t="s">
        <v>2718</v>
      </c>
      <c r="Q160" s="336"/>
      <c r="R160" s="337"/>
      <c r="S160" s="337"/>
      <c r="T160" s="337"/>
      <c r="U160" s="338"/>
      <c r="V160" s="339"/>
    </row>
    <row r="161" spans="1:22">
      <c r="A161" s="25" t="s">
        <v>299</v>
      </c>
      <c r="B161" s="4" t="s">
        <v>775</v>
      </c>
      <c r="C161" s="16" t="s">
        <v>2265</v>
      </c>
      <c r="D161" s="8" t="s">
        <v>1483</v>
      </c>
      <c r="E161" s="7" t="s">
        <v>2054</v>
      </c>
      <c r="F161" s="7"/>
      <c r="G161" s="7"/>
      <c r="H161" s="20" t="s">
        <v>1699</v>
      </c>
      <c r="I161" s="153">
        <v>41183</v>
      </c>
      <c r="J161" s="16">
        <v>9</v>
      </c>
      <c r="K161" s="350">
        <v>5</v>
      </c>
      <c r="L161" s="16" t="s">
        <v>2404</v>
      </c>
      <c r="M161" s="35">
        <v>42005</v>
      </c>
      <c r="N161" s="336" t="s">
        <v>2720</v>
      </c>
      <c r="O161" s="336" t="s">
        <v>2796</v>
      </c>
      <c r="P161" s="149" t="s">
        <v>2644</v>
      </c>
      <c r="Q161" s="336"/>
      <c r="R161" s="337"/>
      <c r="S161" s="337"/>
      <c r="T161" s="337"/>
      <c r="U161" s="338"/>
      <c r="V161" s="339"/>
    </row>
    <row r="162" spans="1:22">
      <c r="A162" s="25" t="s">
        <v>301</v>
      </c>
      <c r="B162" s="5" t="s">
        <v>777</v>
      </c>
      <c r="C162" s="16" t="s">
        <v>2265</v>
      </c>
      <c r="D162" s="6" t="s">
        <v>1538</v>
      </c>
      <c r="E162" s="12" t="s">
        <v>2110</v>
      </c>
      <c r="F162" s="12"/>
      <c r="G162" s="12"/>
      <c r="H162" s="20" t="s">
        <v>1699</v>
      </c>
      <c r="I162" s="153">
        <v>41730</v>
      </c>
      <c r="J162" s="16">
        <v>17</v>
      </c>
      <c r="K162" s="350">
        <v>4</v>
      </c>
      <c r="L162" s="16" t="s">
        <v>2300</v>
      </c>
      <c r="M162" s="35">
        <v>42005</v>
      </c>
      <c r="N162" s="336" t="s">
        <v>2720</v>
      </c>
      <c r="O162" s="336" t="s">
        <v>2825</v>
      </c>
      <c r="P162" s="149" t="s">
        <v>2697</v>
      </c>
      <c r="Q162" s="336"/>
      <c r="R162" s="337"/>
      <c r="S162" s="337"/>
      <c r="T162" s="337"/>
      <c r="U162" s="338"/>
      <c r="V162" s="339"/>
    </row>
    <row r="163" spans="1:22">
      <c r="A163" s="25" t="s">
        <v>303</v>
      </c>
      <c r="B163" s="4" t="s">
        <v>871</v>
      </c>
      <c r="C163" s="16" t="s">
        <v>2265</v>
      </c>
      <c r="D163" s="10" t="s">
        <v>1553</v>
      </c>
      <c r="E163" s="7" t="s">
        <v>2125</v>
      </c>
      <c r="F163" s="7"/>
      <c r="G163" s="7"/>
      <c r="H163" s="20" t="s">
        <v>1699</v>
      </c>
      <c r="I163" s="153">
        <v>41730</v>
      </c>
      <c r="J163" s="16">
        <v>14</v>
      </c>
      <c r="K163" s="350">
        <v>0</v>
      </c>
      <c r="L163" s="16" t="s">
        <v>2402</v>
      </c>
      <c r="M163" s="35">
        <v>42005</v>
      </c>
      <c r="N163" s="336" t="s">
        <v>2720</v>
      </c>
      <c r="O163" s="336" t="s">
        <v>2796</v>
      </c>
      <c r="P163" s="149" t="s">
        <v>2692</v>
      </c>
      <c r="Q163" s="336"/>
      <c r="R163" s="337"/>
      <c r="S163" s="337"/>
      <c r="T163" s="337"/>
      <c r="U163" s="338"/>
      <c r="V163" s="339"/>
    </row>
    <row r="164" spans="1:22">
      <c r="A164" s="25" t="s">
        <v>305</v>
      </c>
      <c r="B164" s="4" t="s">
        <v>711</v>
      </c>
      <c r="C164" s="146">
        <v>110056353</v>
      </c>
      <c r="D164" s="6" t="s">
        <v>1518</v>
      </c>
      <c r="E164" s="7" t="s">
        <v>2089</v>
      </c>
      <c r="F164" s="7"/>
      <c r="G164" s="7"/>
      <c r="H164" s="20" t="s">
        <v>1699</v>
      </c>
      <c r="I164" s="153">
        <v>41730</v>
      </c>
      <c r="J164" s="16">
        <v>16</v>
      </c>
      <c r="K164" s="350">
        <v>6</v>
      </c>
      <c r="L164" s="16" t="s">
        <v>2363</v>
      </c>
      <c r="M164" s="35">
        <v>42005</v>
      </c>
      <c r="N164" s="336" t="s">
        <v>2720</v>
      </c>
      <c r="O164" s="336" t="s">
        <v>2827</v>
      </c>
      <c r="P164" s="149" t="s">
        <v>2699</v>
      </c>
      <c r="Q164" s="336"/>
      <c r="R164" s="337"/>
      <c r="S164" s="337"/>
      <c r="T164" s="337"/>
      <c r="U164" s="338"/>
      <c r="V164" s="339"/>
    </row>
    <row r="165" spans="1:22">
      <c r="A165" s="25" t="s">
        <v>307</v>
      </c>
      <c r="B165" s="5" t="s">
        <v>857</v>
      </c>
      <c r="C165" s="147">
        <v>110055673</v>
      </c>
      <c r="D165" s="6" t="s">
        <v>1549</v>
      </c>
      <c r="E165" s="12" t="s">
        <v>2121</v>
      </c>
      <c r="F165" s="12"/>
      <c r="G165" s="12"/>
      <c r="H165" s="20" t="s">
        <v>1699</v>
      </c>
      <c r="I165" s="153">
        <v>41730</v>
      </c>
      <c r="J165" s="16">
        <v>14</v>
      </c>
      <c r="K165" s="350">
        <v>5</v>
      </c>
      <c r="L165" s="16" t="s">
        <v>2300</v>
      </c>
      <c r="M165" s="35">
        <v>42005</v>
      </c>
      <c r="N165" s="336" t="s">
        <v>2720</v>
      </c>
      <c r="O165" s="336" t="s">
        <v>2817</v>
      </c>
      <c r="P165" s="149" t="s">
        <v>2647</v>
      </c>
      <c r="Q165" s="336"/>
      <c r="R165" s="337"/>
      <c r="S165" s="337"/>
      <c r="T165" s="337"/>
      <c r="U165" s="338"/>
      <c r="V165" s="339"/>
    </row>
    <row r="166" spans="1:22">
      <c r="A166" s="25" t="s">
        <v>309</v>
      </c>
      <c r="B166" s="3" t="s">
        <v>865</v>
      </c>
      <c r="C166" s="16" t="s">
        <v>2265</v>
      </c>
      <c r="D166" s="10" t="s">
        <v>1510</v>
      </c>
      <c r="E166" s="7" t="s">
        <v>2081</v>
      </c>
      <c r="F166" s="7"/>
      <c r="G166" s="7"/>
      <c r="H166" s="20" t="s">
        <v>1699</v>
      </c>
      <c r="I166" s="153">
        <v>41548</v>
      </c>
      <c r="J166" s="16">
        <v>18</v>
      </c>
      <c r="K166" s="350">
        <v>1</v>
      </c>
      <c r="L166" s="16" t="s">
        <v>2299</v>
      </c>
      <c r="M166" s="35">
        <v>42005</v>
      </c>
      <c r="N166" s="336" t="s">
        <v>2720</v>
      </c>
      <c r="O166" s="336" t="s">
        <v>2823</v>
      </c>
      <c r="P166" s="149" t="s">
        <v>2702</v>
      </c>
      <c r="Q166" s="336"/>
      <c r="R166" s="337"/>
      <c r="S166" s="337"/>
      <c r="T166" s="337"/>
      <c r="U166" s="338"/>
      <c r="V166" s="339"/>
    </row>
    <row r="167" spans="1:22">
      <c r="A167" s="25" t="s">
        <v>311</v>
      </c>
      <c r="B167" s="4" t="s">
        <v>969</v>
      </c>
      <c r="C167" s="16" t="s">
        <v>2265</v>
      </c>
      <c r="D167" s="6" t="s">
        <v>1505</v>
      </c>
      <c r="E167" s="12" t="s">
        <v>2077</v>
      </c>
      <c r="F167" s="12"/>
      <c r="G167" s="12"/>
      <c r="H167" s="20" t="s">
        <v>1699</v>
      </c>
      <c r="I167" s="153">
        <v>41365</v>
      </c>
      <c r="J167" s="16">
        <v>19</v>
      </c>
      <c r="K167" s="350">
        <v>0</v>
      </c>
      <c r="L167" s="16" t="s">
        <v>2300</v>
      </c>
      <c r="M167" s="35">
        <v>42005</v>
      </c>
      <c r="N167" s="336" t="s">
        <v>2720</v>
      </c>
      <c r="O167" s="336" t="s">
        <v>2810</v>
      </c>
      <c r="P167" s="149" t="s">
        <v>2687</v>
      </c>
      <c r="Q167" s="336"/>
      <c r="R167" s="337"/>
      <c r="S167" s="337"/>
      <c r="T167" s="337"/>
      <c r="U167" s="338"/>
      <c r="V167" s="339"/>
    </row>
    <row r="168" spans="1:22">
      <c r="A168" s="25" t="s">
        <v>313</v>
      </c>
      <c r="B168" s="3" t="s">
        <v>889</v>
      </c>
      <c r="C168" s="16">
        <v>110050689</v>
      </c>
      <c r="D168" s="6" t="s">
        <v>2594</v>
      </c>
      <c r="E168" s="12" t="s">
        <v>2108</v>
      </c>
      <c r="F168" s="12"/>
      <c r="G168" s="12"/>
      <c r="H168" s="20" t="s">
        <v>1699</v>
      </c>
      <c r="I168" s="153">
        <v>41730</v>
      </c>
      <c r="J168" s="16">
        <v>17</v>
      </c>
      <c r="K168" s="350">
        <v>7</v>
      </c>
      <c r="L168" s="16" t="s">
        <v>2363</v>
      </c>
      <c r="M168" s="35">
        <v>42005</v>
      </c>
      <c r="N168" s="336" t="s">
        <v>2720</v>
      </c>
      <c r="O168" s="336" t="s">
        <v>2730</v>
      </c>
      <c r="P168" s="149" t="s">
        <v>2699</v>
      </c>
      <c r="Q168" s="336"/>
      <c r="R168" s="337"/>
      <c r="S168" s="337"/>
      <c r="T168" s="337"/>
      <c r="U168" s="338"/>
      <c r="V168" s="339"/>
    </row>
    <row r="169" spans="1:22">
      <c r="A169" s="25" t="s">
        <v>315</v>
      </c>
      <c r="B169" s="3" t="s">
        <v>961</v>
      </c>
      <c r="C169" s="16" t="s">
        <v>2265</v>
      </c>
      <c r="D169" s="6" t="s">
        <v>1534</v>
      </c>
      <c r="E169" s="12" t="s">
        <v>2105</v>
      </c>
      <c r="F169" s="12"/>
      <c r="G169" s="12"/>
      <c r="H169" s="20" t="s">
        <v>1699</v>
      </c>
      <c r="I169" s="153">
        <v>41730</v>
      </c>
      <c r="J169" s="16">
        <v>17</v>
      </c>
      <c r="K169" s="350">
        <v>10</v>
      </c>
      <c r="L169" s="16" t="s">
        <v>2300</v>
      </c>
      <c r="M169" s="35">
        <v>42005</v>
      </c>
      <c r="N169" s="336" t="s">
        <v>2720</v>
      </c>
      <c r="O169" s="336" t="s">
        <v>2818</v>
      </c>
      <c r="P169" s="149" t="s">
        <v>2702</v>
      </c>
      <c r="Q169" s="336"/>
      <c r="R169" s="337"/>
      <c r="S169" s="337"/>
      <c r="T169" s="337"/>
      <c r="U169" s="338"/>
      <c r="V169" s="339"/>
    </row>
    <row r="170" spans="1:22">
      <c r="A170" s="25" t="s">
        <v>317</v>
      </c>
      <c r="B170" s="5" t="s">
        <v>1034</v>
      </c>
      <c r="C170" s="16">
        <v>110057067</v>
      </c>
      <c r="D170" s="6" t="s">
        <v>1532</v>
      </c>
      <c r="E170" s="12" t="s">
        <v>2102</v>
      </c>
      <c r="F170" s="12"/>
      <c r="G170" s="12"/>
      <c r="H170" s="20" t="s">
        <v>1699</v>
      </c>
      <c r="I170" s="153">
        <v>41730</v>
      </c>
      <c r="J170" s="16">
        <v>18</v>
      </c>
      <c r="K170" s="350">
        <v>1</v>
      </c>
      <c r="L170" s="16" t="s">
        <v>2300</v>
      </c>
      <c r="M170" s="35">
        <v>42005</v>
      </c>
      <c r="N170" s="336" t="s">
        <v>2720</v>
      </c>
      <c r="O170" s="336" t="s">
        <v>2814</v>
      </c>
      <c r="P170" s="149" t="s">
        <v>2708</v>
      </c>
      <c r="Q170" s="336"/>
      <c r="R170" s="337"/>
      <c r="S170" s="337"/>
      <c r="T170" s="337"/>
      <c r="U170" s="338"/>
      <c r="V170" s="339"/>
    </row>
    <row r="171" spans="1:22">
      <c r="A171" s="25" t="s">
        <v>319</v>
      </c>
      <c r="B171" s="4" t="s">
        <v>1090</v>
      </c>
      <c r="C171" s="16" t="s">
        <v>2265</v>
      </c>
      <c r="D171" s="6" t="s">
        <v>1592</v>
      </c>
      <c r="E171" s="12" t="s">
        <v>2164</v>
      </c>
      <c r="F171" s="12"/>
      <c r="G171" s="12"/>
      <c r="H171" s="20" t="s">
        <v>1700</v>
      </c>
      <c r="I171" s="153">
        <v>42491</v>
      </c>
      <c r="J171" s="16">
        <v>16</v>
      </c>
      <c r="K171" s="350">
        <v>11</v>
      </c>
      <c r="L171" s="16" t="s">
        <v>2300</v>
      </c>
      <c r="M171" s="35">
        <v>42005</v>
      </c>
      <c r="N171" s="336" t="s">
        <v>2720</v>
      </c>
      <c r="O171" s="336" t="s">
        <v>2746</v>
      </c>
      <c r="P171" s="149" t="s">
        <v>2667</v>
      </c>
      <c r="Q171" s="336"/>
      <c r="R171" s="337"/>
      <c r="S171" s="337"/>
      <c r="T171" s="337"/>
      <c r="U171" s="338"/>
      <c r="V171" s="339"/>
    </row>
    <row r="172" spans="1:22">
      <c r="A172" s="25" t="s">
        <v>321</v>
      </c>
      <c r="B172" s="4" t="s">
        <v>1056</v>
      </c>
      <c r="C172" s="16" t="s">
        <v>2265</v>
      </c>
      <c r="D172" s="8" t="s">
        <v>1610</v>
      </c>
      <c r="E172" s="7" t="s">
        <v>2180</v>
      </c>
      <c r="F172" s="7"/>
      <c r="G172" s="7"/>
      <c r="H172" s="20" t="s">
        <v>1700</v>
      </c>
      <c r="I172" s="153">
        <v>42491</v>
      </c>
      <c r="J172" s="16">
        <v>11</v>
      </c>
      <c r="K172" s="350">
        <v>4</v>
      </c>
      <c r="L172" s="16" t="s">
        <v>2363</v>
      </c>
      <c r="M172" s="35">
        <v>42005</v>
      </c>
      <c r="N172" s="336" t="s">
        <v>2720</v>
      </c>
      <c r="O172" s="336" t="s">
        <v>2803</v>
      </c>
      <c r="P172" s="149" t="s">
        <v>2648</v>
      </c>
      <c r="Q172" s="336"/>
      <c r="R172" s="337"/>
      <c r="S172" s="337"/>
      <c r="T172" s="337"/>
      <c r="U172" s="338"/>
      <c r="V172" s="339"/>
    </row>
    <row r="173" spans="1:22">
      <c r="A173" s="25" t="s">
        <v>323</v>
      </c>
      <c r="B173" s="4" t="s">
        <v>777</v>
      </c>
      <c r="C173" s="16" t="s">
        <v>2265</v>
      </c>
      <c r="D173" s="6" t="s">
        <v>1617</v>
      </c>
      <c r="E173" s="7" t="s">
        <v>2188</v>
      </c>
      <c r="F173" s="7"/>
      <c r="G173" s="7"/>
      <c r="H173" s="20" t="s">
        <v>1700</v>
      </c>
      <c r="I173" s="153">
        <v>42491</v>
      </c>
      <c r="J173" s="16">
        <v>11</v>
      </c>
      <c r="K173" s="350">
        <v>3</v>
      </c>
      <c r="L173" s="16" t="s">
        <v>2300</v>
      </c>
      <c r="M173" s="35">
        <v>42005</v>
      </c>
      <c r="N173" s="336" t="s">
        <v>2720</v>
      </c>
      <c r="O173" s="336" t="s">
        <v>2843</v>
      </c>
      <c r="P173" s="149" t="s">
        <v>2648</v>
      </c>
      <c r="Q173" s="336"/>
      <c r="R173" s="337"/>
      <c r="S173" s="337"/>
      <c r="T173" s="337"/>
      <c r="U173" s="338"/>
      <c r="V173" s="339"/>
    </row>
    <row r="174" spans="1:22">
      <c r="A174" s="25" t="s">
        <v>325</v>
      </c>
      <c r="B174" s="3" t="s">
        <v>857</v>
      </c>
      <c r="C174" s="16" t="s">
        <v>2265</v>
      </c>
      <c r="D174" s="6" t="s">
        <v>1607</v>
      </c>
      <c r="E174" s="7" t="s">
        <v>2178</v>
      </c>
      <c r="F174" s="7"/>
      <c r="G174" s="7"/>
      <c r="H174" s="20" t="s">
        <v>1700</v>
      </c>
      <c r="I174" s="153">
        <v>42491</v>
      </c>
      <c r="J174" s="16">
        <v>12</v>
      </c>
      <c r="K174" s="350">
        <v>4</v>
      </c>
      <c r="L174" s="16" t="s">
        <v>2300</v>
      </c>
      <c r="M174" s="35">
        <v>42005</v>
      </c>
      <c r="N174" s="336" t="s">
        <v>2720</v>
      </c>
      <c r="O174" s="336" t="s">
        <v>2818</v>
      </c>
      <c r="P174" s="149" t="s">
        <v>2648</v>
      </c>
      <c r="Q174" s="336"/>
      <c r="R174" s="337"/>
      <c r="S174" s="337"/>
      <c r="T174" s="337"/>
      <c r="U174" s="338"/>
      <c r="V174" s="339"/>
    </row>
    <row r="175" spans="1:22">
      <c r="A175" s="25" t="s">
        <v>327</v>
      </c>
      <c r="B175" s="3" t="s">
        <v>2612</v>
      </c>
      <c r="C175" s="16">
        <v>110038918</v>
      </c>
      <c r="D175" s="9" t="s">
        <v>1639</v>
      </c>
      <c r="E175" s="7" t="s">
        <v>2213</v>
      </c>
      <c r="F175" s="7"/>
      <c r="G175" s="7"/>
      <c r="H175" s="16" t="s">
        <v>2269</v>
      </c>
      <c r="I175" s="153">
        <v>42095</v>
      </c>
      <c r="J175" s="16">
        <v>21</v>
      </c>
      <c r="K175" s="350">
        <v>0</v>
      </c>
      <c r="L175" s="16" t="s">
        <v>2305</v>
      </c>
      <c r="M175" s="35">
        <v>42005</v>
      </c>
      <c r="N175" s="336" t="s">
        <v>2778</v>
      </c>
      <c r="O175" s="336" t="s">
        <v>2778</v>
      </c>
      <c r="P175" s="149" t="s">
        <v>2702</v>
      </c>
      <c r="Q175" s="336"/>
      <c r="R175" s="337"/>
      <c r="S175" s="337"/>
      <c r="T175" s="337"/>
      <c r="U175" s="338"/>
      <c r="V175" s="339"/>
    </row>
    <row r="176" spans="1:22">
      <c r="A176" s="25" t="s">
        <v>329</v>
      </c>
      <c r="B176" s="5" t="s">
        <v>39</v>
      </c>
      <c r="C176" s="16">
        <v>110053640</v>
      </c>
      <c r="D176" s="6" t="s">
        <v>1653</v>
      </c>
      <c r="E176" s="7" t="s">
        <v>2227</v>
      </c>
      <c r="F176" s="7"/>
      <c r="G176" s="7"/>
      <c r="H176" s="20" t="s">
        <v>2270</v>
      </c>
      <c r="I176" s="153">
        <v>42491</v>
      </c>
      <c r="J176" s="16">
        <v>14</v>
      </c>
      <c r="K176" s="350">
        <v>4</v>
      </c>
      <c r="L176" s="16" t="s">
        <v>2300</v>
      </c>
      <c r="M176" s="35">
        <v>42005</v>
      </c>
      <c r="N176" s="336" t="s">
        <v>2793</v>
      </c>
      <c r="O176" s="336" t="s">
        <v>2648</v>
      </c>
      <c r="P176" s="149" t="s">
        <v>2648</v>
      </c>
      <c r="Q176" s="336"/>
      <c r="R176" s="337"/>
      <c r="S176" s="337"/>
      <c r="T176" s="337"/>
      <c r="U176" s="338"/>
      <c r="V176" s="339"/>
    </row>
    <row r="177" spans="1:22">
      <c r="A177" s="25" t="s">
        <v>331</v>
      </c>
      <c r="B177" s="4" t="s">
        <v>2606</v>
      </c>
      <c r="C177" s="146">
        <v>110059875</v>
      </c>
      <c r="D177" s="6" t="s">
        <v>1648</v>
      </c>
      <c r="E177" s="7" t="s">
        <v>2222</v>
      </c>
      <c r="F177" s="7"/>
      <c r="G177" s="7"/>
      <c r="H177" s="20" t="s">
        <v>2270</v>
      </c>
      <c r="I177" s="153">
        <v>42491</v>
      </c>
      <c r="J177" s="16">
        <v>18</v>
      </c>
      <c r="K177" s="350">
        <v>1</v>
      </c>
      <c r="L177" s="16" t="s">
        <v>2300</v>
      </c>
      <c r="M177" s="35">
        <v>42005</v>
      </c>
      <c r="N177" s="336" t="s">
        <v>2793</v>
      </c>
      <c r="O177" s="336" t="s">
        <v>2648</v>
      </c>
      <c r="P177" s="149" t="s">
        <v>2648</v>
      </c>
      <c r="Q177" s="336"/>
      <c r="R177" s="337"/>
      <c r="S177" s="337"/>
      <c r="T177" s="337"/>
      <c r="U177" s="338"/>
      <c r="V177" s="339"/>
    </row>
    <row r="178" spans="1:22">
      <c r="A178" s="25" t="s">
        <v>333</v>
      </c>
      <c r="B178" s="5" t="s">
        <v>2602</v>
      </c>
      <c r="C178" s="147">
        <v>110059664</v>
      </c>
      <c r="D178" s="6" t="s">
        <v>1645</v>
      </c>
      <c r="E178" s="7" t="s">
        <v>2219</v>
      </c>
      <c r="F178" s="7"/>
      <c r="G178" s="7"/>
      <c r="H178" s="20" t="s">
        <v>2270</v>
      </c>
      <c r="I178" s="153">
        <v>42491</v>
      </c>
      <c r="J178" s="16">
        <v>19</v>
      </c>
      <c r="K178" s="350">
        <v>1</v>
      </c>
      <c r="L178" s="16" t="s">
        <v>2302</v>
      </c>
      <c r="M178" s="35">
        <v>42005</v>
      </c>
      <c r="N178" s="336" t="s">
        <v>2793</v>
      </c>
      <c r="O178" s="336" t="s">
        <v>2648</v>
      </c>
      <c r="P178" s="149" t="s">
        <v>2648</v>
      </c>
      <c r="Q178" s="336"/>
      <c r="R178" s="337"/>
      <c r="S178" s="337"/>
      <c r="T178" s="337"/>
      <c r="U178" s="338"/>
      <c r="V178" s="339"/>
    </row>
    <row r="179" spans="1:22">
      <c r="A179" s="25" t="s">
        <v>335</v>
      </c>
      <c r="B179" s="4" t="s">
        <v>2613</v>
      </c>
      <c r="C179" s="149">
        <v>110063829</v>
      </c>
      <c r="D179" s="6" t="s">
        <v>1663</v>
      </c>
      <c r="E179" s="7" t="s">
        <v>2237</v>
      </c>
      <c r="F179" s="7"/>
      <c r="G179" s="7"/>
      <c r="H179" s="20" t="s">
        <v>2270</v>
      </c>
      <c r="I179" s="153">
        <v>42491</v>
      </c>
      <c r="J179" s="16">
        <v>15</v>
      </c>
      <c r="K179" s="350">
        <v>4</v>
      </c>
      <c r="L179" s="16" t="s">
        <v>2303</v>
      </c>
      <c r="M179" s="35">
        <v>42005</v>
      </c>
      <c r="N179" s="336" t="s">
        <v>2793</v>
      </c>
      <c r="O179" s="336" t="s">
        <v>2831</v>
      </c>
      <c r="P179" s="149" t="s">
        <v>2648</v>
      </c>
      <c r="Q179" s="336"/>
      <c r="R179" s="337"/>
      <c r="S179" s="337"/>
      <c r="T179" s="337"/>
      <c r="U179" s="338"/>
      <c r="V179" s="339"/>
    </row>
    <row r="180" spans="1:22">
      <c r="A180" s="25" t="s">
        <v>337</v>
      </c>
      <c r="B180" s="4" t="s">
        <v>95</v>
      </c>
      <c r="C180" s="148">
        <v>110059473</v>
      </c>
      <c r="D180" s="6" t="s">
        <v>1652</v>
      </c>
      <c r="E180" s="12" t="s">
        <v>2226</v>
      </c>
      <c r="F180" s="12"/>
      <c r="G180" s="12"/>
      <c r="H180" s="20" t="s">
        <v>2270</v>
      </c>
      <c r="I180" s="153">
        <v>42491</v>
      </c>
      <c r="J180" s="16">
        <v>15</v>
      </c>
      <c r="K180" s="350">
        <v>1</v>
      </c>
      <c r="L180" s="16" t="s">
        <v>2442</v>
      </c>
      <c r="M180" s="35">
        <v>42005</v>
      </c>
      <c r="N180" s="336" t="s">
        <v>2793</v>
      </c>
      <c r="O180" s="336" t="s">
        <v>2648</v>
      </c>
      <c r="P180" s="149" t="s">
        <v>2648</v>
      </c>
      <c r="Q180" s="336"/>
      <c r="R180" s="337"/>
      <c r="S180" s="337"/>
      <c r="T180" s="337"/>
      <c r="U180" s="338"/>
      <c r="V180" s="339"/>
    </row>
    <row r="181" spans="1:22">
      <c r="A181" s="25" t="s">
        <v>339</v>
      </c>
      <c r="B181" s="4" t="s">
        <v>92</v>
      </c>
      <c r="C181" s="146">
        <v>110059282</v>
      </c>
      <c r="D181" s="6" t="s">
        <v>1681</v>
      </c>
      <c r="E181" s="7" t="s">
        <v>2243</v>
      </c>
      <c r="F181" s="7"/>
      <c r="G181" s="7"/>
      <c r="H181" s="20" t="s">
        <v>2271</v>
      </c>
      <c r="I181" s="153">
        <v>42491</v>
      </c>
      <c r="J181" s="16">
        <v>11</v>
      </c>
      <c r="K181" s="350">
        <v>4</v>
      </c>
      <c r="L181" s="16" t="s">
        <v>2305</v>
      </c>
      <c r="M181" s="35">
        <v>42005</v>
      </c>
      <c r="N181" s="336" t="s">
        <v>2778</v>
      </c>
      <c r="O181" s="336" t="s">
        <v>2778</v>
      </c>
      <c r="P181" s="149" t="s">
        <v>2648</v>
      </c>
      <c r="Q181" s="336"/>
      <c r="R181" s="337"/>
      <c r="S181" s="337"/>
      <c r="T181" s="337"/>
      <c r="U181" s="338"/>
      <c r="V181" s="339"/>
    </row>
    <row r="182" spans="1:22">
      <c r="A182" s="25" t="s">
        <v>341</v>
      </c>
      <c r="B182" s="4" t="s">
        <v>65</v>
      </c>
      <c r="C182" s="146">
        <v>110047666</v>
      </c>
      <c r="D182" s="6" t="s">
        <v>1685</v>
      </c>
      <c r="E182" s="12" t="s">
        <v>2252</v>
      </c>
      <c r="F182" s="12"/>
      <c r="G182" s="12"/>
      <c r="H182" s="20" t="s">
        <v>2271</v>
      </c>
      <c r="I182" s="153">
        <v>42491</v>
      </c>
      <c r="J182" s="16">
        <v>11</v>
      </c>
      <c r="K182" s="350">
        <v>4</v>
      </c>
      <c r="L182" s="16" t="s">
        <v>2305</v>
      </c>
      <c r="M182" s="35">
        <v>42005</v>
      </c>
      <c r="N182" s="336" t="s">
        <v>2778</v>
      </c>
      <c r="O182" s="336" t="s">
        <v>2648</v>
      </c>
      <c r="P182" s="149" t="s">
        <v>2648</v>
      </c>
      <c r="Q182" s="336"/>
      <c r="R182" s="337"/>
      <c r="S182" s="337"/>
      <c r="T182" s="337"/>
      <c r="U182" s="338"/>
      <c r="V182" s="339"/>
    </row>
    <row r="183" spans="1:22">
      <c r="A183" s="25" t="s">
        <v>343</v>
      </c>
      <c r="B183" s="4" t="s">
        <v>44</v>
      </c>
      <c r="C183" s="146">
        <v>110037055</v>
      </c>
      <c r="D183" s="6" t="s">
        <v>1679</v>
      </c>
      <c r="E183" s="7" t="s">
        <v>2160</v>
      </c>
      <c r="F183" s="7"/>
      <c r="G183" s="7"/>
      <c r="H183" s="20" t="s">
        <v>2271</v>
      </c>
      <c r="I183" s="153">
        <v>42491</v>
      </c>
      <c r="J183" s="16">
        <v>11</v>
      </c>
      <c r="K183" s="350">
        <v>4</v>
      </c>
      <c r="L183" s="16" t="s">
        <v>2305</v>
      </c>
      <c r="M183" s="35">
        <v>42005</v>
      </c>
      <c r="N183" s="336" t="s">
        <v>2778</v>
      </c>
      <c r="O183" s="336" t="s">
        <v>2648</v>
      </c>
      <c r="P183" s="149" t="s">
        <v>2648</v>
      </c>
      <c r="Q183" s="336"/>
      <c r="R183" s="337"/>
      <c r="S183" s="337"/>
      <c r="T183" s="337"/>
      <c r="U183" s="338"/>
      <c r="V183" s="339"/>
    </row>
    <row r="184" spans="1:22" s="373" customFormat="1">
      <c r="A184" s="25" t="s">
        <v>345</v>
      </c>
      <c r="B184" s="4" t="s">
        <v>240</v>
      </c>
      <c r="C184" s="16" t="s">
        <v>2265</v>
      </c>
      <c r="D184" s="8" t="s">
        <v>1199</v>
      </c>
      <c r="E184" s="7" t="s">
        <v>1764</v>
      </c>
      <c r="F184" s="7"/>
      <c r="G184" s="7"/>
      <c r="H184" s="20" t="s">
        <v>1695</v>
      </c>
      <c r="I184" s="153">
        <v>42095</v>
      </c>
      <c r="J184" s="16">
        <v>22</v>
      </c>
      <c r="K184" s="350">
        <v>4</v>
      </c>
      <c r="L184" s="16" t="s">
        <v>2326</v>
      </c>
      <c r="M184" s="35">
        <v>42005</v>
      </c>
      <c r="N184" s="336" t="s">
        <v>2669</v>
      </c>
      <c r="O184" s="336" t="s">
        <v>2713</v>
      </c>
      <c r="P184" s="149" t="s">
        <v>2714</v>
      </c>
      <c r="Q184" s="336"/>
      <c r="R184" s="337"/>
      <c r="S184" s="337"/>
      <c r="T184" s="337"/>
      <c r="U184" s="338"/>
      <c r="V184" s="372"/>
    </row>
    <row r="185" spans="1:22" s="373" customFormat="1">
      <c r="A185" s="25" t="s">
        <v>347</v>
      </c>
      <c r="B185" s="4" t="s">
        <v>190</v>
      </c>
      <c r="C185" s="16" t="s">
        <v>2265</v>
      </c>
      <c r="D185" s="10" t="s">
        <v>1253</v>
      </c>
      <c r="E185" s="7" t="s">
        <v>1820</v>
      </c>
      <c r="F185" s="7"/>
      <c r="G185" s="7"/>
      <c r="H185" s="16" t="s">
        <v>1696</v>
      </c>
      <c r="I185" s="154">
        <v>41730</v>
      </c>
      <c r="J185" s="16">
        <v>17</v>
      </c>
      <c r="K185" s="350">
        <v>10</v>
      </c>
      <c r="L185" s="16" t="s">
        <v>2299</v>
      </c>
      <c r="M185" s="35">
        <v>42005</v>
      </c>
      <c r="N185" s="336" t="s">
        <v>2669</v>
      </c>
      <c r="O185" s="336" t="s">
        <v>2743</v>
      </c>
      <c r="P185" s="149" t="s">
        <v>2653</v>
      </c>
      <c r="Q185" s="336"/>
      <c r="R185" s="337"/>
      <c r="S185" s="337"/>
      <c r="T185" s="337"/>
      <c r="U185" s="338"/>
      <c r="V185" s="372"/>
    </row>
    <row r="186" spans="1:22" s="373" customFormat="1">
      <c r="A186" s="25" t="s">
        <v>349</v>
      </c>
      <c r="B186" s="4" t="s">
        <v>234</v>
      </c>
      <c r="C186" s="148">
        <v>110059714</v>
      </c>
      <c r="D186" s="10" t="s">
        <v>1280</v>
      </c>
      <c r="E186" s="7" t="s">
        <v>1848</v>
      </c>
      <c r="F186" s="7"/>
      <c r="G186" s="7"/>
      <c r="H186" s="20" t="s">
        <v>1696</v>
      </c>
      <c r="I186" s="153">
        <v>41913</v>
      </c>
      <c r="J186" s="16">
        <v>18</v>
      </c>
      <c r="K186" s="350">
        <v>2</v>
      </c>
      <c r="L186" s="16" t="s">
        <v>2320</v>
      </c>
      <c r="M186" s="35">
        <v>42005</v>
      </c>
      <c r="N186" s="336" t="s">
        <v>2669</v>
      </c>
      <c r="O186" s="336" t="s">
        <v>2743</v>
      </c>
      <c r="P186" s="149" t="s">
        <v>2663</v>
      </c>
      <c r="Q186" s="336"/>
      <c r="R186" s="337"/>
      <c r="S186" s="337"/>
      <c r="T186" s="337"/>
      <c r="U186" s="338"/>
      <c r="V186" s="372"/>
    </row>
    <row r="187" spans="1:22" s="373" customFormat="1">
      <c r="A187" s="25" t="s">
        <v>351</v>
      </c>
      <c r="B187" s="4" t="s">
        <v>254</v>
      </c>
      <c r="C187" s="149">
        <v>110063826</v>
      </c>
      <c r="D187" s="10" t="s">
        <v>1267</v>
      </c>
      <c r="E187" s="7" t="s">
        <v>1835</v>
      </c>
      <c r="F187" s="7"/>
      <c r="G187" s="7"/>
      <c r="H187" s="16" t="s">
        <v>1696</v>
      </c>
      <c r="I187" s="153">
        <v>41548</v>
      </c>
      <c r="J187" s="16">
        <v>16</v>
      </c>
      <c r="K187" s="350">
        <v>0</v>
      </c>
      <c r="L187" s="16" t="s">
        <v>2361</v>
      </c>
      <c r="M187" s="35">
        <v>42005</v>
      </c>
      <c r="N187" s="336" t="s">
        <v>2645</v>
      </c>
      <c r="O187" s="336" t="s">
        <v>2656</v>
      </c>
      <c r="P187" s="149" t="s">
        <v>2690</v>
      </c>
      <c r="Q187" s="336"/>
      <c r="R187" s="337"/>
      <c r="S187" s="337"/>
      <c r="T187" s="337"/>
      <c r="U187" s="338"/>
      <c r="V187" s="372"/>
    </row>
    <row r="188" spans="1:22" s="373" customFormat="1">
      <c r="A188" s="25" t="s">
        <v>353</v>
      </c>
      <c r="B188" s="4" t="s">
        <v>280</v>
      </c>
      <c r="C188" s="16" t="s">
        <v>2265</v>
      </c>
      <c r="D188" s="10" t="s">
        <v>2571</v>
      </c>
      <c r="E188" s="7" t="s">
        <v>1909</v>
      </c>
      <c r="F188" s="7"/>
      <c r="G188" s="7"/>
      <c r="H188" s="20" t="s">
        <v>2267</v>
      </c>
      <c r="I188" s="153">
        <v>41365</v>
      </c>
      <c r="J188" s="16">
        <v>15</v>
      </c>
      <c r="K188" s="350">
        <v>6</v>
      </c>
      <c r="L188" s="16" t="s">
        <v>2300</v>
      </c>
      <c r="M188" s="35">
        <v>42005</v>
      </c>
      <c r="N188" s="336" t="s">
        <v>2669</v>
      </c>
      <c r="O188" s="336" t="s">
        <v>2680</v>
      </c>
      <c r="P188" s="149" t="s">
        <v>2663</v>
      </c>
      <c r="Q188" s="336"/>
      <c r="R188" s="337"/>
      <c r="S188" s="337"/>
      <c r="T188" s="337"/>
      <c r="U188" s="338"/>
      <c r="V188" s="372"/>
    </row>
    <row r="189" spans="1:22">
      <c r="A189" s="25" t="s">
        <v>355</v>
      </c>
      <c r="B189" s="4" t="s">
        <v>270</v>
      </c>
      <c r="C189" s="16" t="s">
        <v>2265</v>
      </c>
      <c r="D189" s="10" t="s">
        <v>1403</v>
      </c>
      <c r="E189" s="7" t="s">
        <v>1975</v>
      </c>
      <c r="F189" s="7"/>
      <c r="G189" s="7"/>
      <c r="H189" s="20" t="s">
        <v>1697</v>
      </c>
      <c r="I189" s="154">
        <v>42278</v>
      </c>
      <c r="J189" s="16">
        <v>30</v>
      </c>
      <c r="K189" s="350">
        <v>9</v>
      </c>
      <c r="L189" s="16" t="s">
        <v>2444</v>
      </c>
      <c r="M189" s="35">
        <v>42005</v>
      </c>
      <c r="N189" s="336" t="s">
        <v>2720</v>
      </c>
      <c r="O189" s="336" t="s">
        <v>2792</v>
      </c>
      <c r="P189" s="149" t="s">
        <v>2747</v>
      </c>
      <c r="Q189" s="336"/>
      <c r="R189" s="337"/>
      <c r="S189" s="337"/>
      <c r="T189" s="337"/>
      <c r="U189" s="338"/>
      <c r="V189" s="339"/>
    </row>
    <row r="190" spans="1:22">
      <c r="A190" s="25" t="s">
        <v>357</v>
      </c>
      <c r="B190" s="5" t="s">
        <v>394</v>
      </c>
      <c r="C190" s="16" t="s">
        <v>2265</v>
      </c>
      <c r="D190" s="6" t="s">
        <v>1473</v>
      </c>
      <c r="E190" s="12" t="s">
        <v>2045</v>
      </c>
      <c r="F190" s="12"/>
      <c r="G190" s="12"/>
      <c r="H190" s="20" t="s">
        <v>1698</v>
      </c>
      <c r="I190" s="154" t="s">
        <v>2261</v>
      </c>
      <c r="J190" s="16">
        <v>22</v>
      </c>
      <c r="K190" s="350">
        <v>0</v>
      </c>
      <c r="L190" s="16" t="s">
        <v>2361</v>
      </c>
      <c r="M190" s="35">
        <v>42005</v>
      </c>
      <c r="N190" s="336" t="s">
        <v>2720</v>
      </c>
      <c r="O190" s="336" t="s">
        <v>2758</v>
      </c>
      <c r="P190" s="149" t="s">
        <v>2708</v>
      </c>
      <c r="Q190" s="336"/>
      <c r="R190" s="337"/>
      <c r="S190" s="337"/>
      <c r="T190" s="337"/>
      <c r="U190" s="338"/>
      <c r="V190" s="339"/>
    </row>
    <row r="191" spans="1:22">
      <c r="A191" s="25" t="s">
        <v>359</v>
      </c>
      <c r="B191" s="3" t="s">
        <v>318</v>
      </c>
      <c r="C191" s="16" t="s">
        <v>2265</v>
      </c>
      <c r="D191" s="10" t="s">
        <v>1445</v>
      </c>
      <c r="E191" s="7" t="s">
        <v>2017</v>
      </c>
      <c r="F191" s="7"/>
      <c r="G191" s="7"/>
      <c r="H191" s="20" t="s">
        <v>1698</v>
      </c>
      <c r="I191" s="153">
        <v>42095</v>
      </c>
      <c r="J191" s="16">
        <v>24</v>
      </c>
      <c r="K191" s="350">
        <v>7</v>
      </c>
      <c r="L191" s="16" t="s">
        <v>2299</v>
      </c>
      <c r="M191" s="35">
        <v>42005</v>
      </c>
      <c r="N191" s="336" t="s">
        <v>2720</v>
      </c>
      <c r="O191" s="336" t="s">
        <v>2760</v>
      </c>
      <c r="P191" s="149" t="s">
        <v>2676</v>
      </c>
      <c r="Q191" s="336"/>
      <c r="R191" s="337"/>
      <c r="S191" s="337"/>
      <c r="T191" s="337"/>
      <c r="U191" s="338"/>
      <c r="V191" s="339"/>
    </row>
    <row r="192" spans="1:22">
      <c r="A192" s="25" t="s">
        <v>361</v>
      </c>
      <c r="B192" s="5" t="s">
        <v>320</v>
      </c>
      <c r="C192" s="147">
        <v>110059352</v>
      </c>
      <c r="D192" s="10" t="s">
        <v>1414</v>
      </c>
      <c r="E192" s="7" t="s">
        <v>1986</v>
      </c>
      <c r="F192" s="7"/>
      <c r="G192" s="7"/>
      <c r="H192" s="20" t="s">
        <v>1698</v>
      </c>
      <c r="I192" s="153">
        <v>41730</v>
      </c>
      <c r="J192" s="16">
        <v>30</v>
      </c>
      <c r="K192" s="350">
        <v>8</v>
      </c>
      <c r="L192" s="16" t="s">
        <v>2363</v>
      </c>
      <c r="M192" s="35">
        <v>42005</v>
      </c>
      <c r="N192" s="336" t="s">
        <v>2720</v>
      </c>
      <c r="O192" s="336" t="s">
        <v>2797</v>
      </c>
      <c r="P192" s="149" t="s">
        <v>2798</v>
      </c>
      <c r="Q192" s="336"/>
      <c r="R192" s="337"/>
      <c r="S192" s="337"/>
      <c r="T192" s="337"/>
      <c r="U192" s="338"/>
      <c r="V192" s="339"/>
    </row>
    <row r="193" spans="1:22">
      <c r="A193" s="25" t="s">
        <v>363</v>
      </c>
      <c r="B193" s="4" t="s">
        <v>406</v>
      </c>
      <c r="C193" s="148">
        <v>110062904</v>
      </c>
      <c r="D193" s="8" t="s">
        <v>1594</v>
      </c>
      <c r="E193" s="7" t="s">
        <v>2166</v>
      </c>
      <c r="F193" s="7"/>
      <c r="G193" s="7"/>
      <c r="H193" s="20" t="s">
        <v>1700</v>
      </c>
      <c r="I193" s="153">
        <v>42491</v>
      </c>
      <c r="J193" s="16">
        <v>16</v>
      </c>
      <c r="K193" s="350">
        <v>1</v>
      </c>
      <c r="L193" s="16" t="s">
        <v>2404</v>
      </c>
      <c r="M193" s="35">
        <v>42005</v>
      </c>
      <c r="N193" s="336" t="s">
        <v>2720</v>
      </c>
      <c r="O193" s="336" t="s">
        <v>2746</v>
      </c>
      <c r="P193" s="149" t="s">
        <v>2648</v>
      </c>
      <c r="Q193" s="336"/>
      <c r="R193" s="337"/>
      <c r="S193" s="337"/>
      <c r="T193" s="337"/>
      <c r="U193" s="338"/>
      <c r="V193" s="339"/>
    </row>
    <row r="194" spans="1:22">
      <c r="A194" s="25" t="s">
        <v>365</v>
      </c>
      <c r="B194" s="4" t="s">
        <v>443</v>
      </c>
      <c r="C194" s="16" t="s">
        <v>2265</v>
      </c>
      <c r="D194" s="6" t="s">
        <v>1608</v>
      </c>
      <c r="E194" s="7" t="s">
        <v>2166</v>
      </c>
      <c r="F194" s="7"/>
      <c r="G194" s="7"/>
      <c r="H194" s="20" t="s">
        <v>1700</v>
      </c>
      <c r="I194" s="153">
        <v>42491</v>
      </c>
      <c r="J194" s="16">
        <v>12</v>
      </c>
      <c r="K194" s="350">
        <v>4</v>
      </c>
      <c r="L194" s="16" t="s">
        <v>2300</v>
      </c>
      <c r="M194" s="35">
        <v>42005</v>
      </c>
      <c r="N194" s="336" t="s">
        <v>2720</v>
      </c>
      <c r="O194" s="336" t="s">
        <v>2837</v>
      </c>
      <c r="P194" s="149" t="s">
        <v>2648</v>
      </c>
      <c r="Q194" s="336"/>
      <c r="R194" s="337"/>
      <c r="S194" s="337"/>
      <c r="T194" s="337"/>
      <c r="U194" s="338"/>
      <c r="V194" s="339"/>
    </row>
    <row r="195" spans="1:22">
      <c r="A195" s="25" t="s">
        <v>367</v>
      </c>
      <c r="B195" s="5" t="s">
        <v>467</v>
      </c>
      <c r="C195" s="147">
        <v>110058730</v>
      </c>
      <c r="D195" s="6" t="s">
        <v>1615</v>
      </c>
      <c r="E195" s="7" t="s">
        <v>2186</v>
      </c>
      <c r="F195" s="7"/>
      <c r="G195" s="7"/>
      <c r="H195" s="20" t="s">
        <v>1700</v>
      </c>
      <c r="I195" s="153">
        <v>42491</v>
      </c>
      <c r="J195" s="16">
        <v>11</v>
      </c>
      <c r="K195" s="350">
        <v>4</v>
      </c>
      <c r="L195" s="16" t="s">
        <v>2300</v>
      </c>
      <c r="M195" s="35">
        <v>42005</v>
      </c>
      <c r="N195" s="336" t="s">
        <v>2720</v>
      </c>
      <c r="O195" s="336" t="s">
        <v>2746</v>
      </c>
      <c r="P195" s="149" t="s">
        <v>2648</v>
      </c>
      <c r="Q195" s="336"/>
      <c r="R195" s="337"/>
      <c r="S195" s="337"/>
      <c r="T195" s="337"/>
      <c r="U195" s="338"/>
      <c r="V195" s="339"/>
    </row>
    <row r="196" spans="1:22">
      <c r="A196" s="25" t="s">
        <v>369</v>
      </c>
      <c r="B196" s="4" t="s">
        <v>529</v>
      </c>
      <c r="C196" s="146">
        <v>110055893</v>
      </c>
      <c r="D196" s="6" t="s">
        <v>1651</v>
      </c>
      <c r="E196" s="7" t="s">
        <v>2225</v>
      </c>
      <c r="F196" s="7"/>
      <c r="G196" s="7"/>
      <c r="H196" s="20" t="s">
        <v>2270</v>
      </c>
      <c r="I196" s="153">
        <v>42491</v>
      </c>
      <c r="J196" s="16">
        <v>15</v>
      </c>
      <c r="K196" s="350">
        <v>7</v>
      </c>
      <c r="L196" s="16" t="s">
        <v>2305</v>
      </c>
      <c r="M196" s="35">
        <v>42005</v>
      </c>
      <c r="N196" s="336" t="s">
        <v>2793</v>
      </c>
      <c r="O196" s="336" t="s">
        <v>2850</v>
      </c>
      <c r="P196" s="149" t="s">
        <v>2648</v>
      </c>
      <c r="Q196" s="336"/>
      <c r="R196" s="337"/>
      <c r="S196" s="337"/>
      <c r="T196" s="337"/>
      <c r="U196" s="338"/>
      <c r="V196" s="339"/>
    </row>
    <row r="197" spans="1:22">
      <c r="A197" s="25" t="s">
        <v>371</v>
      </c>
      <c r="B197" s="4" t="s">
        <v>517</v>
      </c>
      <c r="C197" s="148">
        <v>110062576</v>
      </c>
      <c r="D197" s="6" t="s">
        <v>1535</v>
      </c>
      <c r="E197" s="12" t="s">
        <v>2106</v>
      </c>
      <c r="F197" s="12"/>
      <c r="G197" s="12"/>
      <c r="H197" s="20" t="s">
        <v>1699</v>
      </c>
      <c r="I197" s="153">
        <v>41730</v>
      </c>
      <c r="J197" s="16">
        <v>17</v>
      </c>
      <c r="K197" s="350">
        <v>8</v>
      </c>
      <c r="L197" s="16" t="s">
        <v>2321</v>
      </c>
      <c r="M197" s="35">
        <v>42005</v>
      </c>
      <c r="N197" s="336" t="s">
        <v>2720</v>
      </c>
      <c r="O197" s="336" t="s">
        <v>2730</v>
      </c>
      <c r="P197" s="149" t="s">
        <v>2667</v>
      </c>
      <c r="Q197" s="336"/>
      <c r="R197" s="337"/>
      <c r="S197" s="337"/>
      <c r="T197" s="337"/>
      <c r="U197" s="338"/>
      <c r="V197" s="339"/>
    </row>
    <row r="198" spans="1:22">
      <c r="A198" s="25" t="s">
        <v>373</v>
      </c>
      <c r="B198" s="5" t="s">
        <v>676</v>
      </c>
      <c r="C198" s="147">
        <v>110061844</v>
      </c>
      <c r="D198" s="6" t="s">
        <v>1327</v>
      </c>
      <c r="E198" s="12" t="s">
        <v>1896</v>
      </c>
      <c r="F198" s="12"/>
      <c r="G198" s="12"/>
      <c r="H198" s="20" t="s">
        <v>1696</v>
      </c>
      <c r="I198" s="153">
        <v>42461</v>
      </c>
      <c r="J198" s="16">
        <v>13</v>
      </c>
      <c r="K198" s="350">
        <v>0</v>
      </c>
      <c r="L198" s="16" t="s">
        <v>2300</v>
      </c>
      <c r="M198" s="35">
        <v>42005</v>
      </c>
      <c r="N198" s="336" t="s">
        <v>2669</v>
      </c>
      <c r="O198" s="336" t="s">
        <v>2743</v>
      </c>
      <c r="P198" s="149" t="s">
        <v>2659</v>
      </c>
      <c r="Q198" s="336"/>
      <c r="R198" s="337"/>
      <c r="S198" s="337"/>
      <c r="T198" s="337"/>
      <c r="U198" s="338"/>
      <c r="V198" s="339"/>
    </row>
    <row r="199" spans="1:22">
      <c r="A199" s="25" t="s">
        <v>375</v>
      </c>
      <c r="B199" s="4" t="s">
        <v>605</v>
      </c>
      <c r="C199" s="148">
        <v>110062497</v>
      </c>
      <c r="D199" s="10" t="s">
        <v>1234</v>
      </c>
      <c r="E199" s="7" t="s">
        <v>1801</v>
      </c>
      <c r="F199" s="7"/>
      <c r="G199" s="7"/>
      <c r="H199" s="16" t="s">
        <v>1696</v>
      </c>
      <c r="I199" s="153">
        <v>41548</v>
      </c>
      <c r="J199" s="16">
        <v>18</v>
      </c>
      <c r="K199" s="350">
        <v>1</v>
      </c>
      <c r="L199" s="16" t="s">
        <v>2363</v>
      </c>
      <c r="M199" s="35">
        <v>42005</v>
      </c>
      <c r="N199" s="336" t="s">
        <v>2669</v>
      </c>
      <c r="O199" s="328" t="s">
        <v>2688</v>
      </c>
      <c r="P199" s="360" t="s">
        <v>2659</v>
      </c>
      <c r="Q199" s="336"/>
      <c r="R199" s="337"/>
      <c r="S199" s="337"/>
      <c r="T199" s="337"/>
      <c r="U199" s="338"/>
      <c r="V199" s="339"/>
    </row>
    <row r="200" spans="1:22">
      <c r="A200" s="25" t="s">
        <v>377</v>
      </c>
      <c r="B200" s="4" t="s">
        <v>643</v>
      </c>
      <c r="C200" s="148">
        <v>110063165</v>
      </c>
      <c r="D200" s="10" t="s">
        <v>1239</v>
      </c>
      <c r="E200" s="7" t="s">
        <v>1806</v>
      </c>
      <c r="F200" s="7"/>
      <c r="G200" s="7"/>
      <c r="H200" s="16" t="s">
        <v>1696</v>
      </c>
      <c r="I200" s="153">
        <v>41548</v>
      </c>
      <c r="J200" s="16">
        <v>16</v>
      </c>
      <c r="K200" s="350">
        <v>6</v>
      </c>
      <c r="L200" s="16" t="s">
        <v>2356</v>
      </c>
      <c r="M200" s="35">
        <v>42005</v>
      </c>
      <c r="N200" s="336" t="s">
        <v>2669</v>
      </c>
      <c r="O200" s="336" t="s">
        <v>2691</v>
      </c>
      <c r="P200" s="149" t="s">
        <v>2683</v>
      </c>
      <c r="Q200" s="336"/>
      <c r="R200" s="337"/>
      <c r="S200" s="337"/>
      <c r="T200" s="337"/>
      <c r="U200" s="338"/>
      <c r="V200" s="339"/>
    </row>
    <row r="201" spans="1:22">
      <c r="A201" s="25" t="s">
        <v>379</v>
      </c>
      <c r="B201" s="4" t="s">
        <v>589</v>
      </c>
      <c r="C201" s="148">
        <v>110059658</v>
      </c>
      <c r="D201" s="8" t="s">
        <v>2621</v>
      </c>
      <c r="E201" s="7" t="s">
        <v>2622</v>
      </c>
      <c r="F201" s="7"/>
      <c r="G201" s="7"/>
      <c r="H201" s="20" t="s">
        <v>1696</v>
      </c>
      <c r="I201" s="153">
        <v>41913</v>
      </c>
      <c r="J201" s="16">
        <v>24</v>
      </c>
      <c r="K201" s="350">
        <v>4</v>
      </c>
      <c r="L201" s="16" t="s">
        <v>2361</v>
      </c>
      <c r="M201" s="35">
        <v>42005</v>
      </c>
      <c r="N201" s="336" t="s">
        <v>2669</v>
      </c>
      <c r="O201" s="336" t="s">
        <v>2656</v>
      </c>
      <c r="P201" s="149" t="s">
        <v>2692</v>
      </c>
      <c r="Q201" s="336"/>
      <c r="R201" s="337"/>
      <c r="S201" s="337"/>
      <c r="T201" s="337"/>
      <c r="U201" s="338"/>
      <c r="V201" s="339"/>
    </row>
    <row r="202" spans="1:22">
      <c r="A202" s="25" t="s">
        <v>381</v>
      </c>
      <c r="B202" s="4" t="s">
        <v>823</v>
      </c>
      <c r="C202" s="16" t="s">
        <v>2265</v>
      </c>
      <c r="D202" s="6" t="s">
        <v>1377</v>
      </c>
      <c r="E202" s="7" t="s">
        <v>1949</v>
      </c>
      <c r="F202" s="7"/>
      <c r="G202" s="7"/>
      <c r="H202" s="20" t="s">
        <v>2267</v>
      </c>
      <c r="I202" s="153">
        <v>42522</v>
      </c>
      <c r="J202" s="16">
        <v>12</v>
      </c>
      <c r="K202" s="350">
        <v>5</v>
      </c>
      <c r="L202" s="16" t="s">
        <v>2300</v>
      </c>
      <c r="M202" s="35">
        <v>42005</v>
      </c>
      <c r="N202" s="336" t="s">
        <v>2669</v>
      </c>
      <c r="O202" s="336" t="s">
        <v>2780</v>
      </c>
      <c r="P202" s="149" t="s">
        <v>2648</v>
      </c>
      <c r="Q202" s="336"/>
      <c r="R202" s="337"/>
      <c r="S202" s="337"/>
      <c r="T202" s="337"/>
      <c r="U202" s="338"/>
      <c r="V202" s="339"/>
    </row>
    <row r="203" spans="1:22">
      <c r="A203" s="25" t="s">
        <v>383</v>
      </c>
      <c r="B203" s="4" t="s">
        <v>729</v>
      </c>
      <c r="C203" s="16" t="s">
        <v>2265</v>
      </c>
      <c r="D203" s="6" t="s">
        <v>1374</v>
      </c>
      <c r="E203" s="13" t="s">
        <v>1946</v>
      </c>
      <c r="F203" s="13"/>
      <c r="G203" s="13"/>
      <c r="H203" s="16" t="s">
        <v>2267</v>
      </c>
      <c r="I203" s="153">
        <v>42522</v>
      </c>
      <c r="J203" s="16">
        <v>11</v>
      </c>
      <c r="K203" s="350">
        <v>5</v>
      </c>
      <c r="L203" s="16" t="s">
        <v>2320</v>
      </c>
      <c r="M203" s="35">
        <v>42005</v>
      </c>
      <c r="N203" s="336" t="s">
        <v>2669</v>
      </c>
      <c r="O203" s="336" t="s">
        <v>2754</v>
      </c>
      <c r="P203" s="149" t="s">
        <v>2648</v>
      </c>
      <c r="Q203" s="336"/>
      <c r="R203" s="337"/>
      <c r="S203" s="337"/>
      <c r="T203" s="337"/>
      <c r="U203" s="338"/>
      <c r="V203" s="339"/>
    </row>
    <row r="204" spans="1:22">
      <c r="A204" s="25" t="s">
        <v>385</v>
      </c>
      <c r="B204" s="5" t="s">
        <v>863</v>
      </c>
      <c r="C204" s="148">
        <v>110061889</v>
      </c>
      <c r="D204" s="6" t="s">
        <v>1384</v>
      </c>
      <c r="E204" s="13" t="s">
        <v>1956</v>
      </c>
      <c r="F204" s="13"/>
      <c r="G204" s="13"/>
      <c r="H204" s="20" t="s">
        <v>1697</v>
      </c>
      <c r="I204" s="153">
        <v>41730</v>
      </c>
      <c r="J204" s="16">
        <v>17</v>
      </c>
      <c r="K204" s="350">
        <v>8</v>
      </c>
      <c r="L204" s="16" t="s">
        <v>2320</v>
      </c>
      <c r="M204" s="35">
        <v>42005</v>
      </c>
      <c r="N204" s="336" t="s">
        <v>2696</v>
      </c>
      <c r="O204" s="336" t="s">
        <v>2656</v>
      </c>
      <c r="P204" s="149" t="s">
        <v>2679</v>
      </c>
      <c r="Q204" s="336"/>
      <c r="R204" s="337"/>
      <c r="S204" s="337"/>
      <c r="T204" s="337"/>
      <c r="U204" s="338"/>
      <c r="V204" s="339"/>
    </row>
    <row r="205" spans="1:22">
      <c r="A205" s="25" t="s">
        <v>387</v>
      </c>
      <c r="B205" s="5" t="s">
        <v>773</v>
      </c>
      <c r="C205" s="16" t="s">
        <v>2265</v>
      </c>
      <c r="D205" s="10" t="s">
        <v>1413</v>
      </c>
      <c r="E205" s="7" t="s">
        <v>1985</v>
      </c>
      <c r="F205" s="7"/>
      <c r="G205" s="7"/>
      <c r="H205" s="20" t="s">
        <v>1698</v>
      </c>
      <c r="I205" s="153">
        <v>41730</v>
      </c>
      <c r="J205" s="16">
        <v>33</v>
      </c>
      <c r="K205" s="350">
        <v>8</v>
      </c>
      <c r="L205" s="16" t="s">
        <v>2361</v>
      </c>
      <c r="M205" s="35">
        <v>42005</v>
      </c>
      <c r="N205" s="336" t="s">
        <v>2720</v>
      </c>
      <c r="O205" s="336" t="s">
        <v>2730</v>
      </c>
      <c r="P205" s="149" t="s">
        <v>2733</v>
      </c>
      <c r="Q205" s="336"/>
      <c r="R205" s="337"/>
      <c r="S205" s="337"/>
      <c r="T205" s="337"/>
      <c r="U205" s="338"/>
      <c r="V205" s="339"/>
    </row>
    <row r="206" spans="1:22">
      <c r="A206" s="25" t="s">
        <v>389</v>
      </c>
      <c r="B206" s="4" t="s">
        <v>833</v>
      </c>
      <c r="C206" s="16" t="s">
        <v>2265</v>
      </c>
      <c r="D206" s="9" t="s">
        <v>1416</v>
      </c>
      <c r="E206" s="7" t="s">
        <v>1988</v>
      </c>
      <c r="F206" s="7"/>
      <c r="G206" s="7"/>
      <c r="H206" s="20" t="s">
        <v>1698</v>
      </c>
      <c r="I206" s="153">
        <v>41730</v>
      </c>
      <c r="J206" s="16">
        <v>29</v>
      </c>
      <c r="K206" s="350">
        <v>7</v>
      </c>
      <c r="L206" s="16" t="s">
        <v>2300</v>
      </c>
      <c r="M206" s="35">
        <v>42005</v>
      </c>
      <c r="N206" s="336" t="s">
        <v>2720</v>
      </c>
      <c r="O206" s="336" t="s">
        <v>2799</v>
      </c>
      <c r="P206" s="149" t="s">
        <v>2725</v>
      </c>
      <c r="Q206" s="336"/>
      <c r="R206" s="337"/>
      <c r="S206" s="337"/>
      <c r="T206" s="337"/>
      <c r="U206" s="338"/>
      <c r="V206" s="339"/>
    </row>
    <row r="207" spans="1:22">
      <c r="A207" s="25" t="s">
        <v>391</v>
      </c>
      <c r="B207" s="4" t="s">
        <v>799</v>
      </c>
      <c r="C207" s="16" t="s">
        <v>2265</v>
      </c>
      <c r="D207" s="6" t="s">
        <v>1501</v>
      </c>
      <c r="E207" s="12" t="s">
        <v>2073</v>
      </c>
      <c r="F207" s="12"/>
      <c r="G207" s="12"/>
      <c r="H207" s="20" t="s">
        <v>1699</v>
      </c>
      <c r="I207" s="153">
        <v>41365</v>
      </c>
      <c r="J207" s="16">
        <v>18</v>
      </c>
      <c r="K207" s="350">
        <v>0</v>
      </c>
      <c r="L207" s="16" t="s">
        <v>2363</v>
      </c>
      <c r="M207" s="35">
        <v>42005</v>
      </c>
      <c r="N207" s="336" t="s">
        <v>2720</v>
      </c>
      <c r="O207" s="336" t="s">
        <v>2776</v>
      </c>
      <c r="P207" s="149" t="s">
        <v>2648</v>
      </c>
      <c r="Q207" s="336"/>
      <c r="R207" s="337"/>
      <c r="S207" s="337"/>
      <c r="T207" s="337"/>
      <c r="U207" s="338"/>
      <c r="V207" s="339"/>
    </row>
    <row r="208" spans="1:22">
      <c r="A208" s="25" t="s">
        <v>393</v>
      </c>
      <c r="B208" s="4" t="s">
        <v>811</v>
      </c>
      <c r="C208" s="16" t="s">
        <v>2265</v>
      </c>
      <c r="D208" s="6" t="s">
        <v>1497</v>
      </c>
      <c r="E208" s="12" t="s">
        <v>2069</v>
      </c>
      <c r="F208" s="12"/>
      <c r="G208" s="12"/>
      <c r="H208" s="20" t="s">
        <v>1699</v>
      </c>
      <c r="I208" s="153">
        <v>41365</v>
      </c>
      <c r="J208" s="16">
        <v>18</v>
      </c>
      <c r="K208" s="350">
        <v>11</v>
      </c>
      <c r="L208" s="16" t="s">
        <v>2438</v>
      </c>
      <c r="M208" s="35">
        <v>42005</v>
      </c>
      <c r="N208" s="336" t="s">
        <v>2720</v>
      </c>
      <c r="O208" s="336" t="s">
        <v>2758</v>
      </c>
      <c r="P208" s="149" t="s">
        <v>2708</v>
      </c>
      <c r="Q208" s="336"/>
      <c r="R208" s="337"/>
      <c r="S208" s="337"/>
      <c r="T208" s="337"/>
      <c r="U208" s="338"/>
      <c r="V208" s="339"/>
    </row>
    <row r="209" spans="1:22">
      <c r="A209" s="25" t="s">
        <v>395</v>
      </c>
      <c r="B209" s="5" t="s">
        <v>957</v>
      </c>
      <c r="C209" s="16" t="s">
        <v>2265</v>
      </c>
      <c r="D209" s="8" t="s">
        <v>1591</v>
      </c>
      <c r="E209" s="7" t="s">
        <v>2163</v>
      </c>
      <c r="F209" s="7"/>
      <c r="G209" s="7"/>
      <c r="H209" s="20" t="s">
        <v>1700</v>
      </c>
      <c r="I209" s="153">
        <v>42491</v>
      </c>
      <c r="J209" s="16">
        <v>17</v>
      </c>
      <c r="K209" s="350">
        <v>1</v>
      </c>
      <c r="L209" s="16" t="s">
        <v>2438</v>
      </c>
      <c r="M209" s="35">
        <v>42005</v>
      </c>
      <c r="N209" s="336" t="s">
        <v>2720</v>
      </c>
      <c r="O209" s="336" t="s">
        <v>2776</v>
      </c>
      <c r="P209" s="149" t="s">
        <v>2648</v>
      </c>
      <c r="Q209" s="336"/>
      <c r="R209" s="337"/>
      <c r="S209" s="337"/>
      <c r="T209" s="337"/>
      <c r="U209" s="338"/>
      <c r="V209" s="339"/>
    </row>
    <row r="210" spans="1:22">
      <c r="A210" s="25" t="s">
        <v>397</v>
      </c>
      <c r="B210" s="5" t="s">
        <v>925</v>
      </c>
      <c r="C210" s="146">
        <v>110059894</v>
      </c>
      <c r="D210" s="19" t="s">
        <v>1622</v>
      </c>
      <c r="E210" s="7" t="s">
        <v>2193</v>
      </c>
      <c r="F210" s="7"/>
      <c r="G210" s="7"/>
      <c r="H210" s="20" t="s">
        <v>1700</v>
      </c>
      <c r="I210" s="153">
        <v>42491</v>
      </c>
      <c r="J210" s="16">
        <v>11</v>
      </c>
      <c r="K210" s="350">
        <v>4</v>
      </c>
      <c r="L210" s="16" t="s">
        <v>2300</v>
      </c>
      <c r="M210" s="35">
        <v>42005</v>
      </c>
      <c r="N210" s="336" t="s">
        <v>2720</v>
      </c>
      <c r="O210" s="336" t="s">
        <v>2844</v>
      </c>
      <c r="P210" s="149" t="s">
        <v>2648</v>
      </c>
      <c r="Q210" s="336"/>
      <c r="R210" s="337"/>
      <c r="S210" s="337"/>
      <c r="T210" s="337"/>
      <c r="U210" s="338"/>
      <c r="V210" s="339"/>
    </row>
    <row r="211" spans="1:22">
      <c r="A211" s="25" t="s">
        <v>399</v>
      </c>
      <c r="B211" s="3" t="s">
        <v>955</v>
      </c>
      <c r="C211" s="16" t="s">
        <v>2265</v>
      </c>
      <c r="D211" s="10" t="s">
        <v>1627</v>
      </c>
      <c r="E211" s="7" t="s">
        <v>2200</v>
      </c>
      <c r="F211" s="7"/>
      <c r="G211" s="7"/>
      <c r="H211" s="16" t="s">
        <v>2269</v>
      </c>
      <c r="I211" s="153">
        <v>41730</v>
      </c>
      <c r="J211" s="16">
        <v>30</v>
      </c>
      <c r="K211" s="350">
        <v>6</v>
      </c>
      <c r="L211" s="16" t="s">
        <v>2303</v>
      </c>
      <c r="M211" s="35">
        <v>42005</v>
      </c>
      <c r="N211" s="336" t="s">
        <v>2793</v>
      </c>
      <c r="O211" s="336" t="s">
        <v>2831</v>
      </c>
      <c r="P211" s="149" t="s">
        <v>2685</v>
      </c>
      <c r="Q211" s="336"/>
      <c r="R211" s="337"/>
      <c r="S211" s="337"/>
      <c r="T211" s="337"/>
      <c r="U211" s="338"/>
      <c r="V211" s="339"/>
    </row>
    <row r="212" spans="1:22">
      <c r="A212" s="25" t="s">
        <v>401</v>
      </c>
      <c r="B212" s="4" t="s">
        <v>1024</v>
      </c>
      <c r="C212" s="16">
        <v>110064143</v>
      </c>
      <c r="D212" s="10" t="s">
        <v>1633</v>
      </c>
      <c r="E212" s="7" t="s">
        <v>2206</v>
      </c>
      <c r="F212" s="7"/>
      <c r="G212" s="7"/>
      <c r="H212" s="16" t="s">
        <v>2269</v>
      </c>
      <c r="I212" s="153">
        <v>41913</v>
      </c>
      <c r="J212" s="16">
        <v>11</v>
      </c>
      <c r="K212" s="350">
        <v>4</v>
      </c>
      <c r="L212" s="16" t="s">
        <v>2300</v>
      </c>
      <c r="M212" s="35">
        <v>42005</v>
      </c>
      <c r="N212" s="336" t="s">
        <v>2669</v>
      </c>
      <c r="O212" s="336" t="s">
        <v>2675</v>
      </c>
      <c r="P212" s="149" t="s">
        <v>2692</v>
      </c>
      <c r="Q212" s="336"/>
      <c r="R212" s="337"/>
      <c r="S212" s="337"/>
      <c r="T212" s="337"/>
      <c r="U212" s="338"/>
      <c r="V212" s="339"/>
    </row>
    <row r="213" spans="1:22">
      <c r="A213" s="25" t="s">
        <v>403</v>
      </c>
      <c r="B213" s="3" t="s">
        <v>1074</v>
      </c>
      <c r="C213" s="149">
        <v>110063172</v>
      </c>
      <c r="D213" s="374" t="s">
        <v>1632</v>
      </c>
      <c r="E213" s="353" t="s">
        <v>2205</v>
      </c>
      <c r="F213" s="353"/>
      <c r="G213" s="353"/>
      <c r="H213" s="356" t="s">
        <v>2269</v>
      </c>
      <c r="I213" s="375">
        <v>41913</v>
      </c>
      <c r="J213" s="356">
        <v>15</v>
      </c>
      <c r="K213" s="357">
        <v>3</v>
      </c>
      <c r="L213" s="356" t="s">
        <v>2300</v>
      </c>
      <c r="M213" s="358">
        <v>42005</v>
      </c>
      <c r="N213" s="359" t="s">
        <v>2669</v>
      </c>
      <c r="O213" s="359" t="s">
        <v>2675</v>
      </c>
      <c r="P213" s="376" t="s">
        <v>2663</v>
      </c>
      <c r="Q213" s="359"/>
      <c r="R213" s="361"/>
      <c r="S213" s="361"/>
      <c r="T213" s="361"/>
      <c r="U213" s="362"/>
      <c r="V213" s="339"/>
    </row>
    <row r="214" spans="1:22">
      <c r="A214" s="25" t="s">
        <v>405</v>
      </c>
      <c r="B214" s="4" t="s">
        <v>1080</v>
      </c>
      <c r="C214" s="16" t="s">
        <v>2265</v>
      </c>
      <c r="D214" s="9" t="s">
        <v>1151</v>
      </c>
      <c r="E214" s="7" t="s">
        <v>1714</v>
      </c>
      <c r="F214" s="7"/>
      <c r="G214" s="7"/>
      <c r="H214" s="20" t="s">
        <v>2266</v>
      </c>
      <c r="I214" s="153">
        <v>42095</v>
      </c>
      <c r="J214" s="16">
        <v>30</v>
      </c>
      <c r="K214" s="350">
        <v>7</v>
      </c>
      <c r="L214" s="16" t="s">
        <v>2318</v>
      </c>
      <c r="M214" s="35">
        <v>42005</v>
      </c>
      <c r="N214" s="336" t="s">
        <v>2669</v>
      </c>
      <c r="O214" s="328" t="s">
        <v>2673</v>
      </c>
      <c r="P214" s="360" t="s">
        <v>2674</v>
      </c>
      <c r="Q214" s="336"/>
      <c r="R214" s="337"/>
      <c r="S214" s="337"/>
      <c r="T214" s="337"/>
      <c r="U214" s="338"/>
      <c r="V214" s="339"/>
    </row>
    <row r="215" spans="1:22">
      <c r="A215" s="25" t="s">
        <v>407</v>
      </c>
      <c r="B215" s="3" t="s">
        <v>1050</v>
      </c>
      <c r="C215" s="16" t="s">
        <v>2265</v>
      </c>
      <c r="D215" s="6" t="s">
        <v>1294</v>
      </c>
      <c r="E215" s="7" t="s">
        <v>1862</v>
      </c>
      <c r="F215" s="7"/>
      <c r="G215" s="7"/>
      <c r="H215" s="20" t="s">
        <v>1696</v>
      </c>
      <c r="I215" s="153">
        <v>42095</v>
      </c>
      <c r="J215" s="16">
        <v>16</v>
      </c>
      <c r="K215" s="350">
        <v>0</v>
      </c>
      <c r="L215" s="16" t="s">
        <v>2299</v>
      </c>
      <c r="M215" s="35">
        <v>42005</v>
      </c>
      <c r="N215" s="336" t="s">
        <v>2669</v>
      </c>
      <c r="O215" s="336" t="s">
        <v>2716</v>
      </c>
      <c r="P215" s="149" t="s">
        <v>2661</v>
      </c>
      <c r="Q215" s="336"/>
      <c r="R215" s="337"/>
      <c r="S215" s="337"/>
      <c r="T215" s="337"/>
      <c r="U215" s="338"/>
      <c r="V215" s="339"/>
    </row>
    <row r="216" spans="1:22">
      <c r="A216" s="25" t="s">
        <v>409</v>
      </c>
      <c r="B216" s="5" t="s">
        <v>1121</v>
      </c>
      <c r="C216" s="16" t="s">
        <v>2265</v>
      </c>
      <c r="D216" s="6" t="s">
        <v>1262</v>
      </c>
      <c r="E216" s="12" t="s">
        <v>1829</v>
      </c>
      <c r="F216" s="12"/>
      <c r="G216" s="12"/>
      <c r="H216" s="16" t="s">
        <v>1696</v>
      </c>
      <c r="I216" s="154">
        <v>41730</v>
      </c>
      <c r="J216" s="16">
        <v>14</v>
      </c>
      <c r="K216" s="350">
        <v>10</v>
      </c>
      <c r="L216" s="16" t="s">
        <v>2299</v>
      </c>
      <c r="M216" s="35">
        <v>42005</v>
      </c>
      <c r="N216" s="336" t="s">
        <v>2669</v>
      </c>
      <c r="O216" s="336" t="s">
        <v>2752</v>
      </c>
      <c r="P216" s="149" t="s">
        <v>2647</v>
      </c>
      <c r="Q216" s="336"/>
      <c r="R216" s="337"/>
      <c r="S216" s="337"/>
      <c r="T216" s="337"/>
      <c r="U216" s="338"/>
      <c r="V216" s="339"/>
    </row>
    <row r="217" spans="1:22">
      <c r="A217" s="25" t="s">
        <v>411</v>
      </c>
      <c r="B217" s="4" t="s">
        <v>2614</v>
      </c>
      <c r="C217" s="146">
        <v>110054902</v>
      </c>
      <c r="D217" s="10" t="s">
        <v>2586</v>
      </c>
      <c r="E217" s="7" t="s">
        <v>1844</v>
      </c>
      <c r="F217" s="7"/>
      <c r="G217" s="7"/>
      <c r="H217" s="20" t="s">
        <v>1696</v>
      </c>
      <c r="I217" s="153">
        <v>41913</v>
      </c>
      <c r="J217" s="16">
        <v>19</v>
      </c>
      <c r="K217" s="350">
        <v>0</v>
      </c>
      <c r="L217" s="16" t="s">
        <v>2299</v>
      </c>
      <c r="M217" s="35">
        <v>42005</v>
      </c>
      <c r="N217" s="336" t="s">
        <v>2669</v>
      </c>
      <c r="O217" s="336" t="s">
        <v>2743</v>
      </c>
      <c r="P217" s="149" t="s">
        <v>2663</v>
      </c>
      <c r="Q217" s="336"/>
      <c r="R217" s="337"/>
      <c r="S217" s="337"/>
      <c r="T217" s="337"/>
      <c r="U217" s="338"/>
      <c r="V217" s="339"/>
    </row>
    <row r="218" spans="1:22">
      <c r="A218" s="25" t="s">
        <v>413</v>
      </c>
      <c r="B218" s="4" t="s">
        <v>356</v>
      </c>
      <c r="C218" s="16" t="s">
        <v>2265</v>
      </c>
      <c r="D218" s="9" t="s">
        <v>1274</v>
      </c>
      <c r="E218" s="7" t="s">
        <v>1841</v>
      </c>
      <c r="F218" s="7"/>
      <c r="G218" s="7"/>
      <c r="H218" s="20" t="s">
        <v>1696</v>
      </c>
      <c r="I218" s="153">
        <v>41913</v>
      </c>
      <c r="J218" s="16">
        <v>24</v>
      </c>
      <c r="K218" s="350">
        <v>1</v>
      </c>
      <c r="L218" s="16" t="s">
        <v>2495</v>
      </c>
      <c r="M218" s="35">
        <v>42005</v>
      </c>
      <c r="N218" s="336" t="s">
        <v>2720</v>
      </c>
      <c r="O218" s="336" t="s">
        <v>2760</v>
      </c>
      <c r="P218" s="149" t="s">
        <v>2747</v>
      </c>
      <c r="Q218" s="336"/>
      <c r="R218" s="337"/>
      <c r="S218" s="337"/>
      <c r="T218" s="337"/>
      <c r="U218" s="338"/>
      <c r="V218" s="339"/>
    </row>
    <row r="219" spans="1:22">
      <c r="A219" s="25" t="s">
        <v>2859</v>
      </c>
      <c r="B219" s="4" t="s">
        <v>264</v>
      </c>
      <c r="C219" s="16" t="s">
        <v>2265</v>
      </c>
      <c r="D219" s="6" t="s">
        <v>1368</v>
      </c>
      <c r="E219" s="7" t="s">
        <v>1940</v>
      </c>
      <c r="F219" s="7"/>
      <c r="G219" s="7"/>
      <c r="H219" s="20" t="s">
        <v>2267</v>
      </c>
      <c r="I219" s="153">
        <v>42522</v>
      </c>
      <c r="J219" s="16">
        <v>13</v>
      </c>
      <c r="K219" s="350">
        <v>5</v>
      </c>
      <c r="L219" s="16" t="s">
        <v>2300</v>
      </c>
      <c r="M219" s="35">
        <v>42005</v>
      </c>
      <c r="N219" s="336" t="s">
        <v>2669</v>
      </c>
      <c r="O219" s="336" t="s">
        <v>2703</v>
      </c>
      <c r="P219" s="149" t="s">
        <v>2648</v>
      </c>
      <c r="Q219" s="336"/>
      <c r="R219" s="337"/>
      <c r="S219" s="337"/>
      <c r="T219" s="337"/>
      <c r="U219" s="338"/>
      <c r="V219" s="339"/>
    </row>
    <row r="220" spans="1:22">
      <c r="A220" s="25" t="s">
        <v>416</v>
      </c>
      <c r="B220" s="4" t="s">
        <v>228</v>
      </c>
      <c r="C220" s="148">
        <v>110063064</v>
      </c>
      <c r="D220" s="10" t="s">
        <v>1458</v>
      </c>
      <c r="E220" s="7" t="s">
        <v>2030</v>
      </c>
      <c r="F220" s="7"/>
      <c r="G220" s="7"/>
      <c r="H220" s="20" t="s">
        <v>1698</v>
      </c>
      <c r="I220" s="153">
        <v>42095</v>
      </c>
      <c r="J220" s="16">
        <v>22</v>
      </c>
      <c r="K220" s="350">
        <v>6</v>
      </c>
      <c r="L220" s="16" t="s">
        <v>2347</v>
      </c>
      <c r="M220" s="35">
        <v>42005</v>
      </c>
      <c r="N220" s="336" t="s">
        <v>2720</v>
      </c>
      <c r="O220" s="336" t="s">
        <v>2776</v>
      </c>
      <c r="P220" s="149" t="s">
        <v>2676</v>
      </c>
      <c r="Q220" s="336"/>
      <c r="R220" s="337"/>
      <c r="S220" s="337"/>
      <c r="T220" s="337"/>
      <c r="U220" s="338"/>
      <c r="V220" s="339"/>
    </row>
    <row r="221" spans="1:22">
      <c r="A221" s="25" t="s">
        <v>418</v>
      </c>
      <c r="B221" s="4" t="s">
        <v>447</v>
      </c>
      <c r="C221" s="16" t="s">
        <v>2265</v>
      </c>
      <c r="D221" s="6" t="s">
        <v>1470</v>
      </c>
      <c r="E221" s="12" t="s">
        <v>2042</v>
      </c>
      <c r="F221" s="12"/>
      <c r="G221" s="12"/>
      <c r="H221" s="20" t="s">
        <v>1698</v>
      </c>
      <c r="I221" s="154" t="s">
        <v>2261</v>
      </c>
      <c r="J221" s="16">
        <v>22</v>
      </c>
      <c r="K221" s="350">
        <v>8</v>
      </c>
      <c r="L221" s="16" t="s">
        <v>2361</v>
      </c>
      <c r="M221" s="35">
        <v>42005</v>
      </c>
      <c r="N221" s="336" t="s">
        <v>2720</v>
      </c>
      <c r="O221" s="336" t="s">
        <v>2776</v>
      </c>
      <c r="P221" s="149" t="s">
        <v>2714</v>
      </c>
      <c r="Q221" s="336"/>
      <c r="R221" s="337"/>
      <c r="S221" s="337"/>
      <c r="T221" s="337"/>
      <c r="U221" s="338"/>
      <c r="V221" s="339"/>
    </row>
    <row r="222" spans="1:22">
      <c r="A222" s="25" t="s">
        <v>420</v>
      </c>
      <c r="B222" s="4" t="s">
        <v>682</v>
      </c>
      <c r="C222" s="148">
        <v>110062261</v>
      </c>
      <c r="D222" s="6" t="s">
        <v>1522</v>
      </c>
      <c r="E222" s="12" t="s">
        <v>2093</v>
      </c>
      <c r="F222" s="12"/>
      <c r="G222" s="12"/>
      <c r="H222" s="20" t="s">
        <v>1699</v>
      </c>
      <c r="I222" s="153">
        <v>41730</v>
      </c>
      <c r="J222" s="16">
        <v>15</v>
      </c>
      <c r="K222" s="350">
        <v>8</v>
      </c>
      <c r="L222" s="16" t="s">
        <v>2300</v>
      </c>
      <c r="M222" s="35">
        <v>42005</v>
      </c>
      <c r="N222" s="336" t="s">
        <v>2720</v>
      </c>
      <c r="O222" s="336" t="s">
        <v>2818</v>
      </c>
      <c r="P222" s="149" t="s">
        <v>2699</v>
      </c>
      <c r="Q222" s="336"/>
      <c r="R222" s="337"/>
      <c r="S222" s="337"/>
      <c r="T222" s="337"/>
      <c r="U222" s="338"/>
      <c r="V222" s="339"/>
    </row>
    <row r="223" spans="1:22">
      <c r="A223" s="25" t="s">
        <v>422</v>
      </c>
      <c r="B223" s="4" t="s">
        <v>885</v>
      </c>
      <c r="C223" s="16" t="s">
        <v>2265</v>
      </c>
      <c r="D223" s="6" t="s">
        <v>1548</v>
      </c>
      <c r="E223" s="12" t="s">
        <v>2120</v>
      </c>
      <c r="F223" s="12"/>
      <c r="G223" s="12"/>
      <c r="H223" s="20" t="s">
        <v>1699</v>
      </c>
      <c r="I223" s="153">
        <v>41730</v>
      </c>
      <c r="J223" s="16">
        <v>17</v>
      </c>
      <c r="K223" s="350">
        <v>8</v>
      </c>
      <c r="L223" s="16" t="s">
        <v>2361</v>
      </c>
      <c r="M223" s="35">
        <v>42005</v>
      </c>
      <c r="N223" s="336" t="s">
        <v>2720</v>
      </c>
      <c r="O223" s="336" t="s">
        <v>2730</v>
      </c>
      <c r="P223" s="149" t="s">
        <v>2667</v>
      </c>
      <c r="Q223" s="336"/>
      <c r="R223" s="337"/>
      <c r="S223" s="337"/>
      <c r="T223" s="337"/>
      <c r="U223" s="338"/>
      <c r="V223" s="339"/>
    </row>
    <row r="224" spans="1:22">
      <c r="A224" s="25" t="s">
        <v>424</v>
      </c>
      <c r="B224" s="4" t="s">
        <v>707</v>
      </c>
      <c r="C224" s="146">
        <v>110056316</v>
      </c>
      <c r="D224" s="6" t="s">
        <v>1619</v>
      </c>
      <c r="E224" s="7" t="s">
        <v>2190</v>
      </c>
      <c r="F224" s="7"/>
      <c r="G224" s="7"/>
      <c r="H224" s="20" t="s">
        <v>1700</v>
      </c>
      <c r="I224" s="153">
        <v>42491</v>
      </c>
      <c r="J224" s="16">
        <v>11</v>
      </c>
      <c r="K224" s="350">
        <v>4</v>
      </c>
      <c r="L224" s="16" t="s">
        <v>2300</v>
      </c>
      <c r="M224" s="35">
        <v>42005</v>
      </c>
      <c r="N224" s="336" t="s">
        <v>2720</v>
      </c>
      <c r="O224" s="336" t="s">
        <v>2836</v>
      </c>
      <c r="P224" s="149" t="s">
        <v>2648</v>
      </c>
      <c r="Q224" s="336"/>
      <c r="R224" s="337"/>
      <c r="S224" s="337"/>
      <c r="T224" s="337"/>
      <c r="U224" s="338"/>
      <c r="V224" s="339"/>
    </row>
    <row r="225" spans="1:22">
      <c r="A225" s="25" t="s">
        <v>426</v>
      </c>
      <c r="B225" s="3" t="s">
        <v>861</v>
      </c>
      <c r="C225" s="16" t="s">
        <v>2265</v>
      </c>
      <c r="D225" s="6" t="s">
        <v>1613</v>
      </c>
      <c r="E225" s="7" t="s">
        <v>2183</v>
      </c>
      <c r="F225" s="7"/>
      <c r="G225" s="7"/>
      <c r="H225" s="20" t="s">
        <v>1700</v>
      </c>
      <c r="I225" s="153">
        <v>42491</v>
      </c>
      <c r="J225" s="16">
        <v>11</v>
      </c>
      <c r="K225" s="350">
        <v>4</v>
      </c>
      <c r="L225" s="16" t="s">
        <v>2300</v>
      </c>
      <c r="M225" s="35">
        <v>42005</v>
      </c>
      <c r="N225" s="336" t="s">
        <v>2720</v>
      </c>
      <c r="O225" s="336" t="s">
        <v>2746</v>
      </c>
      <c r="P225" s="149" t="s">
        <v>2648</v>
      </c>
      <c r="Q225" s="336"/>
      <c r="R225" s="337"/>
      <c r="S225" s="337"/>
      <c r="T225" s="337"/>
      <c r="U225" s="338"/>
      <c r="V225" s="339"/>
    </row>
    <row r="226" spans="1:22">
      <c r="A226" s="25" t="s">
        <v>428</v>
      </c>
      <c r="B226" s="4" t="s">
        <v>943</v>
      </c>
      <c r="C226" s="16" t="s">
        <v>2265</v>
      </c>
      <c r="D226" s="6" t="s">
        <v>1195</v>
      </c>
      <c r="E226" s="13" t="s">
        <v>1760</v>
      </c>
      <c r="F226" s="13"/>
      <c r="G226" s="13"/>
      <c r="H226" s="20" t="s">
        <v>1695</v>
      </c>
      <c r="I226" s="154">
        <v>41730</v>
      </c>
      <c r="J226" s="16">
        <v>8</v>
      </c>
      <c r="K226" s="350">
        <v>0</v>
      </c>
      <c r="L226" s="16" t="s">
        <v>2361</v>
      </c>
      <c r="M226" s="35">
        <v>42005</v>
      </c>
      <c r="N226" s="336" t="s">
        <v>2645</v>
      </c>
      <c r="O226" s="336" t="s">
        <v>2656</v>
      </c>
      <c r="P226" s="149" t="s">
        <v>2644</v>
      </c>
      <c r="Q226" s="336"/>
      <c r="R226" s="337"/>
      <c r="S226" s="337"/>
      <c r="T226" s="337"/>
      <c r="U226" s="338"/>
      <c r="V226" s="339"/>
    </row>
    <row r="227" spans="1:22">
      <c r="A227" s="25" t="s">
        <v>430</v>
      </c>
      <c r="B227" s="5" t="s">
        <v>1032</v>
      </c>
      <c r="C227" s="146">
        <v>110055727</v>
      </c>
      <c r="D227" s="6" t="s">
        <v>1306</v>
      </c>
      <c r="E227" s="12" t="s">
        <v>1874</v>
      </c>
      <c r="F227" s="12"/>
      <c r="G227" s="12"/>
      <c r="H227" s="20" t="s">
        <v>1696</v>
      </c>
      <c r="I227" s="153">
        <v>42095</v>
      </c>
      <c r="J227" s="16">
        <v>13</v>
      </c>
      <c r="K227" s="350">
        <v>7</v>
      </c>
      <c r="L227" s="16" t="s">
        <v>2361</v>
      </c>
      <c r="M227" s="35">
        <v>42005</v>
      </c>
      <c r="N227" s="336" t="s">
        <v>2669</v>
      </c>
      <c r="O227" s="336" t="s">
        <v>2656</v>
      </c>
      <c r="P227" s="149" t="s">
        <v>2692</v>
      </c>
      <c r="Q227" s="336"/>
      <c r="R227" s="337"/>
      <c r="S227" s="337"/>
      <c r="T227" s="337"/>
      <c r="U227" s="338"/>
      <c r="V227" s="339"/>
    </row>
    <row r="228" spans="1:22">
      <c r="A228" s="25" t="s">
        <v>432</v>
      </c>
      <c r="B228" s="5" t="s">
        <v>1030</v>
      </c>
      <c r="C228" s="147">
        <v>110056314</v>
      </c>
      <c r="D228" s="6" t="s">
        <v>1313</v>
      </c>
      <c r="E228" s="7" t="s">
        <v>1881</v>
      </c>
      <c r="F228" s="7"/>
      <c r="G228" s="7"/>
      <c r="H228" s="20" t="s">
        <v>1696</v>
      </c>
      <c r="I228" s="153">
        <v>42095</v>
      </c>
      <c r="J228" s="16">
        <v>4</v>
      </c>
      <c r="K228" s="350">
        <v>4</v>
      </c>
      <c r="L228" s="16" t="s">
        <v>2331</v>
      </c>
      <c r="M228" s="35">
        <v>42005</v>
      </c>
      <c r="N228" s="336" t="s">
        <v>2669</v>
      </c>
      <c r="O228" s="336" t="s">
        <v>2765</v>
      </c>
      <c r="P228" s="149" t="s">
        <v>2692</v>
      </c>
      <c r="Q228" s="336"/>
      <c r="R228" s="337"/>
      <c r="S228" s="337"/>
      <c r="T228" s="337"/>
      <c r="U228" s="338"/>
      <c r="V228" s="339"/>
    </row>
    <row r="229" spans="1:22">
      <c r="A229" s="25" t="s">
        <v>434</v>
      </c>
      <c r="B229" s="3" t="s">
        <v>1072</v>
      </c>
      <c r="C229" s="16">
        <v>110064236</v>
      </c>
      <c r="D229" s="10" t="s">
        <v>1336</v>
      </c>
      <c r="E229" s="7" t="s">
        <v>1905</v>
      </c>
      <c r="F229" s="7"/>
      <c r="G229" s="7"/>
      <c r="H229" s="20" t="s">
        <v>2267</v>
      </c>
      <c r="I229" s="154">
        <v>41365</v>
      </c>
      <c r="J229" s="16">
        <v>16</v>
      </c>
      <c r="K229" s="350">
        <v>3</v>
      </c>
      <c r="L229" s="16" t="s">
        <v>2300</v>
      </c>
      <c r="M229" s="35">
        <v>42005</v>
      </c>
      <c r="N229" s="336" t="s">
        <v>2669</v>
      </c>
      <c r="O229" s="336" t="s">
        <v>2736</v>
      </c>
      <c r="P229" s="149" t="s">
        <v>2663</v>
      </c>
      <c r="Q229" s="336"/>
      <c r="R229" s="337"/>
      <c r="S229" s="337"/>
      <c r="T229" s="337"/>
      <c r="U229" s="338"/>
      <c r="V229" s="339"/>
    </row>
    <row r="230" spans="1:22">
      <c r="A230" s="25" t="s">
        <v>436</v>
      </c>
      <c r="B230" s="3" t="s">
        <v>1096</v>
      </c>
      <c r="C230" s="16" t="s">
        <v>2265</v>
      </c>
      <c r="D230" s="10" t="s">
        <v>1364</v>
      </c>
      <c r="E230" s="7" t="s">
        <v>1936</v>
      </c>
      <c r="F230" s="7"/>
      <c r="G230" s="7"/>
      <c r="H230" s="20" t="s">
        <v>2267</v>
      </c>
      <c r="I230" s="153">
        <v>41913</v>
      </c>
      <c r="J230" s="16">
        <v>16</v>
      </c>
      <c r="K230" s="350">
        <v>6</v>
      </c>
      <c r="L230" s="16" t="s">
        <v>2320</v>
      </c>
      <c r="M230" s="35">
        <v>42005</v>
      </c>
      <c r="N230" s="336" t="s">
        <v>2720</v>
      </c>
      <c r="O230" s="336" t="s">
        <v>2776</v>
      </c>
      <c r="P230" s="149" t="s">
        <v>2714</v>
      </c>
      <c r="Q230" s="336"/>
      <c r="R230" s="337"/>
      <c r="S230" s="337"/>
      <c r="T230" s="337"/>
      <c r="U230" s="338"/>
      <c r="V230" s="339"/>
    </row>
    <row r="231" spans="1:22">
      <c r="A231" s="25" t="s">
        <v>438</v>
      </c>
      <c r="B231" s="4" t="s">
        <v>1131</v>
      </c>
      <c r="C231" s="16" t="s">
        <v>2265</v>
      </c>
      <c r="D231" s="8" t="s">
        <v>1392</v>
      </c>
      <c r="E231" s="7" t="s">
        <v>1964</v>
      </c>
      <c r="F231" s="7"/>
      <c r="G231" s="7"/>
      <c r="H231" s="20" t="s">
        <v>1697</v>
      </c>
      <c r="I231" s="153">
        <v>42095</v>
      </c>
      <c r="J231" s="16">
        <v>25</v>
      </c>
      <c r="K231" s="350">
        <v>3</v>
      </c>
      <c r="L231" s="16" t="s">
        <v>2402</v>
      </c>
      <c r="M231" s="35">
        <v>42005</v>
      </c>
      <c r="N231" s="336" t="s">
        <v>2720</v>
      </c>
      <c r="O231" s="336" t="s">
        <v>2758</v>
      </c>
      <c r="P231" s="149" t="s">
        <v>2676</v>
      </c>
      <c r="Q231" s="336"/>
      <c r="R231" s="337"/>
      <c r="S231" s="337"/>
      <c r="T231" s="337"/>
      <c r="U231" s="338"/>
      <c r="V231" s="339"/>
    </row>
    <row r="232" spans="1:22">
      <c r="A232" s="25" t="s">
        <v>440</v>
      </c>
      <c r="B232" s="4" t="s">
        <v>1129</v>
      </c>
      <c r="C232" s="16" t="s">
        <v>2265</v>
      </c>
      <c r="D232" s="10" t="s">
        <v>1441</v>
      </c>
      <c r="E232" s="7" t="s">
        <v>2013</v>
      </c>
      <c r="F232" s="7"/>
      <c r="G232" s="7"/>
      <c r="H232" s="20" t="s">
        <v>1698</v>
      </c>
      <c r="I232" s="153">
        <v>42095</v>
      </c>
      <c r="J232" s="16">
        <v>25</v>
      </c>
      <c r="K232" s="350">
        <v>0</v>
      </c>
      <c r="L232" s="16" t="s">
        <v>2300</v>
      </c>
      <c r="M232" s="35">
        <v>42005</v>
      </c>
      <c r="N232" s="336" t="s">
        <v>2720</v>
      </c>
      <c r="O232" s="336" t="s">
        <v>2760</v>
      </c>
      <c r="P232" s="149" t="s">
        <v>2674</v>
      </c>
      <c r="Q232" s="336"/>
      <c r="R232" s="337"/>
      <c r="S232" s="337"/>
      <c r="T232" s="337"/>
      <c r="U232" s="338"/>
      <c r="V232" s="339"/>
    </row>
    <row r="233" spans="1:22">
      <c r="A233" s="25" t="s">
        <v>442</v>
      </c>
      <c r="B233" s="5" t="s">
        <v>123</v>
      </c>
      <c r="C233" s="150">
        <v>110059828</v>
      </c>
      <c r="D233" s="6" t="s">
        <v>1516</v>
      </c>
      <c r="E233" s="12" t="s">
        <v>2087</v>
      </c>
      <c r="F233" s="12"/>
      <c r="G233" s="12"/>
      <c r="H233" s="20" t="s">
        <v>1699</v>
      </c>
      <c r="I233" s="153">
        <v>41730</v>
      </c>
      <c r="J233" s="16">
        <v>17</v>
      </c>
      <c r="K233" s="350">
        <v>6</v>
      </c>
      <c r="L233" s="16" t="s">
        <v>2361</v>
      </c>
      <c r="M233" s="35">
        <v>42005</v>
      </c>
      <c r="N233" s="336" t="s">
        <v>2720</v>
      </c>
      <c r="O233" s="336" t="s">
        <v>2730</v>
      </c>
      <c r="P233" s="149" t="s">
        <v>2667</v>
      </c>
      <c r="Q233" s="336"/>
      <c r="R233" s="337"/>
      <c r="S233" s="337"/>
      <c r="T233" s="337"/>
      <c r="U233" s="338"/>
      <c r="V233" s="339"/>
    </row>
    <row r="234" spans="1:22">
      <c r="A234" s="25" t="s">
        <v>444</v>
      </c>
      <c r="B234" s="3" t="s">
        <v>103</v>
      </c>
      <c r="C234" s="16">
        <v>610017644</v>
      </c>
      <c r="D234" s="8" t="s">
        <v>1616</v>
      </c>
      <c r="E234" s="7" t="s">
        <v>2187</v>
      </c>
      <c r="F234" s="7"/>
      <c r="G234" s="7"/>
      <c r="H234" s="20" t="s">
        <v>1700</v>
      </c>
      <c r="I234" s="153">
        <v>42491</v>
      </c>
      <c r="J234" s="16">
        <v>11</v>
      </c>
      <c r="K234" s="350">
        <v>4</v>
      </c>
      <c r="L234" s="16" t="s">
        <v>2300</v>
      </c>
      <c r="M234" s="35">
        <v>42005</v>
      </c>
      <c r="N234" s="336" t="s">
        <v>2720</v>
      </c>
      <c r="O234" s="336" t="s">
        <v>2828</v>
      </c>
      <c r="P234" s="149" t="s">
        <v>2683</v>
      </c>
      <c r="Q234" s="336"/>
      <c r="R234" s="337"/>
      <c r="S234" s="337"/>
      <c r="T234" s="337"/>
      <c r="U234" s="338"/>
      <c r="V234" s="339"/>
    </row>
    <row r="235" spans="1:22">
      <c r="A235" s="25" t="s">
        <v>446</v>
      </c>
      <c r="B235" s="4" t="s">
        <v>392</v>
      </c>
      <c r="C235" s="16" t="s">
        <v>2265</v>
      </c>
      <c r="D235" s="6" t="s">
        <v>1600</v>
      </c>
      <c r="E235" s="12" t="s">
        <v>2171</v>
      </c>
      <c r="F235" s="12"/>
      <c r="G235" s="12"/>
      <c r="H235" s="20" t="s">
        <v>1700</v>
      </c>
      <c r="I235" s="153">
        <v>42491</v>
      </c>
      <c r="J235" s="16">
        <v>14</v>
      </c>
      <c r="K235" s="350">
        <v>4</v>
      </c>
      <c r="L235" s="16" t="s">
        <v>2320</v>
      </c>
      <c r="M235" s="35">
        <v>42005</v>
      </c>
      <c r="N235" s="336" t="s">
        <v>2720</v>
      </c>
      <c r="O235" s="336" t="s">
        <v>2836</v>
      </c>
      <c r="P235" s="149" t="s">
        <v>2648</v>
      </c>
      <c r="Q235" s="336"/>
      <c r="R235" s="337"/>
      <c r="S235" s="337"/>
      <c r="T235" s="337"/>
      <c r="U235" s="338"/>
      <c r="V235" s="339"/>
    </row>
    <row r="236" spans="1:22">
      <c r="A236" s="25" t="s">
        <v>448</v>
      </c>
      <c r="B236" s="5" t="s">
        <v>461</v>
      </c>
      <c r="C236" s="16" t="s">
        <v>2265</v>
      </c>
      <c r="D236" s="6" t="s">
        <v>1623</v>
      </c>
      <c r="E236" s="7" t="s">
        <v>2194</v>
      </c>
      <c r="F236" s="7"/>
      <c r="G236" s="7"/>
      <c r="H236" s="20" t="s">
        <v>1700</v>
      </c>
      <c r="I236" s="153">
        <v>42491</v>
      </c>
      <c r="J236" s="16">
        <v>11</v>
      </c>
      <c r="K236" s="350">
        <v>4</v>
      </c>
      <c r="L236" s="16" t="s">
        <v>2300</v>
      </c>
      <c r="M236" s="35">
        <v>42005</v>
      </c>
      <c r="N236" s="336" t="s">
        <v>2720</v>
      </c>
      <c r="O236" s="336" t="s">
        <v>2746</v>
      </c>
      <c r="P236" s="149" t="s">
        <v>2648</v>
      </c>
      <c r="Q236" s="336"/>
      <c r="R236" s="337"/>
      <c r="S236" s="337"/>
      <c r="T236" s="337"/>
      <c r="U236" s="338"/>
      <c r="V236" s="339"/>
    </row>
    <row r="237" spans="1:22">
      <c r="A237" s="25" t="s">
        <v>450</v>
      </c>
      <c r="B237" s="4" t="s">
        <v>680</v>
      </c>
      <c r="C237" s="147">
        <v>110062381</v>
      </c>
      <c r="D237" s="6" t="s">
        <v>1640</v>
      </c>
      <c r="E237" s="18" t="s">
        <v>2214</v>
      </c>
      <c r="F237" s="18"/>
      <c r="G237" s="18"/>
      <c r="H237" s="16" t="s">
        <v>2269</v>
      </c>
      <c r="I237" s="153">
        <v>42461</v>
      </c>
      <c r="J237" s="16">
        <v>18</v>
      </c>
      <c r="K237" s="350">
        <v>11</v>
      </c>
      <c r="L237" s="16" t="s">
        <v>2300</v>
      </c>
      <c r="M237" s="35">
        <v>42005</v>
      </c>
      <c r="N237" s="336" t="s">
        <v>2793</v>
      </c>
      <c r="O237" s="336" t="s">
        <v>2833</v>
      </c>
      <c r="P237" s="149" t="s">
        <v>2685</v>
      </c>
      <c r="Q237" s="336"/>
      <c r="R237" s="337"/>
      <c r="S237" s="337"/>
      <c r="T237" s="337"/>
      <c r="U237" s="338"/>
      <c r="V237" s="339"/>
    </row>
    <row r="238" spans="1:22">
      <c r="A238" s="25" t="s">
        <v>452</v>
      </c>
      <c r="B238" s="4" t="s">
        <v>579</v>
      </c>
      <c r="C238" s="148">
        <v>110058244</v>
      </c>
      <c r="D238" s="6" t="s">
        <v>1205</v>
      </c>
      <c r="E238" s="12" t="s">
        <v>1770</v>
      </c>
      <c r="F238" s="12"/>
      <c r="G238" s="12"/>
      <c r="H238" s="20" t="s">
        <v>1695</v>
      </c>
      <c r="I238" s="154">
        <v>42278</v>
      </c>
      <c r="J238" s="16">
        <v>22</v>
      </c>
      <c r="K238" s="350">
        <v>1</v>
      </c>
      <c r="L238" s="16" t="s">
        <v>2363</v>
      </c>
      <c r="M238" s="35">
        <v>42005</v>
      </c>
      <c r="N238" s="336" t="s">
        <v>2669</v>
      </c>
      <c r="O238" s="336" t="s">
        <v>2688</v>
      </c>
      <c r="P238" s="149" t="s">
        <v>2681</v>
      </c>
      <c r="Q238" s="336"/>
      <c r="R238" s="337"/>
      <c r="S238" s="337"/>
      <c r="T238" s="337"/>
      <c r="U238" s="338"/>
      <c r="V238" s="339"/>
    </row>
    <row r="239" spans="1:22">
      <c r="A239" s="25" t="s">
        <v>454</v>
      </c>
      <c r="B239" s="4" t="s">
        <v>591</v>
      </c>
      <c r="C239" s="146">
        <v>110059657</v>
      </c>
      <c r="D239" s="8" t="s">
        <v>1219</v>
      </c>
      <c r="E239" s="7" t="s">
        <v>1784</v>
      </c>
      <c r="F239" s="7"/>
      <c r="G239" s="7"/>
      <c r="H239" s="16" t="s">
        <v>1696</v>
      </c>
      <c r="I239" s="153">
        <v>41183</v>
      </c>
      <c r="J239" s="16">
        <v>23</v>
      </c>
      <c r="K239" s="350">
        <v>0</v>
      </c>
      <c r="L239" s="16" t="s">
        <v>2299</v>
      </c>
      <c r="M239" s="35">
        <v>42005</v>
      </c>
      <c r="N239" s="336" t="s">
        <v>2669</v>
      </c>
      <c r="O239" s="336" t="s">
        <v>2703</v>
      </c>
      <c r="P239" s="149" t="s">
        <v>2685</v>
      </c>
      <c r="Q239" s="336"/>
      <c r="R239" s="337"/>
      <c r="S239" s="337"/>
      <c r="T239" s="337"/>
      <c r="U239" s="338"/>
      <c r="V239" s="339"/>
    </row>
    <row r="240" spans="1:22">
      <c r="A240" s="25" t="s">
        <v>456</v>
      </c>
      <c r="B240" s="4" t="s">
        <v>923</v>
      </c>
      <c r="C240" s="16" t="s">
        <v>2265</v>
      </c>
      <c r="D240" s="8" t="s">
        <v>1279</v>
      </c>
      <c r="E240" s="7" t="s">
        <v>1847</v>
      </c>
      <c r="F240" s="7"/>
      <c r="G240" s="7"/>
      <c r="H240" s="20" t="s">
        <v>1696</v>
      </c>
      <c r="I240" s="153">
        <v>41913</v>
      </c>
      <c r="J240" s="16">
        <v>18</v>
      </c>
      <c r="K240" s="350">
        <v>2</v>
      </c>
      <c r="L240" s="16" t="s">
        <v>2299</v>
      </c>
      <c r="M240" s="35">
        <v>42005</v>
      </c>
      <c r="N240" s="336" t="s">
        <v>2669</v>
      </c>
      <c r="O240" s="336" t="s">
        <v>2743</v>
      </c>
      <c r="P240" s="149" t="s">
        <v>2663</v>
      </c>
      <c r="Q240" s="336"/>
      <c r="R240" s="337"/>
      <c r="S240" s="337"/>
      <c r="T240" s="337"/>
      <c r="U240" s="338"/>
      <c r="V240" s="339"/>
    </row>
    <row r="241" spans="1:22">
      <c r="A241" s="25" t="s">
        <v>458</v>
      </c>
      <c r="B241" s="3" t="s">
        <v>1078</v>
      </c>
      <c r="C241" s="16">
        <v>110064203</v>
      </c>
      <c r="D241" s="9" t="s">
        <v>1424</v>
      </c>
      <c r="E241" s="7" t="s">
        <v>1996</v>
      </c>
      <c r="F241" s="7"/>
      <c r="G241" s="7"/>
      <c r="H241" s="20" t="s">
        <v>1698</v>
      </c>
      <c r="I241" s="153">
        <v>42095</v>
      </c>
      <c r="J241" s="16">
        <v>34</v>
      </c>
      <c r="K241" s="350">
        <v>7</v>
      </c>
      <c r="L241" s="16" t="s">
        <v>2300</v>
      </c>
      <c r="M241" s="35">
        <v>42005</v>
      </c>
      <c r="N241" s="336" t="s">
        <v>2720</v>
      </c>
      <c r="O241" s="336" t="s">
        <v>2758</v>
      </c>
      <c r="P241" s="149" t="s">
        <v>2725</v>
      </c>
      <c r="Q241" s="336"/>
      <c r="R241" s="337"/>
      <c r="S241" s="337"/>
      <c r="T241" s="337"/>
      <c r="U241" s="338"/>
      <c r="V241" s="339"/>
    </row>
    <row r="242" spans="1:22">
      <c r="A242" s="25" t="s">
        <v>460</v>
      </c>
      <c r="B242" s="4" t="s">
        <v>21</v>
      </c>
      <c r="C242" s="143">
        <v>110054182</v>
      </c>
      <c r="D242" s="6" t="s">
        <v>1328</v>
      </c>
      <c r="E242" s="12" t="s">
        <v>1897</v>
      </c>
      <c r="F242" s="12"/>
      <c r="G242" s="12"/>
      <c r="H242" s="20" t="s">
        <v>1696</v>
      </c>
      <c r="I242" s="153">
        <v>42461</v>
      </c>
      <c r="J242" s="16">
        <v>12</v>
      </c>
      <c r="K242" s="350">
        <v>8</v>
      </c>
      <c r="L242" s="16" t="s">
        <v>2361</v>
      </c>
      <c r="M242" s="35">
        <v>42005</v>
      </c>
      <c r="N242" s="336" t="s">
        <v>2645</v>
      </c>
      <c r="O242" s="336" t="s">
        <v>2735</v>
      </c>
      <c r="P242" s="149" t="s">
        <v>2690</v>
      </c>
      <c r="Q242" s="336"/>
      <c r="R242" s="337"/>
      <c r="S242" s="337"/>
      <c r="T242" s="337"/>
      <c r="U242" s="338"/>
      <c r="V242" s="339"/>
    </row>
    <row r="243" spans="1:22">
      <c r="A243" s="25" t="s">
        <v>462</v>
      </c>
      <c r="B243" s="4" t="s">
        <v>53</v>
      </c>
      <c r="C243" s="146">
        <v>110054954</v>
      </c>
      <c r="D243" s="6" t="s">
        <v>1323</v>
      </c>
      <c r="E243" s="12" t="s">
        <v>1892</v>
      </c>
      <c r="F243" s="12"/>
      <c r="G243" s="12"/>
      <c r="H243" s="20" t="s">
        <v>1696</v>
      </c>
      <c r="I243" s="153">
        <v>42461</v>
      </c>
      <c r="J243" s="16">
        <v>15</v>
      </c>
      <c r="K243" s="350">
        <v>1</v>
      </c>
      <c r="L243" s="16" t="s">
        <v>2299</v>
      </c>
      <c r="M243" s="35">
        <v>42005</v>
      </c>
      <c r="N243" s="336" t="s">
        <v>2669</v>
      </c>
      <c r="O243" s="336" t="s">
        <v>2711</v>
      </c>
      <c r="P243" s="149" t="s">
        <v>2690</v>
      </c>
      <c r="Q243" s="336"/>
      <c r="R243" s="337"/>
      <c r="S243" s="337"/>
      <c r="T243" s="337"/>
      <c r="U243" s="338"/>
      <c r="V243" s="339"/>
    </row>
    <row r="244" spans="1:22">
      <c r="A244" s="25" t="s">
        <v>464</v>
      </c>
      <c r="B244" s="5" t="s">
        <v>55</v>
      </c>
      <c r="C244" s="147">
        <v>110054850</v>
      </c>
      <c r="D244" s="9" t="s">
        <v>1226</v>
      </c>
      <c r="E244" s="7" t="s">
        <v>1791</v>
      </c>
      <c r="F244" s="7"/>
      <c r="G244" s="7"/>
      <c r="H244" s="16" t="s">
        <v>1696</v>
      </c>
      <c r="I244" s="154">
        <v>41365</v>
      </c>
      <c r="J244" s="16">
        <v>22</v>
      </c>
      <c r="K244" s="350">
        <v>7</v>
      </c>
      <c r="L244" s="16" t="s">
        <v>2299</v>
      </c>
      <c r="M244" s="35">
        <v>42005</v>
      </c>
      <c r="N244" s="336" t="s">
        <v>2669</v>
      </c>
      <c r="O244" s="336" t="s">
        <v>2691</v>
      </c>
      <c r="P244" s="149" t="s">
        <v>2699</v>
      </c>
      <c r="Q244" s="336"/>
      <c r="R244" s="337"/>
      <c r="S244" s="337"/>
      <c r="T244" s="337"/>
      <c r="U244" s="338"/>
      <c r="V244" s="339"/>
    </row>
    <row r="245" spans="1:22">
      <c r="A245" s="25" t="s">
        <v>466</v>
      </c>
      <c r="B245" s="4" t="s">
        <v>2616</v>
      </c>
      <c r="C245" s="146">
        <v>110054862</v>
      </c>
      <c r="D245" s="6" t="s">
        <v>1311</v>
      </c>
      <c r="E245" s="7" t="s">
        <v>1879</v>
      </c>
      <c r="F245" s="7"/>
      <c r="G245" s="7"/>
      <c r="H245" s="20" t="s">
        <v>1696</v>
      </c>
      <c r="I245" s="153">
        <v>42095</v>
      </c>
      <c r="J245" s="16">
        <v>4</v>
      </c>
      <c r="K245" s="350">
        <v>4</v>
      </c>
      <c r="L245" s="16" t="s">
        <v>2331</v>
      </c>
      <c r="M245" s="35">
        <v>42005</v>
      </c>
      <c r="N245" s="336" t="s">
        <v>2669</v>
      </c>
      <c r="O245" s="336" t="s">
        <v>2753</v>
      </c>
      <c r="P245" s="149" t="s">
        <v>2644</v>
      </c>
      <c r="Q245" s="336"/>
      <c r="R245" s="337"/>
      <c r="S245" s="337"/>
      <c r="T245" s="337"/>
      <c r="U245" s="338"/>
      <c r="V245" s="339"/>
    </row>
    <row r="246" spans="1:22">
      <c r="A246" s="25" t="s">
        <v>468</v>
      </c>
      <c r="B246" s="5" t="s">
        <v>135</v>
      </c>
      <c r="C246" s="147">
        <v>110056251</v>
      </c>
      <c r="D246" s="6" t="s">
        <v>1261</v>
      </c>
      <c r="E246" s="7" t="s">
        <v>1828</v>
      </c>
      <c r="F246" s="7"/>
      <c r="G246" s="7"/>
      <c r="H246" s="16" t="s">
        <v>1696</v>
      </c>
      <c r="I246" s="154">
        <v>41730</v>
      </c>
      <c r="J246" s="16">
        <v>15</v>
      </c>
      <c r="K246" s="350">
        <v>0</v>
      </c>
      <c r="L246" s="16" t="s">
        <v>2344</v>
      </c>
      <c r="M246" s="35">
        <v>42005</v>
      </c>
      <c r="N246" s="336" t="s">
        <v>2645</v>
      </c>
      <c r="O246" s="336" t="s">
        <v>2656</v>
      </c>
      <c r="P246" s="149" t="s">
        <v>2751</v>
      </c>
      <c r="Q246" s="336"/>
      <c r="R246" s="337"/>
      <c r="S246" s="337"/>
      <c r="T246" s="337"/>
      <c r="U246" s="338"/>
      <c r="V246" s="339"/>
    </row>
    <row r="247" spans="1:22">
      <c r="A247" s="25" t="s">
        <v>470</v>
      </c>
      <c r="B247" s="4" t="s">
        <v>2615</v>
      </c>
      <c r="C247" s="149">
        <v>110064078</v>
      </c>
      <c r="D247" s="6" t="s">
        <v>1365</v>
      </c>
      <c r="E247" s="7" t="s">
        <v>1937</v>
      </c>
      <c r="F247" s="7"/>
      <c r="G247" s="7"/>
      <c r="H247" s="20" t="s">
        <v>2267</v>
      </c>
      <c r="I247" s="153">
        <v>41913</v>
      </c>
      <c r="J247" s="16">
        <v>15</v>
      </c>
      <c r="K247" s="350">
        <v>11</v>
      </c>
      <c r="L247" s="16" t="s">
        <v>2300</v>
      </c>
      <c r="M247" s="35">
        <v>42005</v>
      </c>
      <c r="N247" s="336" t="s">
        <v>2720</v>
      </c>
      <c r="O247" s="336" t="s">
        <v>2777</v>
      </c>
      <c r="P247" s="149" t="s">
        <v>2676</v>
      </c>
      <c r="Q247" s="336"/>
      <c r="R247" s="337"/>
      <c r="S247" s="337"/>
      <c r="T247" s="337"/>
      <c r="U247" s="338"/>
      <c r="V247" s="339"/>
    </row>
    <row r="248" spans="1:22">
      <c r="A248" s="25" t="s">
        <v>472</v>
      </c>
      <c r="B248" s="4" t="s">
        <v>97</v>
      </c>
      <c r="C248" s="146">
        <v>110043774</v>
      </c>
      <c r="D248" s="6" t="s">
        <v>1370</v>
      </c>
      <c r="E248" s="12" t="s">
        <v>1942</v>
      </c>
      <c r="F248" s="12"/>
      <c r="G248" s="12"/>
      <c r="H248" s="20" t="s">
        <v>2267</v>
      </c>
      <c r="I248" s="153">
        <v>42522</v>
      </c>
      <c r="J248" s="16">
        <v>12</v>
      </c>
      <c r="K248" s="350">
        <v>8</v>
      </c>
      <c r="L248" s="16" t="s">
        <v>2320</v>
      </c>
      <c r="M248" s="35">
        <v>42005</v>
      </c>
      <c r="N248" s="336" t="s">
        <v>2669</v>
      </c>
      <c r="O248" s="336" t="s">
        <v>2781</v>
      </c>
      <c r="P248" s="149" t="s">
        <v>2648</v>
      </c>
      <c r="Q248" s="336"/>
      <c r="R248" s="337"/>
      <c r="S248" s="337"/>
      <c r="T248" s="337"/>
      <c r="U248" s="338"/>
      <c r="V248" s="339"/>
    </row>
    <row r="249" spans="1:22">
      <c r="A249" s="25" t="s">
        <v>474</v>
      </c>
      <c r="B249" s="4" t="s">
        <v>348</v>
      </c>
      <c r="C249" s="16" t="s">
        <v>2265</v>
      </c>
      <c r="D249" s="10" t="s">
        <v>1440</v>
      </c>
      <c r="E249" s="7" t="s">
        <v>2012</v>
      </c>
      <c r="F249" s="7"/>
      <c r="G249" s="7"/>
      <c r="H249" s="20" t="s">
        <v>1698</v>
      </c>
      <c r="I249" s="153">
        <v>42095</v>
      </c>
      <c r="J249" s="16">
        <v>25</v>
      </c>
      <c r="K249" s="350">
        <v>0</v>
      </c>
      <c r="L249" s="16" t="s">
        <v>2402</v>
      </c>
      <c r="M249" s="35">
        <v>42005</v>
      </c>
      <c r="N249" s="336" t="s">
        <v>2720</v>
      </c>
      <c r="O249" s="336" t="s">
        <v>2760</v>
      </c>
      <c r="P249" s="149" t="s">
        <v>2774</v>
      </c>
      <c r="Q249" s="336"/>
      <c r="R249" s="337"/>
      <c r="S249" s="337"/>
      <c r="T249" s="337"/>
      <c r="U249" s="338"/>
      <c r="V249" s="339"/>
    </row>
    <row r="250" spans="1:22">
      <c r="A250" s="25" t="s">
        <v>476</v>
      </c>
      <c r="B250" s="3" t="s">
        <v>374</v>
      </c>
      <c r="C250" s="16" t="s">
        <v>2265</v>
      </c>
      <c r="D250" s="6" t="s">
        <v>1463</v>
      </c>
      <c r="E250" s="7" t="s">
        <v>2035</v>
      </c>
      <c r="F250" s="7"/>
      <c r="G250" s="7"/>
      <c r="H250" s="20" t="s">
        <v>1698</v>
      </c>
      <c r="I250" s="153">
        <v>42095</v>
      </c>
      <c r="J250" s="16">
        <v>21</v>
      </c>
      <c r="K250" s="350">
        <v>11</v>
      </c>
      <c r="L250" s="16" t="s">
        <v>2300</v>
      </c>
      <c r="M250" s="35">
        <v>42005</v>
      </c>
      <c r="N250" s="336" t="s">
        <v>2720</v>
      </c>
      <c r="O250" s="336" t="s">
        <v>2760</v>
      </c>
      <c r="P250" s="149" t="s">
        <v>2681</v>
      </c>
      <c r="Q250" s="336"/>
      <c r="R250" s="337"/>
      <c r="S250" s="337"/>
      <c r="T250" s="337"/>
      <c r="U250" s="338"/>
      <c r="V250" s="339"/>
    </row>
    <row r="251" spans="1:22">
      <c r="A251" s="25" t="s">
        <v>478</v>
      </c>
      <c r="B251" s="4" t="s">
        <v>180</v>
      </c>
      <c r="C251" s="146">
        <v>110056687</v>
      </c>
      <c r="D251" s="6" t="s">
        <v>1513</v>
      </c>
      <c r="E251" s="12" t="s">
        <v>2084</v>
      </c>
      <c r="F251" s="12"/>
      <c r="G251" s="12"/>
      <c r="H251" s="20" t="s">
        <v>1699</v>
      </c>
      <c r="I251" s="153">
        <v>41730</v>
      </c>
      <c r="J251" s="16">
        <v>18</v>
      </c>
      <c r="K251" s="350">
        <v>1</v>
      </c>
      <c r="L251" s="16" t="s">
        <v>2363</v>
      </c>
      <c r="M251" s="35">
        <v>42005</v>
      </c>
      <c r="N251" s="336" t="s">
        <v>2720</v>
      </c>
      <c r="O251" s="336" t="s">
        <v>2730</v>
      </c>
      <c r="P251" s="149" t="s">
        <v>2702</v>
      </c>
      <c r="Q251" s="336"/>
      <c r="R251" s="337"/>
      <c r="S251" s="337"/>
      <c r="T251" s="337"/>
      <c r="U251" s="338"/>
      <c r="V251" s="339"/>
    </row>
    <row r="252" spans="1:22">
      <c r="A252" s="25" t="s">
        <v>480</v>
      </c>
      <c r="B252" s="4" t="s">
        <v>342</v>
      </c>
      <c r="C252" s="16" t="s">
        <v>2265</v>
      </c>
      <c r="D252" s="6" t="s">
        <v>1514</v>
      </c>
      <c r="E252" s="13" t="s">
        <v>2085</v>
      </c>
      <c r="F252" s="13"/>
      <c r="G252" s="13"/>
      <c r="H252" s="20" t="s">
        <v>1699</v>
      </c>
      <c r="I252" s="153">
        <v>41730</v>
      </c>
      <c r="J252" s="16">
        <v>17</v>
      </c>
      <c r="K252" s="350">
        <v>11</v>
      </c>
      <c r="L252" s="16" t="s">
        <v>2300</v>
      </c>
      <c r="M252" s="35">
        <v>42005</v>
      </c>
      <c r="N252" s="336" t="s">
        <v>2720</v>
      </c>
      <c r="O252" s="336" t="s">
        <v>2817</v>
      </c>
      <c r="P252" s="149" t="s">
        <v>2697</v>
      </c>
      <c r="Q252" s="336"/>
      <c r="R252" s="337"/>
      <c r="S252" s="337"/>
      <c r="T252" s="337"/>
      <c r="U252" s="338"/>
      <c r="V252" s="339"/>
    </row>
    <row r="253" spans="1:22">
      <c r="A253" s="25" t="s">
        <v>482</v>
      </c>
      <c r="B253" s="4" t="s">
        <v>344</v>
      </c>
      <c r="C253" s="16" t="s">
        <v>2265</v>
      </c>
      <c r="D253" s="8" t="s">
        <v>1482</v>
      </c>
      <c r="E253" s="7" t="s">
        <v>2053</v>
      </c>
      <c r="F253" s="7"/>
      <c r="G253" s="7"/>
      <c r="H253" s="20" t="s">
        <v>1699</v>
      </c>
      <c r="I253" s="153">
        <v>41183</v>
      </c>
      <c r="J253" s="16">
        <v>11</v>
      </c>
      <c r="K253" s="350">
        <v>1</v>
      </c>
      <c r="L253" s="16" t="s">
        <v>2404</v>
      </c>
      <c r="M253" s="35">
        <v>42005</v>
      </c>
      <c r="N253" s="336" t="s">
        <v>2720</v>
      </c>
      <c r="O253" s="336" t="s">
        <v>2816</v>
      </c>
      <c r="P253" s="149" t="s">
        <v>2676</v>
      </c>
      <c r="Q253" s="336"/>
      <c r="R253" s="337"/>
      <c r="S253" s="337"/>
      <c r="T253" s="337"/>
      <c r="U253" s="338"/>
      <c r="V253" s="339"/>
    </row>
    <row r="254" spans="1:22">
      <c r="A254" s="25" t="s">
        <v>484</v>
      </c>
      <c r="B254" s="3" t="s">
        <v>485</v>
      </c>
      <c r="C254" s="16" t="s">
        <v>2265</v>
      </c>
      <c r="D254" s="9" t="s">
        <v>1552</v>
      </c>
      <c r="E254" s="7" t="s">
        <v>2124</v>
      </c>
      <c r="F254" s="7"/>
      <c r="G254" s="7"/>
      <c r="H254" s="20" t="s">
        <v>1699</v>
      </c>
      <c r="I254" s="153">
        <v>41730</v>
      </c>
      <c r="J254" s="16">
        <v>15</v>
      </c>
      <c r="K254" s="350">
        <v>8</v>
      </c>
      <c r="L254" s="16" t="s">
        <v>2302</v>
      </c>
      <c r="M254" s="35">
        <v>42005</v>
      </c>
      <c r="N254" s="336" t="s">
        <v>2720</v>
      </c>
      <c r="O254" s="336" t="s">
        <v>2755</v>
      </c>
      <c r="P254" s="149" t="s">
        <v>2702</v>
      </c>
      <c r="Q254" s="336"/>
      <c r="R254" s="337"/>
      <c r="S254" s="337"/>
      <c r="T254" s="337"/>
      <c r="U254" s="338"/>
      <c r="V254" s="339"/>
    </row>
    <row r="255" spans="1:22">
      <c r="A255" s="25" t="s">
        <v>486</v>
      </c>
      <c r="B255" s="5" t="s">
        <v>445</v>
      </c>
      <c r="C255" s="16" t="s">
        <v>2265</v>
      </c>
      <c r="D255" s="6" t="s">
        <v>1556</v>
      </c>
      <c r="E255" s="7" t="s">
        <v>2128</v>
      </c>
      <c r="F255" s="7"/>
      <c r="G255" s="7"/>
      <c r="H255" s="16" t="s">
        <v>1699</v>
      </c>
      <c r="I255" s="154">
        <v>41730</v>
      </c>
      <c r="J255" s="16">
        <v>14</v>
      </c>
      <c r="K255" s="350">
        <v>5</v>
      </c>
      <c r="L255" s="16" t="s">
        <v>2363</v>
      </c>
      <c r="M255" s="35">
        <v>42005</v>
      </c>
      <c r="N255" s="336" t="s">
        <v>2720</v>
      </c>
      <c r="O255" s="336" t="s">
        <v>2756</v>
      </c>
      <c r="P255" s="149" t="s">
        <v>2648</v>
      </c>
      <c r="Q255" s="336"/>
      <c r="R255" s="337"/>
      <c r="S255" s="337"/>
      <c r="T255" s="337"/>
      <c r="U255" s="338"/>
      <c r="V255" s="339"/>
    </row>
    <row r="256" spans="1:22">
      <c r="A256" s="25" t="s">
        <v>488</v>
      </c>
      <c r="B256" s="4" t="s">
        <v>473</v>
      </c>
      <c r="C256" s="16" t="s">
        <v>2265</v>
      </c>
      <c r="D256" s="8" t="s">
        <v>1609</v>
      </c>
      <c r="E256" s="7" t="s">
        <v>2179</v>
      </c>
      <c r="F256" s="7"/>
      <c r="G256" s="7"/>
      <c r="H256" s="20" t="s">
        <v>1700</v>
      </c>
      <c r="I256" s="153">
        <v>42491</v>
      </c>
      <c r="J256" s="16">
        <v>11</v>
      </c>
      <c r="K256" s="350">
        <v>11</v>
      </c>
      <c r="L256" s="16" t="s">
        <v>2300</v>
      </c>
      <c r="M256" s="35">
        <v>42005</v>
      </c>
      <c r="N256" s="336" t="s">
        <v>2720</v>
      </c>
      <c r="O256" s="336" t="s">
        <v>2780</v>
      </c>
      <c r="P256" s="149" t="s">
        <v>2648</v>
      </c>
      <c r="Q256" s="336"/>
      <c r="R256" s="337"/>
      <c r="S256" s="337"/>
      <c r="T256" s="337"/>
      <c r="U256" s="338"/>
      <c r="V256" s="339"/>
    </row>
    <row r="257" spans="1:22">
      <c r="A257" s="25" t="s">
        <v>490</v>
      </c>
      <c r="B257" s="4" t="s">
        <v>412</v>
      </c>
      <c r="C257" s="148">
        <v>110062802</v>
      </c>
      <c r="D257" s="6" t="s">
        <v>1568</v>
      </c>
      <c r="E257" s="7" t="s">
        <v>2140</v>
      </c>
      <c r="F257" s="7"/>
      <c r="G257" s="7"/>
      <c r="H257" s="16" t="s">
        <v>1700</v>
      </c>
      <c r="I257" s="153">
        <v>40269</v>
      </c>
      <c r="J257" s="16">
        <v>27</v>
      </c>
      <c r="K257" s="350">
        <v>2</v>
      </c>
      <c r="L257" s="16" t="s">
        <v>2320</v>
      </c>
      <c r="M257" s="35">
        <v>42005</v>
      </c>
      <c r="N257" s="336" t="s">
        <v>2778</v>
      </c>
      <c r="O257" s="336" t="s">
        <v>2778</v>
      </c>
      <c r="P257" s="149" t="s">
        <v>2802</v>
      </c>
      <c r="Q257" s="336"/>
      <c r="R257" s="337"/>
      <c r="S257" s="337"/>
      <c r="T257" s="337"/>
      <c r="U257" s="338"/>
      <c r="V257" s="339"/>
    </row>
    <row r="258" spans="1:22">
      <c r="A258" s="25" t="s">
        <v>492</v>
      </c>
      <c r="B258" s="5" t="s">
        <v>435</v>
      </c>
      <c r="C258" s="147">
        <v>110063168</v>
      </c>
      <c r="D258" s="6" t="s">
        <v>1605</v>
      </c>
      <c r="E258" s="7" t="s">
        <v>2176</v>
      </c>
      <c r="F258" s="7"/>
      <c r="G258" s="7"/>
      <c r="H258" s="20" t="s">
        <v>1700</v>
      </c>
      <c r="I258" s="153">
        <v>42491</v>
      </c>
      <c r="J258" s="16">
        <v>13</v>
      </c>
      <c r="K258" s="350">
        <v>2</v>
      </c>
      <c r="L258" s="16" t="s">
        <v>2402</v>
      </c>
      <c r="M258" s="35">
        <v>42005</v>
      </c>
      <c r="N258" s="336" t="s">
        <v>2720</v>
      </c>
      <c r="O258" s="336" t="s">
        <v>2776</v>
      </c>
      <c r="P258" s="149" t="s">
        <v>2648</v>
      </c>
      <c r="Q258" s="336"/>
      <c r="R258" s="337"/>
      <c r="S258" s="337"/>
      <c r="T258" s="337"/>
      <c r="U258" s="338"/>
      <c r="V258" s="339"/>
    </row>
    <row r="259" spans="1:22">
      <c r="A259" s="25" t="s">
        <v>494</v>
      </c>
      <c r="B259" s="4" t="s">
        <v>661</v>
      </c>
      <c r="C259" s="148">
        <v>110061270</v>
      </c>
      <c r="D259" s="8" t="s">
        <v>1638</v>
      </c>
      <c r="E259" s="7" t="s">
        <v>2212</v>
      </c>
      <c r="F259" s="7"/>
      <c r="G259" s="7"/>
      <c r="H259" s="16" t="s">
        <v>2269</v>
      </c>
      <c r="I259" s="153">
        <v>42095</v>
      </c>
      <c r="J259" s="16">
        <v>24</v>
      </c>
      <c r="K259" s="350">
        <v>9</v>
      </c>
      <c r="L259" s="16" t="s">
        <v>2305</v>
      </c>
      <c r="M259" s="35">
        <v>42005</v>
      </c>
      <c r="N259" s="336" t="s">
        <v>2793</v>
      </c>
      <c r="O259" s="336" t="s">
        <v>2831</v>
      </c>
      <c r="P259" s="149" t="s">
        <v>2644</v>
      </c>
      <c r="Q259" s="336"/>
      <c r="R259" s="337"/>
      <c r="S259" s="337"/>
      <c r="T259" s="337"/>
      <c r="U259" s="338"/>
      <c r="V259" s="339"/>
    </row>
    <row r="260" spans="1:22">
      <c r="A260" s="25" t="s">
        <v>496</v>
      </c>
      <c r="B260" s="4" t="s">
        <v>686</v>
      </c>
      <c r="C260" s="148">
        <v>110061579</v>
      </c>
      <c r="D260" s="8" t="s">
        <v>1666</v>
      </c>
      <c r="E260" s="7" t="s">
        <v>2239</v>
      </c>
      <c r="F260" s="7"/>
      <c r="G260" s="7"/>
      <c r="H260" s="20" t="s">
        <v>2270</v>
      </c>
      <c r="I260" s="153">
        <v>42491</v>
      </c>
      <c r="J260" s="16">
        <v>19</v>
      </c>
      <c r="K260" s="350">
        <v>1</v>
      </c>
      <c r="L260" s="16" t="s">
        <v>2303</v>
      </c>
      <c r="M260" s="35">
        <v>42005</v>
      </c>
      <c r="N260" s="336" t="s">
        <v>2793</v>
      </c>
      <c r="O260" s="336" t="s">
        <v>2831</v>
      </c>
      <c r="P260" s="149" t="s">
        <v>2648</v>
      </c>
      <c r="Q260" s="336"/>
      <c r="R260" s="337"/>
      <c r="S260" s="337"/>
      <c r="T260" s="337"/>
      <c r="U260" s="338"/>
      <c r="V260" s="339"/>
    </row>
    <row r="261" spans="1:22">
      <c r="A261" s="25" t="s">
        <v>498</v>
      </c>
      <c r="B261" s="4" t="s">
        <v>691</v>
      </c>
      <c r="C261" s="149">
        <v>110064068</v>
      </c>
      <c r="D261" s="6" t="s">
        <v>1649</v>
      </c>
      <c r="E261" s="12" t="s">
        <v>2223</v>
      </c>
      <c r="F261" s="12"/>
      <c r="G261" s="12"/>
      <c r="H261" s="20" t="s">
        <v>2270</v>
      </c>
      <c r="I261" s="153">
        <v>42491</v>
      </c>
      <c r="J261" s="16">
        <v>16</v>
      </c>
      <c r="K261" s="350">
        <v>4</v>
      </c>
      <c r="L261" s="16" t="s">
        <v>2303</v>
      </c>
      <c r="M261" s="35">
        <v>42005</v>
      </c>
      <c r="N261" s="336" t="s">
        <v>2793</v>
      </c>
      <c r="O261" s="336" t="s">
        <v>2648</v>
      </c>
      <c r="P261" s="149" t="s">
        <v>2648</v>
      </c>
      <c r="Q261" s="336"/>
      <c r="R261" s="337"/>
      <c r="S261" s="337"/>
      <c r="T261" s="337"/>
      <c r="U261" s="338"/>
      <c r="V261" s="339"/>
    </row>
    <row r="262" spans="1:22">
      <c r="A262" s="25" t="s">
        <v>500</v>
      </c>
      <c r="B262" s="4" t="s">
        <v>595</v>
      </c>
      <c r="C262" s="147">
        <v>110062815</v>
      </c>
      <c r="D262" s="6" t="s">
        <v>1687</v>
      </c>
      <c r="E262" s="12" t="s">
        <v>2254</v>
      </c>
      <c r="F262" s="12"/>
      <c r="G262" s="12"/>
      <c r="H262" s="20" t="s">
        <v>2271</v>
      </c>
      <c r="I262" s="153">
        <v>42491</v>
      </c>
      <c r="J262" s="16">
        <v>11</v>
      </c>
      <c r="K262" s="350">
        <v>4</v>
      </c>
      <c r="L262" s="16" t="s">
        <v>2305</v>
      </c>
      <c r="M262" s="35">
        <v>42005</v>
      </c>
      <c r="N262" s="336" t="s">
        <v>2778</v>
      </c>
      <c r="O262" s="336" t="s">
        <v>2778</v>
      </c>
      <c r="P262" s="149" t="s">
        <v>2648</v>
      </c>
      <c r="Q262" s="336"/>
      <c r="R262" s="337"/>
      <c r="S262" s="337"/>
      <c r="T262" s="337"/>
      <c r="U262" s="338"/>
      <c r="V262" s="339"/>
    </row>
    <row r="263" spans="1:22">
      <c r="A263" s="25" t="s">
        <v>502</v>
      </c>
      <c r="B263" s="4" t="s">
        <v>827</v>
      </c>
      <c r="C263" s="16" t="s">
        <v>2265</v>
      </c>
      <c r="D263" s="6" t="s">
        <v>1673</v>
      </c>
      <c r="E263" s="7" t="s">
        <v>2246</v>
      </c>
      <c r="F263" s="7"/>
      <c r="G263" s="7"/>
      <c r="H263" s="20" t="s">
        <v>2271</v>
      </c>
      <c r="I263" s="153">
        <v>42491</v>
      </c>
      <c r="J263" s="16">
        <v>12</v>
      </c>
      <c r="K263" s="350">
        <v>8</v>
      </c>
      <c r="L263" s="16" t="s">
        <v>2305</v>
      </c>
      <c r="M263" s="35">
        <v>42005</v>
      </c>
      <c r="N263" s="336" t="s">
        <v>2778</v>
      </c>
      <c r="O263" s="336" t="s">
        <v>2648</v>
      </c>
      <c r="P263" s="149" t="s">
        <v>2648</v>
      </c>
      <c r="Q263" s="336"/>
      <c r="R263" s="337"/>
      <c r="S263" s="337"/>
      <c r="T263" s="337"/>
      <c r="U263" s="338"/>
      <c r="V263" s="339"/>
    </row>
    <row r="264" spans="1:22">
      <c r="A264" s="25" t="s">
        <v>504</v>
      </c>
      <c r="B264" s="4" t="s">
        <v>845</v>
      </c>
      <c r="C264" s="16" t="s">
        <v>2265</v>
      </c>
      <c r="D264" s="6" t="s">
        <v>1147</v>
      </c>
      <c r="E264" s="7" t="s">
        <v>2625</v>
      </c>
      <c r="F264" s="7"/>
      <c r="G264" s="7"/>
      <c r="H264" s="20" t="s">
        <v>2266</v>
      </c>
      <c r="I264" s="154">
        <v>41913</v>
      </c>
      <c r="J264" s="16">
        <v>27</v>
      </c>
      <c r="K264" s="350">
        <v>2</v>
      </c>
      <c r="L264" s="16" t="s">
        <v>2312</v>
      </c>
      <c r="M264" s="35">
        <v>42005</v>
      </c>
      <c r="N264" s="336" t="s">
        <v>2645</v>
      </c>
      <c r="O264" s="336" t="s">
        <v>2671</v>
      </c>
      <c r="P264" s="149" t="s">
        <v>2648</v>
      </c>
      <c r="Q264" s="336"/>
      <c r="R264" s="337"/>
      <c r="S264" s="337"/>
      <c r="T264" s="337"/>
      <c r="U264" s="338"/>
      <c r="V264" s="339"/>
    </row>
    <row r="265" spans="1:22">
      <c r="A265" s="25" t="s">
        <v>506</v>
      </c>
      <c r="B265" s="4" t="s">
        <v>703</v>
      </c>
      <c r="C265" s="148">
        <v>110058213</v>
      </c>
      <c r="D265" s="8" t="s">
        <v>1187</v>
      </c>
      <c r="E265" s="7" t="s">
        <v>1752</v>
      </c>
      <c r="F265" s="7"/>
      <c r="G265" s="7"/>
      <c r="H265" s="20" t="s">
        <v>1695</v>
      </c>
      <c r="I265" s="153">
        <v>41730</v>
      </c>
      <c r="J265" s="16">
        <v>20</v>
      </c>
      <c r="K265" s="350">
        <v>0</v>
      </c>
      <c r="L265" s="16" t="s">
        <v>2299</v>
      </c>
      <c r="M265" s="35">
        <v>42005</v>
      </c>
      <c r="N265" s="336" t="s">
        <v>2669</v>
      </c>
      <c r="O265" s="336" t="s">
        <v>2734</v>
      </c>
      <c r="P265" s="149" t="s">
        <v>2714</v>
      </c>
      <c r="Q265" s="336"/>
      <c r="R265" s="337"/>
      <c r="S265" s="337"/>
      <c r="T265" s="337"/>
      <c r="U265" s="338"/>
      <c r="V265" s="339"/>
    </row>
    <row r="266" spans="1:22">
      <c r="A266" s="25" t="s">
        <v>508</v>
      </c>
      <c r="B266" s="3" t="s">
        <v>953</v>
      </c>
      <c r="C266" s="16" t="s">
        <v>2265</v>
      </c>
      <c r="D266" s="9" t="s">
        <v>1185</v>
      </c>
      <c r="E266" s="7" t="s">
        <v>1750</v>
      </c>
      <c r="F266" s="7"/>
      <c r="G266" s="7"/>
      <c r="H266" s="20" t="s">
        <v>1695</v>
      </c>
      <c r="I266" s="154">
        <v>41730</v>
      </c>
      <c r="J266" s="16">
        <v>25</v>
      </c>
      <c r="K266" s="350">
        <v>5</v>
      </c>
      <c r="L266" s="16" t="s">
        <v>2292</v>
      </c>
      <c r="M266" s="35">
        <v>42005</v>
      </c>
      <c r="N266" s="336" t="s">
        <v>2669</v>
      </c>
      <c r="O266" s="336" t="s">
        <v>2710</v>
      </c>
      <c r="P266" s="149" t="s">
        <v>2697</v>
      </c>
      <c r="Q266" s="336"/>
      <c r="R266" s="337"/>
      <c r="S266" s="337"/>
      <c r="T266" s="337"/>
      <c r="U266" s="338"/>
      <c r="V266" s="339"/>
    </row>
    <row r="267" spans="1:22">
      <c r="A267" s="25" t="s">
        <v>510</v>
      </c>
      <c r="B267" s="4" t="s">
        <v>1001</v>
      </c>
      <c r="C267" s="16" t="s">
        <v>2265</v>
      </c>
      <c r="D267" s="6" t="s">
        <v>1206</v>
      </c>
      <c r="E267" s="12" t="s">
        <v>1771</v>
      </c>
      <c r="F267" s="12"/>
      <c r="G267" s="12"/>
      <c r="H267" s="20" t="s">
        <v>1695</v>
      </c>
      <c r="I267" s="154">
        <v>42278</v>
      </c>
      <c r="J267" s="16">
        <v>22</v>
      </c>
      <c r="K267" s="350">
        <v>1</v>
      </c>
      <c r="L267" s="16" t="s">
        <v>2361</v>
      </c>
      <c r="M267" s="35">
        <v>42005</v>
      </c>
      <c r="N267" s="336" t="s">
        <v>2669</v>
      </c>
      <c r="O267" s="336" t="s">
        <v>2717</v>
      </c>
      <c r="P267" s="149" t="s">
        <v>2718</v>
      </c>
      <c r="Q267" s="336"/>
      <c r="R267" s="337"/>
      <c r="S267" s="337"/>
      <c r="T267" s="337"/>
      <c r="U267" s="338"/>
      <c r="V267" s="339"/>
    </row>
    <row r="268" spans="1:22">
      <c r="A268" s="25" t="s">
        <v>512</v>
      </c>
      <c r="B268" s="3" t="s">
        <v>1003</v>
      </c>
      <c r="C268" s="16" t="s">
        <v>2265</v>
      </c>
      <c r="D268" s="10" t="s">
        <v>1179</v>
      </c>
      <c r="E268" s="7" t="s">
        <v>1743</v>
      </c>
      <c r="F268" s="7"/>
      <c r="G268" s="7"/>
      <c r="H268" s="20" t="s">
        <v>1695</v>
      </c>
      <c r="I268" s="154">
        <v>41365</v>
      </c>
      <c r="J268" s="16">
        <v>25</v>
      </c>
      <c r="K268" s="350">
        <v>7</v>
      </c>
      <c r="L268" s="16" t="s">
        <v>2380</v>
      </c>
      <c r="M268" s="35">
        <v>42005</v>
      </c>
      <c r="N268" s="336" t="s">
        <v>2669</v>
      </c>
      <c r="O268" s="336" t="s">
        <v>2701</v>
      </c>
      <c r="P268" s="149" t="s">
        <v>2702</v>
      </c>
      <c r="Q268" s="336"/>
      <c r="R268" s="337"/>
      <c r="S268" s="337"/>
      <c r="T268" s="337"/>
      <c r="U268" s="338"/>
      <c r="V268" s="339"/>
    </row>
    <row r="269" spans="1:22">
      <c r="A269" s="25" t="s">
        <v>514</v>
      </c>
      <c r="B269" s="3" t="s">
        <v>2415</v>
      </c>
      <c r="C269" s="16" t="s">
        <v>2265</v>
      </c>
      <c r="D269" s="8" t="s">
        <v>1178</v>
      </c>
      <c r="E269" s="7" t="s">
        <v>1742</v>
      </c>
      <c r="F269" s="7"/>
      <c r="G269" s="7"/>
      <c r="H269" s="20" t="s">
        <v>1695</v>
      </c>
      <c r="I269" s="153">
        <v>41183</v>
      </c>
      <c r="J269" s="16">
        <v>22</v>
      </c>
      <c r="K269" s="350">
        <v>5</v>
      </c>
      <c r="L269" s="16" t="s">
        <v>2506</v>
      </c>
      <c r="M269" s="35">
        <v>42005</v>
      </c>
      <c r="N269" s="336" t="s">
        <v>2645</v>
      </c>
      <c r="O269" s="336" t="s">
        <v>2656</v>
      </c>
      <c r="P269" s="149" t="s">
        <v>2685</v>
      </c>
      <c r="Q269" s="336"/>
      <c r="R269" s="337"/>
      <c r="S269" s="337"/>
      <c r="T269" s="337"/>
      <c r="U269" s="338"/>
      <c r="V269" s="339"/>
    </row>
    <row r="270" spans="1:22">
      <c r="A270" s="25" t="s">
        <v>516</v>
      </c>
      <c r="B270" s="5" t="s">
        <v>993</v>
      </c>
      <c r="C270" s="16" t="s">
        <v>2265</v>
      </c>
      <c r="D270" s="6" t="s">
        <v>1251</v>
      </c>
      <c r="E270" s="12" t="s">
        <v>1818</v>
      </c>
      <c r="F270" s="12"/>
      <c r="G270" s="12"/>
      <c r="H270" s="16" t="s">
        <v>1696</v>
      </c>
      <c r="I270" s="154">
        <v>41730</v>
      </c>
      <c r="J270" s="16">
        <v>18</v>
      </c>
      <c r="K270" s="350">
        <v>2</v>
      </c>
      <c r="L270" s="16" t="s">
        <v>2299</v>
      </c>
      <c r="M270" s="35">
        <v>42005</v>
      </c>
      <c r="N270" s="363" t="s">
        <v>2669</v>
      </c>
      <c r="O270" s="363" t="s">
        <v>2745</v>
      </c>
      <c r="P270" s="149" t="s">
        <v>2702</v>
      </c>
      <c r="Q270" s="363"/>
      <c r="R270" s="364"/>
      <c r="S270" s="364"/>
      <c r="T270" s="364"/>
      <c r="U270" s="365"/>
      <c r="V270" s="339"/>
    </row>
    <row r="271" spans="1:22">
      <c r="A271" s="25" t="s">
        <v>518</v>
      </c>
      <c r="B271" s="3" t="s">
        <v>929</v>
      </c>
      <c r="C271" s="16" t="s">
        <v>2265</v>
      </c>
      <c r="D271" s="6" t="s">
        <v>1258</v>
      </c>
      <c r="E271" s="12" t="s">
        <v>1825</v>
      </c>
      <c r="F271" s="12"/>
      <c r="G271" s="12"/>
      <c r="H271" s="16" t="s">
        <v>1696</v>
      </c>
      <c r="I271" s="154">
        <v>41730</v>
      </c>
      <c r="J271" s="16">
        <v>15</v>
      </c>
      <c r="K271" s="350">
        <v>8</v>
      </c>
      <c r="L271" s="16" t="s">
        <v>2361</v>
      </c>
      <c r="M271" s="35">
        <v>42005</v>
      </c>
      <c r="N271" s="363" t="s">
        <v>2669</v>
      </c>
      <c r="O271" s="363" t="s">
        <v>2656</v>
      </c>
      <c r="P271" s="149" t="s">
        <v>2653</v>
      </c>
      <c r="Q271" s="363"/>
      <c r="R271" s="364"/>
      <c r="S271" s="364"/>
      <c r="T271" s="364"/>
      <c r="U271" s="365"/>
      <c r="V271" s="339"/>
    </row>
    <row r="272" spans="1:22">
      <c r="A272" s="25" t="s">
        <v>520</v>
      </c>
      <c r="B272" s="4" t="s">
        <v>959</v>
      </c>
      <c r="C272" s="16" t="s">
        <v>2265</v>
      </c>
      <c r="D272" s="6" t="s">
        <v>1270</v>
      </c>
      <c r="E272" s="12" t="s">
        <v>1838</v>
      </c>
      <c r="F272" s="12"/>
      <c r="G272" s="12"/>
      <c r="H272" s="16" t="s">
        <v>1696</v>
      </c>
      <c r="I272" s="153">
        <v>41730</v>
      </c>
      <c r="J272" s="16">
        <v>17</v>
      </c>
      <c r="K272" s="350">
        <v>8</v>
      </c>
      <c r="L272" s="16" t="s">
        <v>2299</v>
      </c>
      <c r="M272" s="35">
        <v>42005</v>
      </c>
      <c r="N272" s="363" t="s">
        <v>2669</v>
      </c>
      <c r="O272" s="363" t="s">
        <v>2749</v>
      </c>
      <c r="P272" s="149" t="s">
        <v>2702</v>
      </c>
      <c r="Q272" s="363"/>
      <c r="R272" s="364"/>
      <c r="S272" s="364"/>
      <c r="T272" s="364"/>
      <c r="U272" s="365"/>
      <c r="V272" s="339"/>
    </row>
    <row r="273" spans="1:22">
      <c r="A273" s="25" t="s">
        <v>522</v>
      </c>
      <c r="B273" s="4" t="s">
        <v>1026</v>
      </c>
      <c r="C273" s="16" t="s">
        <v>2265</v>
      </c>
      <c r="D273" s="6" t="s">
        <v>2626</v>
      </c>
      <c r="E273" s="12" t="s">
        <v>1833</v>
      </c>
      <c r="F273" s="12"/>
      <c r="G273" s="12"/>
      <c r="H273" s="16" t="s">
        <v>1696</v>
      </c>
      <c r="I273" s="154">
        <v>41730</v>
      </c>
      <c r="J273" s="16">
        <v>6</v>
      </c>
      <c r="K273" s="350">
        <v>2</v>
      </c>
      <c r="L273" s="16" t="s">
        <v>2331</v>
      </c>
      <c r="M273" s="35">
        <v>42005</v>
      </c>
      <c r="N273" s="336" t="s">
        <v>2645</v>
      </c>
      <c r="O273" s="336" t="s">
        <v>2735</v>
      </c>
      <c r="P273" s="149" t="s">
        <v>2690</v>
      </c>
      <c r="Q273" s="336"/>
      <c r="R273" s="337"/>
      <c r="S273" s="337"/>
      <c r="T273" s="337"/>
      <c r="U273" s="338"/>
      <c r="V273" s="339"/>
    </row>
    <row r="274" spans="1:22">
      <c r="A274" s="25" t="s">
        <v>524</v>
      </c>
      <c r="B274" s="4" t="s">
        <v>1092</v>
      </c>
      <c r="C274" s="16" t="s">
        <v>2265</v>
      </c>
      <c r="D274" s="6" t="s">
        <v>1325</v>
      </c>
      <c r="E274" s="13" t="s">
        <v>1894</v>
      </c>
      <c r="F274" s="13"/>
      <c r="G274" s="13"/>
      <c r="H274" s="20" t="s">
        <v>1696</v>
      </c>
      <c r="I274" s="153">
        <v>42461</v>
      </c>
      <c r="J274" s="16">
        <v>14</v>
      </c>
      <c r="K274" s="350">
        <v>7</v>
      </c>
      <c r="L274" s="16" t="s">
        <v>2363</v>
      </c>
      <c r="M274" s="35">
        <v>42005</v>
      </c>
      <c r="N274" s="336" t="s">
        <v>2645</v>
      </c>
      <c r="O274" s="336" t="s">
        <v>2656</v>
      </c>
      <c r="P274" s="149" t="s">
        <v>2690</v>
      </c>
      <c r="Q274" s="336"/>
      <c r="R274" s="337"/>
      <c r="S274" s="337"/>
      <c r="T274" s="337"/>
      <c r="U274" s="338"/>
      <c r="V274" s="339"/>
    </row>
    <row r="275" spans="1:22">
      <c r="A275" s="25" t="s">
        <v>526</v>
      </c>
      <c r="B275" s="4" t="s">
        <v>1132</v>
      </c>
      <c r="C275" s="16" t="s">
        <v>2265</v>
      </c>
      <c r="D275" s="6" t="s">
        <v>1288</v>
      </c>
      <c r="E275" s="7" t="s">
        <v>1856</v>
      </c>
      <c r="F275" s="7"/>
      <c r="G275" s="7"/>
      <c r="H275" s="20" t="s">
        <v>1696</v>
      </c>
      <c r="I275" s="153">
        <v>41913</v>
      </c>
      <c r="J275" s="16">
        <v>3</v>
      </c>
      <c r="K275" s="350">
        <v>10</v>
      </c>
      <c r="L275" s="16" t="s">
        <v>2330</v>
      </c>
      <c r="M275" s="35">
        <v>42005</v>
      </c>
      <c r="N275" s="336" t="s">
        <v>2669</v>
      </c>
      <c r="O275" s="336" t="s">
        <v>2757</v>
      </c>
      <c r="P275" s="149" t="s">
        <v>2692</v>
      </c>
      <c r="Q275" s="336"/>
      <c r="R275" s="337"/>
      <c r="S275" s="337"/>
      <c r="T275" s="337"/>
      <c r="U275" s="338"/>
      <c r="V275" s="339"/>
    </row>
    <row r="276" spans="1:22">
      <c r="A276" s="25" t="s">
        <v>528</v>
      </c>
      <c r="B276" s="4" t="s">
        <v>80</v>
      </c>
      <c r="C276" s="146">
        <v>110050892</v>
      </c>
      <c r="D276" s="9" t="s">
        <v>1289</v>
      </c>
      <c r="E276" s="7" t="s">
        <v>1857</v>
      </c>
      <c r="F276" s="7"/>
      <c r="G276" s="7"/>
      <c r="H276" s="20" t="s">
        <v>1696</v>
      </c>
      <c r="I276" s="153">
        <v>42095</v>
      </c>
      <c r="J276" s="16">
        <v>26</v>
      </c>
      <c r="K276" s="350">
        <v>1</v>
      </c>
      <c r="L276" s="16" t="s">
        <v>2300</v>
      </c>
      <c r="M276" s="35">
        <v>42005</v>
      </c>
      <c r="N276" s="336" t="s">
        <v>2669</v>
      </c>
      <c r="O276" s="336" t="s">
        <v>2743</v>
      </c>
      <c r="P276" s="149" t="s">
        <v>2663</v>
      </c>
      <c r="Q276" s="336"/>
      <c r="R276" s="337"/>
      <c r="S276" s="337"/>
      <c r="T276" s="337"/>
      <c r="U276" s="338"/>
      <c r="V276" s="339"/>
    </row>
    <row r="277" spans="1:22">
      <c r="A277" s="25" t="s">
        <v>530</v>
      </c>
      <c r="B277" s="5" t="s">
        <v>67</v>
      </c>
      <c r="C277" s="147">
        <v>110031871</v>
      </c>
      <c r="D277" s="10" t="s">
        <v>1331</v>
      </c>
      <c r="E277" s="7" t="s">
        <v>1900</v>
      </c>
      <c r="F277" s="7"/>
      <c r="G277" s="7"/>
      <c r="H277" s="20" t="s">
        <v>2267</v>
      </c>
      <c r="I277" s="154">
        <v>41365</v>
      </c>
      <c r="J277" s="16">
        <v>23</v>
      </c>
      <c r="K277" s="350">
        <v>9</v>
      </c>
      <c r="L277" s="16" t="s">
        <v>2361</v>
      </c>
      <c r="M277" s="35">
        <v>42005</v>
      </c>
      <c r="N277" s="336" t="s">
        <v>2669</v>
      </c>
      <c r="O277" s="336" t="s">
        <v>2656</v>
      </c>
      <c r="P277" s="149" t="s">
        <v>2663</v>
      </c>
      <c r="Q277" s="336"/>
      <c r="R277" s="337"/>
      <c r="S277" s="337"/>
      <c r="T277" s="337"/>
      <c r="U277" s="338"/>
      <c r="V277" s="339"/>
    </row>
    <row r="278" spans="1:22">
      <c r="A278" s="25" t="s">
        <v>532</v>
      </c>
      <c r="B278" s="4" t="s">
        <v>63</v>
      </c>
      <c r="C278" s="146">
        <v>110043791</v>
      </c>
      <c r="D278" s="6" t="s">
        <v>1348</v>
      </c>
      <c r="E278" s="12" t="s">
        <v>1918</v>
      </c>
      <c r="F278" s="12"/>
      <c r="G278" s="12"/>
      <c r="H278" s="20" t="s">
        <v>2267</v>
      </c>
      <c r="I278" s="154">
        <v>41365</v>
      </c>
      <c r="J278" s="16">
        <v>12</v>
      </c>
      <c r="K278" s="350">
        <v>9</v>
      </c>
      <c r="L278" s="16" t="s">
        <v>2361</v>
      </c>
      <c r="M278" s="35">
        <v>42005</v>
      </c>
      <c r="N278" s="336" t="s">
        <v>2669</v>
      </c>
      <c r="O278" s="336" t="s">
        <v>2656</v>
      </c>
      <c r="P278" s="149" t="s">
        <v>2663</v>
      </c>
      <c r="Q278" s="336"/>
      <c r="R278" s="337"/>
      <c r="S278" s="337"/>
      <c r="T278" s="337"/>
      <c r="U278" s="338"/>
      <c r="V278" s="339"/>
    </row>
    <row r="279" spans="1:22">
      <c r="A279" s="25" t="s">
        <v>534</v>
      </c>
      <c r="B279" s="5" t="s">
        <v>42</v>
      </c>
      <c r="C279" s="147">
        <v>110043667</v>
      </c>
      <c r="D279" s="8" t="s">
        <v>1389</v>
      </c>
      <c r="E279" s="7" t="s">
        <v>1961</v>
      </c>
      <c r="F279" s="7"/>
      <c r="G279" s="7"/>
      <c r="H279" s="20" t="s">
        <v>1697</v>
      </c>
      <c r="I279" s="153">
        <v>42095</v>
      </c>
      <c r="J279" s="16">
        <v>29</v>
      </c>
      <c r="K279" s="350">
        <v>6</v>
      </c>
      <c r="L279" s="16" t="s">
        <v>2300</v>
      </c>
      <c r="M279" s="35">
        <v>42005</v>
      </c>
      <c r="N279" s="336" t="s">
        <v>2720</v>
      </c>
      <c r="O279" s="336" t="s">
        <v>2789</v>
      </c>
      <c r="P279" s="149" t="s">
        <v>2774</v>
      </c>
      <c r="Q279" s="336"/>
      <c r="R279" s="337"/>
      <c r="S279" s="337"/>
      <c r="T279" s="337"/>
      <c r="U279" s="338"/>
      <c r="V279" s="339"/>
    </row>
    <row r="280" spans="1:22">
      <c r="A280" s="25" t="s">
        <v>536</v>
      </c>
      <c r="B280" s="4" t="s">
        <v>119</v>
      </c>
      <c r="C280" s="146">
        <v>110059626</v>
      </c>
      <c r="D280" s="10" t="s">
        <v>1383</v>
      </c>
      <c r="E280" s="7" t="s">
        <v>1955</v>
      </c>
      <c r="F280" s="7"/>
      <c r="G280" s="7"/>
      <c r="H280" s="20" t="s">
        <v>1697</v>
      </c>
      <c r="I280" s="153">
        <v>41548</v>
      </c>
      <c r="J280" s="16">
        <v>21</v>
      </c>
      <c r="K280" s="350">
        <v>2</v>
      </c>
      <c r="L280" s="16" t="s">
        <v>2402</v>
      </c>
      <c r="M280" s="35">
        <v>42005</v>
      </c>
      <c r="N280" s="336" t="s">
        <v>2696</v>
      </c>
      <c r="O280" s="336" t="s">
        <v>2656</v>
      </c>
      <c r="P280" s="149" t="s">
        <v>2659</v>
      </c>
      <c r="Q280" s="336"/>
      <c r="R280" s="337"/>
      <c r="S280" s="337"/>
      <c r="T280" s="337"/>
      <c r="U280" s="338"/>
      <c r="V280" s="339"/>
    </row>
    <row r="281" spans="1:22">
      <c r="A281" s="25" t="s">
        <v>538</v>
      </c>
      <c r="B281" s="4" t="s">
        <v>145</v>
      </c>
      <c r="C281" s="149">
        <v>110063830</v>
      </c>
      <c r="D281" s="9" t="s">
        <v>1464</v>
      </c>
      <c r="E281" s="7" t="s">
        <v>2036</v>
      </c>
      <c r="F281" s="7"/>
      <c r="G281" s="7"/>
      <c r="H281" s="20" t="s">
        <v>1698</v>
      </c>
      <c r="I281" s="153">
        <v>42095</v>
      </c>
      <c r="J281" s="16">
        <v>21</v>
      </c>
      <c r="K281" s="350">
        <v>6</v>
      </c>
      <c r="L281" s="16" t="s">
        <v>2303</v>
      </c>
      <c r="M281" s="35">
        <v>42005</v>
      </c>
      <c r="N281" s="336" t="s">
        <v>2720</v>
      </c>
      <c r="O281" s="336" t="s">
        <v>2760</v>
      </c>
      <c r="P281" s="149" t="s">
        <v>2774</v>
      </c>
      <c r="Q281" s="336"/>
      <c r="R281" s="337"/>
      <c r="S281" s="337"/>
      <c r="T281" s="337"/>
      <c r="U281" s="338"/>
      <c r="V281" s="339"/>
    </row>
    <row r="282" spans="1:22">
      <c r="A282" s="25" t="s">
        <v>540</v>
      </c>
      <c r="B282" s="4" t="s">
        <v>2607</v>
      </c>
      <c r="C282" s="146">
        <v>110059625</v>
      </c>
      <c r="D282" s="10" t="s">
        <v>1428</v>
      </c>
      <c r="E282" s="7" t="s">
        <v>2000</v>
      </c>
      <c r="F282" s="7"/>
      <c r="G282" s="7"/>
      <c r="H282" s="20" t="s">
        <v>1698</v>
      </c>
      <c r="I282" s="153">
        <v>42095</v>
      </c>
      <c r="J282" s="16">
        <v>32</v>
      </c>
      <c r="K282" s="350">
        <v>8</v>
      </c>
      <c r="L282" s="16" t="s">
        <v>2363</v>
      </c>
      <c r="M282" s="35">
        <v>42005</v>
      </c>
      <c r="N282" s="336" t="s">
        <v>2720</v>
      </c>
      <c r="O282" s="336" t="s">
        <v>2803</v>
      </c>
      <c r="P282" s="149" t="s">
        <v>2733</v>
      </c>
      <c r="Q282" s="336"/>
      <c r="R282" s="337"/>
      <c r="S282" s="337"/>
      <c r="T282" s="337"/>
      <c r="U282" s="338"/>
      <c r="V282" s="339"/>
    </row>
    <row r="283" spans="1:22">
      <c r="A283" s="25" t="s">
        <v>542</v>
      </c>
      <c r="B283" s="3" t="s">
        <v>372</v>
      </c>
      <c r="C283" s="16" t="s">
        <v>2265</v>
      </c>
      <c r="D283" s="10" t="s">
        <v>1447</v>
      </c>
      <c r="E283" s="7" t="s">
        <v>2019</v>
      </c>
      <c r="F283" s="7"/>
      <c r="G283" s="7"/>
      <c r="H283" s="20" t="s">
        <v>1698</v>
      </c>
      <c r="I283" s="153">
        <v>42095</v>
      </c>
      <c r="J283" s="16">
        <v>24</v>
      </c>
      <c r="K283" s="350">
        <v>6</v>
      </c>
      <c r="L283" s="16" t="s">
        <v>2363</v>
      </c>
      <c r="M283" s="35">
        <v>42005</v>
      </c>
      <c r="N283" s="336" t="s">
        <v>2720</v>
      </c>
      <c r="O283" s="336" t="s">
        <v>2808</v>
      </c>
      <c r="P283" s="149" t="s">
        <v>2676</v>
      </c>
      <c r="Q283" s="336"/>
      <c r="R283" s="337"/>
      <c r="S283" s="337"/>
      <c r="T283" s="337"/>
      <c r="U283" s="338"/>
      <c r="V283" s="339"/>
    </row>
    <row r="284" spans="1:22">
      <c r="A284" s="25" t="s">
        <v>543</v>
      </c>
      <c r="B284" s="5" t="s">
        <v>358</v>
      </c>
      <c r="C284" s="16" t="s">
        <v>2265</v>
      </c>
      <c r="D284" s="6" t="s">
        <v>1536</v>
      </c>
      <c r="E284" s="12" t="s">
        <v>2107</v>
      </c>
      <c r="F284" s="12"/>
      <c r="G284" s="12"/>
      <c r="H284" s="20" t="s">
        <v>1699</v>
      </c>
      <c r="I284" s="153">
        <v>41730</v>
      </c>
      <c r="J284" s="16">
        <v>17</v>
      </c>
      <c r="K284" s="350">
        <v>0</v>
      </c>
      <c r="L284" s="16" t="s">
        <v>2321</v>
      </c>
      <c r="M284" s="35">
        <v>42005</v>
      </c>
      <c r="N284" s="336" t="s">
        <v>2720</v>
      </c>
      <c r="O284" s="336" t="s">
        <v>2776</v>
      </c>
      <c r="P284" s="149" t="s">
        <v>2702</v>
      </c>
      <c r="Q284" s="336"/>
      <c r="R284" s="337"/>
      <c r="S284" s="337"/>
      <c r="T284" s="337"/>
      <c r="U284" s="338"/>
      <c r="V284" s="339"/>
    </row>
    <row r="285" spans="1:22">
      <c r="A285" s="25" t="s">
        <v>545</v>
      </c>
      <c r="B285" s="4" t="s">
        <v>272</v>
      </c>
      <c r="C285" s="148">
        <v>110061577</v>
      </c>
      <c r="D285" s="9" t="s">
        <v>1555</v>
      </c>
      <c r="E285" s="7" t="s">
        <v>2127</v>
      </c>
      <c r="F285" s="7"/>
      <c r="G285" s="7"/>
      <c r="H285" s="20" t="s">
        <v>1699</v>
      </c>
      <c r="I285" s="153">
        <v>41913</v>
      </c>
      <c r="J285" s="16">
        <v>17</v>
      </c>
      <c r="K285" s="350">
        <v>0</v>
      </c>
      <c r="L285" s="16" t="s">
        <v>2303</v>
      </c>
      <c r="M285" s="35">
        <v>42005</v>
      </c>
      <c r="N285" s="336" t="s">
        <v>2720</v>
      </c>
      <c r="O285" s="336" t="s">
        <v>2796</v>
      </c>
      <c r="P285" s="149" t="s">
        <v>2650</v>
      </c>
      <c r="Q285" s="336"/>
      <c r="R285" s="337"/>
      <c r="S285" s="337"/>
      <c r="T285" s="337"/>
      <c r="U285" s="338"/>
      <c r="V285" s="339"/>
    </row>
    <row r="286" spans="1:22">
      <c r="A286" s="25" t="s">
        <v>547</v>
      </c>
      <c r="B286" s="4" t="s">
        <v>210</v>
      </c>
      <c r="C286" s="148">
        <v>110062528</v>
      </c>
      <c r="D286" s="6" t="s">
        <v>1512</v>
      </c>
      <c r="E286" s="13" t="s">
        <v>2083</v>
      </c>
      <c r="F286" s="13"/>
      <c r="G286" s="13"/>
      <c r="H286" s="20" t="s">
        <v>1699</v>
      </c>
      <c r="I286" s="153">
        <v>41730</v>
      </c>
      <c r="J286" s="16">
        <v>17</v>
      </c>
      <c r="K286" s="350">
        <v>11</v>
      </c>
      <c r="L286" s="16" t="s">
        <v>2300</v>
      </c>
      <c r="M286" s="35">
        <v>42005</v>
      </c>
      <c r="N286" s="336" t="s">
        <v>2720</v>
      </c>
      <c r="O286" s="336" t="s">
        <v>2746</v>
      </c>
      <c r="P286" s="149" t="s">
        <v>2674</v>
      </c>
      <c r="Q286" s="336"/>
      <c r="R286" s="337"/>
      <c r="S286" s="337"/>
      <c r="T286" s="337"/>
      <c r="U286" s="338"/>
      <c r="V286" s="339"/>
    </row>
    <row r="287" spans="1:22">
      <c r="A287" s="25" t="s">
        <v>549</v>
      </c>
      <c r="B287" s="4" t="s">
        <v>306</v>
      </c>
      <c r="C287" s="148">
        <v>110062665</v>
      </c>
      <c r="D287" s="6" t="s">
        <v>1540</v>
      </c>
      <c r="E287" s="12" t="s">
        <v>2112</v>
      </c>
      <c r="F287" s="12"/>
      <c r="G287" s="12"/>
      <c r="H287" s="20" t="s">
        <v>1699</v>
      </c>
      <c r="I287" s="153">
        <v>41730</v>
      </c>
      <c r="J287" s="16">
        <v>16</v>
      </c>
      <c r="K287" s="350">
        <v>9</v>
      </c>
      <c r="L287" s="16" t="s">
        <v>2303</v>
      </c>
      <c r="M287" s="35">
        <v>42005</v>
      </c>
      <c r="N287" s="336" t="s">
        <v>2720</v>
      </c>
      <c r="O287" s="336" t="s">
        <v>2746</v>
      </c>
      <c r="P287" s="149" t="s">
        <v>2674</v>
      </c>
      <c r="Q287" s="336"/>
      <c r="R287" s="337"/>
      <c r="S287" s="337"/>
      <c r="T287" s="337"/>
      <c r="U287" s="338"/>
      <c r="V287" s="339"/>
    </row>
    <row r="288" spans="1:22">
      <c r="A288" s="25" t="s">
        <v>551</v>
      </c>
      <c r="B288" s="3" t="s">
        <v>198</v>
      </c>
      <c r="C288" s="16" t="s">
        <v>2265</v>
      </c>
      <c r="D288" s="6" t="s">
        <v>1525</v>
      </c>
      <c r="E288" s="12" t="s">
        <v>2096</v>
      </c>
      <c r="F288" s="12"/>
      <c r="G288" s="12"/>
      <c r="H288" s="20" t="s">
        <v>1699</v>
      </c>
      <c r="I288" s="153">
        <v>41730</v>
      </c>
      <c r="J288" s="16">
        <v>15</v>
      </c>
      <c r="K288" s="350">
        <v>7</v>
      </c>
      <c r="L288" s="16" t="s">
        <v>2363</v>
      </c>
      <c r="M288" s="35">
        <v>42005</v>
      </c>
      <c r="N288" s="336" t="s">
        <v>2720</v>
      </c>
      <c r="O288" s="336" t="s">
        <v>2808</v>
      </c>
      <c r="P288" s="149" t="s">
        <v>2687</v>
      </c>
      <c r="Q288" s="336"/>
      <c r="R288" s="337"/>
      <c r="S288" s="337"/>
      <c r="T288" s="337"/>
      <c r="U288" s="338"/>
      <c r="V288" s="339"/>
    </row>
    <row r="289" spans="1:22">
      <c r="A289" s="25" t="s">
        <v>552</v>
      </c>
      <c r="B289" s="4" t="s">
        <v>316</v>
      </c>
      <c r="C289" s="150">
        <v>110061909</v>
      </c>
      <c r="D289" s="6" t="s">
        <v>1531</v>
      </c>
      <c r="E289" s="12" t="s">
        <v>2101</v>
      </c>
      <c r="F289" s="12"/>
      <c r="G289" s="12"/>
      <c r="H289" s="20" t="s">
        <v>1699</v>
      </c>
      <c r="I289" s="153">
        <v>41730</v>
      </c>
      <c r="J289" s="16">
        <v>18</v>
      </c>
      <c r="K289" s="350">
        <v>9</v>
      </c>
      <c r="L289" s="16" t="s">
        <v>2300</v>
      </c>
      <c r="M289" s="35">
        <v>42005</v>
      </c>
      <c r="N289" s="336" t="s">
        <v>2720</v>
      </c>
      <c r="O289" s="336" t="s">
        <v>2746</v>
      </c>
      <c r="P289" s="149" t="s">
        <v>2714</v>
      </c>
      <c r="Q289" s="336"/>
      <c r="R289" s="337"/>
      <c r="S289" s="337"/>
      <c r="T289" s="337"/>
      <c r="U289" s="338"/>
      <c r="V289" s="339"/>
    </row>
    <row r="290" spans="1:22">
      <c r="A290" s="25" t="s">
        <v>554</v>
      </c>
      <c r="B290" s="4" t="s">
        <v>184</v>
      </c>
      <c r="C290" s="16">
        <v>110056407</v>
      </c>
      <c r="D290" s="6" t="s">
        <v>1603</v>
      </c>
      <c r="E290" s="7" t="s">
        <v>2174</v>
      </c>
      <c r="F290" s="7"/>
      <c r="G290" s="7"/>
      <c r="H290" s="20" t="s">
        <v>1700</v>
      </c>
      <c r="I290" s="153">
        <v>42491</v>
      </c>
      <c r="J290" s="16">
        <v>13</v>
      </c>
      <c r="K290" s="350">
        <v>4</v>
      </c>
      <c r="L290" s="16" t="s">
        <v>2300</v>
      </c>
      <c r="M290" s="35">
        <v>42005</v>
      </c>
      <c r="N290" s="336" t="s">
        <v>2720</v>
      </c>
      <c r="O290" s="336" t="s">
        <v>2776</v>
      </c>
      <c r="P290" s="149" t="s">
        <v>2648</v>
      </c>
      <c r="Q290" s="336"/>
      <c r="R290" s="337"/>
      <c r="S290" s="337"/>
      <c r="T290" s="337"/>
      <c r="U290" s="338"/>
      <c r="V290" s="339"/>
    </row>
    <row r="291" spans="1:22">
      <c r="A291" s="25" t="s">
        <v>556</v>
      </c>
      <c r="B291" s="4" t="s">
        <v>284</v>
      </c>
      <c r="C291" s="146">
        <v>110056092</v>
      </c>
      <c r="D291" s="6" t="s">
        <v>1602</v>
      </c>
      <c r="E291" s="7" t="s">
        <v>2173</v>
      </c>
      <c r="F291" s="7"/>
      <c r="G291" s="7"/>
      <c r="H291" s="20" t="s">
        <v>1700</v>
      </c>
      <c r="I291" s="153">
        <v>42491</v>
      </c>
      <c r="J291" s="16">
        <v>13</v>
      </c>
      <c r="K291" s="350">
        <v>4</v>
      </c>
      <c r="L291" s="16" t="s">
        <v>2438</v>
      </c>
      <c r="M291" s="35">
        <v>42005</v>
      </c>
      <c r="N291" s="336" t="s">
        <v>2720</v>
      </c>
      <c r="O291" s="336" t="s">
        <v>2746</v>
      </c>
      <c r="P291" s="149" t="s">
        <v>2648</v>
      </c>
      <c r="Q291" s="336"/>
      <c r="R291" s="337"/>
      <c r="S291" s="337"/>
      <c r="T291" s="337"/>
      <c r="U291" s="338"/>
      <c r="V291" s="339"/>
    </row>
    <row r="292" spans="1:22">
      <c r="A292" s="25" t="s">
        <v>558</v>
      </c>
      <c r="B292" s="4" t="s">
        <v>282</v>
      </c>
      <c r="C292" s="148">
        <v>110062368</v>
      </c>
      <c r="D292" s="6" t="s">
        <v>1634</v>
      </c>
      <c r="E292" s="12" t="s">
        <v>2207</v>
      </c>
      <c r="F292" s="12"/>
      <c r="G292" s="12"/>
      <c r="H292" s="16" t="s">
        <v>2269</v>
      </c>
      <c r="I292" s="153">
        <v>41913</v>
      </c>
      <c r="J292" s="16">
        <v>12</v>
      </c>
      <c r="K292" s="350">
        <v>6</v>
      </c>
      <c r="L292" s="16" t="s">
        <v>2300</v>
      </c>
      <c r="M292" s="35">
        <v>42005</v>
      </c>
      <c r="N292" s="336" t="s">
        <v>2696</v>
      </c>
      <c r="O292" s="336" t="s">
        <v>2656</v>
      </c>
      <c r="P292" s="149" t="s">
        <v>2661</v>
      </c>
      <c r="Q292" s="336"/>
      <c r="R292" s="337"/>
      <c r="S292" s="337"/>
      <c r="T292" s="337"/>
      <c r="U292" s="338"/>
      <c r="V292" s="339"/>
    </row>
    <row r="293" spans="1:22">
      <c r="A293" s="25" t="s">
        <v>560</v>
      </c>
      <c r="B293" s="5" t="s">
        <v>182</v>
      </c>
      <c r="C293" s="147">
        <v>110057825</v>
      </c>
      <c r="D293" s="6" t="s">
        <v>1658</v>
      </c>
      <c r="E293" s="7" t="s">
        <v>2232</v>
      </c>
      <c r="F293" s="7"/>
      <c r="G293" s="7"/>
      <c r="H293" s="20" t="s">
        <v>2270</v>
      </c>
      <c r="I293" s="153">
        <v>42095</v>
      </c>
      <c r="J293" s="16">
        <v>20</v>
      </c>
      <c r="K293" s="350">
        <v>9</v>
      </c>
      <c r="L293" s="16" t="s">
        <v>2303</v>
      </c>
      <c r="M293" s="35">
        <v>42005</v>
      </c>
      <c r="N293" s="336" t="s">
        <v>2778</v>
      </c>
      <c r="O293" s="336" t="s">
        <v>2778</v>
      </c>
      <c r="P293" s="149" t="s">
        <v>2702</v>
      </c>
      <c r="Q293" s="336"/>
      <c r="R293" s="337"/>
      <c r="S293" s="337"/>
      <c r="T293" s="337"/>
      <c r="U293" s="338"/>
      <c r="V293" s="339"/>
    </row>
    <row r="294" spans="1:22">
      <c r="A294" s="25" t="s">
        <v>562</v>
      </c>
      <c r="B294" s="4" t="s">
        <v>163</v>
      </c>
      <c r="C294" s="146">
        <v>110044776</v>
      </c>
      <c r="D294" s="6" t="s">
        <v>1661</v>
      </c>
      <c r="E294" s="12" t="s">
        <v>2235</v>
      </c>
      <c r="F294" s="12"/>
      <c r="G294" s="12"/>
      <c r="H294" s="20" t="s">
        <v>2270</v>
      </c>
      <c r="I294" s="153">
        <v>42491</v>
      </c>
      <c r="J294" s="16">
        <v>26</v>
      </c>
      <c r="K294" s="350">
        <v>5</v>
      </c>
      <c r="L294" s="16" t="s">
        <v>2300</v>
      </c>
      <c r="M294" s="35">
        <v>42005</v>
      </c>
      <c r="N294" s="336" t="s">
        <v>2793</v>
      </c>
      <c r="O294" s="336" t="s">
        <v>2831</v>
      </c>
      <c r="P294" s="149" t="s">
        <v>2648</v>
      </c>
      <c r="Q294" s="336"/>
      <c r="R294" s="337"/>
      <c r="S294" s="337"/>
      <c r="T294" s="337"/>
      <c r="U294" s="338"/>
      <c r="V294" s="339"/>
    </row>
    <row r="295" spans="1:22">
      <c r="A295" s="25" t="s">
        <v>564</v>
      </c>
      <c r="B295" s="3" t="s">
        <v>376</v>
      </c>
      <c r="C295" s="16" t="s">
        <v>2265</v>
      </c>
      <c r="D295" s="6" t="s">
        <v>1646</v>
      </c>
      <c r="E295" s="7" t="s">
        <v>2220</v>
      </c>
      <c r="F295" s="7"/>
      <c r="G295" s="7"/>
      <c r="H295" s="20" t="s">
        <v>2270</v>
      </c>
      <c r="I295" s="153">
        <v>42491</v>
      </c>
      <c r="J295" s="16">
        <v>19</v>
      </c>
      <c r="K295" s="350">
        <v>1</v>
      </c>
      <c r="L295" s="16" t="s">
        <v>2302</v>
      </c>
      <c r="M295" s="35">
        <v>42005</v>
      </c>
      <c r="N295" s="336" t="s">
        <v>2793</v>
      </c>
      <c r="O295" s="336" t="s">
        <v>2648</v>
      </c>
      <c r="P295" s="149" t="s">
        <v>2648</v>
      </c>
      <c r="Q295" s="336"/>
      <c r="R295" s="337"/>
      <c r="S295" s="337"/>
      <c r="T295" s="337"/>
      <c r="U295" s="338"/>
      <c r="V295" s="339"/>
    </row>
    <row r="296" spans="1:22">
      <c r="A296" s="25" t="s">
        <v>566</v>
      </c>
      <c r="B296" s="4" t="s">
        <v>252</v>
      </c>
      <c r="C296" s="148">
        <v>110062495</v>
      </c>
      <c r="D296" s="9" t="s">
        <v>1682</v>
      </c>
      <c r="E296" s="7" t="s">
        <v>2250</v>
      </c>
      <c r="F296" s="7"/>
      <c r="G296" s="7"/>
      <c r="H296" s="16" t="s">
        <v>2271</v>
      </c>
      <c r="I296" s="153">
        <v>42491</v>
      </c>
      <c r="J296" s="16">
        <v>11</v>
      </c>
      <c r="K296" s="350">
        <v>4</v>
      </c>
      <c r="L296" s="16" t="s">
        <v>2303</v>
      </c>
      <c r="M296" s="35">
        <v>42005</v>
      </c>
      <c r="N296" s="336" t="s">
        <v>2778</v>
      </c>
      <c r="O296" s="336" t="s">
        <v>2778</v>
      </c>
      <c r="P296" s="149" t="s">
        <v>2648</v>
      </c>
      <c r="Q296" s="336"/>
      <c r="R296" s="337"/>
      <c r="S296" s="337"/>
      <c r="T296" s="337"/>
      <c r="U296" s="338"/>
      <c r="V296" s="339"/>
    </row>
    <row r="297" spans="1:22">
      <c r="A297" s="25" t="s">
        <v>568</v>
      </c>
      <c r="B297" s="4" t="s">
        <v>258</v>
      </c>
      <c r="C297" s="148">
        <v>110057855</v>
      </c>
      <c r="D297" s="6" t="s">
        <v>1307</v>
      </c>
      <c r="E297" s="12" t="s">
        <v>1875</v>
      </c>
      <c r="F297" s="12"/>
      <c r="G297" s="12"/>
      <c r="H297" s="20" t="s">
        <v>1696</v>
      </c>
      <c r="I297" s="153">
        <v>42095</v>
      </c>
      <c r="J297" s="16">
        <v>13</v>
      </c>
      <c r="K297" s="350">
        <v>6</v>
      </c>
      <c r="L297" s="16" t="s">
        <v>2321</v>
      </c>
      <c r="M297" s="35">
        <v>42005</v>
      </c>
      <c r="N297" s="336" t="s">
        <v>2669</v>
      </c>
      <c r="O297" s="336" t="s">
        <v>2742</v>
      </c>
      <c r="P297" s="149" t="s">
        <v>2651</v>
      </c>
      <c r="Q297" s="336"/>
      <c r="R297" s="337"/>
      <c r="S297" s="337"/>
      <c r="T297" s="337"/>
      <c r="U297" s="338"/>
      <c r="V297" s="339"/>
    </row>
    <row r="298" spans="1:22">
      <c r="A298" s="25" t="s">
        <v>570</v>
      </c>
      <c r="B298" s="4" t="s">
        <v>322</v>
      </c>
      <c r="C298" s="146">
        <v>110056713</v>
      </c>
      <c r="D298" s="6" t="s">
        <v>1263</v>
      </c>
      <c r="E298" s="12" t="s">
        <v>1830</v>
      </c>
      <c r="F298" s="12"/>
      <c r="G298" s="12"/>
      <c r="H298" s="16" t="s">
        <v>1696</v>
      </c>
      <c r="I298" s="154">
        <v>41730</v>
      </c>
      <c r="J298" s="16">
        <v>14</v>
      </c>
      <c r="K298" s="350">
        <v>9</v>
      </c>
      <c r="L298" s="16" t="s">
        <v>2363</v>
      </c>
      <c r="M298" s="35">
        <v>42005</v>
      </c>
      <c r="N298" s="336" t="s">
        <v>2669</v>
      </c>
      <c r="O298" s="336" t="s">
        <v>2753</v>
      </c>
      <c r="P298" s="149" t="s">
        <v>2679</v>
      </c>
      <c r="Q298" s="336"/>
      <c r="R298" s="337"/>
      <c r="S298" s="337"/>
      <c r="T298" s="337"/>
      <c r="U298" s="338"/>
      <c r="V298" s="339"/>
    </row>
    <row r="299" spans="1:22">
      <c r="A299" s="25" t="s">
        <v>572</v>
      </c>
      <c r="B299" s="3" t="s">
        <v>384</v>
      </c>
      <c r="C299" s="16" t="s">
        <v>2265</v>
      </c>
      <c r="D299" s="10" t="s">
        <v>1245</v>
      </c>
      <c r="E299" s="7" t="s">
        <v>1812</v>
      </c>
      <c r="F299" s="7"/>
      <c r="G299" s="7"/>
      <c r="H299" s="16" t="s">
        <v>1696</v>
      </c>
      <c r="I299" s="153">
        <v>41548</v>
      </c>
      <c r="J299" s="16">
        <v>11</v>
      </c>
      <c r="K299" s="350">
        <v>6</v>
      </c>
      <c r="L299" s="16" t="s">
        <v>2324</v>
      </c>
      <c r="M299" s="35">
        <v>42005</v>
      </c>
      <c r="N299" s="336" t="s">
        <v>2669</v>
      </c>
      <c r="O299" s="336" t="s">
        <v>2736</v>
      </c>
      <c r="P299" s="149" t="s">
        <v>2651</v>
      </c>
      <c r="Q299" s="336"/>
      <c r="R299" s="337"/>
      <c r="S299" s="337"/>
      <c r="T299" s="337"/>
      <c r="U299" s="338"/>
      <c r="V299" s="339"/>
    </row>
    <row r="300" spans="1:22">
      <c r="A300" s="25" t="s">
        <v>574</v>
      </c>
      <c r="B300" s="4" t="s">
        <v>414</v>
      </c>
      <c r="C300" s="146">
        <v>110056410</v>
      </c>
      <c r="D300" s="10" t="s">
        <v>1467</v>
      </c>
      <c r="E300" s="7" t="s">
        <v>2039</v>
      </c>
      <c r="F300" s="7"/>
      <c r="G300" s="7"/>
      <c r="H300" s="20" t="s">
        <v>1698</v>
      </c>
      <c r="I300" s="153">
        <v>42278</v>
      </c>
      <c r="J300" s="16">
        <v>24</v>
      </c>
      <c r="K300" s="350">
        <v>6</v>
      </c>
      <c r="L300" s="16" t="s">
        <v>2300</v>
      </c>
      <c r="M300" s="35">
        <v>42005</v>
      </c>
      <c r="N300" s="336" t="s">
        <v>2720</v>
      </c>
      <c r="O300" s="336" t="s">
        <v>2760</v>
      </c>
      <c r="P300" s="149" t="s">
        <v>2697</v>
      </c>
      <c r="Q300" s="336"/>
      <c r="R300" s="337"/>
      <c r="S300" s="337"/>
      <c r="T300" s="337"/>
      <c r="U300" s="338"/>
      <c r="V300" s="339"/>
    </row>
    <row r="301" spans="1:22">
      <c r="A301" s="25" t="s">
        <v>576</v>
      </c>
      <c r="B301" s="3" t="s">
        <v>477</v>
      </c>
      <c r="C301" s="146">
        <v>110062099</v>
      </c>
      <c r="D301" s="8" t="s">
        <v>1480</v>
      </c>
      <c r="E301" s="7" t="s">
        <v>2051</v>
      </c>
      <c r="F301" s="7"/>
      <c r="G301" s="7"/>
      <c r="H301" s="20" t="s">
        <v>1699</v>
      </c>
      <c r="I301" s="153">
        <v>41183</v>
      </c>
      <c r="J301" s="16">
        <v>15</v>
      </c>
      <c r="K301" s="350">
        <v>0</v>
      </c>
      <c r="L301" s="16" t="s">
        <v>2302</v>
      </c>
      <c r="M301" s="35">
        <v>42005</v>
      </c>
      <c r="N301" s="336" t="s">
        <v>2720</v>
      </c>
      <c r="O301" s="336" t="s">
        <v>2815</v>
      </c>
      <c r="P301" s="149" t="s">
        <v>2699</v>
      </c>
      <c r="Q301" s="336"/>
      <c r="R301" s="337"/>
      <c r="S301" s="337"/>
      <c r="T301" s="337"/>
      <c r="U301" s="338"/>
      <c r="V301" s="339"/>
    </row>
    <row r="302" spans="1:22">
      <c r="A302" s="25" t="s">
        <v>578</v>
      </c>
      <c r="B302" s="4" t="s">
        <v>489</v>
      </c>
      <c r="C302" s="16" t="s">
        <v>2265</v>
      </c>
      <c r="D302" s="6" t="s">
        <v>1554</v>
      </c>
      <c r="E302" s="7" t="s">
        <v>2126</v>
      </c>
      <c r="F302" s="7"/>
      <c r="G302" s="7"/>
      <c r="H302" s="20" t="s">
        <v>1699</v>
      </c>
      <c r="I302" s="153">
        <v>41730</v>
      </c>
      <c r="J302" s="16">
        <v>14</v>
      </c>
      <c r="K302" s="350">
        <v>3</v>
      </c>
      <c r="L302" s="16" t="s">
        <v>2402</v>
      </c>
      <c r="M302" s="35">
        <v>42005</v>
      </c>
      <c r="N302" s="336" t="s">
        <v>2720</v>
      </c>
      <c r="O302" s="336" t="s">
        <v>2746</v>
      </c>
      <c r="P302" s="149" t="s">
        <v>2648</v>
      </c>
      <c r="Q302" s="336"/>
      <c r="R302" s="337"/>
      <c r="S302" s="337"/>
      <c r="T302" s="337"/>
      <c r="U302" s="338"/>
      <c r="V302" s="339"/>
    </row>
    <row r="303" spans="1:22">
      <c r="A303" s="25" t="s">
        <v>580</v>
      </c>
      <c r="B303" s="3" t="s">
        <v>459</v>
      </c>
      <c r="C303" s="16" t="s">
        <v>2265</v>
      </c>
      <c r="D303" s="8" t="s">
        <v>2628</v>
      </c>
      <c r="E303" s="7" t="s">
        <v>2168</v>
      </c>
      <c r="F303" s="7"/>
      <c r="G303" s="7"/>
      <c r="H303" s="20" t="s">
        <v>1700</v>
      </c>
      <c r="I303" s="153">
        <v>42491</v>
      </c>
      <c r="J303" s="16">
        <v>15</v>
      </c>
      <c r="K303" s="350">
        <v>6</v>
      </c>
      <c r="L303" s="16" t="s">
        <v>2363</v>
      </c>
      <c r="M303" s="35">
        <v>42005</v>
      </c>
      <c r="N303" s="336" t="s">
        <v>2720</v>
      </c>
      <c r="O303" s="336" t="s">
        <v>2648</v>
      </c>
      <c r="P303" s="149" t="s">
        <v>2648</v>
      </c>
      <c r="Q303" s="336"/>
      <c r="R303" s="337"/>
      <c r="S303" s="337"/>
      <c r="T303" s="337"/>
      <c r="U303" s="338"/>
      <c r="V303" s="339"/>
    </row>
    <row r="304" spans="1:22">
      <c r="A304" s="25" t="s">
        <v>582</v>
      </c>
      <c r="B304" s="4" t="s">
        <v>537</v>
      </c>
      <c r="C304" s="146">
        <v>110056813</v>
      </c>
      <c r="D304" s="8" t="s">
        <v>1637</v>
      </c>
      <c r="E304" s="7" t="s">
        <v>2211</v>
      </c>
      <c r="F304" s="7"/>
      <c r="G304" s="7"/>
      <c r="H304" s="16" t="s">
        <v>2269</v>
      </c>
      <c r="I304" s="153">
        <v>42095</v>
      </c>
      <c r="J304" s="16">
        <v>26</v>
      </c>
      <c r="K304" s="350">
        <v>4</v>
      </c>
      <c r="L304" s="16" t="s">
        <v>2305</v>
      </c>
      <c r="M304" s="35">
        <v>42005</v>
      </c>
      <c r="N304" s="336" t="s">
        <v>2778</v>
      </c>
      <c r="O304" s="336" t="s">
        <v>2778</v>
      </c>
      <c r="P304" s="149" t="s">
        <v>2774</v>
      </c>
      <c r="Q304" s="336"/>
      <c r="R304" s="337"/>
      <c r="S304" s="337"/>
      <c r="T304" s="337"/>
      <c r="U304" s="338"/>
      <c r="V304" s="339"/>
    </row>
    <row r="305" spans="1:22">
      <c r="A305" s="25" t="s">
        <v>584</v>
      </c>
      <c r="B305" s="3" t="s">
        <v>525</v>
      </c>
      <c r="C305" s="149">
        <v>110064066</v>
      </c>
      <c r="D305" s="9" t="s">
        <v>2629</v>
      </c>
      <c r="E305" s="7" t="s">
        <v>2210</v>
      </c>
      <c r="F305" s="7"/>
      <c r="G305" s="7"/>
      <c r="H305" s="16" t="s">
        <v>2269</v>
      </c>
      <c r="I305" s="153">
        <v>42095</v>
      </c>
      <c r="J305" s="16">
        <v>29</v>
      </c>
      <c r="K305" s="350">
        <v>6</v>
      </c>
      <c r="L305" s="16" t="s">
        <v>2305</v>
      </c>
      <c r="M305" s="35">
        <v>42005</v>
      </c>
      <c r="N305" s="336" t="s">
        <v>2778</v>
      </c>
      <c r="O305" s="336" t="s">
        <v>2846</v>
      </c>
      <c r="P305" s="149" t="s">
        <v>2798</v>
      </c>
      <c r="Q305" s="336"/>
      <c r="R305" s="337"/>
      <c r="S305" s="337"/>
      <c r="T305" s="337"/>
      <c r="U305" s="338"/>
      <c r="V305" s="339"/>
    </row>
    <row r="306" spans="1:22">
      <c r="A306" s="25" t="s">
        <v>586</v>
      </c>
      <c r="B306" s="4" t="s">
        <v>507</v>
      </c>
      <c r="C306" s="146">
        <v>110059659</v>
      </c>
      <c r="D306" s="6" t="s">
        <v>1669</v>
      </c>
      <c r="E306" s="7" t="s">
        <v>2242</v>
      </c>
      <c r="F306" s="7"/>
      <c r="G306" s="7"/>
      <c r="H306" s="20" t="s">
        <v>2272</v>
      </c>
      <c r="I306" s="153">
        <v>41730</v>
      </c>
      <c r="J306" s="16">
        <v>15</v>
      </c>
      <c r="K306" s="350">
        <v>0</v>
      </c>
      <c r="L306" s="16" t="s">
        <v>2305</v>
      </c>
      <c r="M306" s="35">
        <v>42005</v>
      </c>
      <c r="N306" s="336" t="s">
        <v>2778</v>
      </c>
      <c r="O306" s="336" t="s">
        <v>2778</v>
      </c>
      <c r="P306" s="149" t="s">
        <v>2697</v>
      </c>
      <c r="Q306" s="336"/>
      <c r="R306" s="337"/>
      <c r="S306" s="337"/>
      <c r="T306" s="337"/>
      <c r="U306" s="338"/>
      <c r="V306" s="339"/>
    </row>
    <row r="307" spans="1:22">
      <c r="A307" s="25" t="s">
        <v>588</v>
      </c>
      <c r="B307" s="4" t="s">
        <v>548</v>
      </c>
      <c r="C307" s="16" t="s">
        <v>2265</v>
      </c>
      <c r="D307" s="8" t="s">
        <v>1688</v>
      </c>
      <c r="E307" s="7" t="s">
        <v>2255</v>
      </c>
      <c r="F307" s="7"/>
      <c r="G307" s="7"/>
      <c r="H307" s="20" t="s">
        <v>2271</v>
      </c>
      <c r="I307" s="153">
        <v>42491</v>
      </c>
      <c r="J307" s="16">
        <v>12</v>
      </c>
      <c r="K307" s="350">
        <v>4</v>
      </c>
      <c r="L307" s="16" t="s">
        <v>2305</v>
      </c>
      <c r="M307" s="35">
        <v>42005</v>
      </c>
      <c r="N307" s="336" t="s">
        <v>2778</v>
      </c>
      <c r="O307" s="336" t="s">
        <v>2778</v>
      </c>
      <c r="P307" s="149" t="s">
        <v>2648</v>
      </c>
      <c r="Q307" s="336"/>
      <c r="R307" s="337"/>
      <c r="S307" s="337"/>
      <c r="T307" s="337"/>
      <c r="U307" s="338"/>
      <c r="V307" s="339"/>
    </row>
    <row r="308" spans="1:22">
      <c r="A308" s="25" t="s">
        <v>590</v>
      </c>
      <c r="B308" s="4" t="s">
        <v>563</v>
      </c>
      <c r="C308" s="16" t="s">
        <v>2265</v>
      </c>
      <c r="D308" s="6" t="s">
        <v>1686</v>
      </c>
      <c r="E308" s="12" t="s">
        <v>2253</v>
      </c>
      <c r="F308" s="12"/>
      <c r="G308" s="12"/>
      <c r="H308" s="20" t="s">
        <v>2271</v>
      </c>
      <c r="I308" s="153">
        <v>42491</v>
      </c>
      <c r="J308" s="16">
        <v>11</v>
      </c>
      <c r="K308" s="350">
        <v>4</v>
      </c>
      <c r="L308" s="16" t="s">
        <v>2404</v>
      </c>
      <c r="M308" s="35">
        <v>42005</v>
      </c>
      <c r="N308" s="336" t="s">
        <v>2778</v>
      </c>
      <c r="O308" s="336" t="s">
        <v>2778</v>
      </c>
      <c r="P308" s="149" t="s">
        <v>2648</v>
      </c>
      <c r="Q308" s="336"/>
      <c r="R308" s="337"/>
      <c r="S308" s="337"/>
      <c r="T308" s="337"/>
      <c r="U308" s="338"/>
      <c r="V308" s="339"/>
    </row>
    <row r="309" spans="1:22">
      <c r="A309" s="25" t="s">
        <v>592</v>
      </c>
      <c r="B309" s="4" t="s">
        <v>533</v>
      </c>
      <c r="C309" s="148">
        <v>110056323</v>
      </c>
      <c r="D309" s="11" t="s">
        <v>1193</v>
      </c>
      <c r="E309" s="7" t="s">
        <v>1758</v>
      </c>
      <c r="F309" s="7"/>
      <c r="G309" s="7"/>
      <c r="H309" s="20" t="s">
        <v>1695</v>
      </c>
      <c r="I309" s="154">
        <v>41730</v>
      </c>
      <c r="J309" s="16">
        <v>18</v>
      </c>
      <c r="K309" s="350">
        <v>4</v>
      </c>
      <c r="L309" s="16" t="s">
        <v>2300</v>
      </c>
      <c r="M309" s="35">
        <v>42005</v>
      </c>
      <c r="N309" s="336" t="s">
        <v>2669</v>
      </c>
      <c r="O309" s="336" t="s">
        <v>2682</v>
      </c>
      <c r="P309" s="149" t="s">
        <v>2708</v>
      </c>
      <c r="Q309" s="336"/>
      <c r="R309" s="337"/>
      <c r="S309" s="337"/>
      <c r="T309" s="337"/>
      <c r="U309" s="338"/>
      <c r="V309" s="339"/>
    </row>
    <row r="310" spans="1:22">
      <c r="A310" s="25" t="s">
        <v>594</v>
      </c>
      <c r="B310" s="4" t="s">
        <v>623</v>
      </c>
      <c r="C310" s="148">
        <v>110061842</v>
      </c>
      <c r="D310" s="6" t="s">
        <v>1182</v>
      </c>
      <c r="E310" s="7" t="s">
        <v>1747</v>
      </c>
      <c r="F310" s="7"/>
      <c r="G310" s="7"/>
      <c r="H310" s="20" t="s">
        <v>1695</v>
      </c>
      <c r="I310" s="153">
        <v>41365</v>
      </c>
      <c r="J310" s="16">
        <v>8</v>
      </c>
      <c r="K310" s="350">
        <v>3</v>
      </c>
      <c r="L310" s="16" t="s">
        <v>2320</v>
      </c>
      <c r="M310" s="35">
        <v>42005</v>
      </c>
      <c r="N310" s="336" t="s">
        <v>2669</v>
      </c>
      <c r="O310" s="336" t="s">
        <v>2656</v>
      </c>
      <c r="P310" s="149" t="s">
        <v>2650</v>
      </c>
      <c r="Q310" s="336"/>
      <c r="R310" s="337"/>
      <c r="S310" s="337"/>
      <c r="T310" s="337"/>
      <c r="U310" s="338"/>
      <c r="V310" s="339"/>
    </row>
    <row r="311" spans="1:22">
      <c r="A311" s="25" t="s">
        <v>596</v>
      </c>
      <c r="B311" s="4" t="s">
        <v>585</v>
      </c>
      <c r="C311" s="146">
        <v>110059235</v>
      </c>
      <c r="D311" s="6" t="s">
        <v>1324</v>
      </c>
      <c r="E311" s="12" t="s">
        <v>1893</v>
      </c>
      <c r="F311" s="12"/>
      <c r="G311" s="12"/>
      <c r="H311" s="20" t="s">
        <v>1696</v>
      </c>
      <c r="I311" s="153">
        <v>42461</v>
      </c>
      <c r="J311" s="16">
        <v>15</v>
      </c>
      <c r="K311" s="350">
        <v>1</v>
      </c>
      <c r="L311" s="16" t="s">
        <v>2326</v>
      </c>
      <c r="M311" s="35">
        <v>42005</v>
      </c>
      <c r="N311" s="336" t="s">
        <v>2669</v>
      </c>
      <c r="O311" s="336" t="s">
        <v>2736</v>
      </c>
      <c r="P311" s="149" t="s">
        <v>2685</v>
      </c>
      <c r="Q311" s="336"/>
      <c r="R311" s="337"/>
      <c r="S311" s="337"/>
      <c r="T311" s="337"/>
      <c r="U311" s="338"/>
      <c r="V311" s="339"/>
    </row>
    <row r="312" spans="1:22">
      <c r="A312" s="25" t="s">
        <v>598</v>
      </c>
      <c r="B312" s="4" t="s">
        <v>641</v>
      </c>
      <c r="C312" s="148">
        <v>110061840</v>
      </c>
      <c r="D312" s="6" t="s">
        <v>1356</v>
      </c>
      <c r="E312" s="13" t="s">
        <v>1927</v>
      </c>
      <c r="F312" s="13"/>
      <c r="G312" s="13"/>
      <c r="H312" s="20" t="s">
        <v>2267</v>
      </c>
      <c r="I312" s="154">
        <v>41365</v>
      </c>
      <c r="J312" s="16">
        <v>8</v>
      </c>
      <c r="K312" s="350">
        <v>11</v>
      </c>
      <c r="L312" s="16" t="s">
        <v>2320</v>
      </c>
      <c r="M312" s="35">
        <v>42005</v>
      </c>
      <c r="N312" s="336" t="s">
        <v>2669</v>
      </c>
      <c r="O312" s="336" t="s">
        <v>2656</v>
      </c>
      <c r="P312" s="149" t="s">
        <v>2663</v>
      </c>
      <c r="Q312" s="336"/>
      <c r="R312" s="337"/>
      <c r="S312" s="337"/>
      <c r="T312" s="337"/>
      <c r="U312" s="338"/>
      <c r="V312" s="339"/>
    </row>
    <row r="313" spans="1:22">
      <c r="A313" s="25" t="s">
        <v>600</v>
      </c>
      <c r="B313" s="4" t="s">
        <v>695</v>
      </c>
      <c r="C313" s="149">
        <v>110063824</v>
      </c>
      <c r="D313" s="10" t="s">
        <v>1466</v>
      </c>
      <c r="E313" s="7" t="s">
        <v>2038</v>
      </c>
      <c r="F313" s="7"/>
      <c r="G313" s="7"/>
      <c r="H313" s="20" t="s">
        <v>1698</v>
      </c>
      <c r="I313" s="153">
        <v>42278</v>
      </c>
      <c r="J313" s="16">
        <v>25</v>
      </c>
      <c r="K313" s="350">
        <v>6</v>
      </c>
      <c r="L313" s="16" t="s">
        <v>2302</v>
      </c>
      <c r="M313" s="35">
        <v>42005</v>
      </c>
      <c r="N313" s="336" t="s">
        <v>2720</v>
      </c>
      <c r="O313" s="336" t="s">
        <v>2746</v>
      </c>
      <c r="P313" s="149" t="s">
        <v>2687</v>
      </c>
      <c r="Q313" s="336"/>
      <c r="R313" s="337"/>
      <c r="S313" s="337"/>
      <c r="T313" s="337"/>
      <c r="U313" s="338"/>
      <c r="V313" s="339"/>
    </row>
    <row r="314" spans="1:22">
      <c r="A314" s="25" t="s">
        <v>602</v>
      </c>
      <c r="B314" s="4" t="s">
        <v>583</v>
      </c>
      <c r="C314" s="148">
        <v>110059667</v>
      </c>
      <c r="D314" s="8" t="s">
        <v>1421</v>
      </c>
      <c r="E314" s="7" t="s">
        <v>1993</v>
      </c>
      <c r="F314" s="7"/>
      <c r="G314" s="7"/>
      <c r="H314" s="20" t="s">
        <v>1698</v>
      </c>
      <c r="I314" s="153">
        <v>41730</v>
      </c>
      <c r="J314" s="16">
        <v>23</v>
      </c>
      <c r="K314" s="350">
        <v>8</v>
      </c>
      <c r="L314" s="16" t="s">
        <v>2363</v>
      </c>
      <c r="M314" s="35">
        <v>42005</v>
      </c>
      <c r="N314" s="336" t="s">
        <v>2720</v>
      </c>
      <c r="O314" s="336" t="s">
        <v>2726</v>
      </c>
      <c r="P314" s="149" t="s">
        <v>2774</v>
      </c>
      <c r="Q314" s="336"/>
      <c r="R314" s="337"/>
      <c r="S314" s="337"/>
      <c r="T314" s="337"/>
      <c r="U314" s="338"/>
      <c r="V314" s="339"/>
    </row>
    <row r="315" spans="1:22">
      <c r="A315" s="25" t="s">
        <v>604</v>
      </c>
      <c r="B315" s="5" t="s">
        <v>559</v>
      </c>
      <c r="C315" s="147">
        <v>110041013</v>
      </c>
      <c r="D315" s="6" t="s">
        <v>1586</v>
      </c>
      <c r="E315" s="7" t="s">
        <v>2158</v>
      </c>
      <c r="F315" s="7"/>
      <c r="G315" s="7"/>
      <c r="H315" s="16" t="s">
        <v>1700</v>
      </c>
      <c r="I315" s="153">
        <v>41365</v>
      </c>
      <c r="J315" s="16">
        <v>11</v>
      </c>
      <c r="K315" s="350">
        <v>6</v>
      </c>
      <c r="L315" s="16" t="s">
        <v>2303</v>
      </c>
      <c r="M315" s="35">
        <v>42005</v>
      </c>
      <c r="N315" s="336" t="s">
        <v>2793</v>
      </c>
      <c r="O315" s="336" t="s">
        <v>2831</v>
      </c>
      <c r="P315" s="149" t="s">
        <v>2676</v>
      </c>
      <c r="Q315" s="336"/>
      <c r="R315" s="337"/>
      <c r="S315" s="337"/>
      <c r="T315" s="337"/>
      <c r="U315" s="338"/>
      <c r="V315" s="339"/>
    </row>
    <row r="316" spans="1:22">
      <c r="A316" s="25" t="s">
        <v>606</v>
      </c>
      <c r="B316" s="4" t="s">
        <v>559</v>
      </c>
      <c r="C316" s="148">
        <v>110061600</v>
      </c>
      <c r="D316" s="6" t="s">
        <v>1660</v>
      </c>
      <c r="E316" s="7" t="s">
        <v>2234</v>
      </c>
      <c r="F316" s="7"/>
      <c r="G316" s="7"/>
      <c r="H316" s="20" t="s">
        <v>2270</v>
      </c>
      <c r="I316" s="153">
        <v>42095</v>
      </c>
      <c r="J316" s="16">
        <v>18</v>
      </c>
      <c r="K316" s="350">
        <v>3</v>
      </c>
      <c r="L316" s="16" t="s">
        <v>2303</v>
      </c>
      <c r="M316" s="35">
        <v>42005</v>
      </c>
      <c r="N316" s="336" t="s">
        <v>2778</v>
      </c>
      <c r="O316" s="336" t="s">
        <v>2789</v>
      </c>
      <c r="P316" s="149" t="s">
        <v>2667</v>
      </c>
      <c r="Q316" s="336"/>
      <c r="R316" s="337"/>
      <c r="S316" s="337"/>
      <c r="T316" s="337"/>
      <c r="U316" s="338"/>
      <c r="V316" s="339"/>
    </row>
    <row r="317" spans="1:22">
      <c r="A317" s="25" t="s">
        <v>608</v>
      </c>
      <c r="B317" s="4" t="s">
        <v>625</v>
      </c>
      <c r="C317" s="148">
        <v>110061855</v>
      </c>
      <c r="D317" s="9" t="s">
        <v>1198</v>
      </c>
      <c r="E317" s="7" t="s">
        <v>1763</v>
      </c>
      <c r="F317" s="7"/>
      <c r="G317" s="7"/>
      <c r="H317" s="20" t="s">
        <v>1695</v>
      </c>
      <c r="I317" s="153">
        <v>42095</v>
      </c>
      <c r="J317" s="11">
        <v>23</v>
      </c>
      <c r="K317" s="377">
        <v>0</v>
      </c>
      <c r="L317" s="16" t="s">
        <v>2287</v>
      </c>
      <c r="M317" s="35">
        <v>42005</v>
      </c>
      <c r="N317" s="336" t="s">
        <v>2669</v>
      </c>
      <c r="O317" s="336" t="s">
        <v>2716</v>
      </c>
      <c r="P317" s="149" t="s">
        <v>2644</v>
      </c>
      <c r="Q317" s="336"/>
      <c r="R317" s="337"/>
      <c r="S317" s="337"/>
      <c r="T317" s="337"/>
      <c r="U317" s="338"/>
      <c r="V317" s="339"/>
    </row>
    <row r="318" spans="1:22">
      <c r="A318" s="25" t="s">
        <v>610</v>
      </c>
      <c r="B318" s="4" t="s">
        <v>655</v>
      </c>
      <c r="C318" s="148">
        <v>110062040</v>
      </c>
      <c r="D318" s="6" t="s">
        <v>1207</v>
      </c>
      <c r="E318" s="12" t="s">
        <v>1772</v>
      </c>
      <c r="F318" s="12"/>
      <c r="G318" s="12"/>
      <c r="H318" s="20" t="s">
        <v>1695</v>
      </c>
      <c r="I318" s="154">
        <v>42278</v>
      </c>
      <c r="J318" s="16">
        <v>22</v>
      </c>
      <c r="K318" s="350">
        <v>0</v>
      </c>
      <c r="L318" s="16" t="s">
        <v>2296</v>
      </c>
      <c r="M318" s="35">
        <v>42005</v>
      </c>
      <c r="N318" s="336" t="s">
        <v>2645</v>
      </c>
      <c r="O318" s="336" t="s">
        <v>2656</v>
      </c>
      <c r="P318" s="149" t="s">
        <v>2690</v>
      </c>
      <c r="Q318" s="336"/>
      <c r="R318" s="337"/>
      <c r="S318" s="337"/>
      <c r="T318" s="337"/>
      <c r="U318" s="338"/>
      <c r="V318" s="339"/>
    </row>
    <row r="319" spans="1:22">
      <c r="A319" s="25" t="s">
        <v>612</v>
      </c>
      <c r="B319" s="5" t="s">
        <v>653</v>
      </c>
      <c r="C319" s="147">
        <v>110061627</v>
      </c>
      <c r="D319" s="6" t="s">
        <v>2589</v>
      </c>
      <c r="E319" s="7" t="s">
        <v>1884</v>
      </c>
      <c r="F319" s="7"/>
      <c r="G319" s="7"/>
      <c r="H319" s="20" t="s">
        <v>1696</v>
      </c>
      <c r="I319" s="153">
        <v>42095</v>
      </c>
      <c r="J319" s="16">
        <v>4</v>
      </c>
      <c r="K319" s="350">
        <v>4</v>
      </c>
      <c r="L319" s="16" t="s">
        <v>2344</v>
      </c>
      <c r="M319" s="35">
        <v>42005</v>
      </c>
      <c r="N319" s="336" t="s">
        <v>2669</v>
      </c>
      <c r="O319" s="336" t="s">
        <v>2766</v>
      </c>
      <c r="P319" s="149" t="s">
        <v>2692</v>
      </c>
      <c r="Q319" s="336"/>
      <c r="R319" s="337"/>
      <c r="S319" s="337"/>
      <c r="T319" s="337"/>
      <c r="U319" s="338"/>
      <c r="V319" s="339"/>
    </row>
    <row r="320" spans="1:22">
      <c r="A320" s="25" t="s">
        <v>614</v>
      </c>
      <c r="B320" s="4" t="s">
        <v>571</v>
      </c>
      <c r="C320" s="148">
        <v>110059792</v>
      </c>
      <c r="D320" s="8" t="s">
        <v>1222</v>
      </c>
      <c r="E320" s="7" t="s">
        <v>1787</v>
      </c>
      <c r="F320" s="7"/>
      <c r="G320" s="7"/>
      <c r="H320" s="16" t="s">
        <v>1696</v>
      </c>
      <c r="I320" s="153">
        <v>41183</v>
      </c>
      <c r="J320" s="16">
        <v>15</v>
      </c>
      <c r="K320" s="350">
        <v>6</v>
      </c>
      <c r="L320" s="16" t="s">
        <v>2320</v>
      </c>
      <c r="M320" s="35">
        <v>42005</v>
      </c>
      <c r="N320" s="336" t="s">
        <v>2669</v>
      </c>
      <c r="O320" s="336" t="s">
        <v>2656</v>
      </c>
      <c r="P320" s="149" t="s">
        <v>2654</v>
      </c>
      <c r="Q320" s="336"/>
      <c r="R320" s="337"/>
      <c r="S320" s="337"/>
      <c r="T320" s="337"/>
      <c r="U320" s="338"/>
      <c r="V320" s="339"/>
    </row>
    <row r="321" spans="1:22">
      <c r="A321" s="25" t="s">
        <v>616</v>
      </c>
      <c r="B321" s="4" t="s">
        <v>709</v>
      </c>
      <c r="C321" s="146">
        <v>110056601</v>
      </c>
      <c r="D321" s="6" t="s">
        <v>1301</v>
      </c>
      <c r="E321" s="12" t="s">
        <v>1869</v>
      </c>
      <c r="F321" s="12"/>
      <c r="G321" s="12"/>
      <c r="H321" s="20" t="s">
        <v>1696</v>
      </c>
      <c r="I321" s="153">
        <v>42095</v>
      </c>
      <c r="J321" s="16">
        <v>14</v>
      </c>
      <c r="K321" s="350">
        <v>10</v>
      </c>
      <c r="L321" s="16" t="s">
        <v>2363</v>
      </c>
      <c r="M321" s="35">
        <v>42005</v>
      </c>
      <c r="N321" s="336" t="s">
        <v>2669</v>
      </c>
      <c r="O321" s="336" t="s">
        <v>2656</v>
      </c>
      <c r="P321" s="149" t="s">
        <v>2685</v>
      </c>
      <c r="Q321" s="336"/>
      <c r="R321" s="337"/>
      <c r="S321" s="337"/>
      <c r="T321" s="337"/>
      <c r="U321" s="338"/>
      <c r="V321" s="339"/>
    </row>
    <row r="322" spans="1:22">
      <c r="A322" s="25" t="s">
        <v>618</v>
      </c>
      <c r="B322" s="4" t="s">
        <v>749</v>
      </c>
      <c r="C322" s="16" t="s">
        <v>2265</v>
      </c>
      <c r="D322" s="6" t="s">
        <v>1367</v>
      </c>
      <c r="E322" s="7" t="s">
        <v>1939</v>
      </c>
      <c r="F322" s="7"/>
      <c r="G322" s="7"/>
      <c r="H322" s="20" t="s">
        <v>2267</v>
      </c>
      <c r="I322" s="153">
        <v>42522</v>
      </c>
      <c r="J322" s="16">
        <v>13</v>
      </c>
      <c r="K322" s="350">
        <v>5</v>
      </c>
      <c r="L322" s="16" t="s">
        <v>2402</v>
      </c>
      <c r="M322" s="35">
        <v>42005</v>
      </c>
      <c r="N322" s="336" t="s">
        <v>2669</v>
      </c>
      <c r="O322" s="336" t="s">
        <v>2656</v>
      </c>
      <c r="P322" s="149" t="s">
        <v>2648</v>
      </c>
      <c r="Q322" s="336"/>
      <c r="R322" s="337"/>
      <c r="S322" s="337"/>
      <c r="T322" s="337"/>
      <c r="U322" s="338"/>
      <c r="V322" s="339"/>
    </row>
    <row r="323" spans="1:22">
      <c r="A323" s="25" t="s">
        <v>620</v>
      </c>
      <c r="B323" s="4" t="s">
        <v>761</v>
      </c>
      <c r="C323" s="16" t="s">
        <v>2265</v>
      </c>
      <c r="D323" s="6" t="s">
        <v>1349</v>
      </c>
      <c r="E323" s="12" t="s">
        <v>1919</v>
      </c>
      <c r="F323" s="12"/>
      <c r="G323" s="12"/>
      <c r="H323" s="20" t="s">
        <v>2267</v>
      </c>
      <c r="I323" s="154">
        <v>41365</v>
      </c>
      <c r="J323" s="16">
        <v>11</v>
      </c>
      <c r="K323" s="350">
        <v>10</v>
      </c>
      <c r="L323" s="16" t="s">
        <v>2321</v>
      </c>
      <c r="M323" s="35">
        <v>42005</v>
      </c>
      <c r="N323" s="336" t="s">
        <v>2669</v>
      </c>
      <c r="O323" s="336" t="s">
        <v>2736</v>
      </c>
      <c r="P323" s="149" t="s">
        <v>2706</v>
      </c>
      <c r="Q323" s="336"/>
      <c r="R323" s="337"/>
      <c r="S323" s="337"/>
      <c r="T323" s="337"/>
      <c r="U323" s="338"/>
      <c r="V323" s="339"/>
    </row>
    <row r="324" spans="1:22">
      <c r="A324" s="25" t="s">
        <v>622</v>
      </c>
      <c r="B324" s="4" t="s">
        <v>895</v>
      </c>
      <c r="C324" s="16" t="s">
        <v>2265</v>
      </c>
      <c r="D324" s="6" t="s">
        <v>1361</v>
      </c>
      <c r="E324" s="12" t="s">
        <v>1933</v>
      </c>
      <c r="F324" s="12"/>
      <c r="G324" s="12"/>
      <c r="H324" s="20" t="s">
        <v>2267</v>
      </c>
      <c r="I324" s="153">
        <v>41913</v>
      </c>
      <c r="J324" s="16">
        <v>14</v>
      </c>
      <c r="K324" s="350">
        <v>6</v>
      </c>
      <c r="L324" s="16" t="s">
        <v>2300</v>
      </c>
      <c r="M324" s="35">
        <v>42005</v>
      </c>
      <c r="N324" s="336" t="s">
        <v>2778</v>
      </c>
      <c r="O324" s="336" t="s">
        <v>2778</v>
      </c>
      <c r="P324" s="149" t="s">
        <v>2770</v>
      </c>
      <c r="Q324" s="336"/>
      <c r="R324" s="337"/>
      <c r="S324" s="337"/>
      <c r="T324" s="337"/>
      <c r="U324" s="338"/>
      <c r="V324" s="339"/>
    </row>
    <row r="325" spans="1:22">
      <c r="A325" s="25" t="s">
        <v>624</v>
      </c>
      <c r="B325" s="4" t="s">
        <v>817</v>
      </c>
      <c r="C325" s="16" t="s">
        <v>2265</v>
      </c>
      <c r="D325" s="10" t="s">
        <v>1334</v>
      </c>
      <c r="E325" s="7" t="s">
        <v>1903</v>
      </c>
      <c r="F325" s="7"/>
      <c r="G325" s="7"/>
      <c r="H325" s="20" t="s">
        <v>2267</v>
      </c>
      <c r="I325" s="154">
        <v>41365</v>
      </c>
      <c r="J325" s="16">
        <v>17</v>
      </c>
      <c r="K325" s="350">
        <v>5</v>
      </c>
      <c r="L325" s="16" t="s">
        <v>2361</v>
      </c>
      <c r="M325" s="35">
        <v>42005</v>
      </c>
      <c r="N325" s="336" t="s">
        <v>2669</v>
      </c>
      <c r="O325" s="336" t="s">
        <v>2656</v>
      </c>
      <c r="P325" s="149" t="s">
        <v>2706</v>
      </c>
      <c r="Q325" s="336"/>
      <c r="R325" s="337"/>
      <c r="S325" s="337"/>
      <c r="T325" s="337"/>
      <c r="U325" s="338"/>
      <c r="V325" s="339"/>
    </row>
    <row r="326" spans="1:22">
      <c r="A326" s="25" t="s">
        <v>626</v>
      </c>
      <c r="B326" s="4" t="s">
        <v>815</v>
      </c>
      <c r="C326" s="16" t="s">
        <v>2265</v>
      </c>
      <c r="D326" s="9" t="s">
        <v>1344</v>
      </c>
      <c r="E326" s="7" t="s">
        <v>1915</v>
      </c>
      <c r="F326" s="7"/>
      <c r="G326" s="7"/>
      <c r="H326" s="20" t="s">
        <v>2267</v>
      </c>
      <c r="I326" s="154">
        <v>41365</v>
      </c>
      <c r="J326" s="16">
        <v>13</v>
      </c>
      <c r="K326" s="350">
        <v>8</v>
      </c>
      <c r="L326" s="16" t="s">
        <v>2300</v>
      </c>
      <c r="M326" s="35">
        <v>42005</v>
      </c>
      <c r="N326" s="336" t="s">
        <v>2669</v>
      </c>
      <c r="O326" s="336" t="s">
        <v>2656</v>
      </c>
      <c r="P326" s="149" t="s">
        <v>2663</v>
      </c>
      <c r="Q326" s="336"/>
      <c r="R326" s="337"/>
      <c r="S326" s="337"/>
      <c r="T326" s="337"/>
      <c r="U326" s="338"/>
      <c r="V326" s="339"/>
    </row>
    <row r="327" spans="1:22">
      <c r="A327" s="25" t="s">
        <v>628</v>
      </c>
      <c r="B327" s="3" t="s">
        <v>765</v>
      </c>
      <c r="C327" s="149">
        <v>110062668</v>
      </c>
      <c r="D327" s="10" t="s">
        <v>1456</v>
      </c>
      <c r="E327" s="7" t="s">
        <v>2028</v>
      </c>
      <c r="F327" s="7"/>
      <c r="G327" s="7"/>
      <c r="H327" s="20" t="s">
        <v>1698</v>
      </c>
      <c r="I327" s="153">
        <v>42095</v>
      </c>
      <c r="J327" s="16">
        <v>22</v>
      </c>
      <c r="K327" s="350">
        <v>10</v>
      </c>
      <c r="L327" s="16" t="s">
        <v>2361</v>
      </c>
      <c r="M327" s="35">
        <v>42005</v>
      </c>
      <c r="N327" s="336" t="s">
        <v>2720</v>
      </c>
      <c r="O327" s="336" t="s">
        <v>2776</v>
      </c>
      <c r="P327" s="149" t="s">
        <v>2687</v>
      </c>
      <c r="Q327" s="336"/>
      <c r="R327" s="337"/>
      <c r="S327" s="337"/>
      <c r="T327" s="337"/>
      <c r="U327" s="338"/>
      <c r="V327" s="339"/>
    </row>
    <row r="328" spans="1:22">
      <c r="A328" s="25" t="s">
        <v>630</v>
      </c>
      <c r="B328" s="4" t="s">
        <v>853</v>
      </c>
      <c r="C328" s="147">
        <v>110062502</v>
      </c>
      <c r="D328" s="10" t="s">
        <v>1469</v>
      </c>
      <c r="E328" s="7" t="s">
        <v>2041</v>
      </c>
      <c r="F328" s="7"/>
      <c r="G328" s="7"/>
      <c r="H328" s="20" t="s">
        <v>1698</v>
      </c>
      <c r="I328" s="153">
        <v>42278</v>
      </c>
      <c r="J328" s="16">
        <v>23</v>
      </c>
      <c r="K328" s="350">
        <v>0</v>
      </c>
      <c r="L328" s="16" t="s">
        <v>2363</v>
      </c>
      <c r="M328" s="35">
        <v>42005</v>
      </c>
      <c r="N328" s="336" t="s">
        <v>2720</v>
      </c>
      <c r="O328" s="336" t="s">
        <v>2776</v>
      </c>
      <c r="P328" s="149" t="s">
        <v>2714</v>
      </c>
      <c r="Q328" s="336"/>
      <c r="R328" s="337"/>
      <c r="S328" s="337"/>
      <c r="T328" s="337"/>
      <c r="U328" s="338"/>
      <c r="V328" s="339"/>
    </row>
    <row r="329" spans="1:22">
      <c r="A329" s="25" t="s">
        <v>632</v>
      </c>
      <c r="B329" s="4" t="s">
        <v>559</v>
      </c>
      <c r="C329" s="16" t="s">
        <v>2265</v>
      </c>
      <c r="D329" s="6" t="s">
        <v>1472</v>
      </c>
      <c r="E329" s="12" t="s">
        <v>2044</v>
      </c>
      <c r="F329" s="12"/>
      <c r="G329" s="12"/>
      <c r="H329" s="20" t="s">
        <v>1698</v>
      </c>
      <c r="I329" s="154" t="s">
        <v>2261</v>
      </c>
      <c r="J329" s="16">
        <v>22</v>
      </c>
      <c r="K329" s="350">
        <v>2</v>
      </c>
      <c r="L329" s="16" t="s">
        <v>2320</v>
      </c>
      <c r="M329" s="35">
        <v>42005</v>
      </c>
      <c r="N329" s="336" t="s">
        <v>2720</v>
      </c>
      <c r="O329" s="336" t="s">
        <v>2776</v>
      </c>
      <c r="P329" s="149" t="s">
        <v>2676</v>
      </c>
      <c r="Q329" s="336"/>
      <c r="R329" s="337"/>
      <c r="S329" s="337"/>
      <c r="T329" s="337"/>
      <c r="U329" s="338"/>
      <c r="V329" s="339"/>
    </row>
    <row r="330" spans="1:22">
      <c r="A330" s="25" t="s">
        <v>634</v>
      </c>
      <c r="B330" s="4" t="s">
        <v>831</v>
      </c>
      <c r="C330" s="16" t="s">
        <v>2265</v>
      </c>
      <c r="D330" s="9" t="s">
        <v>1423</v>
      </c>
      <c r="E330" s="7" t="s">
        <v>1995</v>
      </c>
      <c r="F330" s="7"/>
      <c r="G330" s="7"/>
      <c r="H330" s="20" t="s">
        <v>1698</v>
      </c>
      <c r="I330" s="153">
        <v>42095</v>
      </c>
      <c r="J330" s="16">
        <v>35</v>
      </c>
      <c r="K330" s="350">
        <v>2</v>
      </c>
      <c r="L330" s="16" t="s">
        <v>2300</v>
      </c>
      <c r="M330" s="35">
        <v>42005</v>
      </c>
      <c r="N330" s="336" t="s">
        <v>2720</v>
      </c>
      <c r="O330" s="336" t="s">
        <v>2805</v>
      </c>
      <c r="P330" s="149" t="s">
        <v>2725</v>
      </c>
      <c r="Q330" s="336"/>
      <c r="R330" s="337"/>
      <c r="S330" s="337"/>
      <c r="T330" s="337"/>
      <c r="U330" s="338"/>
      <c r="V330" s="339"/>
    </row>
    <row r="331" spans="1:22">
      <c r="A331" s="25" t="s">
        <v>636</v>
      </c>
      <c r="B331" s="4" t="s">
        <v>717</v>
      </c>
      <c r="C331" s="16" t="s">
        <v>2265</v>
      </c>
      <c r="D331" s="6" t="s">
        <v>1537</v>
      </c>
      <c r="E331" s="12" t="s">
        <v>2109</v>
      </c>
      <c r="F331" s="12"/>
      <c r="G331" s="12"/>
      <c r="H331" s="20" t="s">
        <v>1699</v>
      </c>
      <c r="I331" s="153">
        <v>41730</v>
      </c>
      <c r="J331" s="16">
        <v>17</v>
      </c>
      <c r="K331" s="350">
        <v>6</v>
      </c>
      <c r="L331" s="16" t="s">
        <v>2363</v>
      </c>
      <c r="M331" s="35">
        <v>42005</v>
      </c>
      <c r="N331" s="336" t="s">
        <v>2720</v>
      </c>
      <c r="O331" s="336" t="s">
        <v>2730</v>
      </c>
      <c r="P331" s="149" t="s">
        <v>2708</v>
      </c>
      <c r="Q331" s="336"/>
      <c r="R331" s="337"/>
      <c r="S331" s="337"/>
      <c r="T331" s="337"/>
      <c r="U331" s="338"/>
      <c r="V331" s="339"/>
    </row>
    <row r="332" spans="1:22">
      <c r="A332" s="25" t="s">
        <v>638</v>
      </c>
      <c r="B332" s="4" t="s">
        <v>801</v>
      </c>
      <c r="C332" s="16" t="s">
        <v>2265</v>
      </c>
      <c r="D332" s="6" t="s">
        <v>1546</v>
      </c>
      <c r="E332" s="12" t="s">
        <v>2118</v>
      </c>
      <c r="F332" s="12"/>
      <c r="G332" s="12"/>
      <c r="H332" s="20" t="s">
        <v>1699</v>
      </c>
      <c r="I332" s="153">
        <v>41730</v>
      </c>
      <c r="J332" s="16">
        <v>14</v>
      </c>
      <c r="K332" s="350">
        <v>8</v>
      </c>
      <c r="L332" s="16" t="s">
        <v>2363</v>
      </c>
      <c r="M332" s="35">
        <v>42005</v>
      </c>
      <c r="N332" s="336" t="s">
        <v>2720</v>
      </c>
      <c r="O332" s="336" t="s">
        <v>2829</v>
      </c>
      <c r="P332" s="149" t="s">
        <v>2667</v>
      </c>
      <c r="Q332" s="336"/>
      <c r="R332" s="337"/>
      <c r="S332" s="337"/>
      <c r="T332" s="337"/>
      <c r="U332" s="338"/>
      <c r="V332" s="339"/>
    </row>
    <row r="333" spans="1:22">
      <c r="A333" s="25" t="s">
        <v>640</v>
      </c>
      <c r="B333" s="4" t="s">
        <v>891</v>
      </c>
      <c r="C333" s="16" t="s">
        <v>2265</v>
      </c>
      <c r="D333" s="10" t="s">
        <v>1478</v>
      </c>
      <c r="E333" s="7" t="s">
        <v>1732</v>
      </c>
      <c r="F333" s="7"/>
      <c r="G333" s="7"/>
      <c r="H333" s="20" t="s">
        <v>1699</v>
      </c>
      <c r="I333" s="153">
        <v>41183</v>
      </c>
      <c r="J333" s="16">
        <v>16</v>
      </c>
      <c r="K333" s="350">
        <v>0</v>
      </c>
      <c r="L333" s="16" t="s">
        <v>2363</v>
      </c>
      <c r="M333" s="35">
        <v>42005</v>
      </c>
      <c r="N333" s="336" t="s">
        <v>2720</v>
      </c>
      <c r="O333" s="336" t="s">
        <v>2796</v>
      </c>
      <c r="P333" s="149" t="s">
        <v>2654</v>
      </c>
      <c r="Q333" s="336"/>
      <c r="R333" s="337"/>
      <c r="S333" s="337"/>
      <c r="T333" s="337"/>
      <c r="U333" s="338"/>
      <c r="V333" s="339"/>
    </row>
    <row r="334" spans="1:22">
      <c r="A334" s="25" t="s">
        <v>642</v>
      </c>
      <c r="B334" s="4" t="s">
        <v>733</v>
      </c>
      <c r="C334" s="16" t="s">
        <v>2265</v>
      </c>
      <c r="D334" s="6" t="s">
        <v>1601</v>
      </c>
      <c r="E334" s="7" t="s">
        <v>2172</v>
      </c>
      <c r="F334" s="7"/>
      <c r="G334" s="7"/>
      <c r="H334" s="20" t="s">
        <v>1700</v>
      </c>
      <c r="I334" s="153">
        <v>42491</v>
      </c>
      <c r="J334" s="16">
        <v>14</v>
      </c>
      <c r="K334" s="350">
        <v>0</v>
      </c>
      <c r="L334" s="16" t="s">
        <v>2300</v>
      </c>
      <c r="M334" s="35">
        <v>42005</v>
      </c>
      <c r="N334" s="336" t="s">
        <v>2720</v>
      </c>
      <c r="O334" s="336" t="s">
        <v>2746</v>
      </c>
      <c r="P334" s="149" t="s">
        <v>2648</v>
      </c>
      <c r="Q334" s="336"/>
      <c r="R334" s="337"/>
      <c r="S334" s="337"/>
      <c r="T334" s="337"/>
      <c r="U334" s="338"/>
      <c r="V334" s="339"/>
    </row>
    <row r="335" spans="1:22">
      <c r="A335" s="25" t="s">
        <v>644</v>
      </c>
      <c r="B335" s="3" t="s">
        <v>803</v>
      </c>
      <c r="C335" s="16" t="s">
        <v>2265</v>
      </c>
      <c r="D335" s="6" t="s">
        <v>2596</v>
      </c>
      <c r="E335" s="12" t="s">
        <v>2195</v>
      </c>
      <c r="F335" s="12"/>
      <c r="G335" s="12"/>
      <c r="H335" s="20" t="s">
        <v>1700</v>
      </c>
      <c r="I335" s="153">
        <v>42491</v>
      </c>
      <c r="J335" s="16">
        <v>12</v>
      </c>
      <c r="K335" s="350">
        <v>4</v>
      </c>
      <c r="L335" s="16" t="s">
        <v>2363</v>
      </c>
      <c r="M335" s="35">
        <v>42005</v>
      </c>
      <c r="N335" s="336" t="s">
        <v>2720</v>
      </c>
      <c r="O335" s="336" t="s">
        <v>2726</v>
      </c>
      <c r="P335" s="149" t="s">
        <v>2648</v>
      </c>
      <c r="Q335" s="336"/>
      <c r="R335" s="337"/>
      <c r="S335" s="337"/>
      <c r="T335" s="337"/>
      <c r="U335" s="338"/>
      <c r="V335" s="339"/>
    </row>
    <row r="336" spans="1:22">
      <c r="A336" s="25" t="s">
        <v>646</v>
      </c>
      <c r="B336" s="3" t="s">
        <v>897</v>
      </c>
      <c r="C336" s="16" t="s">
        <v>2265</v>
      </c>
      <c r="D336" s="6" t="s">
        <v>1624</v>
      </c>
      <c r="E336" s="7" t="s">
        <v>2196</v>
      </c>
      <c r="F336" s="7"/>
      <c r="G336" s="7"/>
      <c r="H336" s="20" t="s">
        <v>1700</v>
      </c>
      <c r="I336" s="153">
        <v>42491</v>
      </c>
      <c r="J336" s="16">
        <v>12</v>
      </c>
      <c r="K336" s="350">
        <v>2</v>
      </c>
      <c r="L336" s="16" t="s">
        <v>2300</v>
      </c>
      <c r="M336" s="35">
        <v>42005</v>
      </c>
      <c r="N336" s="336" t="s">
        <v>2720</v>
      </c>
      <c r="O336" s="336" t="s">
        <v>2839</v>
      </c>
      <c r="P336" s="149" t="s">
        <v>2648</v>
      </c>
      <c r="Q336" s="336"/>
      <c r="R336" s="337"/>
      <c r="S336" s="337"/>
      <c r="T336" s="337"/>
      <c r="U336" s="338"/>
      <c r="V336" s="339"/>
    </row>
    <row r="337" spans="1:22">
      <c r="A337" s="25" t="s">
        <v>648</v>
      </c>
      <c r="B337" s="3" t="s">
        <v>763</v>
      </c>
      <c r="C337" s="16" t="s">
        <v>2265</v>
      </c>
      <c r="D337" s="6" t="s">
        <v>2630</v>
      </c>
      <c r="E337" s="7" t="s">
        <v>2185</v>
      </c>
      <c r="F337" s="7"/>
      <c r="G337" s="7"/>
      <c r="H337" s="20" t="s">
        <v>1700</v>
      </c>
      <c r="I337" s="153">
        <v>42491</v>
      </c>
      <c r="J337" s="16">
        <v>11</v>
      </c>
      <c r="K337" s="350">
        <v>4</v>
      </c>
      <c r="L337" s="16" t="s">
        <v>2402</v>
      </c>
      <c r="M337" s="35">
        <v>42005</v>
      </c>
      <c r="N337" s="336" t="s">
        <v>2720</v>
      </c>
      <c r="O337" s="336" t="s">
        <v>2746</v>
      </c>
      <c r="P337" s="149" t="s">
        <v>2648</v>
      </c>
      <c r="Q337" s="336"/>
      <c r="R337" s="337"/>
      <c r="S337" s="337"/>
      <c r="T337" s="337"/>
      <c r="U337" s="338"/>
      <c r="V337" s="339"/>
    </row>
    <row r="338" spans="1:22">
      <c r="A338" s="25" t="s">
        <v>650</v>
      </c>
      <c r="B338" s="4" t="s">
        <v>901</v>
      </c>
      <c r="C338" s="16" t="s">
        <v>2265</v>
      </c>
      <c r="D338" s="19" t="s">
        <v>1620</v>
      </c>
      <c r="E338" s="7" t="s">
        <v>2191</v>
      </c>
      <c r="F338" s="7"/>
      <c r="G338" s="7"/>
      <c r="H338" s="20" t="s">
        <v>1700</v>
      </c>
      <c r="I338" s="153">
        <v>42491</v>
      </c>
      <c r="J338" s="16">
        <v>11</v>
      </c>
      <c r="K338" s="350">
        <v>4</v>
      </c>
      <c r="L338" s="16" t="s">
        <v>2300</v>
      </c>
      <c r="M338" s="35">
        <v>42005</v>
      </c>
      <c r="N338" s="336" t="s">
        <v>2840</v>
      </c>
      <c r="O338" s="336" t="s">
        <v>2841</v>
      </c>
      <c r="P338" s="149" t="s">
        <v>2648</v>
      </c>
      <c r="Q338" s="336"/>
      <c r="R338" s="337"/>
      <c r="S338" s="337"/>
      <c r="T338" s="337"/>
      <c r="U338" s="338"/>
      <c r="V338" s="339"/>
    </row>
    <row r="339" spans="1:22">
      <c r="A339" s="25" t="s">
        <v>652</v>
      </c>
      <c r="B339" s="4" t="s">
        <v>843</v>
      </c>
      <c r="C339" s="16" t="s">
        <v>2265</v>
      </c>
      <c r="D339" s="6" t="s">
        <v>1589</v>
      </c>
      <c r="E339" s="7" t="s">
        <v>2161</v>
      </c>
      <c r="F339" s="7"/>
      <c r="G339" s="7"/>
      <c r="H339" s="20" t="s">
        <v>1700</v>
      </c>
      <c r="I339" s="153">
        <v>42491</v>
      </c>
      <c r="J339" s="16">
        <v>21</v>
      </c>
      <c r="K339" s="350">
        <v>1</v>
      </c>
      <c r="L339" s="16" t="s">
        <v>2363</v>
      </c>
      <c r="M339" s="35">
        <v>42005</v>
      </c>
      <c r="N339" s="336" t="s">
        <v>2720</v>
      </c>
      <c r="O339" s="336" t="s">
        <v>2776</v>
      </c>
      <c r="P339" s="149" t="s">
        <v>2648</v>
      </c>
      <c r="Q339" s="336"/>
      <c r="R339" s="337"/>
      <c r="S339" s="337"/>
      <c r="T339" s="337"/>
      <c r="U339" s="338"/>
      <c r="V339" s="339"/>
    </row>
    <row r="340" spans="1:22">
      <c r="A340" s="25" t="s">
        <v>654</v>
      </c>
      <c r="B340" s="3" t="s">
        <v>899</v>
      </c>
      <c r="C340" s="16" t="s">
        <v>2265</v>
      </c>
      <c r="D340" s="6" t="s">
        <v>1604</v>
      </c>
      <c r="E340" s="12" t="s">
        <v>2175</v>
      </c>
      <c r="F340" s="12"/>
      <c r="G340" s="12"/>
      <c r="H340" s="20" t="s">
        <v>1700</v>
      </c>
      <c r="I340" s="153">
        <v>42491</v>
      </c>
      <c r="J340" s="16">
        <v>13</v>
      </c>
      <c r="K340" s="350">
        <v>4</v>
      </c>
      <c r="L340" s="16" t="s">
        <v>2300</v>
      </c>
      <c r="M340" s="35">
        <v>42005</v>
      </c>
      <c r="N340" s="336" t="s">
        <v>2720</v>
      </c>
      <c r="O340" s="336" t="s">
        <v>2726</v>
      </c>
      <c r="P340" s="149" t="s">
        <v>2648</v>
      </c>
      <c r="Q340" s="336"/>
      <c r="R340" s="337"/>
      <c r="S340" s="337"/>
      <c r="T340" s="337"/>
      <c r="U340" s="338"/>
      <c r="V340" s="339"/>
    </row>
    <row r="341" spans="1:22">
      <c r="A341" s="25" t="s">
        <v>656</v>
      </c>
      <c r="B341" s="4" t="s">
        <v>895</v>
      </c>
      <c r="C341" s="146">
        <v>110056315</v>
      </c>
      <c r="D341" s="6" t="s">
        <v>1667</v>
      </c>
      <c r="E341" s="12" t="s">
        <v>2240</v>
      </c>
      <c r="F341" s="12"/>
      <c r="G341" s="12"/>
      <c r="H341" s="20" t="s">
        <v>2272</v>
      </c>
      <c r="I341" s="153">
        <v>41365</v>
      </c>
      <c r="J341" s="16">
        <v>18</v>
      </c>
      <c r="K341" s="350">
        <v>8</v>
      </c>
      <c r="L341" s="16" t="s">
        <v>2438</v>
      </c>
      <c r="M341" s="35">
        <v>42005</v>
      </c>
      <c r="N341" s="336" t="s">
        <v>2778</v>
      </c>
      <c r="O341" s="336" t="s">
        <v>2778</v>
      </c>
      <c r="P341" s="149" t="s">
        <v>2650</v>
      </c>
      <c r="Q341" s="336"/>
      <c r="R341" s="337"/>
      <c r="S341" s="337"/>
      <c r="T341" s="337"/>
      <c r="U341" s="338"/>
      <c r="V341" s="339"/>
    </row>
    <row r="342" spans="1:22">
      <c r="A342" s="25" t="s">
        <v>658</v>
      </c>
      <c r="B342" s="4" t="s">
        <v>912</v>
      </c>
      <c r="C342" s="147">
        <v>110062633</v>
      </c>
      <c r="D342" s="6" t="s">
        <v>1689</v>
      </c>
      <c r="E342" s="12" t="s">
        <v>2256</v>
      </c>
      <c r="F342" s="12"/>
      <c r="G342" s="12"/>
      <c r="H342" s="20" t="s">
        <v>2271</v>
      </c>
      <c r="I342" s="153">
        <v>42491</v>
      </c>
      <c r="J342" s="16">
        <v>12</v>
      </c>
      <c r="K342" s="350">
        <v>1</v>
      </c>
      <c r="L342" s="16" t="s">
        <v>2305</v>
      </c>
      <c r="M342" s="35">
        <v>42005</v>
      </c>
      <c r="N342" s="336" t="s">
        <v>2778</v>
      </c>
      <c r="O342" s="336" t="s">
        <v>2778</v>
      </c>
      <c r="P342" s="149" t="s">
        <v>2648</v>
      </c>
      <c r="Q342" s="336"/>
      <c r="R342" s="337"/>
      <c r="S342" s="337"/>
      <c r="T342" s="337"/>
      <c r="U342" s="338"/>
      <c r="V342" s="339"/>
    </row>
    <row r="343" spans="1:22">
      <c r="A343" s="25" t="s">
        <v>660</v>
      </c>
      <c r="B343" s="4" t="s">
        <v>918</v>
      </c>
      <c r="C343" s="16" t="s">
        <v>2265</v>
      </c>
      <c r="D343" s="8" t="s">
        <v>1191</v>
      </c>
      <c r="E343" s="7" t="s">
        <v>1756</v>
      </c>
      <c r="F343" s="7"/>
      <c r="G343" s="7"/>
      <c r="H343" s="20" t="s">
        <v>1695</v>
      </c>
      <c r="I343" s="154">
        <v>41730</v>
      </c>
      <c r="J343" s="16">
        <v>17</v>
      </c>
      <c r="K343" s="350">
        <v>0</v>
      </c>
      <c r="L343" s="16" t="s">
        <v>2296</v>
      </c>
      <c r="M343" s="35">
        <v>42005</v>
      </c>
      <c r="N343" s="336" t="s">
        <v>2669</v>
      </c>
      <c r="O343" s="336" t="s">
        <v>2709</v>
      </c>
      <c r="P343" s="149" t="s">
        <v>2683</v>
      </c>
      <c r="Q343" s="336"/>
      <c r="R343" s="337"/>
      <c r="S343" s="337"/>
      <c r="T343" s="337"/>
      <c r="U343" s="338"/>
      <c r="V343" s="339"/>
    </row>
    <row r="344" spans="1:22">
      <c r="A344" s="25" t="s">
        <v>662</v>
      </c>
      <c r="B344" s="3" t="s">
        <v>897</v>
      </c>
      <c r="C344" s="147">
        <v>110063339</v>
      </c>
      <c r="D344" s="6" t="s">
        <v>1204</v>
      </c>
      <c r="E344" s="12" t="s">
        <v>1769</v>
      </c>
      <c r="F344" s="12"/>
      <c r="G344" s="12"/>
      <c r="H344" s="20" t="s">
        <v>1695</v>
      </c>
      <c r="I344" s="154">
        <v>42278</v>
      </c>
      <c r="J344" s="16">
        <v>22</v>
      </c>
      <c r="K344" s="350">
        <v>5</v>
      </c>
      <c r="L344" s="16" t="s">
        <v>2292</v>
      </c>
      <c r="M344" s="35">
        <v>42005</v>
      </c>
      <c r="N344" s="336" t="s">
        <v>2669</v>
      </c>
      <c r="O344" s="336" t="s">
        <v>2719</v>
      </c>
      <c r="P344" s="149" t="s">
        <v>2681</v>
      </c>
      <c r="Q344" s="336"/>
      <c r="R344" s="337"/>
      <c r="S344" s="337"/>
      <c r="T344" s="337"/>
      <c r="U344" s="338"/>
      <c r="V344" s="339"/>
    </row>
    <row r="345" spans="1:22">
      <c r="A345" s="25" t="s">
        <v>664</v>
      </c>
      <c r="B345" s="4" t="s">
        <v>914</v>
      </c>
      <c r="C345" s="146">
        <v>110057006</v>
      </c>
      <c r="D345" s="8" t="s">
        <v>1190</v>
      </c>
      <c r="E345" s="7" t="s">
        <v>1755</v>
      </c>
      <c r="F345" s="7"/>
      <c r="G345" s="7"/>
      <c r="H345" s="20" t="s">
        <v>1695</v>
      </c>
      <c r="I345" s="154">
        <v>41730</v>
      </c>
      <c r="J345" s="16">
        <v>18</v>
      </c>
      <c r="K345" s="350">
        <v>5</v>
      </c>
      <c r="L345" s="16" t="s">
        <v>2296</v>
      </c>
      <c r="M345" s="35">
        <v>42005</v>
      </c>
      <c r="N345" s="336" t="s">
        <v>2669</v>
      </c>
      <c r="O345" s="336" t="s">
        <v>2682</v>
      </c>
      <c r="P345" s="149" t="s">
        <v>2687</v>
      </c>
      <c r="Q345" s="336"/>
      <c r="R345" s="337"/>
      <c r="S345" s="337"/>
      <c r="T345" s="337"/>
      <c r="U345" s="338"/>
      <c r="V345" s="339"/>
    </row>
    <row r="346" spans="1:22">
      <c r="A346" s="25" t="s">
        <v>666</v>
      </c>
      <c r="B346" s="4" t="s">
        <v>945</v>
      </c>
      <c r="C346" s="16" t="s">
        <v>2265</v>
      </c>
      <c r="D346" s="6" t="s">
        <v>1315</v>
      </c>
      <c r="E346" s="7" t="s">
        <v>1883</v>
      </c>
      <c r="F346" s="7"/>
      <c r="G346" s="7"/>
      <c r="H346" s="20" t="s">
        <v>1696</v>
      </c>
      <c r="I346" s="153">
        <v>42095</v>
      </c>
      <c r="J346" s="16">
        <v>4</v>
      </c>
      <c r="K346" s="350">
        <v>4</v>
      </c>
      <c r="L346" s="16" t="s">
        <v>2320</v>
      </c>
      <c r="M346" s="35">
        <v>42005</v>
      </c>
      <c r="N346" s="336" t="s">
        <v>2669</v>
      </c>
      <c r="O346" s="336" t="s">
        <v>2656</v>
      </c>
      <c r="P346" s="149" t="s">
        <v>2692</v>
      </c>
      <c r="Q346" s="336"/>
      <c r="R346" s="337"/>
      <c r="S346" s="337"/>
      <c r="T346" s="337"/>
      <c r="U346" s="338"/>
      <c r="V346" s="339"/>
    </row>
    <row r="347" spans="1:22">
      <c r="A347" s="25" t="s">
        <v>668</v>
      </c>
      <c r="B347" s="4" t="s">
        <v>905</v>
      </c>
      <c r="C347" s="148">
        <v>110058121</v>
      </c>
      <c r="D347" s="6" t="s">
        <v>1308</v>
      </c>
      <c r="E347" s="7" t="s">
        <v>1876</v>
      </c>
      <c r="F347" s="7"/>
      <c r="G347" s="7"/>
      <c r="H347" s="20" t="s">
        <v>1696</v>
      </c>
      <c r="I347" s="153">
        <v>42095</v>
      </c>
      <c r="J347" s="16">
        <v>13</v>
      </c>
      <c r="K347" s="350">
        <v>10</v>
      </c>
      <c r="L347" s="16" t="s">
        <v>2321</v>
      </c>
      <c r="M347" s="35">
        <v>42005</v>
      </c>
      <c r="N347" s="336" t="s">
        <v>2669</v>
      </c>
      <c r="O347" s="336" t="s">
        <v>2743</v>
      </c>
      <c r="P347" s="149" t="s">
        <v>2683</v>
      </c>
      <c r="Q347" s="336"/>
      <c r="R347" s="337"/>
      <c r="S347" s="337"/>
      <c r="T347" s="337"/>
      <c r="U347" s="338"/>
      <c r="V347" s="339"/>
    </row>
    <row r="348" spans="1:22">
      <c r="A348" s="25" t="s">
        <v>670</v>
      </c>
      <c r="B348" s="4" t="s">
        <v>1082</v>
      </c>
      <c r="C348" s="16" t="s">
        <v>2265</v>
      </c>
      <c r="D348" s="10" t="s">
        <v>1266</v>
      </c>
      <c r="E348" s="7" t="s">
        <v>1834</v>
      </c>
      <c r="F348" s="7"/>
      <c r="G348" s="7"/>
      <c r="H348" s="16" t="s">
        <v>1696</v>
      </c>
      <c r="I348" s="153">
        <v>41365</v>
      </c>
      <c r="J348" s="16">
        <v>15</v>
      </c>
      <c r="K348" s="350">
        <v>8</v>
      </c>
      <c r="L348" s="16" t="s">
        <v>2361</v>
      </c>
      <c r="M348" s="35">
        <v>42005</v>
      </c>
      <c r="N348" s="336" t="s">
        <v>2645</v>
      </c>
      <c r="O348" s="336" t="s">
        <v>2656</v>
      </c>
      <c r="P348" s="149" t="s">
        <v>2663</v>
      </c>
      <c r="Q348" s="336"/>
      <c r="R348" s="337"/>
      <c r="S348" s="337"/>
      <c r="T348" s="337"/>
      <c r="U348" s="338"/>
      <c r="V348" s="339"/>
    </row>
    <row r="349" spans="1:22">
      <c r="A349" s="25" t="s">
        <v>672</v>
      </c>
      <c r="B349" s="5" t="s">
        <v>1076</v>
      </c>
      <c r="C349" s="16">
        <v>110064231</v>
      </c>
      <c r="D349" s="10" t="s">
        <v>1236</v>
      </c>
      <c r="E349" s="7" t="s">
        <v>1803</v>
      </c>
      <c r="F349" s="7"/>
      <c r="G349" s="7"/>
      <c r="H349" s="16" t="s">
        <v>1696</v>
      </c>
      <c r="I349" s="153">
        <v>41548</v>
      </c>
      <c r="J349" s="16">
        <v>17</v>
      </c>
      <c r="K349" s="350">
        <v>5</v>
      </c>
      <c r="L349" s="16" t="s">
        <v>2299</v>
      </c>
      <c r="M349" s="35">
        <v>42005</v>
      </c>
      <c r="N349" s="336" t="s">
        <v>2669</v>
      </c>
      <c r="O349" s="336" t="s">
        <v>2716</v>
      </c>
      <c r="P349" s="149" t="s">
        <v>2661</v>
      </c>
      <c r="Q349" s="336"/>
      <c r="R349" s="337"/>
      <c r="S349" s="337"/>
      <c r="T349" s="337"/>
      <c r="U349" s="338"/>
      <c r="V349" s="339"/>
    </row>
    <row r="350" spans="1:22">
      <c r="A350" s="25" t="s">
        <v>673</v>
      </c>
      <c r="B350" s="5" t="s">
        <v>1086</v>
      </c>
      <c r="C350" s="16" t="s">
        <v>2265</v>
      </c>
      <c r="D350" s="10" t="s">
        <v>1282</v>
      </c>
      <c r="E350" s="7" t="s">
        <v>1850</v>
      </c>
      <c r="F350" s="7"/>
      <c r="G350" s="7"/>
      <c r="H350" s="20" t="s">
        <v>1696</v>
      </c>
      <c r="I350" s="153">
        <v>41913</v>
      </c>
      <c r="J350" s="16">
        <v>18</v>
      </c>
      <c r="K350" s="350">
        <v>6</v>
      </c>
      <c r="L350" s="16" t="s">
        <v>2402</v>
      </c>
      <c r="M350" s="35">
        <v>42005</v>
      </c>
      <c r="N350" s="336" t="s">
        <v>2669</v>
      </c>
      <c r="O350" s="328" t="s">
        <v>2711</v>
      </c>
      <c r="P350" s="360" t="s">
        <v>2647</v>
      </c>
      <c r="Q350" s="336"/>
      <c r="R350" s="337"/>
      <c r="S350" s="337"/>
      <c r="T350" s="337"/>
      <c r="U350" s="338"/>
      <c r="V350" s="339"/>
    </row>
    <row r="351" spans="1:22">
      <c r="A351" s="25" t="s">
        <v>675</v>
      </c>
      <c r="B351" s="4" t="s">
        <v>1094</v>
      </c>
      <c r="C351" s="16" t="s">
        <v>2265</v>
      </c>
      <c r="D351" s="6" t="s">
        <v>1230</v>
      </c>
      <c r="E351" s="16" t="s">
        <v>1797</v>
      </c>
      <c r="F351" s="16"/>
      <c r="G351" s="16"/>
      <c r="H351" s="16" t="s">
        <v>1696</v>
      </c>
      <c r="I351" s="154">
        <v>41365</v>
      </c>
      <c r="J351" s="16">
        <v>13</v>
      </c>
      <c r="K351" s="350">
        <v>8</v>
      </c>
      <c r="L351" s="16" t="s">
        <v>2300</v>
      </c>
      <c r="M351" s="35">
        <v>42005</v>
      </c>
      <c r="N351" s="336" t="s">
        <v>2669</v>
      </c>
      <c r="O351" s="336" t="s">
        <v>2711</v>
      </c>
      <c r="P351" s="149" t="s">
        <v>2647</v>
      </c>
      <c r="Q351" s="336"/>
      <c r="R351" s="337"/>
      <c r="S351" s="337"/>
      <c r="T351" s="337"/>
      <c r="U351" s="338"/>
      <c r="V351" s="339"/>
    </row>
    <row r="352" spans="1:22">
      <c r="A352" s="25" t="s">
        <v>677</v>
      </c>
      <c r="B352" s="4" t="s">
        <v>1133</v>
      </c>
      <c r="C352" s="16" t="s">
        <v>2265</v>
      </c>
      <c r="D352" s="11" t="s">
        <v>1287</v>
      </c>
      <c r="E352" s="7" t="s">
        <v>1855</v>
      </c>
      <c r="F352" s="7"/>
      <c r="G352" s="7"/>
      <c r="H352" s="20" t="s">
        <v>1696</v>
      </c>
      <c r="I352" s="153">
        <v>41913</v>
      </c>
      <c r="J352" s="16">
        <v>16</v>
      </c>
      <c r="K352" s="350">
        <v>9</v>
      </c>
      <c r="L352" s="16" t="s">
        <v>2299</v>
      </c>
      <c r="M352" s="35">
        <v>42005</v>
      </c>
      <c r="N352" s="336" t="s">
        <v>2669</v>
      </c>
      <c r="O352" s="336" t="s">
        <v>2736</v>
      </c>
      <c r="P352" s="149" t="s">
        <v>2663</v>
      </c>
      <c r="Q352" s="336"/>
      <c r="R352" s="337"/>
      <c r="S352" s="337"/>
      <c r="T352" s="337"/>
      <c r="U352" s="338"/>
      <c r="V352" s="339"/>
    </row>
    <row r="353" spans="1:22">
      <c r="A353" s="25" t="s">
        <v>679</v>
      </c>
      <c r="B353" s="5" t="s">
        <v>1125</v>
      </c>
      <c r="C353" s="16" t="s">
        <v>2265</v>
      </c>
      <c r="D353" s="330" t="s">
        <v>1224</v>
      </c>
      <c r="E353" s="331" t="s">
        <v>1789</v>
      </c>
      <c r="F353" s="331"/>
      <c r="G353" s="331"/>
      <c r="H353" s="329" t="s">
        <v>1696</v>
      </c>
      <c r="I353" s="332">
        <v>41183</v>
      </c>
      <c r="J353" s="329">
        <v>14</v>
      </c>
      <c r="K353" s="378">
        <v>0</v>
      </c>
      <c r="L353" s="16" t="s">
        <v>2361</v>
      </c>
      <c r="M353" s="35">
        <v>42005</v>
      </c>
      <c r="N353" s="336" t="s">
        <v>2669</v>
      </c>
      <c r="O353" s="336" t="s">
        <v>2656</v>
      </c>
      <c r="P353" s="149" t="s">
        <v>2644</v>
      </c>
      <c r="Q353" s="336"/>
      <c r="R353" s="337"/>
      <c r="S353" s="337"/>
      <c r="T353" s="337"/>
      <c r="U353" s="338"/>
      <c r="V353" s="339"/>
    </row>
    <row r="354" spans="1:22">
      <c r="A354" s="25" t="s">
        <v>681</v>
      </c>
      <c r="B354" s="3" t="s">
        <v>1113</v>
      </c>
      <c r="C354" s="16" t="s">
        <v>2265</v>
      </c>
      <c r="D354" s="8" t="s">
        <v>1272</v>
      </c>
      <c r="E354" s="7" t="s">
        <v>1840</v>
      </c>
      <c r="F354" s="7"/>
      <c r="G354" s="7"/>
      <c r="H354" s="20" t="s">
        <v>1696</v>
      </c>
      <c r="I354" s="153">
        <v>41913</v>
      </c>
      <c r="J354" s="16">
        <v>24</v>
      </c>
      <c r="K354" s="350">
        <v>6</v>
      </c>
      <c r="L354" s="16" t="s">
        <v>2300</v>
      </c>
      <c r="M354" s="35">
        <v>42005</v>
      </c>
      <c r="N354" s="336" t="s">
        <v>2669</v>
      </c>
      <c r="O354" s="336" t="s">
        <v>2743</v>
      </c>
      <c r="P354" s="149" t="s">
        <v>2663</v>
      </c>
      <c r="Q354" s="336"/>
      <c r="R354" s="337"/>
      <c r="S354" s="337"/>
      <c r="T354" s="337"/>
      <c r="U354" s="338"/>
      <c r="V354" s="339"/>
    </row>
    <row r="355" spans="1:22">
      <c r="A355" s="25" t="s">
        <v>683</v>
      </c>
      <c r="B355" s="5" t="s">
        <v>61</v>
      </c>
      <c r="C355" s="147">
        <v>610009365</v>
      </c>
      <c r="D355" s="10" t="s">
        <v>1271</v>
      </c>
      <c r="E355" s="7" t="s">
        <v>1839</v>
      </c>
      <c r="F355" s="7"/>
      <c r="G355" s="7"/>
      <c r="H355" s="20" t="s">
        <v>1696</v>
      </c>
      <c r="I355" s="153">
        <v>41913</v>
      </c>
      <c r="J355" s="16">
        <v>29</v>
      </c>
      <c r="K355" s="350">
        <v>2</v>
      </c>
      <c r="L355" s="16" t="s">
        <v>2417</v>
      </c>
      <c r="M355" s="35">
        <v>42005</v>
      </c>
      <c r="N355" s="336" t="s">
        <v>2669</v>
      </c>
      <c r="O355" s="328" t="s">
        <v>2656</v>
      </c>
      <c r="P355" s="360" t="s">
        <v>2692</v>
      </c>
      <c r="Q355" s="336"/>
      <c r="R355" s="337"/>
      <c r="S355" s="337"/>
      <c r="T355" s="337"/>
      <c r="U355" s="338"/>
      <c r="V355" s="339"/>
    </row>
    <row r="356" spans="1:22">
      <c r="A356" s="25" t="s">
        <v>685</v>
      </c>
      <c r="B356" s="3" t="s">
        <v>2603</v>
      </c>
      <c r="C356" s="351">
        <v>110049822</v>
      </c>
      <c r="D356" s="9" t="s">
        <v>1223</v>
      </c>
      <c r="E356" s="7" t="s">
        <v>1788</v>
      </c>
      <c r="F356" s="7"/>
      <c r="G356" s="7"/>
      <c r="H356" s="16" t="s">
        <v>1696</v>
      </c>
      <c r="I356" s="153">
        <v>41183</v>
      </c>
      <c r="J356" s="16">
        <v>14</v>
      </c>
      <c r="K356" s="350">
        <v>2</v>
      </c>
      <c r="L356" s="16" t="s">
        <v>2331</v>
      </c>
      <c r="M356" s="35">
        <v>42005</v>
      </c>
      <c r="N356" s="336" t="s">
        <v>2645</v>
      </c>
      <c r="O356" s="336" t="s">
        <v>2735</v>
      </c>
      <c r="P356" s="149" t="s">
        <v>2663</v>
      </c>
      <c r="Q356" s="336"/>
      <c r="R356" s="337"/>
      <c r="S356" s="337"/>
      <c r="T356" s="337"/>
      <c r="U356" s="338"/>
      <c r="V356" s="339"/>
    </row>
    <row r="357" spans="1:22">
      <c r="A357" s="25" t="s">
        <v>2860</v>
      </c>
      <c r="B357" s="3" t="s">
        <v>75</v>
      </c>
      <c r="C357" s="16">
        <v>110044750</v>
      </c>
      <c r="D357" s="6" t="s">
        <v>1316</v>
      </c>
      <c r="E357" s="7" t="s">
        <v>1885</v>
      </c>
      <c r="F357" s="7"/>
      <c r="G357" s="7"/>
      <c r="H357" s="20" t="s">
        <v>1696</v>
      </c>
      <c r="I357" s="153">
        <v>42095</v>
      </c>
      <c r="J357" s="16">
        <v>4</v>
      </c>
      <c r="K357" s="350">
        <v>4</v>
      </c>
      <c r="L357" s="16" t="s">
        <v>2320</v>
      </c>
      <c r="M357" s="35">
        <v>42005</v>
      </c>
      <c r="N357" s="336" t="s">
        <v>2669</v>
      </c>
      <c r="O357" s="336" t="s">
        <v>2753</v>
      </c>
      <c r="P357" s="149" t="s">
        <v>2663</v>
      </c>
      <c r="Q357" s="336"/>
      <c r="R357" s="337"/>
      <c r="S357" s="337"/>
      <c r="T357" s="337"/>
      <c r="U357" s="338"/>
      <c r="V357" s="339"/>
    </row>
    <row r="358" spans="1:22">
      <c r="A358" s="25" t="s">
        <v>688</v>
      </c>
      <c r="B358" s="4" t="s">
        <v>69</v>
      </c>
      <c r="C358" s="146">
        <v>610009626</v>
      </c>
      <c r="D358" s="10" t="s">
        <v>1257</v>
      </c>
      <c r="E358" s="7" t="s">
        <v>1824</v>
      </c>
      <c r="F358" s="7"/>
      <c r="G358" s="7"/>
      <c r="H358" s="16" t="s">
        <v>1696</v>
      </c>
      <c r="I358" s="154">
        <v>41730</v>
      </c>
      <c r="J358" s="16">
        <v>16</v>
      </c>
      <c r="K358" s="350">
        <v>7</v>
      </c>
      <c r="L358" s="16" t="s">
        <v>2361</v>
      </c>
      <c r="M358" s="35">
        <v>42005</v>
      </c>
      <c r="N358" s="336" t="s">
        <v>2669</v>
      </c>
      <c r="O358" s="336" t="s">
        <v>2656</v>
      </c>
      <c r="P358" s="149" t="s">
        <v>2653</v>
      </c>
      <c r="Q358" s="336"/>
      <c r="R358" s="337"/>
      <c r="S358" s="337"/>
      <c r="T358" s="337"/>
      <c r="U358" s="338"/>
      <c r="V358" s="339"/>
    </row>
    <row r="359" spans="1:22">
      <c r="A359" s="25" t="s">
        <v>690</v>
      </c>
      <c r="B359" s="4" t="s">
        <v>125</v>
      </c>
      <c r="C359" s="16" t="s">
        <v>2265</v>
      </c>
      <c r="D359" s="10" t="s">
        <v>1260</v>
      </c>
      <c r="E359" s="7" t="s">
        <v>1827</v>
      </c>
      <c r="F359" s="7"/>
      <c r="G359" s="7"/>
      <c r="H359" s="16" t="s">
        <v>1696</v>
      </c>
      <c r="I359" s="154">
        <v>41730</v>
      </c>
      <c r="J359" s="16">
        <v>15</v>
      </c>
      <c r="K359" s="350">
        <v>5</v>
      </c>
      <c r="L359" s="16" t="s">
        <v>2299</v>
      </c>
      <c r="M359" s="35">
        <v>42005</v>
      </c>
      <c r="N359" s="336" t="s">
        <v>2669</v>
      </c>
      <c r="O359" s="336" t="s">
        <v>2745</v>
      </c>
      <c r="P359" s="149" t="s">
        <v>2653</v>
      </c>
      <c r="Q359" s="336"/>
      <c r="R359" s="337"/>
      <c r="S359" s="337"/>
      <c r="T359" s="337"/>
      <c r="U359" s="338"/>
      <c r="V359" s="339"/>
    </row>
    <row r="360" spans="1:22">
      <c r="A360" s="25" t="s">
        <v>692</v>
      </c>
      <c r="B360" s="4" t="s">
        <v>139</v>
      </c>
      <c r="C360" s="146">
        <v>110061647</v>
      </c>
      <c r="D360" s="8" t="s">
        <v>1290</v>
      </c>
      <c r="E360" s="7" t="s">
        <v>1858</v>
      </c>
      <c r="F360" s="7"/>
      <c r="G360" s="7"/>
      <c r="H360" s="20" t="s">
        <v>1696</v>
      </c>
      <c r="I360" s="153">
        <v>42095</v>
      </c>
      <c r="J360" s="16">
        <v>24</v>
      </c>
      <c r="K360" s="350">
        <v>8</v>
      </c>
      <c r="L360" s="16" t="s">
        <v>2299</v>
      </c>
      <c r="M360" s="35">
        <v>42005</v>
      </c>
      <c r="N360" s="336" t="s">
        <v>2669</v>
      </c>
      <c r="O360" s="336" t="s">
        <v>2736</v>
      </c>
      <c r="P360" s="149" t="s">
        <v>2770</v>
      </c>
      <c r="Q360" s="336"/>
      <c r="R360" s="337"/>
      <c r="S360" s="337"/>
      <c r="T360" s="337"/>
      <c r="U360" s="338"/>
      <c r="V360" s="339"/>
    </row>
    <row r="361" spans="1:22">
      <c r="A361" s="25" t="s">
        <v>694</v>
      </c>
      <c r="B361" s="4" t="s">
        <v>386</v>
      </c>
      <c r="C361" s="16" t="s">
        <v>2265</v>
      </c>
      <c r="D361" s="6" t="s">
        <v>1320</v>
      </c>
      <c r="E361" s="7" t="s">
        <v>1889</v>
      </c>
      <c r="F361" s="7"/>
      <c r="G361" s="7"/>
      <c r="H361" s="20" t="s">
        <v>2267</v>
      </c>
      <c r="I361" s="153">
        <v>41000</v>
      </c>
      <c r="J361" s="16">
        <v>10</v>
      </c>
      <c r="K361" s="350">
        <v>3</v>
      </c>
      <c r="L361" s="16" t="s">
        <v>2300</v>
      </c>
      <c r="M361" s="35">
        <v>42005</v>
      </c>
      <c r="N361" s="336" t="s">
        <v>2669</v>
      </c>
      <c r="O361" s="336" t="s">
        <v>2703</v>
      </c>
      <c r="P361" s="149" t="s">
        <v>2644</v>
      </c>
      <c r="Q361" s="336"/>
      <c r="R361" s="337"/>
      <c r="S361" s="337"/>
      <c r="T361" s="337"/>
      <c r="U361" s="338"/>
      <c r="V361" s="339"/>
    </row>
    <row r="362" spans="1:22">
      <c r="A362" s="25" t="s">
        <v>696</v>
      </c>
      <c r="B362" s="4" t="s">
        <v>382</v>
      </c>
      <c r="C362" s="16" t="s">
        <v>2265</v>
      </c>
      <c r="D362" s="8" t="s">
        <v>1335</v>
      </c>
      <c r="E362" s="7" t="s">
        <v>1904</v>
      </c>
      <c r="F362" s="7"/>
      <c r="G362" s="7"/>
      <c r="H362" s="20" t="s">
        <v>2267</v>
      </c>
      <c r="I362" s="154">
        <v>41365</v>
      </c>
      <c r="J362" s="16">
        <v>16</v>
      </c>
      <c r="K362" s="350">
        <v>9</v>
      </c>
      <c r="L362" s="16" t="s">
        <v>2361</v>
      </c>
      <c r="M362" s="35">
        <v>42005</v>
      </c>
      <c r="N362" s="336" t="s">
        <v>2669</v>
      </c>
      <c r="O362" s="336" t="s">
        <v>2736</v>
      </c>
      <c r="P362" s="149" t="s">
        <v>2706</v>
      </c>
      <c r="Q362" s="336"/>
      <c r="R362" s="337"/>
      <c r="S362" s="337"/>
      <c r="T362" s="337"/>
      <c r="U362" s="338"/>
      <c r="V362" s="339"/>
    </row>
    <row r="363" spans="1:22">
      <c r="A363" s="25" t="s">
        <v>698</v>
      </c>
      <c r="B363" s="4" t="s">
        <v>224</v>
      </c>
      <c r="C363" s="147">
        <v>110063073</v>
      </c>
      <c r="D363" s="8" t="s">
        <v>1363</v>
      </c>
      <c r="E363" s="7" t="s">
        <v>1935</v>
      </c>
      <c r="F363" s="7"/>
      <c r="G363" s="7"/>
      <c r="H363" s="20" t="s">
        <v>2267</v>
      </c>
      <c r="I363" s="153">
        <v>41913</v>
      </c>
      <c r="J363" s="16">
        <v>17</v>
      </c>
      <c r="K363" s="350">
        <v>6</v>
      </c>
      <c r="L363" s="16" t="s">
        <v>2300</v>
      </c>
      <c r="M363" s="35">
        <v>42005</v>
      </c>
      <c r="N363" s="336" t="s">
        <v>2720</v>
      </c>
      <c r="O363" s="336" t="s">
        <v>2775</v>
      </c>
      <c r="P363" s="149" t="s">
        <v>2681</v>
      </c>
      <c r="Q363" s="336"/>
      <c r="R363" s="337"/>
      <c r="S363" s="337"/>
      <c r="T363" s="337"/>
      <c r="U363" s="338"/>
      <c r="V363" s="339"/>
    </row>
    <row r="364" spans="1:22">
      <c r="A364" s="25" t="s">
        <v>700</v>
      </c>
      <c r="B364" s="3" t="s">
        <v>378</v>
      </c>
      <c r="C364" s="16" t="s">
        <v>2265</v>
      </c>
      <c r="D364" s="6" t="s">
        <v>1369</v>
      </c>
      <c r="E364" s="12" t="s">
        <v>1941</v>
      </c>
      <c r="F364" s="12"/>
      <c r="G364" s="12"/>
      <c r="H364" s="20" t="s">
        <v>2267</v>
      </c>
      <c r="I364" s="153">
        <v>42522</v>
      </c>
      <c r="J364" s="16">
        <v>13</v>
      </c>
      <c r="K364" s="350">
        <v>5</v>
      </c>
      <c r="L364" s="16" t="s">
        <v>2320</v>
      </c>
      <c r="M364" s="35">
        <v>42005</v>
      </c>
      <c r="N364" s="336" t="s">
        <v>2669</v>
      </c>
      <c r="O364" s="336" t="s">
        <v>2656</v>
      </c>
      <c r="P364" s="149" t="s">
        <v>2648</v>
      </c>
      <c r="Q364" s="336"/>
      <c r="R364" s="337"/>
      <c r="S364" s="337"/>
      <c r="T364" s="337"/>
      <c r="U364" s="338"/>
      <c r="V364" s="339"/>
    </row>
    <row r="365" spans="1:22">
      <c r="A365" s="25" t="s">
        <v>702</v>
      </c>
      <c r="B365" s="4" t="s">
        <v>346</v>
      </c>
      <c r="C365" s="16" t="s">
        <v>2265</v>
      </c>
      <c r="D365" s="6" t="s">
        <v>1355</v>
      </c>
      <c r="E365" s="7" t="s">
        <v>1926</v>
      </c>
      <c r="F365" s="7"/>
      <c r="G365" s="7"/>
      <c r="H365" s="20" t="s">
        <v>2267</v>
      </c>
      <c r="I365" s="154">
        <v>41365</v>
      </c>
      <c r="J365" s="16">
        <v>9</v>
      </c>
      <c r="K365" s="350">
        <v>7</v>
      </c>
      <c r="L365" s="16" t="s">
        <v>2300</v>
      </c>
      <c r="M365" s="35">
        <v>42005</v>
      </c>
      <c r="N365" s="336" t="s">
        <v>2669</v>
      </c>
      <c r="O365" s="336" t="s">
        <v>2703</v>
      </c>
      <c r="P365" s="149" t="s">
        <v>2690</v>
      </c>
      <c r="Q365" s="336"/>
      <c r="R365" s="337"/>
      <c r="S365" s="337"/>
      <c r="T365" s="337"/>
      <c r="U365" s="338"/>
      <c r="V365" s="339"/>
    </row>
    <row r="366" spans="1:22">
      <c r="A366" s="25" t="s">
        <v>704</v>
      </c>
      <c r="B366" s="4" t="s">
        <v>176</v>
      </c>
      <c r="C366" s="146">
        <v>110055884</v>
      </c>
      <c r="D366" s="8" t="s">
        <v>1393</v>
      </c>
      <c r="E366" s="7" t="s">
        <v>1965</v>
      </c>
      <c r="F366" s="7"/>
      <c r="G366" s="7"/>
      <c r="H366" s="20" t="s">
        <v>1697</v>
      </c>
      <c r="I366" s="153">
        <v>42095</v>
      </c>
      <c r="J366" s="16">
        <v>23</v>
      </c>
      <c r="K366" s="350">
        <v>9</v>
      </c>
      <c r="L366" s="16" t="s">
        <v>2361</v>
      </c>
      <c r="M366" s="35">
        <v>42005</v>
      </c>
      <c r="N366" s="336" t="s">
        <v>2720</v>
      </c>
      <c r="O366" s="336" t="s">
        <v>2790</v>
      </c>
      <c r="P366" s="149" t="s">
        <v>2774</v>
      </c>
      <c r="Q366" s="336"/>
      <c r="R366" s="337"/>
      <c r="S366" s="337"/>
      <c r="T366" s="337"/>
      <c r="U366" s="338"/>
      <c r="V366" s="339"/>
    </row>
    <row r="367" spans="1:22">
      <c r="A367" s="25" t="s">
        <v>706</v>
      </c>
      <c r="B367" s="4" t="s">
        <v>312</v>
      </c>
      <c r="C367" s="146">
        <v>110062174</v>
      </c>
      <c r="D367" s="6" t="s">
        <v>1387</v>
      </c>
      <c r="E367" s="7" t="s">
        <v>1959</v>
      </c>
      <c r="F367" s="7"/>
      <c r="G367" s="7"/>
      <c r="H367" s="20" t="s">
        <v>1697</v>
      </c>
      <c r="I367" s="153">
        <v>41730</v>
      </c>
      <c r="J367" s="16">
        <v>20</v>
      </c>
      <c r="K367" s="350">
        <v>6</v>
      </c>
      <c r="L367" s="16" t="s">
        <v>2363</v>
      </c>
      <c r="M367" s="35">
        <v>42005</v>
      </c>
      <c r="N367" s="336" t="s">
        <v>2696</v>
      </c>
      <c r="O367" s="336" t="s">
        <v>2656</v>
      </c>
      <c r="P367" s="149" t="s">
        <v>2692</v>
      </c>
      <c r="Q367" s="336"/>
      <c r="R367" s="337"/>
      <c r="S367" s="337"/>
      <c r="T367" s="337"/>
      <c r="U367" s="338"/>
      <c r="V367" s="339"/>
    </row>
    <row r="368" spans="1:22">
      <c r="A368" s="25" t="s">
        <v>708</v>
      </c>
      <c r="B368" s="4" t="s">
        <v>172</v>
      </c>
      <c r="C368" s="16">
        <v>110056697</v>
      </c>
      <c r="D368" s="6" t="s">
        <v>1407</v>
      </c>
      <c r="E368" s="12" t="s">
        <v>1979</v>
      </c>
      <c r="F368" s="12"/>
      <c r="G368" s="12"/>
      <c r="H368" s="20" t="s">
        <v>1697</v>
      </c>
      <c r="I368" s="153">
        <v>42461</v>
      </c>
      <c r="J368" s="16">
        <v>20</v>
      </c>
      <c r="K368" s="350">
        <v>0</v>
      </c>
      <c r="L368" s="16" t="s">
        <v>2402</v>
      </c>
      <c r="M368" s="35">
        <v>42005</v>
      </c>
      <c r="N368" s="336" t="s">
        <v>2696</v>
      </c>
      <c r="O368" s="336" t="s">
        <v>2656</v>
      </c>
      <c r="P368" s="149" t="s">
        <v>2659</v>
      </c>
      <c r="Q368" s="336"/>
      <c r="R368" s="337"/>
      <c r="S368" s="337"/>
      <c r="T368" s="337"/>
      <c r="U368" s="338"/>
      <c r="V368" s="339"/>
    </row>
    <row r="369" spans="1:22">
      <c r="A369" s="25" t="s">
        <v>710</v>
      </c>
      <c r="B369" s="4" t="s">
        <v>178</v>
      </c>
      <c r="C369" s="146">
        <v>110056106</v>
      </c>
      <c r="D369" s="10" t="s">
        <v>1391</v>
      </c>
      <c r="E369" s="7" t="s">
        <v>1963</v>
      </c>
      <c r="F369" s="7"/>
      <c r="G369" s="7"/>
      <c r="H369" s="20" t="s">
        <v>1697</v>
      </c>
      <c r="I369" s="153">
        <v>42095</v>
      </c>
      <c r="J369" s="16">
        <v>25</v>
      </c>
      <c r="K369" s="350">
        <v>10</v>
      </c>
      <c r="L369" s="16" t="s">
        <v>2299</v>
      </c>
      <c r="M369" s="35">
        <v>42005</v>
      </c>
      <c r="N369" s="336" t="s">
        <v>2720</v>
      </c>
      <c r="O369" s="336" t="s">
        <v>2760</v>
      </c>
      <c r="P369" s="149" t="s">
        <v>2674</v>
      </c>
      <c r="Q369" s="336"/>
      <c r="R369" s="337"/>
      <c r="S369" s="337"/>
      <c r="T369" s="337"/>
      <c r="U369" s="338"/>
      <c r="V369" s="339"/>
    </row>
    <row r="370" spans="1:22">
      <c r="A370" s="25" t="s">
        <v>712</v>
      </c>
      <c r="B370" s="3" t="s">
        <v>362</v>
      </c>
      <c r="C370" s="16" t="s">
        <v>2265</v>
      </c>
      <c r="D370" s="10" t="s">
        <v>1437</v>
      </c>
      <c r="E370" s="7" t="s">
        <v>2009</v>
      </c>
      <c r="F370" s="7"/>
      <c r="G370" s="7"/>
      <c r="H370" s="20" t="s">
        <v>1698</v>
      </c>
      <c r="I370" s="153">
        <v>42095</v>
      </c>
      <c r="J370" s="16">
        <v>26</v>
      </c>
      <c r="K370" s="350">
        <v>0</v>
      </c>
      <c r="L370" s="16" t="s">
        <v>2363</v>
      </c>
      <c r="M370" s="35">
        <v>42005</v>
      </c>
      <c r="N370" s="336" t="s">
        <v>2720</v>
      </c>
      <c r="O370" s="336" t="s">
        <v>2755</v>
      </c>
      <c r="P370" s="149" t="s">
        <v>2774</v>
      </c>
      <c r="Q370" s="336"/>
      <c r="R370" s="337"/>
      <c r="S370" s="337"/>
      <c r="T370" s="337"/>
      <c r="U370" s="338"/>
      <c r="V370" s="339"/>
    </row>
    <row r="371" spans="1:22">
      <c r="A371" s="25" t="s">
        <v>714</v>
      </c>
      <c r="B371" s="4" t="s">
        <v>475</v>
      </c>
      <c r="C371" s="148">
        <v>110061242</v>
      </c>
      <c r="D371" s="10" t="s">
        <v>1446</v>
      </c>
      <c r="E371" s="7" t="s">
        <v>2018</v>
      </c>
      <c r="F371" s="7"/>
      <c r="G371" s="7"/>
      <c r="H371" s="20" t="s">
        <v>1698</v>
      </c>
      <c r="I371" s="153">
        <v>42095</v>
      </c>
      <c r="J371" s="16">
        <v>24</v>
      </c>
      <c r="K371" s="350">
        <v>7</v>
      </c>
      <c r="L371" s="16" t="s">
        <v>2320</v>
      </c>
      <c r="M371" s="35">
        <v>42005</v>
      </c>
      <c r="N371" s="336" t="s">
        <v>2720</v>
      </c>
      <c r="O371" s="336" t="s">
        <v>2755</v>
      </c>
      <c r="P371" s="149" t="s">
        <v>2774</v>
      </c>
      <c r="Q371" s="336"/>
      <c r="R371" s="337"/>
      <c r="S371" s="337"/>
      <c r="T371" s="337"/>
      <c r="U371" s="338"/>
      <c r="V371" s="339"/>
    </row>
    <row r="372" spans="1:22">
      <c r="A372" s="25" t="s">
        <v>716</v>
      </c>
      <c r="B372" s="4" t="s">
        <v>402</v>
      </c>
      <c r="C372" s="16" t="s">
        <v>2265</v>
      </c>
      <c r="D372" s="6" t="s">
        <v>1474</v>
      </c>
      <c r="E372" s="12" t="s">
        <v>2046</v>
      </c>
      <c r="F372" s="12"/>
      <c r="G372" s="12"/>
      <c r="H372" s="20" t="s">
        <v>1698</v>
      </c>
      <c r="I372" s="154" t="s">
        <v>2261</v>
      </c>
      <c r="J372" s="16">
        <v>22</v>
      </c>
      <c r="K372" s="350">
        <v>0</v>
      </c>
      <c r="L372" s="16" t="s">
        <v>2363</v>
      </c>
      <c r="M372" s="35">
        <v>42005</v>
      </c>
      <c r="N372" s="336" t="s">
        <v>2720</v>
      </c>
      <c r="O372" s="336" t="s">
        <v>2814</v>
      </c>
      <c r="P372" s="149" t="s">
        <v>2674</v>
      </c>
      <c r="Q372" s="336"/>
      <c r="R372" s="337"/>
      <c r="S372" s="337"/>
      <c r="T372" s="337"/>
      <c r="U372" s="338"/>
      <c r="V372" s="339"/>
    </row>
    <row r="373" spans="1:22">
      <c r="A373" s="25" t="s">
        <v>718</v>
      </c>
      <c r="B373" s="4" t="s">
        <v>471</v>
      </c>
      <c r="C373" s="16" t="s">
        <v>2265</v>
      </c>
      <c r="D373" s="10" t="s">
        <v>1417</v>
      </c>
      <c r="E373" s="7" t="s">
        <v>1989</v>
      </c>
      <c r="F373" s="7"/>
      <c r="G373" s="7"/>
      <c r="H373" s="20" t="s">
        <v>1698</v>
      </c>
      <c r="I373" s="153">
        <v>41730</v>
      </c>
      <c r="J373" s="16">
        <v>29</v>
      </c>
      <c r="K373" s="350">
        <v>4</v>
      </c>
      <c r="L373" s="16" t="s">
        <v>2361</v>
      </c>
      <c r="M373" s="35">
        <v>42005</v>
      </c>
      <c r="N373" s="336" t="s">
        <v>2720</v>
      </c>
      <c r="O373" s="336" t="s">
        <v>2738</v>
      </c>
      <c r="P373" s="149" t="s">
        <v>2733</v>
      </c>
      <c r="Q373" s="336"/>
      <c r="R373" s="337"/>
      <c r="S373" s="337"/>
      <c r="T373" s="337"/>
      <c r="U373" s="338"/>
      <c r="V373" s="339"/>
    </row>
    <row r="374" spans="1:22">
      <c r="A374" s="25" t="s">
        <v>720</v>
      </c>
      <c r="B374" s="4" t="s">
        <v>419</v>
      </c>
      <c r="C374" s="148">
        <v>110062885</v>
      </c>
      <c r="D374" s="10" t="s">
        <v>1462</v>
      </c>
      <c r="E374" s="7" t="s">
        <v>2034</v>
      </c>
      <c r="F374" s="7"/>
      <c r="G374" s="7"/>
      <c r="H374" s="20" t="s">
        <v>1698</v>
      </c>
      <c r="I374" s="153">
        <v>42095</v>
      </c>
      <c r="J374" s="16">
        <v>22</v>
      </c>
      <c r="K374" s="350">
        <v>0</v>
      </c>
      <c r="L374" s="16" t="s">
        <v>2300</v>
      </c>
      <c r="M374" s="35">
        <v>42005</v>
      </c>
      <c r="N374" s="336" t="s">
        <v>2720</v>
      </c>
      <c r="O374" s="336" t="s">
        <v>2813</v>
      </c>
      <c r="P374" s="149" t="s">
        <v>2714</v>
      </c>
      <c r="Q374" s="336"/>
      <c r="R374" s="337"/>
      <c r="S374" s="337"/>
      <c r="T374" s="337"/>
      <c r="U374" s="338"/>
      <c r="V374" s="339"/>
    </row>
    <row r="375" spans="1:22">
      <c r="A375" s="25" t="s">
        <v>722</v>
      </c>
      <c r="B375" s="4" t="s">
        <v>2632</v>
      </c>
      <c r="C375" s="16" t="s">
        <v>2265</v>
      </c>
      <c r="D375" s="10" t="s">
        <v>1438</v>
      </c>
      <c r="E375" s="7" t="s">
        <v>2010</v>
      </c>
      <c r="F375" s="7"/>
      <c r="G375" s="7"/>
      <c r="H375" s="20" t="s">
        <v>1698</v>
      </c>
      <c r="I375" s="153">
        <v>42095</v>
      </c>
      <c r="J375" s="16">
        <v>26</v>
      </c>
      <c r="K375" s="350">
        <v>0</v>
      </c>
      <c r="L375" s="16" t="s">
        <v>2402</v>
      </c>
      <c r="M375" s="35">
        <v>42005</v>
      </c>
      <c r="N375" s="336" t="s">
        <v>2720</v>
      </c>
      <c r="O375" s="336" t="s">
        <v>2776</v>
      </c>
      <c r="P375" s="149" t="s">
        <v>2774</v>
      </c>
      <c r="Q375" s="336"/>
      <c r="R375" s="337"/>
      <c r="S375" s="337"/>
      <c r="T375" s="337"/>
      <c r="U375" s="338"/>
      <c r="V375" s="339"/>
    </row>
    <row r="376" spans="1:22">
      <c r="A376" s="25" t="s">
        <v>724</v>
      </c>
      <c r="B376" s="4" t="s">
        <v>509</v>
      </c>
      <c r="C376" s="148">
        <v>110059708</v>
      </c>
      <c r="D376" s="10" t="s">
        <v>1453</v>
      </c>
      <c r="E376" s="7" t="s">
        <v>2025</v>
      </c>
      <c r="F376" s="7"/>
      <c r="G376" s="7"/>
      <c r="H376" s="20" t="s">
        <v>1698</v>
      </c>
      <c r="I376" s="153">
        <v>42095</v>
      </c>
      <c r="J376" s="16">
        <v>23</v>
      </c>
      <c r="K376" s="350">
        <v>0</v>
      </c>
      <c r="L376" s="16" t="s">
        <v>2300</v>
      </c>
      <c r="M376" s="35">
        <v>42005</v>
      </c>
      <c r="N376" s="336" t="s">
        <v>2720</v>
      </c>
      <c r="O376" s="336" t="s">
        <v>2810</v>
      </c>
      <c r="P376" s="149" t="s">
        <v>2676</v>
      </c>
      <c r="Q376" s="336"/>
      <c r="R376" s="337"/>
      <c r="S376" s="337"/>
      <c r="T376" s="337"/>
      <c r="U376" s="338"/>
      <c r="V376" s="339"/>
    </row>
    <row r="377" spans="1:22">
      <c r="A377" s="25" t="s">
        <v>726</v>
      </c>
      <c r="B377" s="4" t="s">
        <v>667</v>
      </c>
      <c r="C377" s="148">
        <v>110061347</v>
      </c>
      <c r="D377" s="9" t="s">
        <v>1452</v>
      </c>
      <c r="E377" s="7" t="s">
        <v>2024</v>
      </c>
      <c r="F377" s="7"/>
      <c r="G377" s="7"/>
      <c r="H377" s="20" t="s">
        <v>1698</v>
      </c>
      <c r="I377" s="153">
        <v>42095</v>
      </c>
      <c r="J377" s="16">
        <v>23</v>
      </c>
      <c r="K377" s="350">
        <v>4</v>
      </c>
      <c r="L377" s="16" t="s">
        <v>2299</v>
      </c>
      <c r="M377" s="35">
        <v>42005</v>
      </c>
      <c r="N377" s="336" t="s">
        <v>2720</v>
      </c>
      <c r="O377" s="336" t="s">
        <v>2804</v>
      </c>
      <c r="P377" s="149" t="s">
        <v>2687</v>
      </c>
      <c r="Q377" s="336"/>
      <c r="R377" s="337"/>
      <c r="S377" s="337"/>
      <c r="T377" s="337"/>
      <c r="U377" s="338"/>
      <c r="V377" s="339"/>
    </row>
    <row r="378" spans="1:22">
      <c r="A378" s="25" t="s">
        <v>728</v>
      </c>
      <c r="B378" s="4" t="s">
        <v>617</v>
      </c>
      <c r="C378" s="148">
        <v>110061345</v>
      </c>
      <c r="D378" s="10" t="s">
        <v>1411</v>
      </c>
      <c r="E378" s="7" t="s">
        <v>1983</v>
      </c>
      <c r="F378" s="7"/>
      <c r="G378" s="7"/>
      <c r="H378" s="20" t="s">
        <v>1698</v>
      </c>
      <c r="I378" s="153">
        <v>41730</v>
      </c>
      <c r="J378" s="16">
        <v>26</v>
      </c>
      <c r="K378" s="350">
        <v>9</v>
      </c>
      <c r="L378" s="16" t="s">
        <v>2300</v>
      </c>
      <c r="M378" s="35">
        <v>42005</v>
      </c>
      <c r="N378" s="336" t="s">
        <v>2720</v>
      </c>
      <c r="O378" s="336" t="s">
        <v>2801</v>
      </c>
      <c r="P378" s="149" t="s">
        <v>2697</v>
      </c>
      <c r="Q378" s="336"/>
      <c r="R378" s="337"/>
      <c r="S378" s="337"/>
      <c r="T378" s="337"/>
      <c r="U378" s="338"/>
      <c r="V378" s="339"/>
    </row>
    <row r="379" spans="1:22">
      <c r="A379" s="25" t="s">
        <v>730</v>
      </c>
      <c r="B379" s="4" t="s">
        <v>649</v>
      </c>
      <c r="C379" s="147">
        <v>110062918</v>
      </c>
      <c r="D379" s="8" t="s">
        <v>1481</v>
      </c>
      <c r="E379" s="7" t="s">
        <v>2052</v>
      </c>
      <c r="F379" s="7"/>
      <c r="G379" s="7"/>
      <c r="H379" s="20" t="s">
        <v>1699</v>
      </c>
      <c r="I379" s="153">
        <v>41183</v>
      </c>
      <c r="J379" s="16">
        <v>14</v>
      </c>
      <c r="K379" s="350">
        <v>1</v>
      </c>
      <c r="L379" s="16" t="s">
        <v>2404</v>
      </c>
      <c r="M379" s="35">
        <v>42005</v>
      </c>
      <c r="N379" s="336" t="s">
        <v>2720</v>
      </c>
      <c r="O379" s="336" t="s">
        <v>2796</v>
      </c>
      <c r="P379" s="149" t="s">
        <v>2644</v>
      </c>
      <c r="Q379" s="336"/>
      <c r="R379" s="337"/>
      <c r="S379" s="337"/>
      <c r="T379" s="337"/>
      <c r="U379" s="338"/>
      <c r="V379" s="339"/>
    </row>
    <row r="380" spans="1:22">
      <c r="A380" s="25" t="s">
        <v>732</v>
      </c>
      <c r="B380" s="4" t="s">
        <v>587</v>
      </c>
      <c r="C380" s="148">
        <v>110059041</v>
      </c>
      <c r="D380" s="6" t="s">
        <v>1506</v>
      </c>
      <c r="E380" s="12" t="s">
        <v>2078</v>
      </c>
      <c r="F380" s="12"/>
      <c r="G380" s="12"/>
      <c r="H380" s="20" t="s">
        <v>1699</v>
      </c>
      <c r="I380" s="153">
        <v>41365</v>
      </c>
      <c r="J380" s="16">
        <v>17</v>
      </c>
      <c r="K380" s="350">
        <v>0</v>
      </c>
      <c r="L380" s="16" t="s">
        <v>2361</v>
      </c>
      <c r="M380" s="35">
        <v>42005</v>
      </c>
      <c r="N380" s="336" t="s">
        <v>2720</v>
      </c>
      <c r="O380" s="336" t="s">
        <v>2730</v>
      </c>
      <c r="P380" s="149" t="s">
        <v>2699</v>
      </c>
      <c r="Q380" s="336"/>
      <c r="R380" s="337"/>
      <c r="S380" s="337"/>
      <c r="T380" s="337"/>
      <c r="U380" s="338"/>
      <c r="V380" s="339"/>
    </row>
    <row r="381" spans="1:22">
      <c r="A381" s="25" t="s">
        <v>734</v>
      </c>
      <c r="B381" s="4" t="s">
        <v>847</v>
      </c>
      <c r="C381" s="16" t="s">
        <v>2265</v>
      </c>
      <c r="D381" s="6" t="s">
        <v>1572</v>
      </c>
      <c r="E381" s="12" t="s">
        <v>2143</v>
      </c>
      <c r="F381" s="12"/>
      <c r="G381" s="12"/>
      <c r="H381" s="16" t="s">
        <v>1699</v>
      </c>
      <c r="I381" s="153">
        <v>42461</v>
      </c>
      <c r="J381" s="16">
        <v>16</v>
      </c>
      <c r="K381" s="350">
        <v>0</v>
      </c>
      <c r="L381" s="16" t="s">
        <v>2300</v>
      </c>
      <c r="M381" s="35">
        <v>42005</v>
      </c>
      <c r="N381" s="336" t="s">
        <v>2720</v>
      </c>
      <c r="O381" s="336" t="s">
        <v>2746</v>
      </c>
      <c r="P381" s="149" t="s">
        <v>2714</v>
      </c>
      <c r="Q381" s="336"/>
      <c r="R381" s="337"/>
      <c r="S381" s="337"/>
      <c r="T381" s="337"/>
      <c r="U381" s="338"/>
      <c r="V381" s="339"/>
    </row>
    <row r="382" spans="1:22">
      <c r="A382" s="25" t="s">
        <v>736</v>
      </c>
      <c r="B382" s="4" t="s">
        <v>841</v>
      </c>
      <c r="C382" s="16" t="s">
        <v>2265</v>
      </c>
      <c r="D382" s="6" t="s">
        <v>1533</v>
      </c>
      <c r="E382" s="12" t="s">
        <v>2104</v>
      </c>
      <c r="F382" s="12"/>
      <c r="G382" s="12"/>
      <c r="H382" s="20" t="s">
        <v>1699</v>
      </c>
      <c r="I382" s="153">
        <v>41730</v>
      </c>
      <c r="J382" s="16">
        <v>18</v>
      </c>
      <c r="K382" s="350">
        <v>0</v>
      </c>
      <c r="L382" s="16" t="s">
        <v>2442</v>
      </c>
      <c r="M382" s="35">
        <v>42005</v>
      </c>
      <c r="N382" s="336" t="s">
        <v>2720</v>
      </c>
      <c r="O382" s="336" t="s">
        <v>2746</v>
      </c>
      <c r="P382" s="149" t="s">
        <v>2699</v>
      </c>
      <c r="Q382" s="336"/>
      <c r="R382" s="337"/>
      <c r="S382" s="337"/>
      <c r="T382" s="337"/>
      <c r="U382" s="338"/>
      <c r="V382" s="339"/>
    </row>
    <row r="383" spans="1:22">
      <c r="A383" s="25" t="s">
        <v>738</v>
      </c>
      <c r="B383" s="4" t="s">
        <v>995</v>
      </c>
      <c r="C383" s="16" t="s">
        <v>2265</v>
      </c>
      <c r="D383" s="6" t="s">
        <v>2275</v>
      </c>
      <c r="E383" s="12" t="s">
        <v>2103</v>
      </c>
      <c r="F383" s="12"/>
      <c r="G383" s="12"/>
      <c r="H383" s="20" t="s">
        <v>1699</v>
      </c>
      <c r="I383" s="153">
        <v>41730</v>
      </c>
      <c r="J383" s="16">
        <v>18</v>
      </c>
      <c r="K383" s="350">
        <v>0</v>
      </c>
      <c r="L383" s="16" t="s">
        <v>2300</v>
      </c>
      <c r="M383" s="35">
        <v>42005</v>
      </c>
      <c r="N383" s="336" t="s">
        <v>2720</v>
      </c>
      <c r="O383" s="336" t="s">
        <v>2808</v>
      </c>
      <c r="P383" s="149" t="s">
        <v>2676</v>
      </c>
      <c r="Q383" s="336"/>
      <c r="R383" s="337"/>
      <c r="S383" s="337"/>
      <c r="T383" s="337"/>
      <c r="U383" s="338"/>
      <c r="V383" s="339"/>
    </row>
    <row r="384" spans="1:22">
      <c r="A384" s="25" t="s">
        <v>740</v>
      </c>
      <c r="B384" s="5" t="s">
        <v>941</v>
      </c>
      <c r="C384" s="16" t="s">
        <v>2265</v>
      </c>
      <c r="D384" s="6" t="s">
        <v>1508</v>
      </c>
      <c r="E384" s="7" t="s">
        <v>2079</v>
      </c>
      <c r="F384" s="7"/>
      <c r="G384" s="7"/>
      <c r="H384" s="20" t="s">
        <v>1699</v>
      </c>
      <c r="I384" s="153">
        <v>41548</v>
      </c>
      <c r="J384" s="16">
        <v>29</v>
      </c>
      <c r="K384" s="350">
        <v>4</v>
      </c>
      <c r="L384" s="16" t="s">
        <v>2361</v>
      </c>
      <c r="M384" s="35">
        <v>42005</v>
      </c>
      <c r="N384" s="336" t="s">
        <v>2720</v>
      </c>
      <c r="O384" s="336" t="s">
        <v>2746</v>
      </c>
      <c r="P384" s="149" t="s">
        <v>2679</v>
      </c>
      <c r="Q384" s="336"/>
      <c r="R384" s="337"/>
      <c r="S384" s="337"/>
      <c r="T384" s="337"/>
      <c r="U384" s="338"/>
      <c r="V384" s="339"/>
    </row>
    <row r="385" spans="1:22">
      <c r="A385" s="25" t="s">
        <v>742</v>
      </c>
      <c r="B385" s="5" t="s">
        <v>920</v>
      </c>
      <c r="C385" s="147">
        <v>110063346</v>
      </c>
      <c r="D385" s="9" t="s">
        <v>1550</v>
      </c>
      <c r="E385" s="7" t="s">
        <v>2122</v>
      </c>
      <c r="F385" s="7"/>
      <c r="G385" s="7"/>
      <c r="H385" s="20" t="s">
        <v>1699</v>
      </c>
      <c r="I385" s="153">
        <v>41730</v>
      </c>
      <c r="J385" s="16">
        <v>16</v>
      </c>
      <c r="K385" s="350">
        <v>11</v>
      </c>
      <c r="L385" s="16" t="s">
        <v>2303</v>
      </c>
      <c r="M385" s="35">
        <v>42005</v>
      </c>
      <c r="N385" s="336" t="s">
        <v>2720</v>
      </c>
      <c r="O385" s="336" t="s">
        <v>2789</v>
      </c>
      <c r="P385" s="149" t="s">
        <v>2653</v>
      </c>
      <c r="Q385" s="336"/>
      <c r="R385" s="337"/>
      <c r="S385" s="337"/>
      <c r="T385" s="337"/>
      <c r="U385" s="338"/>
      <c r="V385" s="339"/>
    </row>
    <row r="386" spans="1:22">
      <c r="A386" s="25" t="s">
        <v>744</v>
      </c>
      <c r="B386" s="4" t="s">
        <v>1028</v>
      </c>
      <c r="C386" s="16" t="s">
        <v>2265</v>
      </c>
      <c r="D386" s="6" t="s">
        <v>1571</v>
      </c>
      <c r="E386" s="12" t="s">
        <v>2142</v>
      </c>
      <c r="F386" s="12"/>
      <c r="G386" s="12"/>
      <c r="H386" s="16" t="s">
        <v>1699</v>
      </c>
      <c r="I386" s="153">
        <v>42461</v>
      </c>
      <c r="J386" s="16">
        <v>16</v>
      </c>
      <c r="K386" s="350">
        <v>8</v>
      </c>
      <c r="L386" s="16" t="s">
        <v>2300</v>
      </c>
      <c r="M386" s="35">
        <v>42005</v>
      </c>
      <c r="N386" s="336" t="s">
        <v>2720</v>
      </c>
      <c r="O386" s="336" t="s">
        <v>2746</v>
      </c>
      <c r="P386" s="149" t="s">
        <v>2714</v>
      </c>
      <c r="Q386" s="336"/>
      <c r="R386" s="337"/>
      <c r="S386" s="337"/>
      <c r="T386" s="337"/>
      <c r="U386" s="338"/>
      <c r="V386" s="339"/>
    </row>
    <row r="387" spans="1:22">
      <c r="A387" s="25" t="s">
        <v>746</v>
      </c>
      <c r="B387" s="4" t="s">
        <v>1016</v>
      </c>
      <c r="C387" s="148">
        <v>110061278</v>
      </c>
      <c r="D387" s="6" t="s">
        <v>1539</v>
      </c>
      <c r="E387" s="12" t="s">
        <v>2111</v>
      </c>
      <c r="F387" s="12"/>
      <c r="G387" s="12"/>
      <c r="H387" s="20" t="s">
        <v>1699</v>
      </c>
      <c r="I387" s="153">
        <v>41730</v>
      </c>
      <c r="J387" s="16">
        <v>16</v>
      </c>
      <c r="K387" s="350">
        <v>10</v>
      </c>
      <c r="L387" s="16" t="s">
        <v>2404</v>
      </c>
      <c r="M387" s="35">
        <v>42005</v>
      </c>
      <c r="N387" s="336" t="s">
        <v>2720</v>
      </c>
      <c r="O387" s="336" t="s">
        <v>2746</v>
      </c>
      <c r="P387" s="149" t="s">
        <v>2687</v>
      </c>
      <c r="Q387" s="336"/>
      <c r="R387" s="337"/>
      <c r="S387" s="337"/>
      <c r="T387" s="337"/>
      <c r="U387" s="338"/>
      <c r="V387" s="339"/>
    </row>
    <row r="388" spans="1:22">
      <c r="A388" s="25" t="s">
        <v>748</v>
      </c>
      <c r="B388" s="3" t="s">
        <v>1046</v>
      </c>
      <c r="C388" s="16" t="s">
        <v>2265</v>
      </c>
      <c r="D388" s="6" t="s">
        <v>1526</v>
      </c>
      <c r="E388" s="12" t="s">
        <v>2097</v>
      </c>
      <c r="F388" s="12"/>
      <c r="G388" s="12"/>
      <c r="H388" s="20" t="s">
        <v>1699</v>
      </c>
      <c r="I388" s="153">
        <v>41730</v>
      </c>
      <c r="J388" s="16">
        <v>15</v>
      </c>
      <c r="K388" s="350">
        <v>2</v>
      </c>
      <c r="L388" s="16" t="s">
        <v>2299</v>
      </c>
      <c r="M388" s="35">
        <v>42005</v>
      </c>
      <c r="N388" s="336" t="s">
        <v>2720</v>
      </c>
      <c r="O388" s="336" t="s">
        <v>2726</v>
      </c>
      <c r="P388" s="149" t="s">
        <v>2679</v>
      </c>
      <c r="Q388" s="336"/>
      <c r="R388" s="337"/>
      <c r="S388" s="337"/>
      <c r="T388" s="337"/>
      <c r="U388" s="338"/>
      <c r="V388" s="339"/>
    </row>
    <row r="389" spans="1:22">
      <c r="A389" s="25" t="s">
        <v>750</v>
      </c>
      <c r="B389" s="4" t="s">
        <v>497</v>
      </c>
      <c r="C389" s="16" t="s">
        <v>2265</v>
      </c>
      <c r="D389" s="6" t="s">
        <v>1569</v>
      </c>
      <c r="E389" s="12" t="s">
        <v>2136</v>
      </c>
      <c r="F389" s="12"/>
      <c r="G389" s="12"/>
      <c r="H389" s="16" t="s">
        <v>1699</v>
      </c>
      <c r="I389" s="153">
        <v>42461</v>
      </c>
      <c r="J389" s="16">
        <v>15</v>
      </c>
      <c r="K389" s="350">
        <v>0</v>
      </c>
      <c r="L389" s="16" t="s">
        <v>2404</v>
      </c>
      <c r="M389" s="35">
        <v>42005</v>
      </c>
      <c r="N389" s="336" t="s">
        <v>2720</v>
      </c>
      <c r="O389" s="336" t="s">
        <v>2780</v>
      </c>
      <c r="P389" s="149" t="s">
        <v>2702</v>
      </c>
      <c r="Q389" s="336"/>
      <c r="R389" s="337"/>
      <c r="S389" s="337"/>
      <c r="T389" s="337"/>
      <c r="U389" s="338"/>
      <c r="V389" s="339"/>
    </row>
    <row r="390" spans="1:22">
      <c r="A390" s="25" t="s">
        <v>752</v>
      </c>
      <c r="B390" s="4" t="s">
        <v>212</v>
      </c>
      <c r="C390" s="148">
        <v>110062493</v>
      </c>
      <c r="D390" s="6" t="s">
        <v>1492</v>
      </c>
      <c r="E390" s="12" t="s">
        <v>2064</v>
      </c>
      <c r="F390" s="12"/>
      <c r="G390" s="12"/>
      <c r="H390" s="20" t="s">
        <v>1699</v>
      </c>
      <c r="I390" s="153">
        <v>41365</v>
      </c>
      <c r="J390" s="16">
        <v>17</v>
      </c>
      <c r="K390" s="350">
        <v>7</v>
      </c>
      <c r="L390" s="16" t="s">
        <v>2404</v>
      </c>
      <c r="M390" s="35">
        <v>42005</v>
      </c>
      <c r="N390" s="336" t="s">
        <v>2720</v>
      </c>
      <c r="O390" s="336" t="s">
        <v>2760</v>
      </c>
      <c r="P390" s="149" t="s">
        <v>2774</v>
      </c>
      <c r="Q390" s="336"/>
      <c r="R390" s="337"/>
      <c r="S390" s="337"/>
      <c r="T390" s="337"/>
      <c r="U390" s="338"/>
      <c r="V390" s="339"/>
    </row>
    <row r="391" spans="1:22">
      <c r="A391" s="25" t="s">
        <v>754</v>
      </c>
      <c r="B391" s="3" t="s">
        <v>366</v>
      </c>
      <c r="C391" s="16" t="s">
        <v>2265</v>
      </c>
      <c r="D391" s="6" t="s">
        <v>1527</v>
      </c>
      <c r="E391" s="7" t="s">
        <v>2631</v>
      </c>
      <c r="F391" s="7"/>
      <c r="G391" s="7"/>
      <c r="H391" s="20" t="s">
        <v>1699</v>
      </c>
      <c r="I391" s="153">
        <v>41730</v>
      </c>
      <c r="J391" s="16">
        <v>14</v>
      </c>
      <c r="K391" s="350">
        <v>11</v>
      </c>
      <c r="L391" s="16" t="s">
        <v>2300</v>
      </c>
      <c r="M391" s="35">
        <v>42005</v>
      </c>
      <c r="N391" s="336" t="s">
        <v>2720</v>
      </c>
      <c r="O391" s="336" t="s">
        <v>2746</v>
      </c>
      <c r="P391" s="149" t="s">
        <v>2718</v>
      </c>
      <c r="Q391" s="336"/>
      <c r="R391" s="337"/>
      <c r="S391" s="337"/>
      <c r="T391" s="337"/>
      <c r="U391" s="338"/>
      <c r="V391" s="339"/>
    </row>
    <row r="392" spans="1:22">
      <c r="A392" s="25" t="s">
        <v>756</v>
      </c>
      <c r="B392" s="5" t="s">
        <v>469</v>
      </c>
      <c r="C392" s="16" t="s">
        <v>2265</v>
      </c>
      <c r="D392" s="6" t="s">
        <v>1579</v>
      </c>
      <c r="E392" s="7" t="s">
        <v>2151</v>
      </c>
      <c r="F392" s="7"/>
      <c r="G392" s="7"/>
      <c r="H392" s="16" t="s">
        <v>1699</v>
      </c>
      <c r="I392" s="153">
        <v>42461</v>
      </c>
      <c r="J392" s="16">
        <v>15</v>
      </c>
      <c r="K392" s="350">
        <v>0</v>
      </c>
      <c r="L392" s="16" t="s">
        <v>2300</v>
      </c>
      <c r="M392" s="35">
        <v>42005</v>
      </c>
      <c r="N392" s="336" t="s">
        <v>2720</v>
      </c>
      <c r="O392" s="336" t="s">
        <v>2808</v>
      </c>
      <c r="P392" s="149" t="s">
        <v>2699</v>
      </c>
      <c r="Q392" s="336"/>
      <c r="R392" s="337"/>
      <c r="S392" s="337"/>
      <c r="T392" s="337"/>
      <c r="U392" s="338"/>
      <c r="V392" s="339"/>
    </row>
    <row r="393" spans="1:22">
      <c r="A393" s="25" t="s">
        <v>758</v>
      </c>
      <c r="B393" s="4" t="s">
        <v>515</v>
      </c>
      <c r="C393" s="148">
        <v>110062551</v>
      </c>
      <c r="D393" s="6" t="s">
        <v>1507</v>
      </c>
      <c r="E393" s="7" t="s">
        <v>2268</v>
      </c>
      <c r="F393" s="7"/>
      <c r="G393" s="7"/>
      <c r="H393" s="20" t="s">
        <v>1699</v>
      </c>
      <c r="I393" s="153">
        <v>41365</v>
      </c>
      <c r="J393" s="16">
        <v>13</v>
      </c>
      <c r="K393" s="350">
        <v>6</v>
      </c>
      <c r="L393" s="16" t="s">
        <v>2320</v>
      </c>
      <c r="M393" s="35">
        <v>42005</v>
      </c>
      <c r="N393" s="336" t="s">
        <v>2720</v>
      </c>
      <c r="O393" s="336" t="s">
        <v>2808</v>
      </c>
      <c r="P393" s="149" t="s">
        <v>2648</v>
      </c>
      <c r="Q393" s="336"/>
      <c r="R393" s="337"/>
      <c r="S393" s="337"/>
      <c r="T393" s="337"/>
      <c r="U393" s="338"/>
      <c r="V393" s="339"/>
    </row>
    <row r="394" spans="1:22">
      <c r="A394" s="25" t="s">
        <v>760</v>
      </c>
      <c r="B394" s="4" t="s">
        <v>645</v>
      </c>
      <c r="C394" s="148">
        <v>110062102</v>
      </c>
      <c r="D394" s="6" t="s">
        <v>1575</v>
      </c>
      <c r="E394" s="12" t="s">
        <v>2146</v>
      </c>
      <c r="F394" s="12"/>
      <c r="G394" s="12"/>
      <c r="H394" s="16" t="s">
        <v>1699</v>
      </c>
      <c r="I394" s="153">
        <v>42461</v>
      </c>
      <c r="J394" s="16">
        <v>11</v>
      </c>
      <c r="K394" s="350">
        <v>7</v>
      </c>
      <c r="L394" s="16" t="s">
        <v>2300</v>
      </c>
      <c r="M394" s="35">
        <v>42005</v>
      </c>
      <c r="N394" s="336" t="s">
        <v>2720</v>
      </c>
      <c r="O394" s="336" t="s">
        <v>2832</v>
      </c>
      <c r="P394" s="149" t="s">
        <v>2647</v>
      </c>
      <c r="Q394" s="336"/>
      <c r="R394" s="337"/>
      <c r="S394" s="337"/>
      <c r="T394" s="337"/>
      <c r="U394" s="338"/>
      <c r="V394" s="339"/>
    </row>
    <row r="395" spans="1:22">
      <c r="A395" s="25" t="s">
        <v>762</v>
      </c>
      <c r="B395" s="4" t="s">
        <v>697</v>
      </c>
      <c r="C395" s="149">
        <v>110063828</v>
      </c>
      <c r="D395" s="6" t="s">
        <v>1545</v>
      </c>
      <c r="E395" s="12" t="s">
        <v>2117</v>
      </c>
      <c r="F395" s="12"/>
      <c r="G395" s="12"/>
      <c r="H395" s="20" t="s">
        <v>1699</v>
      </c>
      <c r="I395" s="153">
        <v>41730</v>
      </c>
      <c r="J395" s="16">
        <v>14</v>
      </c>
      <c r="K395" s="350">
        <v>9</v>
      </c>
      <c r="L395" s="16" t="s">
        <v>2402</v>
      </c>
      <c r="M395" s="35">
        <v>42005</v>
      </c>
      <c r="N395" s="336" t="s">
        <v>2720</v>
      </c>
      <c r="O395" s="336" t="s">
        <v>2746</v>
      </c>
      <c r="P395" s="149" t="s">
        <v>2714</v>
      </c>
      <c r="Q395" s="336"/>
      <c r="R395" s="337"/>
      <c r="S395" s="337"/>
      <c r="T395" s="337"/>
      <c r="U395" s="338"/>
      <c r="V395" s="339"/>
    </row>
    <row r="396" spans="1:22">
      <c r="A396" s="25" t="s">
        <v>764</v>
      </c>
      <c r="B396" s="4" t="s">
        <v>873</v>
      </c>
      <c r="C396" s="16" t="s">
        <v>2265</v>
      </c>
      <c r="D396" s="6" t="s">
        <v>1574</v>
      </c>
      <c r="E396" s="7" t="s">
        <v>2145</v>
      </c>
      <c r="F396" s="7"/>
      <c r="G396" s="7"/>
      <c r="H396" s="16" t="s">
        <v>1699</v>
      </c>
      <c r="I396" s="153">
        <v>42461</v>
      </c>
      <c r="J396" s="16">
        <v>14</v>
      </c>
      <c r="K396" s="350">
        <v>10</v>
      </c>
      <c r="L396" s="16" t="s">
        <v>2404</v>
      </c>
      <c r="M396" s="35">
        <v>42005</v>
      </c>
      <c r="N396" s="336" t="s">
        <v>2720</v>
      </c>
      <c r="O396" s="336" t="s">
        <v>2726</v>
      </c>
      <c r="P396" s="149" t="s">
        <v>2774</v>
      </c>
      <c r="Q396" s="336"/>
      <c r="R396" s="337"/>
      <c r="S396" s="337"/>
      <c r="T396" s="337"/>
      <c r="U396" s="338"/>
      <c r="V396" s="339"/>
    </row>
    <row r="397" spans="1:22">
      <c r="A397" s="25" t="s">
        <v>766</v>
      </c>
      <c r="B397" s="4" t="s">
        <v>737</v>
      </c>
      <c r="C397" s="16" t="s">
        <v>2265</v>
      </c>
      <c r="D397" s="8" t="s">
        <v>1585</v>
      </c>
      <c r="E397" s="7" t="s">
        <v>2157</v>
      </c>
      <c r="F397" s="7"/>
      <c r="G397" s="7"/>
      <c r="H397" s="16" t="s">
        <v>1700</v>
      </c>
      <c r="I397" s="153">
        <v>41365</v>
      </c>
      <c r="J397" s="16">
        <v>11</v>
      </c>
      <c r="K397" s="350">
        <v>8</v>
      </c>
      <c r="L397" s="16" t="s">
        <v>2300</v>
      </c>
      <c r="M397" s="35">
        <v>42005</v>
      </c>
      <c r="N397" s="336" t="s">
        <v>2720</v>
      </c>
      <c r="O397" s="336" t="s">
        <v>2746</v>
      </c>
      <c r="P397" s="149" t="s">
        <v>2663</v>
      </c>
      <c r="Q397" s="336"/>
      <c r="R397" s="337"/>
      <c r="S397" s="337"/>
      <c r="T397" s="337"/>
      <c r="U397" s="338"/>
      <c r="V397" s="339"/>
    </row>
    <row r="398" spans="1:22">
      <c r="A398" s="25" t="s">
        <v>768</v>
      </c>
      <c r="B398" s="5" t="s">
        <v>77</v>
      </c>
      <c r="C398" s="147">
        <v>610010993</v>
      </c>
      <c r="D398" s="9" t="s">
        <v>1580</v>
      </c>
      <c r="E398" s="7" t="s">
        <v>2152</v>
      </c>
      <c r="F398" s="7"/>
      <c r="G398" s="7"/>
      <c r="H398" s="16" t="s">
        <v>1700</v>
      </c>
      <c r="I398" s="153">
        <v>41365</v>
      </c>
      <c r="J398" s="16">
        <v>16</v>
      </c>
      <c r="K398" s="350">
        <v>11</v>
      </c>
      <c r="L398" s="16" t="s">
        <v>2300</v>
      </c>
      <c r="M398" s="35">
        <v>42005</v>
      </c>
      <c r="N398" s="336" t="s">
        <v>2793</v>
      </c>
      <c r="O398" s="336" t="s">
        <v>2833</v>
      </c>
      <c r="P398" s="149" t="s">
        <v>2692</v>
      </c>
      <c r="Q398" s="336"/>
      <c r="R398" s="337"/>
      <c r="S398" s="337"/>
      <c r="T398" s="337"/>
      <c r="U398" s="338"/>
      <c r="V398" s="339"/>
    </row>
    <row r="399" spans="1:22">
      <c r="A399" s="25" t="s">
        <v>770</v>
      </c>
      <c r="B399" s="3" t="s">
        <v>115</v>
      </c>
      <c r="C399" s="148">
        <v>110057731</v>
      </c>
      <c r="D399" s="6" t="s">
        <v>1583</v>
      </c>
      <c r="E399" s="12" t="s">
        <v>2155</v>
      </c>
      <c r="F399" s="12"/>
      <c r="G399" s="12"/>
      <c r="H399" s="16" t="s">
        <v>1700</v>
      </c>
      <c r="I399" s="154" t="s">
        <v>2262</v>
      </c>
      <c r="J399" s="16">
        <v>14</v>
      </c>
      <c r="K399" s="350">
        <v>10</v>
      </c>
      <c r="L399" s="16" t="s">
        <v>2300</v>
      </c>
      <c r="M399" s="35">
        <v>42005</v>
      </c>
      <c r="N399" s="336" t="s">
        <v>2720</v>
      </c>
      <c r="O399" s="336" t="s">
        <v>2834</v>
      </c>
      <c r="P399" s="149" t="s">
        <v>2663</v>
      </c>
      <c r="Q399" s="336"/>
      <c r="R399" s="337"/>
      <c r="S399" s="337"/>
      <c r="T399" s="337"/>
      <c r="U399" s="338"/>
      <c r="V399" s="339"/>
    </row>
    <row r="400" spans="1:22">
      <c r="A400" s="25" t="s">
        <v>772</v>
      </c>
      <c r="B400" s="4" t="s">
        <v>107</v>
      </c>
      <c r="C400" s="148">
        <v>110059663</v>
      </c>
      <c r="D400" s="6" t="s">
        <v>1573</v>
      </c>
      <c r="E400" s="7" t="s">
        <v>2144</v>
      </c>
      <c r="F400" s="7"/>
      <c r="G400" s="7"/>
      <c r="H400" s="16" t="s">
        <v>1700</v>
      </c>
      <c r="I400" s="153">
        <v>41365</v>
      </c>
      <c r="J400" s="16">
        <v>17</v>
      </c>
      <c r="K400" s="350">
        <v>4</v>
      </c>
      <c r="L400" s="16" t="s">
        <v>2303</v>
      </c>
      <c r="M400" s="35">
        <v>42005</v>
      </c>
      <c r="N400" s="336" t="s">
        <v>2720</v>
      </c>
      <c r="O400" s="336" t="s">
        <v>2796</v>
      </c>
      <c r="P400" s="149" t="s">
        <v>2706</v>
      </c>
      <c r="Q400" s="336"/>
      <c r="R400" s="337"/>
      <c r="S400" s="337"/>
      <c r="T400" s="337"/>
      <c r="U400" s="338"/>
      <c r="V400" s="339"/>
    </row>
    <row r="401" spans="1:22">
      <c r="A401" s="25" t="s">
        <v>774</v>
      </c>
      <c r="B401" s="4" t="s">
        <v>304</v>
      </c>
      <c r="C401" s="148">
        <v>110061847</v>
      </c>
      <c r="D401" s="8" t="s">
        <v>1581</v>
      </c>
      <c r="E401" s="7" t="s">
        <v>2153</v>
      </c>
      <c r="F401" s="7"/>
      <c r="G401" s="7"/>
      <c r="H401" s="16" t="s">
        <v>1700</v>
      </c>
      <c r="I401" s="153">
        <v>41365</v>
      </c>
      <c r="J401" s="16">
        <v>12</v>
      </c>
      <c r="K401" s="350">
        <v>0</v>
      </c>
      <c r="L401" s="16" t="s">
        <v>2305</v>
      </c>
      <c r="M401" s="35">
        <v>42005</v>
      </c>
      <c r="N401" s="336" t="s">
        <v>2793</v>
      </c>
      <c r="O401" s="336" t="s">
        <v>2831</v>
      </c>
      <c r="P401" s="149" t="s">
        <v>2644</v>
      </c>
      <c r="Q401" s="336"/>
      <c r="R401" s="337"/>
      <c r="S401" s="337"/>
      <c r="T401" s="337"/>
      <c r="U401" s="338"/>
      <c r="V401" s="339"/>
    </row>
    <row r="402" spans="1:22">
      <c r="A402" s="25" t="s">
        <v>776</v>
      </c>
      <c r="B402" s="4" t="s">
        <v>226</v>
      </c>
      <c r="C402" s="148">
        <v>110062667</v>
      </c>
      <c r="D402" s="6" t="s">
        <v>1597</v>
      </c>
      <c r="E402" s="12" t="s">
        <v>2169</v>
      </c>
      <c r="F402" s="12"/>
      <c r="G402" s="12"/>
      <c r="H402" s="20" t="s">
        <v>1700</v>
      </c>
      <c r="I402" s="153">
        <v>42491</v>
      </c>
      <c r="J402" s="16">
        <v>15</v>
      </c>
      <c r="K402" s="350">
        <v>4</v>
      </c>
      <c r="L402" s="16" t="s">
        <v>2302</v>
      </c>
      <c r="M402" s="35">
        <v>42005</v>
      </c>
      <c r="N402" s="336" t="s">
        <v>2720</v>
      </c>
      <c r="O402" s="336" t="s">
        <v>2746</v>
      </c>
      <c r="P402" s="149" t="s">
        <v>2648</v>
      </c>
      <c r="Q402" s="336"/>
      <c r="R402" s="337"/>
      <c r="S402" s="337"/>
      <c r="T402" s="337"/>
      <c r="U402" s="338"/>
      <c r="V402" s="339"/>
    </row>
    <row r="403" spans="1:22">
      <c r="A403" s="25" t="s">
        <v>778</v>
      </c>
      <c r="B403" s="4" t="s">
        <v>222</v>
      </c>
      <c r="C403" s="147">
        <v>110062373</v>
      </c>
      <c r="D403" s="10" t="s">
        <v>1577</v>
      </c>
      <c r="E403" s="7" t="s">
        <v>2148</v>
      </c>
      <c r="F403" s="7"/>
      <c r="G403" s="7"/>
      <c r="H403" s="16" t="s">
        <v>1700</v>
      </c>
      <c r="I403" s="153">
        <v>41365</v>
      </c>
      <c r="J403" s="16">
        <v>23</v>
      </c>
      <c r="K403" s="350">
        <v>4</v>
      </c>
      <c r="L403" s="16" t="s">
        <v>2305</v>
      </c>
      <c r="M403" s="35">
        <v>42005</v>
      </c>
      <c r="N403" s="336" t="s">
        <v>2793</v>
      </c>
      <c r="O403" s="336" t="s">
        <v>2833</v>
      </c>
      <c r="P403" s="149" t="s">
        <v>2653</v>
      </c>
      <c r="Q403" s="336"/>
      <c r="R403" s="337"/>
      <c r="S403" s="337"/>
      <c r="T403" s="337"/>
      <c r="U403" s="338"/>
      <c r="V403" s="339"/>
    </row>
    <row r="404" spans="1:22">
      <c r="A404" s="25" t="s">
        <v>780</v>
      </c>
      <c r="B404" s="4" t="s">
        <v>242</v>
      </c>
      <c r="C404" s="146">
        <v>110056032</v>
      </c>
      <c r="D404" s="6" t="s">
        <v>1662</v>
      </c>
      <c r="E404" s="12" t="s">
        <v>2236</v>
      </c>
      <c r="F404" s="12"/>
      <c r="G404" s="12"/>
      <c r="H404" s="20" t="s">
        <v>2270</v>
      </c>
      <c r="I404" s="153">
        <v>42491</v>
      </c>
      <c r="J404" s="16">
        <v>25</v>
      </c>
      <c r="K404" s="350">
        <v>1</v>
      </c>
      <c r="L404" s="16" t="s">
        <v>2363</v>
      </c>
      <c r="M404" s="35">
        <v>42005</v>
      </c>
      <c r="N404" s="336" t="s">
        <v>2793</v>
      </c>
      <c r="O404" s="336" t="s">
        <v>2831</v>
      </c>
      <c r="P404" s="149" t="s">
        <v>2648</v>
      </c>
      <c r="Q404" s="336"/>
      <c r="R404" s="337"/>
      <c r="S404" s="337"/>
      <c r="T404" s="337"/>
      <c r="U404" s="338"/>
      <c r="V404" s="339"/>
    </row>
    <row r="405" spans="1:22">
      <c r="A405" s="25" t="s">
        <v>782</v>
      </c>
      <c r="B405" s="4" t="s">
        <v>290</v>
      </c>
      <c r="C405" s="148">
        <v>110062383</v>
      </c>
      <c r="D405" s="19" t="s">
        <v>1664</v>
      </c>
      <c r="E405" s="7" t="s">
        <v>1909</v>
      </c>
      <c r="F405" s="7"/>
      <c r="G405" s="7"/>
      <c r="H405" s="20" t="s">
        <v>2270</v>
      </c>
      <c r="I405" s="153">
        <v>42491</v>
      </c>
      <c r="J405" s="16">
        <v>23</v>
      </c>
      <c r="K405" s="350">
        <v>1</v>
      </c>
      <c r="L405" s="16" t="s">
        <v>2305</v>
      </c>
      <c r="M405" s="35">
        <v>42005</v>
      </c>
      <c r="N405" s="336" t="s">
        <v>2793</v>
      </c>
      <c r="O405" s="336" t="s">
        <v>2831</v>
      </c>
      <c r="P405" s="149" t="s">
        <v>2648</v>
      </c>
      <c r="Q405" s="336"/>
      <c r="R405" s="337"/>
      <c r="S405" s="337"/>
      <c r="T405" s="337"/>
      <c r="U405" s="338"/>
      <c r="V405" s="339"/>
    </row>
    <row r="406" spans="1:22">
      <c r="A406" s="25" t="s">
        <v>784</v>
      </c>
      <c r="B406" s="4" t="s">
        <v>332</v>
      </c>
      <c r="C406" s="16" t="s">
        <v>2265</v>
      </c>
      <c r="D406" s="6" t="s">
        <v>1668</v>
      </c>
      <c r="E406" s="12" t="s">
        <v>2241</v>
      </c>
      <c r="F406" s="12"/>
      <c r="G406" s="12"/>
      <c r="H406" s="20" t="s">
        <v>2272</v>
      </c>
      <c r="I406" s="153">
        <v>41730</v>
      </c>
      <c r="J406" s="16">
        <v>15</v>
      </c>
      <c r="K406" s="350">
        <v>9</v>
      </c>
      <c r="L406" s="16" t="s">
        <v>2305</v>
      </c>
      <c r="M406" s="35">
        <v>42005</v>
      </c>
      <c r="N406" s="336" t="s">
        <v>2793</v>
      </c>
      <c r="O406" s="336" t="s">
        <v>2789</v>
      </c>
      <c r="P406" s="149" t="s">
        <v>2663</v>
      </c>
      <c r="Q406" s="336"/>
      <c r="R406" s="337"/>
      <c r="S406" s="337"/>
      <c r="T406" s="337"/>
      <c r="U406" s="338"/>
      <c r="V406" s="339"/>
    </row>
    <row r="407" spans="1:22">
      <c r="A407" s="25" t="s">
        <v>786</v>
      </c>
      <c r="B407" s="4" t="s">
        <v>278</v>
      </c>
      <c r="C407" s="147">
        <v>110062790</v>
      </c>
      <c r="D407" s="6" t="s">
        <v>1690</v>
      </c>
      <c r="E407" s="12" t="s">
        <v>2257</v>
      </c>
      <c r="F407" s="12"/>
      <c r="G407" s="12"/>
      <c r="H407" s="20" t="s">
        <v>2271</v>
      </c>
      <c r="I407" s="153">
        <v>42491</v>
      </c>
      <c r="J407" s="16">
        <v>18</v>
      </c>
      <c r="K407" s="350">
        <v>1</v>
      </c>
      <c r="L407" s="16" t="s">
        <v>2303</v>
      </c>
      <c r="M407" s="35">
        <v>42005</v>
      </c>
      <c r="N407" s="336" t="s">
        <v>2778</v>
      </c>
      <c r="O407" s="336" t="s">
        <v>2778</v>
      </c>
      <c r="P407" s="149" t="s">
        <v>2648</v>
      </c>
      <c r="Q407" s="336"/>
      <c r="R407" s="337"/>
      <c r="S407" s="337"/>
      <c r="T407" s="337"/>
      <c r="U407" s="338"/>
      <c r="V407" s="339"/>
    </row>
    <row r="408" spans="1:22">
      <c r="A408" s="25" t="s">
        <v>788</v>
      </c>
      <c r="B408" s="4" t="s">
        <v>250</v>
      </c>
      <c r="C408" s="16" t="s">
        <v>2265</v>
      </c>
      <c r="D408" s="6" t="s">
        <v>1684</v>
      </c>
      <c r="E408" s="7" t="s">
        <v>2251</v>
      </c>
      <c r="F408" s="7"/>
      <c r="G408" s="7"/>
      <c r="H408" s="20" t="s">
        <v>2271</v>
      </c>
      <c r="I408" s="153">
        <v>42491</v>
      </c>
      <c r="J408" s="16">
        <v>11</v>
      </c>
      <c r="K408" s="350">
        <v>4</v>
      </c>
      <c r="L408" s="16" t="s">
        <v>2302</v>
      </c>
      <c r="M408" s="35">
        <v>42005</v>
      </c>
      <c r="N408" s="336" t="s">
        <v>2778</v>
      </c>
      <c r="O408" s="336" t="s">
        <v>2648</v>
      </c>
      <c r="P408" s="149" t="s">
        <v>2648</v>
      </c>
      <c r="Q408" s="336"/>
      <c r="R408" s="337"/>
      <c r="S408" s="337"/>
      <c r="T408" s="337"/>
      <c r="U408" s="338"/>
      <c r="V408" s="339"/>
    </row>
    <row r="409" spans="1:22">
      <c r="A409" s="25" t="s">
        <v>790</v>
      </c>
      <c r="B409" s="5" t="s">
        <v>449</v>
      </c>
      <c r="C409" s="16" t="s">
        <v>2265</v>
      </c>
      <c r="D409" s="6" t="s">
        <v>1678</v>
      </c>
      <c r="E409" s="7" t="s">
        <v>2160</v>
      </c>
      <c r="F409" s="7"/>
      <c r="G409" s="7"/>
      <c r="H409" s="20" t="s">
        <v>2271</v>
      </c>
      <c r="I409" s="153">
        <v>42491</v>
      </c>
      <c r="J409" s="16">
        <v>11</v>
      </c>
      <c r="K409" s="350">
        <v>4</v>
      </c>
      <c r="L409" s="16" t="s">
        <v>2305</v>
      </c>
      <c r="M409" s="35">
        <v>42005</v>
      </c>
      <c r="N409" s="336" t="s">
        <v>2778</v>
      </c>
      <c r="O409" s="336" t="s">
        <v>2648</v>
      </c>
      <c r="P409" s="149" t="s">
        <v>2648</v>
      </c>
      <c r="Q409" s="336"/>
      <c r="R409" s="337"/>
      <c r="S409" s="337"/>
      <c r="T409" s="337"/>
      <c r="U409" s="338"/>
      <c r="V409" s="339"/>
    </row>
    <row r="410" spans="1:22">
      <c r="A410" s="25" t="s">
        <v>792</v>
      </c>
      <c r="B410" s="4" t="s">
        <v>511</v>
      </c>
      <c r="C410" s="148">
        <v>110062783</v>
      </c>
      <c r="D410" s="9" t="s">
        <v>1164</v>
      </c>
      <c r="E410" s="7" t="s">
        <v>1727</v>
      </c>
      <c r="F410" s="7"/>
      <c r="G410" s="7"/>
      <c r="H410" s="20" t="s">
        <v>2266</v>
      </c>
      <c r="I410" s="153">
        <v>42461</v>
      </c>
      <c r="J410" s="16">
        <v>30</v>
      </c>
      <c r="K410" s="350">
        <v>4</v>
      </c>
      <c r="L410" s="16" t="s">
        <v>2395</v>
      </c>
      <c r="M410" s="35">
        <v>42005</v>
      </c>
      <c r="N410" s="336" t="s">
        <v>2645</v>
      </c>
      <c r="O410" s="336" t="s">
        <v>2656</v>
      </c>
      <c r="P410" s="149" t="s">
        <v>2667</v>
      </c>
      <c r="Q410" s="336"/>
      <c r="R410" s="337"/>
      <c r="S410" s="337"/>
      <c r="T410" s="337"/>
      <c r="U410" s="338"/>
      <c r="V410" s="339"/>
    </row>
    <row r="411" spans="1:22">
      <c r="A411" s="25" t="s">
        <v>794</v>
      </c>
      <c r="B411" s="4" t="s">
        <v>619</v>
      </c>
      <c r="C411" s="148">
        <v>110061263</v>
      </c>
      <c r="D411" s="6" t="s">
        <v>1194</v>
      </c>
      <c r="E411" s="12" t="s">
        <v>1759</v>
      </c>
      <c r="F411" s="12"/>
      <c r="G411" s="12"/>
      <c r="H411" s="20" t="s">
        <v>1695</v>
      </c>
      <c r="I411" s="154">
        <v>41730</v>
      </c>
      <c r="J411" s="16">
        <v>11</v>
      </c>
      <c r="K411" s="350">
        <v>11</v>
      </c>
      <c r="L411" s="16" t="s">
        <v>2320</v>
      </c>
      <c r="M411" s="35">
        <v>42005</v>
      </c>
      <c r="N411" s="336" t="s">
        <v>2645</v>
      </c>
      <c r="O411" s="336" t="s">
        <v>2656</v>
      </c>
      <c r="P411" s="149" t="s">
        <v>2665</v>
      </c>
      <c r="Q411" s="336"/>
      <c r="R411" s="337"/>
      <c r="S411" s="337"/>
      <c r="T411" s="337"/>
      <c r="U411" s="338"/>
      <c r="V411" s="339"/>
    </row>
    <row r="412" spans="1:22">
      <c r="A412" s="25" t="s">
        <v>796</v>
      </c>
      <c r="B412" s="4" t="s">
        <v>659</v>
      </c>
      <c r="C412" s="148">
        <v>110061889</v>
      </c>
      <c r="D412" s="8" t="s">
        <v>1201</v>
      </c>
      <c r="E412" s="7" t="s">
        <v>1766</v>
      </c>
      <c r="F412" s="7"/>
      <c r="G412" s="7"/>
      <c r="H412" s="20" t="s">
        <v>1695</v>
      </c>
      <c r="I412" s="153">
        <v>42095</v>
      </c>
      <c r="J412" s="16">
        <v>22</v>
      </c>
      <c r="K412" s="350">
        <v>2</v>
      </c>
      <c r="L412" s="16" t="s">
        <v>2299</v>
      </c>
      <c r="M412" s="35">
        <v>42005</v>
      </c>
      <c r="N412" s="336" t="s">
        <v>2669</v>
      </c>
      <c r="O412" s="328" t="s">
        <v>2715</v>
      </c>
      <c r="P412" s="360" t="s">
        <v>2714</v>
      </c>
      <c r="Q412" s="336"/>
      <c r="R412" s="337"/>
      <c r="S412" s="337"/>
      <c r="T412" s="337"/>
      <c r="U412" s="338"/>
      <c r="V412" s="339"/>
    </row>
    <row r="413" spans="1:22">
      <c r="A413" s="25" t="s">
        <v>798</v>
      </c>
      <c r="B413" s="4" t="s">
        <v>795</v>
      </c>
      <c r="C413" s="16" t="s">
        <v>2265</v>
      </c>
      <c r="D413" s="6" t="s">
        <v>1321</v>
      </c>
      <c r="E413" s="12" t="s">
        <v>1890</v>
      </c>
      <c r="F413" s="12"/>
      <c r="G413" s="12"/>
      <c r="H413" s="20" t="s">
        <v>1696</v>
      </c>
      <c r="I413" s="153">
        <v>42461</v>
      </c>
      <c r="J413" s="16">
        <v>11</v>
      </c>
      <c r="K413" s="350">
        <v>9</v>
      </c>
      <c r="L413" s="16" t="s">
        <v>2320</v>
      </c>
      <c r="M413" s="35">
        <v>42005</v>
      </c>
      <c r="N413" s="336" t="s">
        <v>2669</v>
      </c>
      <c r="O413" s="336" t="s">
        <v>2656</v>
      </c>
      <c r="P413" s="149" t="s">
        <v>2653</v>
      </c>
      <c r="Q413" s="336"/>
      <c r="R413" s="337"/>
      <c r="S413" s="337"/>
      <c r="T413" s="337"/>
      <c r="U413" s="338"/>
      <c r="V413" s="339"/>
    </row>
    <row r="414" spans="1:22">
      <c r="A414" s="25" t="s">
        <v>800</v>
      </c>
      <c r="B414" s="4" t="s">
        <v>715</v>
      </c>
      <c r="C414" s="16" t="s">
        <v>2265</v>
      </c>
      <c r="D414" s="6" t="s">
        <v>1319</v>
      </c>
      <c r="E414" s="12" t="s">
        <v>1888</v>
      </c>
      <c r="F414" s="12"/>
      <c r="G414" s="12"/>
      <c r="H414" s="20" t="s">
        <v>1696</v>
      </c>
      <c r="I414" s="153">
        <v>42461</v>
      </c>
      <c r="J414" s="16">
        <v>14</v>
      </c>
      <c r="K414" s="350">
        <v>10</v>
      </c>
      <c r="L414" s="16" t="s">
        <v>2299</v>
      </c>
      <c r="M414" s="35">
        <v>42005</v>
      </c>
      <c r="N414" s="336" t="s">
        <v>2669</v>
      </c>
      <c r="O414" s="336" t="s">
        <v>2769</v>
      </c>
      <c r="P414" s="149" t="s">
        <v>2659</v>
      </c>
      <c r="Q414" s="336"/>
      <c r="R414" s="337"/>
      <c r="S414" s="337"/>
      <c r="T414" s="337"/>
      <c r="U414" s="338"/>
      <c r="V414" s="339"/>
    </row>
    <row r="415" spans="1:22">
      <c r="A415" s="25" t="s">
        <v>802</v>
      </c>
      <c r="B415" s="4" t="s">
        <v>805</v>
      </c>
      <c r="C415" s="16" t="s">
        <v>2265</v>
      </c>
      <c r="D415" s="9" t="s">
        <v>1243</v>
      </c>
      <c r="E415" s="7" t="s">
        <v>1810</v>
      </c>
      <c r="F415" s="7"/>
      <c r="G415" s="7"/>
      <c r="H415" s="16" t="s">
        <v>1696</v>
      </c>
      <c r="I415" s="153">
        <v>41548</v>
      </c>
      <c r="J415" s="16">
        <v>15</v>
      </c>
      <c r="K415" s="350">
        <v>5</v>
      </c>
      <c r="L415" s="16" t="s">
        <v>2320</v>
      </c>
      <c r="M415" s="35">
        <v>42005</v>
      </c>
      <c r="N415" s="336" t="s">
        <v>2669</v>
      </c>
      <c r="O415" s="336" t="s">
        <v>2744</v>
      </c>
      <c r="P415" s="149" t="s">
        <v>2661</v>
      </c>
      <c r="Q415" s="336"/>
      <c r="R415" s="337"/>
      <c r="S415" s="337"/>
      <c r="T415" s="337"/>
      <c r="U415" s="338"/>
      <c r="V415" s="339"/>
    </row>
    <row r="416" spans="1:22">
      <c r="A416" s="25" t="s">
        <v>804</v>
      </c>
      <c r="B416" s="4" t="s">
        <v>779</v>
      </c>
      <c r="C416" s="16" t="s">
        <v>2265</v>
      </c>
      <c r="D416" s="6" t="s">
        <v>1317</v>
      </c>
      <c r="E416" s="7" t="s">
        <v>1886</v>
      </c>
      <c r="F416" s="7"/>
      <c r="G416" s="7"/>
      <c r="H416" s="20" t="s">
        <v>1696</v>
      </c>
      <c r="I416" s="153">
        <v>42095</v>
      </c>
      <c r="J416" s="16">
        <v>15</v>
      </c>
      <c r="K416" s="350">
        <v>0</v>
      </c>
      <c r="L416" s="16" t="s">
        <v>2300</v>
      </c>
      <c r="M416" s="35">
        <v>42005</v>
      </c>
      <c r="N416" s="336" t="s">
        <v>2669</v>
      </c>
      <c r="O416" s="336" t="s">
        <v>2748</v>
      </c>
      <c r="P416" s="149" t="s">
        <v>2651</v>
      </c>
      <c r="Q416" s="336"/>
      <c r="R416" s="337"/>
      <c r="S416" s="337"/>
      <c r="T416" s="337"/>
      <c r="U416" s="338"/>
      <c r="V416" s="339"/>
    </row>
    <row r="417" spans="1:22">
      <c r="A417" s="25" t="s">
        <v>806</v>
      </c>
      <c r="B417" s="4" t="s">
        <v>837</v>
      </c>
      <c r="C417" s="16" t="s">
        <v>2265</v>
      </c>
      <c r="D417" s="8" t="s">
        <v>1220</v>
      </c>
      <c r="E417" s="7" t="s">
        <v>1785</v>
      </c>
      <c r="F417" s="7"/>
      <c r="G417" s="7"/>
      <c r="H417" s="16" t="s">
        <v>1696</v>
      </c>
      <c r="I417" s="153">
        <v>41183</v>
      </c>
      <c r="J417" s="16">
        <v>22</v>
      </c>
      <c r="K417" s="350">
        <v>11</v>
      </c>
      <c r="L417" s="16" t="s">
        <v>2299</v>
      </c>
      <c r="M417" s="35">
        <v>42005</v>
      </c>
      <c r="N417" s="336" t="s">
        <v>2669</v>
      </c>
      <c r="O417" s="336" t="s">
        <v>2736</v>
      </c>
      <c r="P417" s="149" t="s">
        <v>2654</v>
      </c>
      <c r="Q417" s="336"/>
      <c r="R417" s="337"/>
      <c r="S417" s="337"/>
      <c r="T417" s="337"/>
      <c r="U417" s="338"/>
      <c r="V417" s="339"/>
    </row>
    <row r="418" spans="1:22">
      <c r="A418" s="25" t="s">
        <v>808</v>
      </c>
      <c r="B418" s="4" t="s">
        <v>949</v>
      </c>
      <c r="C418" s="16" t="s">
        <v>2265</v>
      </c>
      <c r="D418" s="8" t="s">
        <v>1285</v>
      </c>
      <c r="E418" s="7" t="s">
        <v>1853</v>
      </c>
      <c r="F418" s="7"/>
      <c r="G418" s="7"/>
      <c r="H418" s="20" t="s">
        <v>1696</v>
      </c>
      <c r="I418" s="153">
        <v>41913</v>
      </c>
      <c r="J418" s="16">
        <v>16</v>
      </c>
      <c r="K418" s="350">
        <v>10</v>
      </c>
      <c r="L418" s="16" t="s">
        <v>2300</v>
      </c>
      <c r="M418" s="35">
        <v>42005</v>
      </c>
      <c r="N418" s="336" t="s">
        <v>2669</v>
      </c>
      <c r="O418" s="336" t="s">
        <v>2743</v>
      </c>
      <c r="P418" s="149" t="s">
        <v>2663</v>
      </c>
      <c r="Q418" s="336"/>
      <c r="R418" s="337"/>
      <c r="S418" s="337"/>
      <c r="T418" s="337"/>
      <c r="U418" s="338"/>
      <c r="V418" s="339"/>
    </row>
    <row r="419" spans="1:22">
      <c r="A419" s="25" t="s">
        <v>810</v>
      </c>
      <c r="B419" s="4" t="s">
        <v>1012</v>
      </c>
      <c r="C419" s="148">
        <v>110059669</v>
      </c>
      <c r="D419" s="8" t="s">
        <v>1218</v>
      </c>
      <c r="E419" s="7" t="s">
        <v>1783</v>
      </c>
      <c r="F419" s="7"/>
      <c r="G419" s="7"/>
      <c r="H419" s="16" t="s">
        <v>1696</v>
      </c>
      <c r="I419" s="153">
        <v>41183</v>
      </c>
      <c r="J419" s="16">
        <v>23</v>
      </c>
      <c r="K419" s="350">
        <v>2</v>
      </c>
      <c r="L419" s="16" t="s">
        <v>2299</v>
      </c>
      <c r="M419" s="35">
        <v>42005</v>
      </c>
      <c r="N419" s="336" t="s">
        <v>2669</v>
      </c>
      <c r="O419" s="336" t="s">
        <v>2736</v>
      </c>
      <c r="P419" s="149" t="s">
        <v>2654</v>
      </c>
      <c r="Q419" s="336"/>
      <c r="R419" s="337"/>
      <c r="S419" s="337"/>
      <c r="T419" s="337"/>
      <c r="U419" s="338"/>
      <c r="V419" s="339"/>
    </row>
    <row r="420" spans="1:22">
      <c r="A420" s="25" t="s">
        <v>812</v>
      </c>
      <c r="B420" s="4" t="s">
        <v>1042</v>
      </c>
      <c r="C420" s="16">
        <v>110064233</v>
      </c>
      <c r="D420" s="8" t="s">
        <v>1221</v>
      </c>
      <c r="E420" s="7" t="s">
        <v>1786</v>
      </c>
      <c r="F420" s="7"/>
      <c r="G420" s="7"/>
      <c r="H420" s="16" t="s">
        <v>1696</v>
      </c>
      <c r="I420" s="153">
        <v>41183</v>
      </c>
      <c r="J420" s="16">
        <v>16</v>
      </c>
      <c r="K420" s="350">
        <v>2</v>
      </c>
      <c r="L420" s="16" t="s">
        <v>2330</v>
      </c>
      <c r="M420" s="35">
        <v>42005</v>
      </c>
      <c r="N420" s="336" t="s">
        <v>2669</v>
      </c>
      <c r="O420" s="336" t="s">
        <v>2736</v>
      </c>
      <c r="P420" s="149" t="s">
        <v>2654</v>
      </c>
      <c r="Q420" s="336"/>
      <c r="R420" s="337"/>
      <c r="S420" s="337"/>
      <c r="T420" s="337"/>
      <c r="U420" s="338"/>
      <c r="V420" s="339"/>
    </row>
    <row r="421" spans="1:22">
      <c r="A421" s="25" t="s">
        <v>814</v>
      </c>
      <c r="B421" s="4" t="s">
        <v>1134</v>
      </c>
      <c r="C421" s="16" t="s">
        <v>2265</v>
      </c>
      <c r="D421" s="6" t="s">
        <v>1310</v>
      </c>
      <c r="E421" s="7" t="s">
        <v>1878</v>
      </c>
      <c r="F421" s="7"/>
      <c r="G421" s="7"/>
      <c r="H421" s="20" t="s">
        <v>1696</v>
      </c>
      <c r="I421" s="153">
        <v>42095</v>
      </c>
      <c r="J421" s="16">
        <v>9</v>
      </c>
      <c r="K421" s="350">
        <v>3</v>
      </c>
      <c r="L421" s="16" t="s">
        <v>2331</v>
      </c>
      <c r="M421" s="35">
        <v>42005</v>
      </c>
      <c r="N421" s="336" t="s">
        <v>2645</v>
      </c>
      <c r="O421" s="336" t="s">
        <v>2761</v>
      </c>
      <c r="P421" s="149" t="s">
        <v>2706</v>
      </c>
      <c r="Q421" s="336"/>
      <c r="R421" s="337"/>
      <c r="S421" s="337"/>
      <c r="T421" s="337"/>
      <c r="U421" s="338"/>
      <c r="V421" s="339"/>
    </row>
    <row r="422" spans="1:22">
      <c r="A422" s="25" t="s">
        <v>816</v>
      </c>
      <c r="B422" s="3" t="s">
        <v>19</v>
      </c>
      <c r="C422" s="16">
        <v>110053994</v>
      </c>
      <c r="D422" s="10" t="s">
        <v>1362</v>
      </c>
      <c r="E422" s="7" t="s">
        <v>1934</v>
      </c>
      <c r="F422" s="7"/>
      <c r="G422" s="7"/>
      <c r="H422" s="20" t="s">
        <v>2267</v>
      </c>
      <c r="I422" s="153">
        <v>41913</v>
      </c>
      <c r="J422" s="16">
        <v>18</v>
      </c>
      <c r="K422" s="350">
        <v>3</v>
      </c>
      <c r="L422" s="16" t="s">
        <v>2402</v>
      </c>
      <c r="M422" s="35">
        <v>42005</v>
      </c>
      <c r="N422" s="336" t="s">
        <v>2720</v>
      </c>
      <c r="O422" s="336" t="s">
        <v>2773</v>
      </c>
      <c r="P422" s="149" t="s">
        <v>2774</v>
      </c>
      <c r="Q422" s="336"/>
      <c r="R422" s="337"/>
      <c r="S422" s="337"/>
      <c r="T422" s="337"/>
      <c r="U422" s="338"/>
      <c r="V422" s="339"/>
    </row>
    <row r="423" spans="1:22">
      <c r="A423" s="25" t="s">
        <v>818</v>
      </c>
      <c r="B423" s="4" t="s">
        <v>2617</v>
      </c>
      <c r="C423" s="351">
        <v>110052170</v>
      </c>
      <c r="D423" s="6" t="s">
        <v>1329</v>
      </c>
      <c r="E423" s="12" t="s">
        <v>1898</v>
      </c>
      <c r="F423" s="12"/>
      <c r="G423" s="12"/>
      <c r="H423" s="20" t="s">
        <v>2267</v>
      </c>
      <c r="I423" s="154">
        <v>41183</v>
      </c>
      <c r="J423" s="16">
        <v>11</v>
      </c>
      <c r="K423" s="350">
        <v>6</v>
      </c>
      <c r="L423" s="16" t="s">
        <v>2356</v>
      </c>
      <c r="M423" s="35">
        <v>42005</v>
      </c>
      <c r="N423" s="336" t="s">
        <v>2669</v>
      </c>
      <c r="O423" s="336" t="s">
        <v>2771</v>
      </c>
      <c r="P423" s="149" t="s">
        <v>2665</v>
      </c>
      <c r="Q423" s="336"/>
      <c r="R423" s="337"/>
      <c r="S423" s="337"/>
      <c r="T423" s="337"/>
      <c r="U423" s="338"/>
      <c r="V423" s="339"/>
    </row>
    <row r="424" spans="1:22">
      <c r="A424" s="25" t="s">
        <v>820</v>
      </c>
      <c r="B424" s="4" t="s">
        <v>2620</v>
      </c>
      <c r="C424" s="143">
        <v>110053161</v>
      </c>
      <c r="D424" s="6" t="s">
        <v>1360</v>
      </c>
      <c r="E424" s="12" t="s">
        <v>1932</v>
      </c>
      <c r="F424" s="12"/>
      <c r="G424" s="12"/>
      <c r="H424" s="20" t="s">
        <v>2267</v>
      </c>
      <c r="I424" s="154">
        <v>41548</v>
      </c>
      <c r="J424" s="16">
        <v>9</v>
      </c>
      <c r="K424" s="350">
        <v>5</v>
      </c>
      <c r="L424" s="16" t="s">
        <v>2299</v>
      </c>
      <c r="M424" s="35">
        <v>42005</v>
      </c>
      <c r="N424" s="336" t="s">
        <v>2669</v>
      </c>
      <c r="O424" s="336" t="s">
        <v>2743</v>
      </c>
      <c r="P424" s="149" t="s">
        <v>2663</v>
      </c>
      <c r="Q424" s="336"/>
      <c r="R424" s="337"/>
      <c r="S424" s="337"/>
      <c r="T424" s="337"/>
      <c r="U424" s="338"/>
      <c r="V424" s="339"/>
    </row>
    <row r="425" spans="1:22">
      <c r="A425" s="25" t="s">
        <v>822</v>
      </c>
      <c r="B425" s="4" t="s">
        <v>2608</v>
      </c>
      <c r="C425" s="146">
        <v>110054509</v>
      </c>
      <c r="D425" s="10" t="s">
        <v>1338</v>
      </c>
      <c r="E425" s="7" t="s">
        <v>1907</v>
      </c>
      <c r="F425" s="7"/>
      <c r="G425" s="7"/>
      <c r="H425" s="20" t="s">
        <v>2267</v>
      </c>
      <c r="I425" s="154">
        <v>41365</v>
      </c>
      <c r="J425" s="16">
        <v>16</v>
      </c>
      <c r="K425" s="350">
        <v>7</v>
      </c>
      <c r="L425" s="16" t="s">
        <v>2520</v>
      </c>
      <c r="M425" s="35">
        <v>42005</v>
      </c>
      <c r="N425" s="336" t="s">
        <v>2669</v>
      </c>
      <c r="O425" s="336" t="s">
        <v>2764</v>
      </c>
      <c r="P425" s="149" t="s">
        <v>2690</v>
      </c>
      <c r="Q425" s="336"/>
      <c r="R425" s="337"/>
      <c r="S425" s="337"/>
      <c r="T425" s="337"/>
      <c r="U425" s="338"/>
      <c r="V425" s="339"/>
    </row>
    <row r="426" spans="1:22">
      <c r="A426" s="25" t="s">
        <v>824</v>
      </c>
      <c r="B426" s="4" t="s">
        <v>88</v>
      </c>
      <c r="C426" s="146">
        <v>110051341</v>
      </c>
      <c r="D426" s="6" t="s">
        <v>1396</v>
      </c>
      <c r="E426" s="12" t="s">
        <v>1968</v>
      </c>
      <c r="F426" s="12"/>
      <c r="G426" s="12"/>
      <c r="H426" s="20" t="s">
        <v>1697</v>
      </c>
      <c r="I426" s="153">
        <v>42095</v>
      </c>
      <c r="J426" s="16">
        <v>19</v>
      </c>
      <c r="K426" s="350">
        <v>7</v>
      </c>
      <c r="L426" s="16" t="s">
        <v>2361</v>
      </c>
      <c r="M426" s="35">
        <v>42005</v>
      </c>
      <c r="N426" s="336" t="s">
        <v>2696</v>
      </c>
      <c r="O426" s="336" t="s">
        <v>2656</v>
      </c>
      <c r="P426" s="149" t="s">
        <v>2651</v>
      </c>
      <c r="Q426" s="336"/>
      <c r="R426" s="337"/>
      <c r="S426" s="337"/>
      <c r="T426" s="337"/>
      <c r="U426" s="338"/>
      <c r="V426" s="339"/>
    </row>
    <row r="427" spans="1:22">
      <c r="A427" s="25" t="s">
        <v>826</v>
      </c>
      <c r="B427" s="3" t="s">
        <v>2635</v>
      </c>
      <c r="C427" s="16">
        <v>110054857</v>
      </c>
      <c r="D427" s="10" t="s">
        <v>1459</v>
      </c>
      <c r="E427" s="7" t="s">
        <v>2031</v>
      </c>
      <c r="F427" s="7"/>
      <c r="G427" s="7"/>
      <c r="H427" s="20" t="s">
        <v>1698</v>
      </c>
      <c r="I427" s="153">
        <v>42095</v>
      </c>
      <c r="J427" s="16">
        <v>22</v>
      </c>
      <c r="K427" s="350">
        <v>6</v>
      </c>
      <c r="L427" s="16" t="s">
        <v>2363</v>
      </c>
      <c r="M427" s="35">
        <v>42005</v>
      </c>
      <c r="N427" s="336" t="s">
        <v>2720</v>
      </c>
      <c r="O427" s="336" t="s">
        <v>2812</v>
      </c>
      <c r="P427" s="149" t="s">
        <v>2770</v>
      </c>
      <c r="Q427" s="336"/>
      <c r="R427" s="337"/>
      <c r="S427" s="337"/>
      <c r="T427" s="337"/>
      <c r="U427" s="338"/>
      <c r="V427" s="339"/>
    </row>
    <row r="428" spans="1:22">
      <c r="A428" s="25" t="s">
        <v>828</v>
      </c>
      <c r="B428" s="4" t="s">
        <v>2604</v>
      </c>
      <c r="C428" s="146">
        <v>110054854</v>
      </c>
      <c r="D428" s="10" t="s">
        <v>1434</v>
      </c>
      <c r="E428" s="7" t="s">
        <v>2006</v>
      </c>
      <c r="F428" s="7"/>
      <c r="G428" s="7"/>
      <c r="H428" s="20" t="s">
        <v>1698</v>
      </c>
      <c r="I428" s="153">
        <v>42095</v>
      </c>
      <c r="J428" s="16">
        <v>29</v>
      </c>
      <c r="K428" s="350">
        <v>11</v>
      </c>
      <c r="L428" s="16" t="s">
        <v>2300</v>
      </c>
      <c r="M428" s="35">
        <v>42005</v>
      </c>
      <c r="N428" s="336" t="s">
        <v>2720</v>
      </c>
      <c r="O428" s="336" t="s">
        <v>2773</v>
      </c>
      <c r="P428" s="149" t="s">
        <v>2774</v>
      </c>
      <c r="Q428" s="336"/>
      <c r="R428" s="337"/>
      <c r="S428" s="337"/>
      <c r="T428" s="337"/>
      <c r="U428" s="338"/>
      <c r="V428" s="339"/>
    </row>
    <row r="429" spans="1:22">
      <c r="A429" s="25" t="s">
        <v>830</v>
      </c>
      <c r="B429" s="4" t="s">
        <v>73</v>
      </c>
      <c r="C429" s="146">
        <v>110055389</v>
      </c>
      <c r="D429" s="9" t="s">
        <v>1450</v>
      </c>
      <c r="E429" s="7" t="s">
        <v>2022</v>
      </c>
      <c r="F429" s="7"/>
      <c r="G429" s="7"/>
      <c r="H429" s="20" t="s">
        <v>1698</v>
      </c>
      <c r="I429" s="153">
        <v>42095</v>
      </c>
      <c r="J429" s="16">
        <v>23</v>
      </c>
      <c r="K429" s="350">
        <v>10</v>
      </c>
      <c r="L429" s="16" t="s">
        <v>2300</v>
      </c>
      <c r="M429" s="35">
        <v>42005</v>
      </c>
      <c r="N429" s="336" t="s">
        <v>2720</v>
      </c>
      <c r="O429" s="336" t="s">
        <v>2810</v>
      </c>
      <c r="P429" s="149" t="s">
        <v>2674</v>
      </c>
      <c r="Q429" s="336"/>
      <c r="R429" s="337"/>
      <c r="S429" s="337"/>
      <c r="T429" s="337"/>
      <c r="U429" s="338"/>
      <c r="V429" s="339"/>
    </row>
    <row r="430" spans="1:22">
      <c r="A430" s="25" t="s">
        <v>832</v>
      </c>
      <c r="B430" s="4" t="s">
        <v>105</v>
      </c>
      <c r="C430" s="146">
        <v>110043169</v>
      </c>
      <c r="D430" s="10" t="s">
        <v>1419</v>
      </c>
      <c r="E430" s="7" t="s">
        <v>1991</v>
      </c>
      <c r="F430" s="7"/>
      <c r="G430" s="7"/>
      <c r="H430" s="20" t="s">
        <v>1698</v>
      </c>
      <c r="I430" s="153">
        <v>41730</v>
      </c>
      <c r="J430" s="16">
        <v>27</v>
      </c>
      <c r="K430" s="350">
        <v>11</v>
      </c>
      <c r="L430" s="16" t="s">
        <v>2299</v>
      </c>
      <c r="M430" s="35">
        <v>42005</v>
      </c>
      <c r="N430" s="336" t="s">
        <v>2720</v>
      </c>
      <c r="O430" s="336" t="s">
        <v>2726</v>
      </c>
      <c r="P430" s="149" t="s">
        <v>2800</v>
      </c>
      <c r="Q430" s="336"/>
      <c r="R430" s="337"/>
      <c r="S430" s="337"/>
      <c r="T430" s="337"/>
      <c r="U430" s="338"/>
      <c r="V430" s="339"/>
    </row>
    <row r="431" spans="1:22">
      <c r="A431" s="25" t="s">
        <v>834</v>
      </c>
      <c r="B431" s="4" t="s">
        <v>143</v>
      </c>
      <c r="C431" s="16" t="s">
        <v>2265</v>
      </c>
      <c r="D431" s="6" t="s">
        <v>1547</v>
      </c>
      <c r="E431" s="12" t="s">
        <v>2119</v>
      </c>
      <c r="F431" s="12"/>
      <c r="G431" s="12"/>
      <c r="H431" s="20" t="s">
        <v>1699</v>
      </c>
      <c r="I431" s="153">
        <v>41730</v>
      </c>
      <c r="J431" s="16">
        <v>14</v>
      </c>
      <c r="K431" s="350">
        <v>8</v>
      </c>
      <c r="L431" s="16" t="s">
        <v>2404</v>
      </c>
      <c r="M431" s="35">
        <v>42005</v>
      </c>
      <c r="N431" s="336" t="s">
        <v>2720</v>
      </c>
      <c r="O431" s="336" t="s">
        <v>2746</v>
      </c>
      <c r="P431" s="149" t="s">
        <v>2647</v>
      </c>
      <c r="Q431" s="336"/>
      <c r="R431" s="337"/>
      <c r="S431" s="337"/>
      <c r="T431" s="337"/>
      <c r="U431" s="338"/>
      <c r="V431" s="339"/>
    </row>
    <row r="432" spans="1:22">
      <c r="A432" s="25" t="s">
        <v>836</v>
      </c>
      <c r="B432" s="4" t="s">
        <v>121</v>
      </c>
      <c r="C432" s="146">
        <v>110059750</v>
      </c>
      <c r="D432" s="6" t="s">
        <v>1544</v>
      </c>
      <c r="E432" s="12" t="s">
        <v>2116</v>
      </c>
      <c r="F432" s="12"/>
      <c r="G432" s="12"/>
      <c r="H432" s="20" t="s">
        <v>1699</v>
      </c>
      <c r="I432" s="153">
        <v>41730</v>
      </c>
      <c r="J432" s="16">
        <v>14</v>
      </c>
      <c r="K432" s="350">
        <v>10</v>
      </c>
      <c r="L432" s="16" t="s">
        <v>2300</v>
      </c>
      <c r="M432" s="35">
        <v>42005</v>
      </c>
      <c r="N432" s="336" t="s">
        <v>2720</v>
      </c>
      <c r="O432" s="336" t="s">
        <v>2801</v>
      </c>
      <c r="P432" s="149" t="s">
        <v>2708</v>
      </c>
      <c r="Q432" s="336"/>
      <c r="R432" s="337"/>
      <c r="S432" s="337"/>
      <c r="T432" s="337"/>
      <c r="U432" s="338"/>
      <c r="V432" s="339"/>
    </row>
    <row r="433" spans="1:22">
      <c r="A433" s="25" t="s">
        <v>838</v>
      </c>
      <c r="B433" s="4" t="s">
        <v>2637</v>
      </c>
      <c r="C433" s="16">
        <v>110062098</v>
      </c>
      <c r="D433" s="8" t="s">
        <v>1621</v>
      </c>
      <c r="E433" s="7" t="s">
        <v>2192</v>
      </c>
      <c r="F433" s="7"/>
      <c r="G433" s="7"/>
      <c r="H433" s="20" t="s">
        <v>1700</v>
      </c>
      <c r="I433" s="153">
        <v>42491</v>
      </c>
      <c r="J433" s="16">
        <v>11</v>
      </c>
      <c r="K433" s="350">
        <v>4</v>
      </c>
      <c r="L433" s="16" t="s">
        <v>2300</v>
      </c>
      <c r="M433" s="35">
        <v>42005</v>
      </c>
      <c r="N433" s="336" t="s">
        <v>2720</v>
      </c>
      <c r="O433" s="336" t="s">
        <v>2746</v>
      </c>
      <c r="P433" s="149" t="s">
        <v>2650</v>
      </c>
      <c r="Q433" s="336"/>
      <c r="R433" s="337"/>
      <c r="S433" s="337"/>
      <c r="T433" s="337"/>
      <c r="U433" s="338"/>
      <c r="V433" s="339"/>
    </row>
    <row r="434" spans="1:22">
      <c r="A434" s="25" t="s">
        <v>840</v>
      </c>
      <c r="B434" s="4" t="s">
        <v>2618</v>
      </c>
      <c r="C434" s="150">
        <v>110062096</v>
      </c>
      <c r="D434" s="6" t="s">
        <v>2633</v>
      </c>
      <c r="E434" s="7" t="s">
        <v>2167</v>
      </c>
      <c r="F434" s="7"/>
      <c r="G434" s="7"/>
      <c r="H434" s="20" t="s">
        <v>1700</v>
      </c>
      <c r="I434" s="153">
        <v>42491</v>
      </c>
      <c r="J434" s="16">
        <v>16</v>
      </c>
      <c r="K434" s="350">
        <v>0</v>
      </c>
      <c r="L434" s="16" t="s">
        <v>2320</v>
      </c>
      <c r="M434" s="35">
        <v>42005</v>
      </c>
      <c r="N434" s="336" t="s">
        <v>2720</v>
      </c>
      <c r="O434" s="336" t="s">
        <v>2818</v>
      </c>
      <c r="P434" s="149" t="s">
        <v>2648</v>
      </c>
      <c r="Q434" s="336"/>
      <c r="R434" s="337"/>
      <c r="S434" s="337"/>
      <c r="T434" s="337"/>
      <c r="U434" s="338"/>
      <c r="V434" s="339"/>
    </row>
    <row r="435" spans="1:22">
      <c r="A435" s="25" t="s">
        <v>842</v>
      </c>
      <c r="B435" s="4" t="s">
        <v>90</v>
      </c>
      <c r="C435" s="146">
        <v>110055277</v>
      </c>
      <c r="D435" s="9" t="s">
        <v>1584</v>
      </c>
      <c r="E435" s="7" t="s">
        <v>2156</v>
      </c>
      <c r="F435" s="7"/>
      <c r="G435" s="7"/>
      <c r="H435" s="16" t="s">
        <v>1700</v>
      </c>
      <c r="I435" s="154" t="s">
        <v>2262</v>
      </c>
      <c r="J435" s="16">
        <v>11</v>
      </c>
      <c r="K435" s="350">
        <v>11</v>
      </c>
      <c r="L435" s="16" t="s">
        <v>2300</v>
      </c>
      <c r="M435" s="35">
        <v>42005</v>
      </c>
      <c r="N435" s="336" t="s">
        <v>2793</v>
      </c>
      <c r="O435" s="336" t="s">
        <v>2789</v>
      </c>
      <c r="P435" s="149" t="s">
        <v>2692</v>
      </c>
      <c r="Q435" s="336"/>
      <c r="R435" s="337"/>
      <c r="S435" s="337"/>
      <c r="T435" s="337"/>
      <c r="U435" s="338"/>
      <c r="V435" s="339"/>
    </row>
    <row r="436" spans="1:22">
      <c r="A436" s="25" t="s">
        <v>844</v>
      </c>
      <c r="B436" s="5" t="s">
        <v>99</v>
      </c>
      <c r="C436" s="147">
        <v>110056040</v>
      </c>
      <c r="D436" s="6" t="s">
        <v>1636</v>
      </c>
      <c r="E436" s="12" t="s">
        <v>2209</v>
      </c>
      <c r="F436" s="12"/>
      <c r="G436" s="12"/>
      <c r="H436" s="16" t="s">
        <v>2269</v>
      </c>
      <c r="I436" s="153">
        <v>41913</v>
      </c>
      <c r="J436" s="16">
        <v>13</v>
      </c>
      <c r="K436" s="350">
        <v>0</v>
      </c>
      <c r="L436" s="16" t="s">
        <v>2300</v>
      </c>
      <c r="M436" s="35">
        <v>42005</v>
      </c>
      <c r="N436" s="336" t="s">
        <v>2720</v>
      </c>
      <c r="O436" s="336" t="s">
        <v>2776</v>
      </c>
      <c r="P436" s="149" t="s">
        <v>2699</v>
      </c>
      <c r="Q436" s="336"/>
      <c r="R436" s="337"/>
      <c r="S436" s="337"/>
      <c r="T436" s="337"/>
      <c r="U436" s="338"/>
      <c r="V436" s="339"/>
    </row>
    <row r="437" spans="1:22">
      <c r="A437" s="25" t="s">
        <v>846</v>
      </c>
      <c r="B437" s="4" t="s">
        <v>238</v>
      </c>
      <c r="C437" s="146">
        <v>110056765</v>
      </c>
      <c r="D437" s="10" t="s">
        <v>1630</v>
      </c>
      <c r="E437" s="7" t="s">
        <v>2203</v>
      </c>
      <c r="F437" s="7"/>
      <c r="G437" s="7"/>
      <c r="H437" s="16" t="s">
        <v>2269</v>
      </c>
      <c r="I437" s="153">
        <v>42491</v>
      </c>
      <c r="J437" s="16">
        <v>19</v>
      </c>
      <c r="K437" s="350">
        <v>2</v>
      </c>
      <c r="L437" s="16" t="s">
        <v>2300</v>
      </c>
      <c r="M437" s="35">
        <v>42005</v>
      </c>
      <c r="N437" s="336" t="s">
        <v>2669</v>
      </c>
      <c r="O437" s="336" t="s">
        <v>2675</v>
      </c>
      <c r="P437" s="149" t="s">
        <v>2692</v>
      </c>
      <c r="Q437" s="336"/>
      <c r="R437" s="337"/>
      <c r="S437" s="337"/>
      <c r="T437" s="337"/>
      <c r="U437" s="338"/>
      <c r="V437" s="339"/>
    </row>
    <row r="438" spans="1:22">
      <c r="A438" s="25" t="s">
        <v>848</v>
      </c>
      <c r="B438" s="4" t="s">
        <v>2638</v>
      </c>
      <c r="C438" s="146">
        <v>110044737</v>
      </c>
      <c r="D438" s="6" t="s">
        <v>1644</v>
      </c>
      <c r="E438" s="7" t="s">
        <v>2218</v>
      </c>
      <c r="F438" s="7"/>
      <c r="G438" s="7"/>
      <c r="H438" s="20" t="s">
        <v>2270</v>
      </c>
      <c r="I438" s="153">
        <v>42491</v>
      </c>
      <c r="J438" s="16">
        <v>19</v>
      </c>
      <c r="K438" s="350">
        <v>1</v>
      </c>
      <c r="L438" s="16" t="s">
        <v>2300</v>
      </c>
      <c r="M438" s="35">
        <v>42005</v>
      </c>
      <c r="N438" s="336" t="s">
        <v>2793</v>
      </c>
      <c r="O438" s="336" t="s">
        <v>2648</v>
      </c>
      <c r="P438" s="149" t="s">
        <v>2648</v>
      </c>
      <c r="Q438" s="336"/>
      <c r="R438" s="337"/>
      <c r="S438" s="337"/>
      <c r="T438" s="337"/>
      <c r="U438" s="338"/>
      <c r="V438" s="339"/>
    </row>
    <row r="439" spans="1:22">
      <c r="A439" s="25" t="s">
        <v>850</v>
      </c>
      <c r="B439" s="5" t="s">
        <v>246</v>
      </c>
      <c r="C439" s="16" t="s">
        <v>2265</v>
      </c>
      <c r="D439" s="6" t="s">
        <v>1373</v>
      </c>
      <c r="E439" s="12" t="s">
        <v>1945</v>
      </c>
      <c r="F439" s="12"/>
      <c r="G439" s="12"/>
      <c r="H439" s="20" t="s">
        <v>2267</v>
      </c>
      <c r="I439" s="153">
        <v>42522</v>
      </c>
      <c r="J439" s="16">
        <v>11</v>
      </c>
      <c r="K439" s="350">
        <v>5</v>
      </c>
      <c r="L439" s="16" t="s">
        <v>2320</v>
      </c>
      <c r="M439" s="35">
        <v>42005</v>
      </c>
      <c r="N439" s="336" t="s">
        <v>2669</v>
      </c>
      <c r="O439" s="336" t="s">
        <v>2656</v>
      </c>
      <c r="P439" s="149" t="s">
        <v>2648</v>
      </c>
      <c r="Q439" s="336"/>
      <c r="R439" s="337"/>
      <c r="S439" s="337"/>
      <c r="T439" s="337"/>
      <c r="U439" s="338"/>
      <c r="V439" s="339"/>
    </row>
    <row r="440" spans="1:22">
      <c r="A440" s="25" t="s">
        <v>852</v>
      </c>
      <c r="B440" s="4" t="s">
        <v>214</v>
      </c>
      <c r="C440" s="148">
        <v>110062649</v>
      </c>
      <c r="D440" s="10" t="s">
        <v>1237</v>
      </c>
      <c r="E440" s="7" t="s">
        <v>1804</v>
      </c>
      <c r="F440" s="7"/>
      <c r="G440" s="7"/>
      <c r="H440" s="16" t="s">
        <v>1696</v>
      </c>
      <c r="I440" s="153">
        <v>41548</v>
      </c>
      <c r="J440" s="16">
        <v>17</v>
      </c>
      <c r="K440" s="350">
        <v>2</v>
      </c>
      <c r="L440" s="16" t="s">
        <v>2361</v>
      </c>
      <c r="M440" s="35">
        <v>42005</v>
      </c>
      <c r="N440" s="336" t="s">
        <v>2669</v>
      </c>
      <c r="O440" s="336" t="s">
        <v>2736</v>
      </c>
      <c r="P440" s="149" t="s">
        <v>2661</v>
      </c>
      <c r="Q440" s="336"/>
      <c r="R440" s="337"/>
      <c r="S440" s="337"/>
      <c r="T440" s="337"/>
      <c r="U440" s="338"/>
      <c r="V440" s="339"/>
    </row>
    <row r="441" spans="1:22">
      <c r="A441" s="25" t="s">
        <v>854</v>
      </c>
      <c r="B441" s="5" t="s">
        <v>2609</v>
      </c>
      <c r="C441" s="16" t="s">
        <v>2265</v>
      </c>
      <c r="D441" s="6" t="s">
        <v>1312</v>
      </c>
      <c r="E441" s="7" t="s">
        <v>1880</v>
      </c>
      <c r="F441" s="7"/>
      <c r="G441" s="7"/>
      <c r="H441" s="20" t="s">
        <v>1696</v>
      </c>
      <c r="I441" s="153">
        <v>42095</v>
      </c>
      <c r="J441" s="16">
        <v>4</v>
      </c>
      <c r="K441" s="350">
        <v>4</v>
      </c>
      <c r="L441" s="16" t="s">
        <v>2331</v>
      </c>
      <c r="M441" s="35">
        <v>42005</v>
      </c>
      <c r="N441" s="336" t="s">
        <v>2669</v>
      </c>
      <c r="O441" s="336" t="s">
        <v>2656</v>
      </c>
      <c r="P441" s="149" t="s">
        <v>2644</v>
      </c>
      <c r="Q441" s="336"/>
      <c r="R441" s="337"/>
      <c r="S441" s="337"/>
      <c r="T441" s="337"/>
      <c r="U441" s="338"/>
      <c r="V441" s="339"/>
    </row>
    <row r="442" spans="1:22">
      <c r="A442" s="25" t="s">
        <v>856</v>
      </c>
      <c r="B442" s="5" t="s">
        <v>308</v>
      </c>
      <c r="C442" s="147">
        <v>110062094</v>
      </c>
      <c r="D442" s="6" t="s">
        <v>1359</v>
      </c>
      <c r="E442" s="7" t="s">
        <v>1931</v>
      </c>
      <c r="F442" s="7"/>
      <c r="G442" s="7"/>
      <c r="H442" s="20" t="s">
        <v>2267</v>
      </c>
      <c r="I442" s="154">
        <v>41548</v>
      </c>
      <c r="J442" s="16">
        <v>10</v>
      </c>
      <c r="K442" s="350">
        <v>2</v>
      </c>
      <c r="L442" s="16" t="s">
        <v>2299</v>
      </c>
      <c r="M442" s="35">
        <v>42005</v>
      </c>
      <c r="N442" s="336" t="s">
        <v>2669</v>
      </c>
      <c r="O442" s="336" t="s">
        <v>2736</v>
      </c>
      <c r="P442" s="149" t="s">
        <v>2706</v>
      </c>
      <c r="Q442" s="336"/>
      <c r="R442" s="337"/>
      <c r="S442" s="337"/>
      <c r="T442" s="337"/>
      <c r="U442" s="338"/>
      <c r="V442" s="339"/>
    </row>
    <row r="443" spans="1:22">
      <c r="A443" s="25" t="s">
        <v>858</v>
      </c>
      <c r="B443" s="4" t="s">
        <v>328</v>
      </c>
      <c r="C443" s="16" t="s">
        <v>2265</v>
      </c>
      <c r="D443" s="10" t="s">
        <v>1382</v>
      </c>
      <c r="E443" s="7" t="s">
        <v>1954</v>
      </c>
      <c r="F443" s="7"/>
      <c r="G443" s="7"/>
      <c r="H443" s="20" t="s">
        <v>1697</v>
      </c>
      <c r="I443" s="153">
        <v>41548</v>
      </c>
      <c r="J443" s="16">
        <v>22</v>
      </c>
      <c r="K443" s="350">
        <v>3</v>
      </c>
      <c r="L443" s="16" t="s">
        <v>2361</v>
      </c>
      <c r="M443" s="35">
        <v>42005</v>
      </c>
      <c r="N443" s="336" t="s">
        <v>2696</v>
      </c>
      <c r="O443" s="336" t="s">
        <v>2787</v>
      </c>
      <c r="P443" s="149" t="s">
        <v>2697</v>
      </c>
      <c r="Q443" s="336"/>
      <c r="R443" s="337"/>
      <c r="S443" s="337"/>
      <c r="T443" s="337"/>
      <c r="U443" s="338"/>
      <c r="V443" s="339"/>
    </row>
    <row r="444" spans="1:22">
      <c r="A444" s="25" t="s">
        <v>860</v>
      </c>
      <c r="B444" s="4" t="s">
        <v>208</v>
      </c>
      <c r="C444" s="148">
        <v>110062920</v>
      </c>
      <c r="D444" s="10" t="s">
        <v>1448</v>
      </c>
      <c r="E444" s="7" t="s">
        <v>2020</v>
      </c>
      <c r="F444" s="7"/>
      <c r="G444" s="7"/>
      <c r="H444" s="20" t="s">
        <v>1698</v>
      </c>
      <c r="I444" s="153">
        <v>42095</v>
      </c>
      <c r="J444" s="16">
        <v>24</v>
      </c>
      <c r="K444" s="350">
        <v>3</v>
      </c>
      <c r="L444" s="16" t="s">
        <v>2402</v>
      </c>
      <c r="M444" s="35">
        <v>42005</v>
      </c>
      <c r="N444" s="336" t="s">
        <v>2720</v>
      </c>
      <c r="O444" s="336" t="s">
        <v>2809</v>
      </c>
      <c r="P444" s="149" t="s">
        <v>2681</v>
      </c>
      <c r="Q444" s="336"/>
      <c r="R444" s="337"/>
      <c r="S444" s="337"/>
      <c r="T444" s="337"/>
      <c r="U444" s="338"/>
      <c r="V444" s="339"/>
    </row>
    <row r="445" spans="1:22">
      <c r="A445" s="25" t="s">
        <v>862</v>
      </c>
      <c r="B445" s="4" t="s">
        <v>186</v>
      </c>
      <c r="C445" s="146">
        <v>110052162</v>
      </c>
      <c r="D445" s="6" t="s">
        <v>1475</v>
      </c>
      <c r="E445" s="12" t="s">
        <v>2047</v>
      </c>
      <c r="F445" s="12"/>
      <c r="G445" s="12"/>
      <c r="H445" s="20" t="s">
        <v>1698</v>
      </c>
      <c r="I445" s="154" t="s">
        <v>2261</v>
      </c>
      <c r="J445" s="16">
        <v>21</v>
      </c>
      <c r="K445" s="350">
        <v>9</v>
      </c>
      <c r="L445" s="16" t="s">
        <v>2363</v>
      </c>
      <c r="M445" s="35">
        <v>42005</v>
      </c>
      <c r="N445" s="336" t="s">
        <v>2720</v>
      </c>
      <c r="O445" s="336" t="s">
        <v>2776</v>
      </c>
      <c r="P445" s="149" t="s">
        <v>2800</v>
      </c>
      <c r="Q445" s="336"/>
      <c r="R445" s="337"/>
      <c r="S445" s="337"/>
      <c r="T445" s="337"/>
      <c r="U445" s="338"/>
      <c r="V445" s="339"/>
    </row>
    <row r="446" spans="1:22">
      <c r="A446" s="25" t="s">
        <v>864</v>
      </c>
      <c r="B446" s="4" t="s">
        <v>340</v>
      </c>
      <c r="C446" s="16" t="s">
        <v>2265</v>
      </c>
      <c r="D446" s="6" t="s">
        <v>1560</v>
      </c>
      <c r="E446" s="12" t="s">
        <v>2132</v>
      </c>
      <c r="F446" s="12"/>
      <c r="G446" s="12"/>
      <c r="H446" s="16" t="s">
        <v>1699</v>
      </c>
      <c r="I446" s="153">
        <v>42095</v>
      </c>
      <c r="J446" s="16">
        <v>17</v>
      </c>
      <c r="K446" s="350">
        <v>11</v>
      </c>
      <c r="L446" s="16" t="s">
        <v>2305</v>
      </c>
      <c r="M446" s="35">
        <v>42005</v>
      </c>
      <c r="N446" s="336" t="s">
        <v>2720</v>
      </c>
      <c r="O446" s="336" t="s">
        <v>2821</v>
      </c>
      <c r="P446" s="149" t="s">
        <v>2665</v>
      </c>
      <c r="Q446" s="336"/>
      <c r="R446" s="337"/>
      <c r="S446" s="337"/>
      <c r="T446" s="337"/>
      <c r="U446" s="338"/>
      <c r="V446" s="339"/>
    </row>
    <row r="447" spans="1:22">
      <c r="A447" s="25" t="s">
        <v>866</v>
      </c>
      <c r="B447" s="4" t="s">
        <v>2619</v>
      </c>
      <c r="C447" s="16" t="s">
        <v>2265</v>
      </c>
      <c r="D447" s="10" t="s">
        <v>1184</v>
      </c>
      <c r="E447" s="7" t="s">
        <v>1749</v>
      </c>
      <c r="F447" s="7"/>
      <c r="G447" s="7"/>
      <c r="H447" s="20" t="s">
        <v>1695</v>
      </c>
      <c r="I447" s="154">
        <v>41730</v>
      </c>
      <c r="J447" s="16">
        <v>25</v>
      </c>
      <c r="K447" s="350">
        <v>6</v>
      </c>
      <c r="L447" s="16" t="s">
        <v>2320</v>
      </c>
      <c r="M447" s="35">
        <v>42005</v>
      </c>
      <c r="N447" s="336" t="s">
        <v>2645</v>
      </c>
      <c r="O447" s="336" t="s">
        <v>2707</v>
      </c>
      <c r="P447" s="149" t="s">
        <v>2692</v>
      </c>
      <c r="Q447" s="336"/>
      <c r="R447" s="337"/>
      <c r="S447" s="337"/>
      <c r="T447" s="337"/>
      <c r="U447" s="338"/>
      <c r="V447" s="339"/>
    </row>
    <row r="448" spans="1:22">
      <c r="A448" s="25" t="s">
        <v>868</v>
      </c>
      <c r="B448" s="4" t="s">
        <v>236</v>
      </c>
      <c r="C448" s="148">
        <v>110059661</v>
      </c>
      <c r="D448" s="10" t="s">
        <v>1281</v>
      </c>
      <c r="E448" s="7" t="s">
        <v>1849</v>
      </c>
      <c r="F448" s="7"/>
      <c r="G448" s="7"/>
      <c r="H448" s="20" t="s">
        <v>1696</v>
      </c>
      <c r="I448" s="153">
        <v>41913</v>
      </c>
      <c r="J448" s="16">
        <v>18</v>
      </c>
      <c r="K448" s="350">
        <v>0</v>
      </c>
      <c r="L448" s="16" t="s">
        <v>2299</v>
      </c>
      <c r="M448" s="35">
        <v>42005</v>
      </c>
      <c r="N448" s="336" t="s">
        <v>2669</v>
      </c>
      <c r="O448" s="336" t="s">
        <v>2736</v>
      </c>
      <c r="P448" s="149" t="s">
        <v>2663</v>
      </c>
      <c r="Q448" s="336"/>
      <c r="R448" s="337"/>
      <c r="S448" s="337"/>
      <c r="T448" s="337"/>
      <c r="U448" s="338"/>
      <c r="V448" s="339"/>
    </row>
    <row r="449" spans="1:22">
      <c r="A449" s="25" t="s">
        <v>870</v>
      </c>
      <c r="B449" s="3" t="s">
        <v>314</v>
      </c>
      <c r="C449" s="146">
        <v>110056090</v>
      </c>
      <c r="D449" s="10" t="s">
        <v>1244</v>
      </c>
      <c r="E449" s="7" t="s">
        <v>1811</v>
      </c>
      <c r="F449" s="7"/>
      <c r="G449" s="7"/>
      <c r="H449" s="16" t="s">
        <v>1696</v>
      </c>
      <c r="I449" s="153">
        <v>41548</v>
      </c>
      <c r="J449" s="16">
        <v>14</v>
      </c>
      <c r="K449" s="350">
        <v>7</v>
      </c>
      <c r="L449" s="16" t="s">
        <v>2299</v>
      </c>
      <c r="M449" s="35">
        <v>42005</v>
      </c>
      <c r="N449" s="336" t="s">
        <v>2669</v>
      </c>
      <c r="O449" s="336" t="s">
        <v>2736</v>
      </c>
      <c r="P449" s="149" t="s">
        <v>2679</v>
      </c>
      <c r="Q449" s="336"/>
      <c r="R449" s="337"/>
      <c r="S449" s="337"/>
      <c r="T449" s="337"/>
      <c r="U449" s="338"/>
      <c r="V449" s="339"/>
    </row>
    <row r="450" spans="1:22">
      <c r="A450" s="25" t="s">
        <v>872</v>
      </c>
      <c r="B450" s="4" t="s">
        <v>338</v>
      </c>
      <c r="C450" s="16" t="s">
        <v>2265</v>
      </c>
      <c r="D450" s="9" t="s">
        <v>1242</v>
      </c>
      <c r="E450" s="7" t="s">
        <v>1809</v>
      </c>
      <c r="F450" s="7"/>
      <c r="G450" s="7"/>
      <c r="H450" s="16" t="s">
        <v>1696</v>
      </c>
      <c r="I450" s="153">
        <v>41548</v>
      </c>
      <c r="J450" s="16">
        <v>15</v>
      </c>
      <c r="K450" s="350">
        <v>10</v>
      </c>
      <c r="L450" s="16" t="s">
        <v>2330</v>
      </c>
      <c r="M450" s="35">
        <v>42005</v>
      </c>
      <c r="N450" s="336" t="s">
        <v>2669</v>
      </c>
      <c r="O450" s="336" t="s">
        <v>2711</v>
      </c>
      <c r="P450" s="149" t="s">
        <v>2708</v>
      </c>
      <c r="Q450" s="336"/>
      <c r="R450" s="337"/>
      <c r="S450" s="337"/>
      <c r="T450" s="337"/>
      <c r="U450" s="338"/>
      <c r="V450" s="339"/>
    </row>
    <row r="451" spans="1:22">
      <c r="A451" s="25" t="s">
        <v>874</v>
      </c>
      <c r="B451" s="5" t="s">
        <v>161</v>
      </c>
      <c r="C451" s="147">
        <v>110043247</v>
      </c>
      <c r="D451" s="10" t="s">
        <v>1252</v>
      </c>
      <c r="E451" s="7" t="s">
        <v>1819</v>
      </c>
      <c r="F451" s="7"/>
      <c r="G451" s="7"/>
      <c r="H451" s="16" t="s">
        <v>1696</v>
      </c>
      <c r="I451" s="154">
        <v>41730</v>
      </c>
      <c r="J451" s="16">
        <v>17</v>
      </c>
      <c r="K451" s="350">
        <v>10</v>
      </c>
      <c r="L451" s="16" t="s">
        <v>2299</v>
      </c>
      <c r="M451" s="35">
        <v>42005</v>
      </c>
      <c r="N451" s="336" t="s">
        <v>2669</v>
      </c>
      <c r="O451" s="336" t="s">
        <v>2675</v>
      </c>
      <c r="P451" s="149" t="s">
        <v>2653</v>
      </c>
      <c r="Q451" s="336"/>
      <c r="R451" s="337"/>
      <c r="S451" s="337"/>
      <c r="T451" s="337"/>
      <c r="U451" s="338"/>
      <c r="V451" s="339"/>
    </row>
    <row r="452" spans="1:22">
      <c r="A452" s="25" t="s">
        <v>876</v>
      </c>
      <c r="B452" s="4" t="s">
        <v>152</v>
      </c>
      <c r="C452" s="146">
        <v>110035285</v>
      </c>
      <c r="D452" s="10" t="s">
        <v>1275</v>
      </c>
      <c r="E452" s="7" t="s">
        <v>1842</v>
      </c>
      <c r="F452" s="7"/>
      <c r="G452" s="7"/>
      <c r="H452" s="20" t="s">
        <v>1696</v>
      </c>
      <c r="I452" s="153">
        <v>41913</v>
      </c>
      <c r="J452" s="16">
        <v>19</v>
      </c>
      <c r="K452" s="350">
        <v>6</v>
      </c>
      <c r="L452" s="16" t="s">
        <v>2300</v>
      </c>
      <c r="M452" s="35">
        <v>42005</v>
      </c>
      <c r="N452" s="336" t="s">
        <v>2669</v>
      </c>
      <c r="O452" s="336" t="s">
        <v>2743</v>
      </c>
      <c r="P452" s="149" t="s">
        <v>2663</v>
      </c>
      <c r="Q452" s="336"/>
      <c r="R452" s="337"/>
      <c r="S452" s="337"/>
      <c r="T452" s="337"/>
      <c r="U452" s="338"/>
      <c r="V452" s="339"/>
    </row>
    <row r="453" spans="1:22">
      <c r="A453" s="25" t="s">
        <v>878</v>
      </c>
      <c r="B453" s="4" t="s">
        <v>256</v>
      </c>
      <c r="C453" s="149">
        <v>110064080</v>
      </c>
      <c r="D453" s="9" t="s">
        <v>1269</v>
      </c>
      <c r="E453" s="7" t="s">
        <v>1837</v>
      </c>
      <c r="F453" s="7"/>
      <c r="G453" s="7"/>
      <c r="H453" s="16" t="s">
        <v>1696</v>
      </c>
      <c r="I453" s="153">
        <v>41548</v>
      </c>
      <c r="J453" s="16">
        <v>16</v>
      </c>
      <c r="K453" s="350">
        <v>3</v>
      </c>
      <c r="L453" s="16" t="s">
        <v>2320</v>
      </c>
      <c r="M453" s="35">
        <v>42005</v>
      </c>
      <c r="N453" s="336" t="s">
        <v>2669</v>
      </c>
      <c r="O453" s="336" t="s">
        <v>2656</v>
      </c>
      <c r="P453" s="149" t="s">
        <v>2644</v>
      </c>
      <c r="Q453" s="336"/>
      <c r="R453" s="337"/>
      <c r="S453" s="337"/>
      <c r="T453" s="337"/>
      <c r="U453" s="338"/>
      <c r="V453" s="339"/>
    </row>
    <row r="454" spans="1:22">
      <c r="A454" s="25" t="s">
        <v>880</v>
      </c>
      <c r="B454" s="4" t="s">
        <v>276</v>
      </c>
      <c r="C454" s="148">
        <v>110062642</v>
      </c>
      <c r="D454" s="6" t="s">
        <v>1256</v>
      </c>
      <c r="E454" s="12" t="s">
        <v>1823</v>
      </c>
      <c r="F454" s="12"/>
      <c r="G454" s="12"/>
      <c r="H454" s="16" t="s">
        <v>1696</v>
      </c>
      <c r="I454" s="154">
        <v>41730</v>
      </c>
      <c r="J454" s="16">
        <v>16</v>
      </c>
      <c r="K454" s="350">
        <v>3</v>
      </c>
      <c r="L454" s="16" t="s">
        <v>2300</v>
      </c>
      <c r="M454" s="35">
        <v>42005</v>
      </c>
      <c r="N454" s="336" t="s">
        <v>2669</v>
      </c>
      <c r="O454" s="336" t="s">
        <v>2750</v>
      </c>
      <c r="P454" s="149" t="s">
        <v>2708</v>
      </c>
      <c r="Q454" s="336"/>
      <c r="R454" s="337"/>
      <c r="S454" s="337"/>
      <c r="T454" s="337"/>
      <c r="U454" s="338"/>
      <c r="V454" s="339"/>
    </row>
    <row r="455" spans="1:22">
      <c r="A455" s="25" t="s">
        <v>882</v>
      </c>
      <c r="B455" s="4" t="s">
        <v>204</v>
      </c>
      <c r="C455" s="148">
        <v>110062636</v>
      </c>
      <c r="D455" s="6" t="s">
        <v>1351</v>
      </c>
      <c r="E455" s="7" t="s">
        <v>1921</v>
      </c>
      <c r="F455" s="7"/>
      <c r="G455" s="7"/>
      <c r="H455" s="20" t="s">
        <v>2267</v>
      </c>
      <c r="I455" s="154">
        <v>41365</v>
      </c>
      <c r="J455" s="16">
        <v>11</v>
      </c>
      <c r="K455" s="350">
        <v>10</v>
      </c>
      <c r="L455" s="16" t="s">
        <v>2300</v>
      </c>
      <c r="M455" s="35">
        <v>42005</v>
      </c>
      <c r="N455" s="336" t="s">
        <v>2669</v>
      </c>
      <c r="O455" s="336" t="s">
        <v>2736</v>
      </c>
      <c r="P455" s="149" t="s">
        <v>2706</v>
      </c>
      <c r="Q455" s="336"/>
      <c r="R455" s="337"/>
      <c r="S455" s="337"/>
      <c r="T455" s="337"/>
      <c r="U455" s="338"/>
      <c r="V455" s="339"/>
    </row>
    <row r="456" spans="1:22">
      <c r="A456" s="25" t="s">
        <v>884</v>
      </c>
      <c r="B456" s="4" t="s">
        <v>360</v>
      </c>
      <c r="C456" s="16" t="s">
        <v>2265</v>
      </c>
      <c r="D456" s="10" t="s">
        <v>1380</v>
      </c>
      <c r="E456" s="7" t="s">
        <v>1952</v>
      </c>
      <c r="F456" s="7"/>
      <c r="G456" s="7"/>
      <c r="H456" s="20" t="s">
        <v>1697</v>
      </c>
      <c r="I456" s="153">
        <v>41548</v>
      </c>
      <c r="J456" s="16">
        <v>21</v>
      </c>
      <c r="K456" s="350">
        <v>4</v>
      </c>
      <c r="L456" s="16" t="s">
        <v>2361</v>
      </c>
      <c r="M456" s="35">
        <v>42005</v>
      </c>
      <c r="N456" s="336" t="s">
        <v>2669</v>
      </c>
      <c r="O456" s="336" t="s">
        <v>2656</v>
      </c>
      <c r="P456" s="149" t="s">
        <v>2661</v>
      </c>
      <c r="Q456" s="336"/>
      <c r="R456" s="337"/>
      <c r="S456" s="337"/>
      <c r="T456" s="337"/>
      <c r="U456" s="338"/>
      <c r="V456" s="339"/>
    </row>
    <row r="457" spans="1:22">
      <c r="A457" s="25" t="s">
        <v>886</v>
      </c>
      <c r="B457" s="4" t="s">
        <v>268</v>
      </c>
      <c r="C457" s="16" t="s">
        <v>2265</v>
      </c>
      <c r="D457" s="10" t="s">
        <v>1435</v>
      </c>
      <c r="E457" s="7" t="s">
        <v>2007</v>
      </c>
      <c r="F457" s="7"/>
      <c r="G457" s="7"/>
      <c r="H457" s="20" t="s">
        <v>1698</v>
      </c>
      <c r="I457" s="153">
        <v>42095</v>
      </c>
      <c r="J457" s="16">
        <v>29</v>
      </c>
      <c r="K457" s="350">
        <v>8</v>
      </c>
      <c r="L457" s="16" t="s">
        <v>2363</v>
      </c>
      <c r="M457" s="35">
        <v>42005</v>
      </c>
      <c r="N457" s="336" t="s">
        <v>2720</v>
      </c>
      <c r="O457" s="336" t="s">
        <v>2776</v>
      </c>
      <c r="P457" s="149" t="s">
        <v>2800</v>
      </c>
      <c r="Q457" s="336"/>
      <c r="R457" s="337"/>
      <c r="S457" s="337"/>
      <c r="T457" s="337"/>
      <c r="U457" s="338"/>
      <c r="V457" s="339"/>
    </row>
    <row r="458" spans="1:22">
      <c r="A458" s="25" t="s">
        <v>888</v>
      </c>
      <c r="B458" s="4" t="s">
        <v>232</v>
      </c>
      <c r="C458" s="146">
        <v>110048354</v>
      </c>
      <c r="D458" s="10" t="s">
        <v>1455</v>
      </c>
      <c r="E458" s="7" t="s">
        <v>2027</v>
      </c>
      <c r="F458" s="7"/>
      <c r="G458" s="7"/>
      <c r="H458" s="20" t="s">
        <v>1698</v>
      </c>
      <c r="I458" s="153">
        <v>42095</v>
      </c>
      <c r="J458" s="16">
        <v>22</v>
      </c>
      <c r="K458" s="350">
        <v>11</v>
      </c>
      <c r="L458" s="16" t="s">
        <v>2300</v>
      </c>
      <c r="M458" s="35">
        <v>42005</v>
      </c>
      <c r="N458" s="336" t="s">
        <v>2720</v>
      </c>
      <c r="O458" s="336" t="s">
        <v>2808</v>
      </c>
      <c r="P458" s="149" t="s">
        <v>2681</v>
      </c>
      <c r="Q458" s="336"/>
      <c r="R458" s="337"/>
      <c r="S458" s="337"/>
      <c r="T458" s="337"/>
      <c r="U458" s="338"/>
      <c r="V458" s="339"/>
    </row>
    <row r="459" spans="1:22">
      <c r="A459" s="25" t="s">
        <v>890</v>
      </c>
      <c r="B459" s="4" t="s">
        <v>248</v>
      </c>
      <c r="C459" s="146">
        <v>110055899</v>
      </c>
      <c r="D459" s="6" t="s">
        <v>1523</v>
      </c>
      <c r="E459" s="12" t="s">
        <v>2094</v>
      </c>
      <c r="F459" s="12"/>
      <c r="G459" s="12"/>
      <c r="H459" s="20" t="s">
        <v>1699</v>
      </c>
      <c r="I459" s="153">
        <v>41730</v>
      </c>
      <c r="J459" s="16">
        <v>15</v>
      </c>
      <c r="K459" s="350">
        <v>8</v>
      </c>
      <c r="L459" s="16" t="s">
        <v>2363</v>
      </c>
      <c r="M459" s="35">
        <v>42005</v>
      </c>
      <c r="N459" s="336" t="s">
        <v>2720</v>
      </c>
      <c r="O459" s="336" t="s">
        <v>2814</v>
      </c>
      <c r="P459" s="149" t="s">
        <v>2708</v>
      </c>
      <c r="Q459" s="336"/>
      <c r="R459" s="337"/>
      <c r="S459" s="337"/>
      <c r="T459" s="337"/>
      <c r="U459" s="338"/>
      <c r="V459" s="339"/>
    </row>
    <row r="460" spans="1:22">
      <c r="A460" s="25" t="s">
        <v>892</v>
      </c>
      <c r="B460" s="4" t="s">
        <v>266</v>
      </c>
      <c r="C460" s="16" t="s">
        <v>2265</v>
      </c>
      <c r="D460" s="6" t="s">
        <v>1528</v>
      </c>
      <c r="E460" s="12" t="s">
        <v>2098</v>
      </c>
      <c r="F460" s="12"/>
      <c r="G460" s="12"/>
      <c r="H460" s="20" t="s">
        <v>1699</v>
      </c>
      <c r="I460" s="153">
        <v>41730</v>
      </c>
      <c r="J460" s="16">
        <v>14</v>
      </c>
      <c r="K460" s="350">
        <v>11</v>
      </c>
      <c r="L460" s="16" t="s">
        <v>2320</v>
      </c>
      <c r="M460" s="35">
        <v>42005</v>
      </c>
      <c r="N460" s="336" t="s">
        <v>2720</v>
      </c>
      <c r="O460" s="336" t="s">
        <v>2746</v>
      </c>
      <c r="P460" s="149" t="s">
        <v>2679</v>
      </c>
      <c r="Q460" s="336"/>
      <c r="R460" s="337"/>
      <c r="S460" s="337"/>
      <c r="T460" s="337"/>
      <c r="U460" s="338"/>
      <c r="V460" s="339"/>
    </row>
    <row r="461" spans="1:22">
      <c r="A461" s="25" t="s">
        <v>893</v>
      </c>
      <c r="B461" s="3" t="s">
        <v>493</v>
      </c>
      <c r="C461" s="16" t="s">
        <v>2265</v>
      </c>
      <c r="D461" s="10" t="s">
        <v>2634</v>
      </c>
      <c r="E461" s="7" t="s">
        <v>2086</v>
      </c>
      <c r="F461" s="7"/>
      <c r="G461" s="7"/>
      <c r="H461" s="20" t="s">
        <v>1699</v>
      </c>
      <c r="I461" s="153">
        <v>41730</v>
      </c>
      <c r="J461" s="16">
        <v>17</v>
      </c>
      <c r="K461" s="350">
        <v>7</v>
      </c>
      <c r="L461" s="16" t="s">
        <v>2300</v>
      </c>
      <c r="M461" s="35">
        <v>42005</v>
      </c>
      <c r="N461" s="336" t="s">
        <v>2720</v>
      </c>
      <c r="O461" s="336" t="s">
        <v>2796</v>
      </c>
      <c r="P461" s="149" t="s">
        <v>2653</v>
      </c>
      <c r="Q461" s="336"/>
      <c r="R461" s="337"/>
      <c r="S461" s="337"/>
      <c r="T461" s="337"/>
      <c r="U461" s="338"/>
      <c r="V461" s="339"/>
    </row>
    <row r="462" spans="1:22">
      <c r="A462" s="25" t="s">
        <v>894</v>
      </c>
      <c r="B462" s="3" t="s">
        <v>483</v>
      </c>
      <c r="C462" s="16" t="s">
        <v>2265</v>
      </c>
      <c r="D462" s="6" t="s">
        <v>1542</v>
      </c>
      <c r="E462" s="18" t="s">
        <v>2114</v>
      </c>
      <c r="F462" s="18"/>
      <c r="G462" s="18"/>
      <c r="H462" s="20" t="s">
        <v>1699</v>
      </c>
      <c r="I462" s="153">
        <v>41730</v>
      </c>
      <c r="J462" s="16">
        <v>15</v>
      </c>
      <c r="K462" s="350">
        <v>8</v>
      </c>
      <c r="L462" s="16" t="s">
        <v>2300</v>
      </c>
      <c r="M462" s="35">
        <v>42005</v>
      </c>
      <c r="N462" s="336" t="s">
        <v>2720</v>
      </c>
      <c r="O462" s="336" t="s">
        <v>2746</v>
      </c>
      <c r="P462" s="149" t="s">
        <v>2667</v>
      </c>
      <c r="Q462" s="336"/>
      <c r="R462" s="337"/>
      <c r="S462" s="337"/>
      <c r="T462" s="337"/>
      <c r="U462" s="338"/>
      <c r="V462" s="339"/>
    </row>
    <row r="463" spans="1:22">
      <c r="A463" s="25" t="s">
        <v>896</v>
      </c>
      <c r="B463" s="4" t="s">
        <v>429</v>
      </c>
      <c r="C463" s="16" t="s">
        <v>2265</v>
      </c>
      <c r="D463" s="6" t="s">
        <v>1599</v>
      </c>
      <c r="E463" s="12" t="s">
        <v>2160</v>
      </c>
      <c r="F463" s="12"/>
      <c r="G463" s="12"/>
      <c r="H463" s="20" t="s">
        <v>1700</v>
      </c>
      <c r="I463" s="153">
        <v>42491</v>
      </c>
      <c r="J463" s="16">
        <v>14</v>
      </c>
      <c r="K463" s="350">
        <v>4</v>
      </c>
      <c r="L463" s="16" t="s">
        <v>2438</v>
      </c>
      <c r="M463" s="35">
        <v>42005</v>
      </c>
      <c r="N463" s="336" t="s">
        <v>2720</v>
      </c>
      <c r="O463" s="336" t="s">
        <v>2803</v>
      </c>
      <c r="P463" s="149" t="s">
        <v>2648</v>
      </c>
      <c r="Q463" s="336"/>
      <c r="R463" s="337"/>
      <c r="S463" s="337"/>
      <c r="T463" s="337"/>
      <c r="U463" s="338"/>
      <c r="V463" s="339"/>
    </row>
    <row r="464" spans="1:22">
      <c r="A464" s="25" t="s">
        <v>898</v>
      </c>
      <c r="B464" s="4" t="s">
        <v>437</v>
      </c>
      <c r="C464" s="16" t="s">
        <v>2265</v>
      </c>
      <c r="D464" s="8" t="s">
        <v>1691</v>
      </c>
      <c r="E464" s="7" t="s">
        <v>2258</v>
      </c>
      <c r="F464" s="7"/>
      <c r="G464" s="7"/>
      <c r="H464" s="20" t="s">
        <v>2271</v>
      </c>
      <c r="I464" s="153">
        <v>42491</v>
      </c>
      <c r="J464" s="16">
        <v>23</v>
      </c>
      <c r="K464" s="350">
        <v>5</v>
      </c>
      <c r="L464" s="16" t="s">
        <v>2302</v>
      </c>
      <c r="M464" s="35">
        <v>42005</v>
      </c>
      <c r="N464" s="336" t="s">
        <v>2778</v>
      </c>
      <c r="O464" s="336" t="s">
        <v>2778</v>
      </c>
      <c r="P464" s="149" t="s">
        <v>2648</v>
      </c>
      <c r="Q464" s="336"/>
      <c r="R464" s="337"/>
      <c r="S464" s="337"/>
      <c r="T464" s="337"/>
      <c r="U464" s="338"/>
      <c r="V464" s="339"/>
    </row>
    <row r="465" spans="1:22">
      <c r="A465" s="25" t="s">
        <v>900</v>
      </c>
      <c r="B465" s="4" t="s">
        <v>425</v>
      </c>
      <c r="C465" s="146">
        <v>110061591</v>
      </c>
      <c r="D465" s="8" t="s">
        <v>1169</v>
      </c>
      <c r="E465" s="7" t="s">
        <v>1733</v>
      </c>
      <c r="F465" s="7"/>
      <c r="G465" s="7"/>
      <c r="H465" s="20" t="s">
        <v>1694</v>
      </c>
      <c r="I465" s="153">
        <v>41913</v>
      </c>
      <c r="J465" s="16">
        <v>12</v>
      </c>
      <c r="K465" s="350">
        <v>10</v>
      </c>
      <c r="L465" s="16" t="s">
        <v>2344</v>
      </c>
      <c r="M465" s="35">
        <v>42005</v>
      </c>
      <c r="N465" s="336" t="s">
        <v>2645</v>
      </c>
      <c r="O465" s="336" t="s">
        <v>2694</v>
      </c>
      <c r="P465" s="149" t="s">
        <v>2654</v>
      </c>
      <c r="Q465" s="336"/>
      <c r="R465" s="337"/>
      <c r="S465" s="337"/>
      <c r="T465" s="337"/>
      <c r="U465" s="338"/>
      <c r="V465" s="339"/>
    </row>
    <row r="466" spans="1:22">
      <c r="A466" s="25" t="s">
        <v>902</v>
      </c>
      <c r="B466" s="3" t="s">
        <v>2861</v>
      </c>
      <c r="C466" s="16" t="s">
        <v>2265</v>
      </c>
      <c r="D466" s="8" t="s">
        <v>1192</v>
      </c>
      <c r="E466" s="7" t="s">
        <v>1757</v>
      </c>
      <c r="F466" s="7"/>
      <c r="G466" s="7"/>
      <c r="H466" s="20" t="s">
        <v>1695</v>
      </c>
      <c r="I466" s="154">
        <v>41730</v>
      </c>
      <c r="J466" s="16">
        <v>15</v>
      </c>
      <c r="K466" s="350">
        <v>11</v>
      </c>
      <c r="L466" s="16" t="s">
        <v>2462</v>
      </c>
      <c r="M466" s="35">
        <v>42005</v>
      </c>
      <c r="N466" s="336" t="s">
        <v>2645</v>
      </c>
      <c r="O466" s="336" t="s">
        <v>2711</v>
      </c>
      <c r="P466" s="149" t="s">
        <v>2690</v>
      </c>
      <c r="Q466" s="336"/>
      <c r="R466" s="337"/>
      <c r="S466" s="337"/>
      <c r="T466" s="337"/>
      <c r="U466" s="338"/>
      <c r="V466" s="339"/>
    </row>
    <row r="467" spans="1:22">
      <c r="A467" s="25" t="s">
        <v>904</v>
      </c>
      <c r="B467" s="3" t="s">
        <v>501</v>
      </c>
      <c r="C467" s="16" t="s">
        <v>2265</v>
      </c>
      <c r="D467" s="8" t="s">
        <v>1200</v>
      </c>
      <c r="E467" s="7" t="s">
        <v>1765</v>
      </c>
      <c r="F467" s="7"/>
      <c r="G467" s="7"/>
      <c r="H467" s="20" t="s">
        <v>1695</v>
      </c>
      <c r="I467" s="153">
        <v>42095</v>
      </c>
      <c r="J467" s="16">
        <v>22</v>
      </c>
      <c r="K467" s="350">
        <v>3</v>
      </c>
      <c r="L467" s="16" t="s">
        <v>2363</v>
      </c>
      <c r="M467" s="35">
        <v>42005</v>
      </c>
      <c r="N467" s="336" t="s">
        <v>2669</v>
      </c>
      <c r="O467" s="336" t="s">
        <v>2656</v>
      </c>
      <c r="P467" s="149" t="s">
        <v>2663</v>
      </c>
      <c r="Q467" s="336"/>
      <c r="R467" s="337"/>
      <c r="S467" s="337"/>
      <c r="T467" s="337"/>
      <c r="U467" s="338"/>
      <c r="V467" s="339"/>
    </row>
    <row r="468" spans="1:22">
      <c r="A468" s="25" t="s">
        <v>906</v>
      </c>
      <c r="B468" s="4" t="s">
        <v>441</v>
      </c>
      <c r="C468" s="16" t="s">
        <v>2265</v>
      </c>
      <c r="D468" s="11" t="s">
        <v>1197</v>
      </c>
      <c r="E468" s="7" t="s">
        <v>1762</v>
      </c>
      <c r="F468" s="7"/>
      <c r="G468" s="7"/>
      <c r="H468" s="20" t="s">
        <v>1695</v>
      </c>
      <c r="I468" s="153">
        <v>42095</v>
      </c>
      <c r="J468" s="16">
        <v>23</v>
      </c>
      <c r="K468" s="350">
        <v>9</v>
      </c>
      <c r="L468" s="16" t="s">
        <v>2300</v>
      </c>
      <c r="M468" s="35">
        <v>42005</v>
      </c>
      <c r="N468" s="336" t="s">
        <v>2645</v>
      </c>
      <c r="O468" s="336" t="s">
        <v>2655</v>
      </c>
      <c r="P468" s="149" t="s">
        <v>2690</v>
      </c>
      <c r="Q468" s="336"/>
      <c r="R468" s="337"/>
      <c r="S468" s="337"/>
      <c r="T468" s="337"/>
      <c r="U468" s="338"/>
      <c r="V468" s="339"/>
    </row>
    <row r="469" spans="1:22">
      <c r="A469" s="25" t="s">
        <v>908</v>
      </c>
      <c r="B469" s="4" t="s">
        <v>457</v>
      </c>
      <c r="C469" s="16" t="s">
        <v>2265</v>
      </c>
      <c r="D469" s="9" t="s">
        <v>1180</v>
      </c>
      <c r="E469" s="7" t="s">
        <v>1745</v>
      </c>
      <c r="F469" s="7"/>
      <c r="G469" s="7"/>
      <c r="H469" s="20" t="s">
        <v>1695</v>
      </c>
      <c r="I469" s="154">
        <v>41365</v>
      </c>
      <c r="J469" s="16">
        <v>22</v>
      </c>
      <c r="K469" s="350">
        <v>9</v>
      </c>
      <c r="L469" s="16" t="s">
        <v>2314</v>
      </c>
      <c r="M469" s="35">
        <v>42005</v>
      </c>
      <c r="N469" s="336" t="s">
        <v>2669</v>
      </c>
      <c r="O469" s="336" t="s">
        <v>2703</v>
      </c>
      <c r="P469" s="149" t="s">
        <v>2685</v>
      </c>
      <c r="Q469" s="336"/>
      <c r="R469" s="337"/>
      <c r="S469" s="337"/>
      <c r="T469" s="337"/>
      <c r="U469" s="338"/>
      <c r="V469" s="339"/>
    </row>
    <row r="470" spans="1:22">
      <c r="A470" s="25" t="s">
        <v>910</v>
      </c>
      <c r="B470" s="4" t="s">
        <v>455</v>
      </c>
      <c r="C470" s="16" t="s">
        <v>2265</v>
      </c>
      <c r="D470" s="8" t="s">
        <v>1250</v>
      </c>
      <c r="E470" s="7" t="s">
        <v>1817</v>
      </c>
      <c r="F470" s="7"/>
      <c r="G470" s="7"/>
      <c r="H470" s="16" t="s">
        <v>1696</v>
      </c>
      <c r="I470" s="153">
        <v>41730</v>
      </c>
      <c r="J470" s="16">
        <v>19</v>
      </c>
      <c r="K470" s="350">
        <v>10</v>
      </c>
      <c r="L470" s="16" t="s">
        <v>2361</v>
      </c>
      <c r="M470" s="35">
        <v>42005</v>
      </c>
      <c r="N470" s="336" t="s">
        <v>2645</v>
      </c>
      <c r="O470" s="336" t="s">
        <v>2645</v>
      </c>
      <c r="P470" s="149" t="s">
        <v>2663</v>
      </c>
      <c r="Q470" s="336"/>
      <c r="R470" s="337"/>
      <c r="S470" s="337"/>
      <c r="T470" s="337"/>
      <c r="U470" s="338"/>
      <c r="V470" s="339"/>
    </row>
    <row r="471" spans="1:22">
      <c r="A471" s="25" t="s">
        <v>911</v>
      </c>
      <c r="B471" s="4" t="s">
        <v>410</v>
      </c>
      <c r="C471" s="148">
        <v>110062914</v>
      </c>
      <c r="D471" s="6" t="s">
        <v>1254</v>
      </c>
      <c r="E471" s="13" t="s">
        <v>1821</v>
      </c>
      <c r="F471" s="13"/>
      <c r="G471" s="13"/>
      <c r="H471" s="16" t="s">
        <v>1696</v>
      </c>
      <c r="I471" s="154">
        <v>41730</v>
      </c>
      <c r="J471" s="16">
        <v>17</v>
      </c>
      <c r="K471" s="350">
        <v>10</v>
      </c>
      <c r="L471" s="16" t="s">
        <v>2356</v>
      </c>
      <c r="M471" s="35">
        <v>42005</v>
      </c>
      <c r="N471" s="336" t="s">
        <v>2669</v>
      </c>
      <c r="O471" s="336" t="s">
        <v>2748</v>
      </c>
      <c r="P471" s="149" t="s">
        <v>2702</v>
      </c>
      <c r="Q471" s="336"/>
      <c r="R471" s="337"/>
      <c r="S471" s="337"/>
      <c r="T471" s="337"/>
      <c r="U471" s="338"/>
      <c r="V471" s="339"/>
    </row>
    <row r="472" spans="1:22">
      <c r="A472" s="25" t="s">
        <v>913</v>
      </c>
      <c r="B472" s="4" t="s">
        <v>565</v>
      </c>
      <c r="C472" s="16" t="s">
        <v>2265</v>
      </c>
      <c r="D472" s="10" t="s">
        <v>1238</v>
      </c>
      <c r="E472" s="7" t="s">
        <v>1805</v>
      </c>
      <c r="F472" s="7"/>
      <c r="G472" s="7"/>
      <c r="H472" s="16" t="s">
        <v>1696</v>
      </c>
      <c r="I472" s="153">
        <v>41548</v>
      </c>
      <c r="J472" s="16">
        <v>17</v>
      </c>
      <c r="K472" s="350">
        <v>0</v>
      </c>
      <c r="L472" s="16" t="s">
        <v>2361</v>
      </c>
      <c r="M472" s="35">
        <v>42005</v>
      </c>
      <c r="N472" s="336" t="s">
        <v>2669</v>
      </c>
      <c r="O472" s="328" t="s">
        <v>2656</v>
      </c>
      <c r="P472" s="360" t="s">
        <v>2659</v>
      </c>
      <c r="Q472" s="336"/>
      <c r="R472" s="337"/>
      <c r="S472" s="337"/>
      <c r="T472" s="337"/>
      <c r="U472" s="338"/>
      <c r="V472" s="339"/>
    </row>
    <row r="473" spans="1:22">
      <c r="A473" s="25" t="s">
        <v>915</v>
      </c>
      <c r="B473" s="4" t="s">
        <v>541</v>
      </c>
      <c r="C473" s="16" t="s">
        <v>2265</v>
      </c>
      <c r="D473" s="9" t="s">
        <v>1283</v>
      </c>
      <c r="E473" s="7" t="s">
        <v>1851</v>
      </c>
      <c r="F473" s="7"/>
      <c r="G473" s="7"/>
      <c r="H473" s="20" t="s">
        <v>1696</v>
      </c>
      <c r="I473" s="153">
        <v>41913</v>
      </c>
      <c r="J473" s="16">
        <v>17</v>
      </c>
      <c r="K473" s="350">
        <v>4</v>
      </c>
      <c r="L473" s="16" t="s">
        <v>2292</v>
      </c>
      <c r="M473" s="35">
        <v>42005</v>
      </c>
      <c r="N473" s="336" t="s">
        <v>2669</v>
      </c>
      <c r="O473" s="336" t="s">
        <v>2743</v>
      </c>
      <c r="P473" s="149" t="s">
        <v>2663</v>
      </c>
      <c r="Q473" s="336"/>
      <c r="R473" s="337"/>
      <c r="S473" s="337"/>
      <c r="T473" s="337"/>
      <c r="U473" s="338"/>
      <c r="V473" s="339"/>
    </row>
    <row r="474" spans="1:22">
      <c r="A474" s="25" t="s">
        <v>917</v>
      </c>
      <c r="B474" s="4" t="s">
        <v>521</v>
      </c>
      <c r="C474" s="16" t="s">
        <v>2265</v>
      </c>
      <c r="D474" s="6" t="s">
        <v>1293</v>
      </c>
      <c r="E474" s="12" t="s">
        <v>1861</v>
      </c>
      <c r="F474" s="12"/>
      <c r="G474" s="12"/>
      <c r="H474" s="20" t="s">
        <v>1696</v>
      </c>
      <c r="I474" s="153">
        <v>42095</v>
      </c>
      <c r="J474" s="16">
        <v>16</v>
      </c>
      <c r="K474" s="350">
        <v>7</v>
      </c>
      <c r="L474" s="16" t="s">
        <v>2356</v>
      </c>
      <c r="M474" s="35">
        <v>42005</v>
      </c>
      <c r="N474" s="336" t="s">
        <v>2669</v>
      </c>
      <c r="O474" s="336" t="s">
        <v>2716</v>
      </c>
      <c r="P474" s="149" t="s">
        <v>2667</v>
      </c>
      <c r="Q474" s="336"/>
      <c r="R474" s="337"/>
      <c r="S474" s="337"/>
      <c r="T474" s="337"/>
      <c r="U474" s="338"/>
      <c r="V474" s="339"/>
    </row>
    <row r="475" spans="1:22">
      <c r="A475" s="25" t="s">
        <v>919</v>
      </c>
      <c r="B475" s="4" t="s">
        <v>561</v>
      </c>
      <c r="C475" s="16" t="s">
        <v>2265</v>
      </c>
      <c r="D475" s="10" t="s">
        <v>1235</v>
      </c>
      <c r="E475" s="7" t="s">
        <v>1802</v>
      </c>
      <c r="F475" s="7"/>
      <c r="G475" s="7"/>
      <c r="H475" s="16" t="s">
        <v>1696</v>
      </c>
      <c r="I475" s="153">
        <v>41548</v>
      </c>
      <c r="J475" s="16">
        <v>17</v>
      </c>
      <c r="K475" s="350">
        <v>6</v>
      </c>
      <c r="L475" s="16" t="s">
        <v>2326</v>
      </c>
      <c r="M475" s="35">
        <v>42005</v>
      </c>
      <c r="N475" s="336" t="s">
        <v>2669</v>
      </c>
      <c r="O475" s="336" t="s">
        <v>2742</v>
      </c>
      <c r="P475" s="149" t="s">
        <v>2667</v>
      </c>
      <c r="Q475" s="336"/>
      <c r="R475" s="337"/>
      <c r="S475" s="337"/>
      <c r="T475" s="337"/>
      <c r="U475" s="338"/>
      <c r="V475" s="339"/>
    </row>
    <row r="476" spans="1:22">
      <c r="A476" s="25" t="s">
        <v>921</v>
      </c>
      <c r="B476" s="4" t="s">
        <v>550</v>
      </c>
      <c r="C476" s="16" t="s">
        <v>2265</v>
      </c>
      <c r="D476" s="6" t="s">
        <v>1299</v>
      </c>
      <c r="E476" s="12" t="s">
        <v>1867</v>
      </c>
      <c r="F476" s="12"/>
      <c r="G476" s="12"/>
      <c r="H476" s="20" t="s">
        <v>1696</v>
      </c>
      <c r="I476" s="153">
        <v>42095</v>
      </c>
      <c r="J476" s="16">
        <v>15</v>
      </c>
      <c r="K476" s="350">
        <v>3</v>
      </c>
      <c r="L476" s="16" t="s">
        <v>2320</v>
      </c>
      <c r="M476" s="35">
        <v>42005</v>
      </c>
      <c r="N476" s="336" t="s">
        <v>2669</v>
      </c>
      <c r="O476" s="336" t="s">
        <v>2763</v>
      </c>
      <c r="P476" s="149" t="s">
        <v>2651</v>
      </c>
      <c r="Q476" s="336"/>
      <c r="R476" s="337"/>
      <c r="S476" s="337"/>
      <c r="T476" s="337"/>
      <c r="U476" s="338"/>
      <c r="V476" s="339"/>
    </row>
    <row r="477" spans="1:22">
      <c r="A477" s="25" t="s">
        <v>922</v>
      </c>
      <c r="B477" s="4" t="s">
        <v>544</v>
      </c>
      <c r="C477" s="16" t="s">
        <v>2265</v>
      </c>
      <c r="D477" s="6" t="s">
        <v>1286</v>
      </c>
      <c r="E477" s="7" t="s">
        <v>1854</v>
      </c>
      <c r="F477" s="7"/>
      <c r="G477" s="7"/>
      <c r="H477" s="20" t="s">
        <v>1696</v>
      </c>
      <c r="I477" s="153">
        <v>41913</v>
      </c>
      <c r="J477" s="16">
        <v>16</v>
      </c>
      <c r="K477" s="350">
        <v>0</v>
      </c>
      <c r="L477" s="16" t="s">
        <v>2363</v>
      </c>
      <c r="M477" s="35">
        <v>42005</v>
      </c>
      <c r="N477" s="336" t="s">
        <v>2669</v>
      </c>
      <c r="O477" s="336" t="s">
        <v>2656</v>
      </c>
      <c r="P477" s="149" t="s">
        <v>2653</v>
      </c>
      <c r="Q477" s="336"/>
      <c r="R477" s="337"/>
      <c r="S477" s="337"/>
      <c r="T477" s="337"/>
      <c r="U477" s="338"/>
      <c r="V477" s="339"/>
    </row>
    <row r="478" spans="1:22">
      <c r="A478" s="25" t="s">
        <v>924</v>
      </c>
      <c r="B478" s="4" t="s">
        <v>523</v>
      </c>
      <c r="C478" s="16" t="s">
        <v>2265</v>
      </c>
      <c r="D478" s="6" t="s">
        <v>1298</v>
      </c>
      <c r="E478" s="12" t="s">
        <v>1866</v>
      </c>
      <c r="F478" s="12"/>
      <c r="G478" s="12"/>
      <c r="H478" s="20" t="s">
        <v>1696</v>
      </c>
      <c r="I478" s="153">
        <v>42095</v>
      </c>
      <c r="J478" s="16">
        <v>15</v>
      </c>
      <c r="K478" s="350">
        <v>8</v>
      </c>
      <c r="L478" s="16" t="s">
        <v>2363</v>
      </c>
      <c r="M478" s="35">
        <v>42005</v>
      </c>
      <c r="N478" s="336" t="s">
        <v>2669</v>
      </c>
      <c r="O478" s="336" t="s">
        <v>2656</v>
      </c>
      <c r="P478" s="149" t="s">
        <v>2665</v>
      </c>
      <c r="Q478" s="336"/>
      <c r="R478" s="337"/>
      <c r="S478" s="337"/>
      <c r="T478" s="337"/>
      <c r="U478" s="338"/>
      <c r="V478" s="339"/>
    </row>
    <row r="479" spans="1:22">
      <c r="A479" s="25" t="s">
        <v>926</v>
      </c>
      <c r="B479" s="4" t="s">
        <v>553</v>
      </c>
      <c r="C479" s="148">
        <v>110056030</v>
      </c>
      <c r="D479" s="6" t="s">
        <v>1259</v>
      </c>
      <c r="E479" s="12" t="s">
        <v>1826</v>
      </c>
      <c r="F479" s="12"/>
      <c r="G479" s="12"/>
      <c r="H479" s="16" t="s">
        <v>1696</v>
      </c>
      <c r="I479" s="154">
        <v>41730</v>
      </c>
      <c r="J479" s="16">
        <v>15</v>
      </c>
      <c r="K479" s="350">
        <v>6</v>
      </c>
      <c r="L479" s="16" t="s">
        <v>2361</v>
      </c>
      <c r="M479" s="35">
        <v>42005</v>
      </c>
      <c r="N479" s="336" t="s">
        <v>2669</v>
      </c>
      <c r="O479" s="336" t="s">
        <v>2656</v>
      </c>
      <c r="P479" s="149" t="s">
        <v>2661</v>
      </c>
      <c r="Q479" s="336"/>
      <c r="R479" s="337"/>
      <c r="S479" s="337"/>
      <c r="T479" s="337"/>
      <c r="U479" s="338"/>
      <c r="V479" s="339"/>
    </row>
    <row r="480" spans="1:22">
      <c r="A480" s="25" t="s">
        <v>928</v>
      </c>
      <c r="B480" s="4" t="s">
        <v>633</v>
      </c>
      <c r="C480" s="148">
        <v>110062787</v>
      </c>
      <c r="D480" s="10" t="s">
        <v>1268</v>
      </c>
      <c r="E480" s="7" t="s">
        <v>1836</v>
      </c>
      <c r="F480" s="7"/>
      <c r="G480" s="7"/>
      <c r="H480" s="16" t="s">
        <v>1696</v>
      </c>
      <c r="I480" s="153">
        <v>41284</v>
      </c>
      <c r="J480" s="16">
        <v>16</v>
      </c>
      <c r="K480" s="350">
        <v>0</v>
      </c>
      <c r="L480" s="16" t="s">
        <v>2361</v>
      </c>
      <c r="M480" s="35">
        <v>42005</v>
      </c>
      <c r="N480" s="336" t="s">
        <v>2645</v>
      </c>
      <c r="O480" s="336" t="s">
        <v>2656</v>
      </c>
      <c r="P480" s="149" t="s">
        <v>2663</v>
      </c>
      <c r="Q480" s="336"/>
      <c r="R480" s="337"/>
      <c r="S480" s="337"/>
      <c r="T480" s="337"/>
      <c r="U480" s="338"/>
      <c r="V480" s="339"/>
    </row>
    <row r="481" spans="1:22">
      <c r="A481" s="25" t="s">
        <v>930</v>
      </c>
      <c r="B481" s="3" t="s">
        <v>599</v>
      </c>
      <c r="C481" s="16">
        <v>110064235</v>
      </c>
      <c r="D481" s="10" t="s">
        <v>1233</v>
      </c>
      <c r="E481" s="7" t="s">
        <v>1800</v>
      </c>
      <c r="F481" s="7"/>
      <c r="G481" s="7"/>
      <c r="H481" s="16" t="s">
        <v>1696</v>
      </c>
      <c r="I481" s="153">
        <v>41548</v>
      </c>
      <c r="J481" s="16">
        <v>18</v>
      </c>
      <c r="K481" s="350">
        <v>6</v>
      </c>
      <c r="L481" s="16" t="s">
        <v>2299</v>
      </c>
      <c r="M481" s="35">
        <v>42005</v>
      </c>
      <c r="N481" s="336" t="s">
        <v>2669</v>
      </c>
      <c r="O481" s="328" t="s">
        <v>2716</v>
      </c>
      <c r="P481" s="360" t="s">
        <v>2659</v>
      </c>
      <c r="Q481" s="336"/>
      <c r="R481" s="337"/>
      <c r="S481" s="337"/>
      <c r="T481" s="337"/>
      <c r="U481" s="338"/>
      <c r="V481" s="339"/>
    </row>
    <row r="482" spans="1:22">
      <c r="A482" s="25" t="s">
        <v>932</v>
      </c>
      <c r="B482" s="4" t="s">
        <v>569</v>
      </c>
      <c r="C482" s="149">
        <v>110063834</v>
      </c>
      <c r="D482" s="6" t="s">
        <v>1309</v>
      </c>
      <c r="E482" s="12" t="s">
        <v>1877</v>
      </c>
      <c r="F482" s="12"/>
      <c r="G482" s="12"/>
      <c r="H482" s="20" t="s">
        <v>1696</v>
      </c>
      <c r="I482" s="153">
        <v>42095</v>
      </c>
      <c r="J482" s="16">
        <v>12</v>
      </c>
      <c r="K482" s="350">
        <v>7</v>
      </c>
      <c r="L482" s="16" t="s">
        <v>2326</v>
      </c>
      <c r="M482" s="35">
        <v>42005</v>
      </c>
      <c r="N482" s="336" t="s">
        <v>2669</v>
      </c>
      <c r="O482" s="336" t="s">
        <v>2764</v>
      </c>
      <c r="P482" s="149" t="s">
        <v>2665</v>
      </c>
      <c r="Q482" s="336"/>
      <c r="R482" s="337"/>
      <c r="S482" s="337"/>
      <c r="T482" s="337"/>
      <c r="U482" s="338"/>
      <c r="V482" s="339"/>
    </row>
    <row r="483" spans="1:22">
      <c r="A483" s="25" t="s">
        <v>934</v>
      </c>
      <c r="B483" s="4" t="s">
        <v>627</v>
      </c>
      <c r="C483" s="148">
        <v>110061874</v>
      </c>
      <c r="D483" s="8" t="s">
        <v>1255</v>
      </c>
      <c r="E483" s="7" t="s">
        <v>1822</v>
      </c>
      <c r="F483" s="7"/>
      <c r="G483" s="7"/>
      <c r="H483" s="16" t="s">
        <v>1696</v>
      </c>
      <c r="I483" s="154">
        <v>41730</v>
      </c>
      <c r="J483" s="16">
        <v>16</v>
      </c>
      <c r="K483" s="350">
        <v>8</v>
      </c>
      <c r="L483" s="16" t="s">
        <v>2300</v>
      </c>
      <c r="M483" s="35">
        <v>42005</v>
      </c>
      <c r="N483" s="336" t="s">
        <v>2669</v>
      </c>
      <c r="O483" s="336" t="s">
        <v>2703</v>
      </c>
      <c r="P483" s="149" t="s">
        <v>2653</v>
      </c>
      <c r="Q483" s="336"/>
      <c r="R483" s="337"/>
      <c r="S483" s="337"/>
      <c r="T483" s="337"/>
      <c r="U483" s="338"/>
      <c r="V483" s="339"/>
    </row>
    <row r="484" spans="1:22">
      <c r="A484" s="25" t="s">
        <v>936</v>
      </c>
      <c r="B484" s="4" t="s">
        <v>609</v>
      </c>
      <c r="C484" s="148">
        <v>110062173</v>
      </c>
      <c r="D484" s="6" t="s">
        <v>2273</v>
      </c>
      <c r="E484" s="12" t="s">
        <v>1831</v>
      </c>
      <c r="F484" s="12"/>
      <c r="G484" s="12"/>
      <c r="H484" s="16" t="s">
        <v>1696</v>
      </c>
      <c r="I484" s="154">
        <v>41730</v>
      </c>
      <c r="J484" s="16">
        <v>14</v>
      </c>
      <c r="K484" s="379">
        <v>8</v>
      </c>
      <c r="L484" s="16" t="s">
        <v>2361</v>
      </c>
      <c r="M484" s="35">
        <v>42005</v>
      </c>
      <c r="N484" s="336" t="s">
        <v>2645</v>
      </c>
      <c r="O484" s="336" t="s">
        <v>2656</v>
      </c>
      <c r="P484" s="149" t="s">
        <v>2690</v>
      </c>
      <c r="Q484" s="336"/>
      <c r="R484" s="337"/>
      <c r="S484" s="337"/>
      <c r="T484" s="337"/>
      <c r="U484" s="338"/>
      <c r="V484" s="339"/>
    </row>
    <row r="485" spans="1:22">
      <c r="A485" s="25" t="s">
        <v>938</v>
      </c>
      <c r="B485" s="4" t="s">
        <v>635</v>
      </c>
      <c r="C485" s="148">
        <v>110062044</v>
      </c>
      <c r="D485" s="6" t="s">
        <v>1371</v>
      </c>
      <c r="E485" s="7" t="s">
        <v>1943</v>
      </c>
      <c r="F485" s="7"/>
      <c r="G485" s="7"/>
      <c r="H485" s="20" t="s">
        <v>2267</v>
      </c>
      <c r="I485" s="153">
        <v>42522</v>
      </c>
      <c r="J485" s="16">
        <v>11</v>
      </c>
      <c r="K485" s="350">
        <v>5</v>
      </c>
      <c r="L485" s="16" t="s">
        <v>2320</v>
      </c>
      <c r="M485" s="35">
        <v>42005</v>
      </c>
      <c r="N485" s="336" t="s">
        <v>2669</v>
      </c>
      <c r="O485" s="336" t="s">
        <v>2782</v>
      </c>
      <c r="P485" s="149" t="s">
        <v>2648</v>
      </c>
      <c r="Q485" s="336"/>
      <c r="R485" s="337"/>
      <c r="S485" s="337"/>
      <c r="T485" s="337"/>
      <c r="U485" s="338"/>
      <c r="V485" s="339"/>
    </row>
    <row r="486" spans="1:22">
      <c r="A486" s="25" t="s">
        <v>940</v>
      </c>
      <c r="B486" s="3" t="s">
        <v>613</v>
      </c>
      <c r="C486" s="146">
        <v>110041015</v>
      </c>
      <c r="D486" s="6" t="s">
        <v>1366</v>
      </c>
      <c r="E486" s="7" t="s">
        <v>1938</v>
      </c>
      <c r="F486" s="7"/>
      <c r="G486" s="7"/>
      <c r="H486" s="20" t="s">
        <v>2267</v>
      </c>
      <c r="I486" s="153">
        <v>42522</v>
      </c>
      <c r="J486" s="16">
        <v>15</v>
      </c>
      <c r="K486" s="350">
        <v>5</v>
      </c>
      <c r="L486" s="16" t="s">
        <v>2320</v>
      </c>
      <c r="M486" s="35">
        <v>42005</v>
      </c>
      <c r="N486" s="336" t="s">
        <v>2669</v>
      </c>
      <c r="O486" s="336" t="s">
        <v>2783</v>
      </c>
      <c r="P486" s="149" t="s">
        <v>2648</v>
      </c>
      <c r="Q486" s="336"/>
      <c r="R486" s="337"/>
      <c r="S486" s="337"/>
      <c r="T486" s="337"/>
      <c r="U486" s="338"/>
      <c r="V486" s="339"/>
    </row>
    <row r="487" spans="1:22">
      <c r="A487" s="25" t="s">
        <v>942</v>
      </c>
      <c r="B487" s="4" t="s">
        <v>573</v>
      </c>
      <c r="C487" s="148">
        <v>110059309</v>
      </c>
      <c r="D487" s="6" t="s">
        <v>1345</v>
      </c>
      <c r="E487" s="7" t="s">
        <v>1916</v>
      </c>
      <c r="F487" s="7"/>
      <c r="G487" s="7"/>
      <c r="H487" s="20" t="s">
        <v>2267</v>
      </c>
      <c r="I487" s="154">
        <v>41365</v>
      </c>
      <c r="J487" s="16">
        <v>12</v>
      </c>
      <c r="K487" s="350">
        <v>0</v>
      </c>
      <c r="L487" s="16" t="s">
        <v>2300</v>
      </c>
      <c r="M487" s="35">
        <v>42005</v>
      </c>
      <c r="N487" s="336" t="s">
        <v>2669</v>
      </c>
      <c r="O487" s="336" t="s">
        <v>2736</v>
      </c>
      <c r="P487" s="149" t="s">
        <v>2690</v>
      </c>
      <c r="Q487" s="336"/>
      <c r="R487" s="337"/>
      <c r="S487" s="337"/>
      <c r="T487" s="337"/>
      <c r="U487" s="338"/>
      <c r="V487" s="339"/>
    </row>
    <row r="488" spans="1:22">
      <c r="A488" s="25" t="s">
        <v>944</v>
      </c>
      <c r="B488" s="24" t="s">
        <v>699</v>
      </c>
      <c r="C488" s="16">
        <v>110064159</v>
      </c>
      <c r="D488" s="8" t="s">
        <v>1340</v>
      </c>
      <c r="E488" s="7" t="s">
        <v>1910</v>
      </c>
      <c r="F488" s="7"/>
      <c r="G488" s="7"/>
      <c r="H488" s="20" t="s">
        <v>2267</v>
      </c>
      <c r="I488" s="154">
        <v>41365</v>
      </c>
      <c r="J488" s="16">
        <v>15</v>
      </c>
      <c r="K488" s="350">
        <v>3</v>
      </c>
      <c r="L488" s="16" t="s">
        <v>2300</v>
      </c>
      <c r="M488" s="35">
        <v>42005</v>
      </c>
      <c r="N488" s="336" t="s">
        <v>2669</v>
      </c>
      <c r="O488" s="336" t="s">
        <v>2743</v>
      </c>
      <c r="P488" s="149" t="s">
        <v>2663</v>
      </c>
      <c r="Q488" s="336"/>
      <c r="R488" s="337"/>
      <c r="S488" s="337"/>
      <c r="T488" s="337"/>
      <c r="U488" s="338"/>
      <c r="V488" s="339"/>
    </row>
    <row r="489" spans="1:22">
      <c r="A489" s="25" t="s">
        <v>946</v>
      </c>
      <c r="B489" s="3" t="s">
        <v>607</v>
      </c>
      <c r="C489" s="148">
        <v>110062095</v>
      </c>
      <c r="D489" s="6" t="s">
        <v>1376</v>
      </c>
      <c r="E489" s="7" t="s">
        <v>1948</v>
      </c>
      <c r="F489" s="7"/>
      <c r="G489" s="7"/>
      <c r="H489" s="20" t="s">
        <v>2267</v>
      </c>
      <c r="I489" s="153">
        <v>42522</v>
      </c>
      <c r="J489" s="16">
        <v>12</v>
      </c>
      <c r="K489" s="350">
        <v>5</v>
      </c>
      <c r="L489" s="16" t="s">
        <v>2320</v>
      </c>
      <c r="M489" s="35">
        <v>42005</v>
      </c>
      <c r="N489" s="336" t="s">
        <v>2669</v>
      </c>
      <c r="O489" s="336" t="s">
        <v>2656</v>
      </c>
      <c r="P489" s="149" t="s">
        <v>2648</v>
      </c>
      <c r="Q489" s="336"/>
      <c r="R489" s="337"/>
      <c r="S489" s="337"/>
      <c r="T489" s="337"/>
      <c r="U489" s="338"/>
      <c r="V489" s="339"/>
    </row>
    <row r="490" spans="1:22">
      <c r="A490" s="25" t="s">
        <v>948</v>
      </c>
      <c r="B490" s="4" t="s">
        <v>684</v>
      </c>
      <c r="C490" s="148">
        <v>110062097</v>
      </c>
      <c r="D490" s="6" t="s">
        <v>1375</v>
      </c>
      <c r="E490" s="7" t="s">
        <v>1947</v>
      </c>
      <c r="F490" s="7"/>
      <c r="G490" s="7"/>
      <c r="H490" s="20" t="s">
        <v>2267</v>
      </c>
      <c r="I490" s="153">
        <v>42522</v>
      </c>
      <c r="J490" s="16">
        <v>11</v>
      </c>
      <c r="K490" s="350">
        <v>5</v>
      </c>
      <c r="L490" s="16" t="s">
        <v>2320</v>
      </c>
      <c r="M490" s="35">
        <v>42005</v>
      </c>
      <c r="N490" s="336" t="s">
        <v>2669</v>
      </c>
      <c r="O490" s="336" t="s">
        <v>2779</v>
      </c>
      <c r="P490" s="149" t="s">
        <v>2648</v>
      </c>
      <c r="Q490" s="336"/>
      <c r="R490" s="337"/>
      <c r="S490" s="337"/>
      <c r="T490" s="337"/>
      <c r="U490" s="338"/>
      <c r="V490" s="339"/>
    </row>
    <row r="491" spans="1:22">
      <c r="A491" s="25" t="s">
        <v>950</v>
      </c>
      <c r="B491" s="4" t="s">
        <v>611</v>
      </c>
      <c r="C491" s="148">
        <v>110061894</v>
      </c>
      <c r="D491" s="6" t="s">
        <v>1347</v>
      </c>
      <c r="E491" s="12" t="s">
        <v>1917</v>
      </c>
      <c r="F491" s="12"/>
      <c r="G491" s="12"/>
      <c r="H491" s="20" t="s">
        <v>2267</v>
      </c>
      <c r="I491" s="154">
        <v>41365</v>
      </c>
      <c r="J491" s="16">
        <v>12</v>
      </c>
      <c r="K491" s="350">
        <v>8</v>
      </c>
      <c r="L491" s="16" t="s">
        <v>2299</v>
      </c>
      <c r="M491" s="35">
        <v>42005</v>
      </c>
      <c r="N491" s="336" t="s">
        <v>2669</v>
      </c>
      <c r="O491" s="336" t="s">
        <v>2743</v>
      </c>
      <c r="P491" s="149" t="s">
        <v>2706</v>
      </c>
      <c r="Q491" s="336"/>
      <c r="R491" s="337"/>
      <c r="S491" s="337"/>
      <c r="T491" s="337"/>
      <c r="U491" s="338"/>
      <c r="V491" s="339"/>
    </row>
    <row r="492" spans="1:22">
      <c r="A492" s="25" t="s">
        <v>952</v>
      </c>
      <c r="B492" s="5" t="s">
        <v>771</v>
      </c>
      <c r="C492" s="147">
        <v>110056317</v>
      </c>
      <c r="D492" s="6" t="s">
        <v>1354</v>
      </c>
      <c r="E492" s="12" t="s">
        <v>1925</v>
      </c>
      <c r="F492" s="12"/>
      <c r="G492" s="12"/>
      <c r="H492" s="20" t="s">
        <v>2267</v>
      </c>
      <c r="I492" s="154">
        <v>41365</v>
      </c>
      <c r="J492" s="16">
        <v>9</v>
      </c>
      <c r="K492" s="350">
        <v>4</v>
      </c>
      <c r="L492" s="16" t="s">
        <v>2320</v>
      </c>
      <c r="M492" s="35">
        <v>42005</v>
      </c>
      <c r="N492" s="336" t="s">
        <v>2669</v>
      </c>
      <c r="O492" s="336" t="s">
        <v>2656</v>
      </c>
      <c r="P492" s="149" t="s">
        <v>2706</v>
      </c>
      <c r="Q492" s="336"/>
      <c r="R492" s="337"/>
      <c r="S492" s="337"/>
      <c r="T492" s="337"/>
      <c r="U492" s="338"/>
      <c r="V492" s="339"/>
    </row>
    <row r="493" spans="1:22">
      <c r="A493" s="25" t="s">
        <v>954</v>
      </c>
      <c r="B493" s="4" t="s">
        <v>787</v>
      </c>
      <c r="C493" s="148">
        <v>110056318</v>
      </c>
      <c r="D493" s="6" t="s">
        <v>1353</v>
      </c>
      <c r="E493" s="12" t="s">
        <v>1924</v>
      </c>
      <c r="F493" s="12"/>
      <c r="G493" s="12"/>
      <c r="H493" s="20" t="s">
        <v>2267</v>
      </c>
      <c r="I493" s="153">
        <v>41365</v>
      </c>
      <c r="J493" s="16">
        <v>12</v>
      </c>
      <c r="K493" s="350">
        <v>9</v>
      </c>
      <c r="L493" s="16" t="s">
        <v>2363</v>
      </c>
      <c r="M493" s="35">
        <v>42005</v>
      </c>
      <c r="N493" s="336" t="s">
        <v>2669</v>
      </c>
      <c r="O493" s="336" t="s">
        <v>2743</v>
      </c>
      <c r="P493" s="149" t="s">
        <v>2706</v>
      </c>
      <c r="Q493" s="336"/>
      <c r="R493" s="337"/>
      <c r="S493" s="337"/>
      <c r="T493" s="337"/>
      <c r="U493" s="338"/>
      <c r="V493" s="339"/>
    </row>
    <row r="494" spans="1:22">
      <c r="A494" s="25" t="s">
        <v>956</v>
      </c>
      <c r="B494" s="4" t="s">
        <v>855</v>
      </c>
      <c r="C494" s="146">
        <v>110057005</v>
      </c>
      <c r="D494" s="10" t="s">
        <v>1333</v>
      </c>
      <c r="E494" s="7" t="s">
        <v>1902</v>
      </c>
      <c r="F494" s="7"/>
      <c r="G494" s="7"/>
      <c r="H494" s="20" t="s">
        <v>2267</v>
      </c>
      <c r="I494" s="154">
        <v>41365</v>
      </c>
      <c r="J494" s="16">
        <v>19</v>
      </c>
      <c r="K494" s="350">
        <v>7</v>
      </c>
      <c r="L494" s="16" t="s">
        <v>2320</v>
      </c>
      <c r="M494" s="35">
        <v>42005</v>
      </c>
      <c r="N494" s="336" t="s">
        <v>2669</v>
      </c>
      <c r="O494" s="336" t="s">
        <v>2736</v>
      </c>
      <c r="P494" s="149" t="s">
        <v>2648</v>
      </c>
      <c r="Q494" s="336"/>
      <c r="R494" s="337"/>
      <c r="S494" s="337"/>
      <c r="T494" s="337"/>
      <c r="U494" s="338"/>
      <c r="V494" s="339"/>
    </row>
    <row r="495" spans="1:22">
      <c r="A495" s="25" t="s">
        <v>958</v>
      </c>
      <c r="B495" s="3" t="s">
        <v>855</v>
      </c>
      <c r="C495" s="16" t="s">
        <v>2265</v>
      </c>
      <c r="D495" s="6" t="s">
        <v>1408</v>
      </c>
      <c r="E495" s="12" t="s">
        <v>1980</v>
      </c>
      <c r="F495" s="12"/>
      <c r="G495" s="12"/>
      <c r="H495" s="20" t="s">
        <v>1697</v>
      </c>
      <c r="I495" s="153">
        <v>42461</v>
      </c>
      <c r="J495" s="16">
        <v>19</v>
      </c>
      <c r="K495" s="350">
        <v>0</v>
      </c>
      <c r="L495" s="16" t="s">
        <v>2361</v>
      </c>
      <c r="M495" s="35">
        <v>42005</v>
      </c>
      <c r="N495" s="336" t="s">
        <v>2696</v>
      </c>
      <c r="O495" s="336" t="s">
        <v>2656</v>
      </c>
      <c r="P495" s="149" t="s">
        <v>2661</v>
      </c>
      <c r="Q495" s="336"/>
      <c r="R495" s="337"/>
      <c r="S495" s="337"/>
      <c r="T495" s="337"/>
      <c r="U495" s="338"/>
      <c r="V495" s="339"/>
    </row>
    <row r="496" spans="1:22">
      <c r="A496" s="25" t="s">
        <v>960</v>
      </c>
      <c r="B496" s="4" t="s">
        <v>881</v>
      </c>
      <c r="C496" s="16" t="s">
        <v>2265</v>
      </c>
      <c r="D496" s="6" t="s">
        <v>1406</v>
      </c>
      <c r="E496" s="12" t="s">
        <v>1978</v>
      </c>
      <c r="F496" s="12"/>
      <c r="G496" s="12"/>
      <c r="H496" s="20" t="s">
        <v>1697</v>
      </c>
      <c r="I496" s="153">
        <v>42461</v>
      </c>
      <c r="J496" s="16">
        <v>20</v>
      </c>
      <c r="K496" s="350">
        <v>5</v>
      </c>
      <c r="L496" s="16" t="s">
        <v>2300</v>
      </c>
      <c r="M496" s="35">
        <v>42005</v>
      </c>
      <c r="N496" s="336" t="s">
        <v>2696</v>
      </c>
      <c r="O496" s="336" t="s">
        <v>2748</v>
      </c>
      <c r="P496" s="149" t="s">
        <v>2650</v>
      </c>
      <c r="Q496" s="336"/>
      <c r="R496" s="337"/>
      <c r="S496" s="337"/>
      <c r="T496" s="337"/>
      <c r="U496" s="338"/>
      <c r="V496" s="339"/>
    </row>
    <row r="497" spans="1:22">
      <c r="A497" s="25" t="s">
        <v>962</v>
      </c>
      <c r="B497" s="4" t="s">
        <v>809</v>
      </c>
      <c r="C497" s="16" t="s">
        <v>2265</v>
      </c>
      <c r="D497" s="10" t="s">
        <v>1402</v>
      </c>
      <c r="E497" s="7" t="s">
        <v>1974</v>
      </c>
      <c r="F497" s="7"/>
      <c r="G497" s="7"/>
      <c r="H497" s="20" t="s">
        <v>1697</v>
      </c>
      <c r="I497" s="154">
        <v>42278</v>
      </c>
      <c r="J497" s="16">
        <v>30</v>
      </c>
      <c r="K497" s="350">
        <v>11</v>
      </c>
      <c r="L497" s="16" t="s">
        <v>2300</v>
      </c>
      <c r="M497" s="35">
        <v>42005</v>
      </c>
      <c r="N497" s="336" t="s">
        <v>2720</v>
      </c>
      <c r="O497" s="336" t="s">
        <v>2760</v>
      </c>
      <c r="P497" s="149" t="s">
        <v>2774</v>
      </c>
      <c r="Q497" s="336"/>
      <c r="R497" s="337"/>
      <c r="S497" s="337"/>
      <c r="T497" s="337"/>
      <c r="U497" s="338"/>
      <c r="V497" s="339"/>
    </row>
    <row r="498" spans="1:22">
      <c r="A498" s="25" t="s">
        <v>964</v>
      </c>
      <c r="B498" s="4" t="s">
        <v>731</v>
      </c>
      <c r="C498" s="16" t="s">
        <v>2265</v>
      </c>
      <c r="D498" s="10" t="s">
        <v>1442</v>
      </c>
      <c r="E498" s="7" t="s">
        <v>2014</v>
      </c>
      <c r="F498" s="7"/>
      <c r="G498" s="7"/>
      <c r="H498" s="20" t="s">
        <v>1698</v>
      </c>
      <c r="I498" s="153">
        <v>42095</v>
      </c>
      <c r="J498" s="16">
        <v>25</v>
      </c>
      <c r="K498" s="350">
        <v>0</v>
      </c>
      <c r="L498" s="16" t="s">
        <v>2402</v>
      </c>
      <c r="M498" s="35">
        <v>42005</v>
      </c>
      <c r="N498" s="336" t="s">
        <v>2720</v>
      </c>
      <c r="O498" s="336" t="s">
        <v>2801</v>
      </c>
      <c r="P498" s="149" t="s">
        <v>2687</v>
      </c>
      <c r="Q498" s="336"/>
      <c r="R498" s="337"/>
      <c r="S498" s="337"/>
      <c r="T498" s="337"/>
      <c r="U498" s="338"/>
      <c r="V498" s="339"/>
    </row>
    <row r="499" spans="1:22">
      <c r="A499" s="25" t="s">
        <v>966</v>
      </c>
      <c r="B499" s="3" t="s">
        <v>791</v>
      </c>
      <c r="C499" s="16" t="s">
        <v>2265</v>
      </c>
      <c r="D499" s="10" t="s">
        <v>1410</v>
      </c>
      <c r="E499" s="7" t="s">
        <v>1982</v>
      </c>
      <c r="F499" s="7"/>
      <c r="G499" s="7"/>
      <c r="H499" s="20" t="s">
        <v>1698</v>
      </c>
      <c r="I499" s="153">
        <v>41730</v>
      </c>
      <c r="J499" s="16">
        <v>33</v>
      </c>
      <c r="K499" s="350">
        <v>0</v>
      </c>
      <c r="L499" s="16" t="s">
        <v>2300</v>
      </c>
      <c r="M499" s="35">
        <v>42005</v>
      </c>
      <c r="N499" s="336" t="s">
        <v>2669</v>
      </c>
      <c r="O499" s="336" t="s">
        <v>2680</v>
      </c>
      <c r="P499" s="149" t="s">
        <v>2644</v>
      </c>
      <c r="Q499" s="336"/>
      <c r="R499" s="337"/>
      <c r="S499" s="337"/>
      <c r="T499" s="337"/>
      <c r="U499" s="338"/>
      <c r="V499" s="339"/>
    </row>
    <row r="500" spans="1:22">
      <c r="A500" s="25" t="s">
        <v>968</v>
      </c>
      <c r="B500" s="4" t="s">
        <v>739</v>
      </c>
      <c r="C500" s="16" t="s">
        <v>2265</v>
      </c>
      <c r="D500" s="10" t="s">
        <v>1439</v>
      </c>
      <c r="E500" s="7" t="s">
        <v>2011</v>
      </c>
      <c r="F500" s="7"/>
      <c r="G500" s="7"/>
      <c r="H500" s="20" t="s">
        <v>1698</v>
      </c>
      <c r="I500" s="153">
        <v>42095</v>
      </c>
      <c r="J500" s="16">
        <v>25</v>
      </c>
      <c r="K500" s="350">
        <v>10</v>
      </c>
      <c r="L500" s="16" t="s">
        <v>2402</v>
      </c>
      <c r="M500" s="35">
        <v>42005</v>
      </c>
      <c r="N500" s="336" t="s">
        <v>2720</v>
      </c>
      <c r="O500" s="336" t="s">
        <v>2776</v>
      </c>
      <c r="P500" s="149" t="s">
        <v>2770</v>
      </c>
      <c r="Q500" s="336"/>
      <c r="R500" s="337"/>
      <c r="S500" s="337"/>
      <c r="T500" s="337"/>
      <c r="U500" s="338"/>
      <c r="V500" s="339"/>
    </row>
    <row r="501" spans="1:22">
      <c r="A501" s="25" t="s">
        <v>970</v>
      </c>
      <c r="B501" s="4" t="s">
        <v>747</v>
      </c>
      <c r="C501" s="16" t="s">
        <v>2265</v>
      </c>
      <c r="D501" s="10" t="s">
        <v>1430</v>
      </c>
      <c r="E501" s="7" t="s">
        <v>2002</v>
      </c>
      <c r="F501" s="7"/>
      <c r="G501" s="7"/>
      <c r="H501" s="20" t="s">
        <v>1698</v>
      </c>
      <c r="I501" s="153">
        <v>42095</v>
      </c>
      <c r="J501" s="16">
        <v>31</v>
      </c>
      <c r="K501" s="350">
        <v>8</v>
      </c>
      <c r="L501" s="16" t="s">
        <v>2361</v>
      </c>
      <c r="M501" s="35">
        <v>42005</v>
      </c>
      <c r="N501" s="336" t="s">
        <v>2720</v>
      </c>
      <c r="O501" s="336" t="s">
        <v>2806</v>
      </c>
      <c r="P501" s="149" t="s">
        <v>2770</v>
      </c>
      <c r="Q501" s="336"/>
      <c r="R501" s="337"/>
      <c r="S501" s="337"/>
      <c r="T501" s="337"/>
      <c r="U501" s="338"/>
      <c r="V501" s="339"/>
    </row>
    <row r="502" spans="1:22">
      <c r="A502" s="25" t="s">
        <v>972</v>
      </c>
      <c r="B502" s="3" t="s">
        <v>877</v>
      </c>
      <c r="C502" s="16" t="s">
        <v>2265</v>
      </c>
      <c r="D502" s="9" t="s">
        <v>1443</v>
      </c>
      <c r="E502" s="7" t="s">
        <v>2015</v>
      </c>
      <c r="F502" s="7"/>
      <c r="G502" s="7"/>
      <c r="H502" s="20" t="s">
        <v>1698</v>
      </c>
      <c r="I502" s="153">
        <v>42095</v>
      </c>
      <c r="J502" s="16">
        <v>24</v>
      </c>
      <c r="K502" s="350">
        <v>10</v>
      </c>
      <c r="L502" s="16" t="s">
        <v>2363</v>
      </c>
      <c r="M502" s="35">
        <v>42005</v>
      </c>
      <c r="N502" s="336" t="s">
        <v>2720</v>
      </c>
      <c r="O502" s="336" t="s">
        <v>2797</v>
      </c>
      <c r="P502" s="149" t="s">
        <v>2747</v>
      </c>
      <c r="Q502" s="336"/>
      <c r="R502" s="337"/>
      <c r="S502" s="337"/>
      <c r="T502" s="337"/>
      <c r="U502" s="338"/>
      <c r="V502" s="339"/>
    </row>
    <row r="503" spans="1:22">
      <c r="A503" s="25" t="s">
        <v>974</v>
      </c>
      <c r="B503" s="4" t="s">
        <v>741</v>
      </c>
      <c r="C503" s="16" t="s">
        <v>2265</v>
      </c>
      <c r="D503" s="6" t="s">
        <v>1432</v>
      </c>
      <c r="E503" s="7" t="s">
        <v>2004</v>
      </c>
      <c r="F503" s="7"/>
      <c r="G503" s="7"/>
      <c r="H503" s="20" t="s">
        <v>1698</v>
      </c>
      <c r="I503" s="153">
        <v>42095</v>
      </c>
      <c r="J503" s="16">
        <v>30</v>
      </c>
      <c r="K503" s="350">
        <v>0</v>
      </c>
      <c r="L503" s="16" t="s">
        <v>2363</v>
      </c>
      <c r="M503" s="35">
        <v>42005</v>
      </c>
      <c r="N503" s="336" t="s">
        <v>2720</v>
      </c>
      <c r="O503" s="336" t="s">
        <v>2803</v>
      </c>
      <c r="P503" s="149" t="s">
        <v>2747</v>
      </c>
      <c r="Q503" s="336"/>
      <c r="R503" s="337"/>
      <c r="S503" s="337"/>
      <c r="T503" s="337"/>
      <c r="U503" s="338"/>
      <c r="V503" s="339"/>
    </row>
    <row r="504" spans="1:22">
      <c r="A504" s="25" t="s">
        <v>976</v>
      </c>
      <c r="B504" s="4" t="s">
        <v>735</v>
      </c>
      <c r="C504" s="16" t="s">
        <v>2265</v>
      </c>
      <c r="D504" s="10" t="s">
        <v>1412</v>
      </c>
      <c r="E504" s="7" t="s">
        <v>1984</v>
      </c>
      <c r="F504" s="7"/>
      <c r="G504" s="7"/>
      <c r="H504" s="20" t="s">
        <v>1698</v>
      </c>
      <c r="I504" s="153">
        <v>41730</v>
      </c>
      <c r="J504" s="16">
        <v>21</v>
      </c>
      <c r="K504" s="350">
        <v>6</v>
      </c>
      <c r="L504" s="16" t="s">
        <v>2363</v>
      </c>
      <c r="M504" s="35">
        <v>42005</v>
      </c>
      <c r="N504" s="336" t="s">
        <v>2720</v>
      </c>
      <c r="O504" s="336" t="s">
        <v>2776</v>
      </c>
      <c r="P504" s="149" t="s">
        <v>2770</v>
      </c>
      <c r="Q504" s="336"/>
      <c r="R504" s="337"/>
      <c r="S504" s="337"/>
      <c r="T504" s="337"/>
      <c r="U504" s="338"/>
      <c r="V504" s="339"/>
    </row>
    <row r="505" spans="1:22">
      <c r="A505" s="25" t="s">
        <v>978</v>
      </c>
      <c r="B505" s="4" t="s">
        <v>727</v>
      </c>
      <c r="C505" s="16" t="s">
        <v>2265</v>
      </c>
      <c r="D505" s="6" t="s">
        <v>1476</v>
      </c>
      <c r="E505" s="12" t="s">
        <v>2048</v>
      </c>
      <c r="F505" s="12"/>
      <c r="G505" s="12"/>
      <c r="H505" s="20" t="s">
        <v>1698</v>
      </c>
      <c r="I505" s="154" t="s">
        <v>2261</v>
      </c>
      <c r="J505" s="16">
        <v>21</v>
      </c>
      <c r="K505" s="350">
        <v>6</v>
      </c>
      <c r="L505" s="16" t="s">
        <v>2361</v>
      </c>
      <c r="M505" s="35">
        <v>42005</v>
      </c>
      <c r="N505" s="336" t="s">
        <v>2720</v>
      </c>
      <c r="O505" s="336" t="s">
        <v>2803</v>
      </c>
      <c r="P505" s="149" t="s">
        <v>2747</v>
      </c>
      <c r="Q505" s="336"/>
      <c r="R505" s="337"/>
      <c r="S505" s="337"/>
      <c r="T505" s="337"/>
      <c r="U505" s="338"/>
      <c r="V505" s="339"/>
    </row>
    <row r="506" spans="1:22">
      <c r="A506" s="25" t="s">
        <v>980</v>
      </c>
      <c r="B506" s="4" t="s">
        <v>789</v>
      </c>
      <c r="C506" s="16" t="s">
        <v>2265</v>
      </c>
      <c r="D506" s="10" t="s">
        <v>1429</v>
      </c>
      <c r="E506" s="7" t="s">
        <v>2001</v>
      </c>
      <c r="F506" s="7"/>
      <c r="G506" s="7"/>
      <c r="H506" s="20" t="s">
        <v>1698</v>
      </c>
      <c r="I506" s="153">
        <v>42095</v>
      </c>
      <c r="J506" s="16">
        <v>32</v>
      </c>
      <c r="K506" s="350">
        <v>6</v>
      </c>
      <c r="L506" s="16" t="s">
        <v>2404</v>
      </c>
      <c r="M506" s="35">
        <v>42005</v>
      </c>
      <c r="N506" s="336" t="s">
        <v>2720</v>
      </c>
      <c r="O506" s="336" t="s">
        <v>2738</v>
      </c>
      <c r="P506" s="149" t="s">
        <v>2733</v>
      </c>
      <c r="Q506" s="336"/>
      <c r="R506" s="337"/>
      <c r="S506" s="337"/>
      <c r="T506" s="337"/>
      <c r="U506" s="338"/>
      <c r="V506" s="339"/>
    </row>
    <row r="507" spans="1:22">
      <c r="A507" s="25" t="s">
        <v>982</v>
      </c>
      <c r="B507" s="5" t="s">
        <v>875</v>
      </c>
      <c r="C507" s="147">
        <v>110056711</v>
      </c>
      <c r="D507" s="10" t="s">
        <v>1468</v>
      </c>
      <c r="E507" s="7" t="s">
        <v>2040</v>
      </c>
      <c r="F507" s="7"/>
      <c r="G507" s="7"/>
      <c r="H507" s="20" t="s">
        <v>1698</v>
      </c>
      <c r="I507" s="153">
        <v>42278</v>
      </c>
      <c r="J507" s="16">
        <v>23</v>
      </c>
      <c r="K507" s="350">
        <v>5</v>
      </c>
      <c r="L507" s="16" t="s">
        <v>2438</v>
      </c>
      <c r="M507" s="35">
        <v>42005</v>
      </c>
      <c r="N507" s="336" t="s">
        <v>2720</v>
      </c>
      <c r="O507" s="336" t="s">
        <v>2776</v>
      </c>
      <c r="P507" s="149" t="s">
        <v>2681</v>
      </c>
      <c r="Q507" s="336"/>
      <c r="R507" s="337"/>
      <c r="S507" s="337"/>
      <c r="T507" s="337"/>
      <c r="U507" s="338"/>
      <c r="V507" s="339"/>
    </row>
    <row r="508" spans="1:22">
      <c r="A508" s="25" t="s">
        <v>984</v>
      </c>
      <c r="B508" s="4" t="s">
        <v>867</v>
      </c>
      <c r="C508" s="148">
        <v>110062465</v>
      </c>
      <c r="D508" s="10" t="s">
        <v>1431</v>
      </c>
      <c r="E508" s="7" t="s">
        <v>2003</v>
      </c>
      <c r="F508" s="7"/>
      <c r="G508" s="7"/>
      <c r="H508" s="20" t="s">
        <v>1698</v>
      </c>
      <c r="I508" s="153">
        <v>42095</v>
      </c>
      <c r="J508" s="16">
        <v>30</v>
      </c>
      <c r="K508" s="350">
        <v>6</v>
      </c>
      <c r="L508" s="16" t="s">
        <v>2404</v>
      </c>
      <c r="M508" s="35">
        <v>42005</v>
      </c>
      <c r="N508" s="336" t="s">
        <v>2720</v>
      </c>
      <c r="O508" s="336" t="s">
        <v>2746</v>
      </c>
      <c r="P508" s="149" t="s">
        <v>2747</v>
      </c>
      <c r="Q508" s="336"/>
      <c r="R508" s="337"/>
      <c r="S508" s="337"/>
      <c r="T508" s="337"/>
      <c r="U508" s="338"/>
      <c r="V508" s="339"/>
    </row>
    <row r="509" spans="1:22">
      <c r="A509" s="25" t="s">
        <v>986</v>
      </c>
      <c r="B509" s="4" t="s">
        <v>723</v>
      </c>
      <c r="C509" s="16" t="s">
        <v>2265</v>
      </c>
      <c r="D509" s="9" t="s">
        <v>1511</v>
      </c>
      <c r="E509" s="7" t="s">
        <v>2082</v>
      </c>
      <c r="F509" s="7"/>
      <c r="G509" s="7"/>
      <c r="H509" s="20" t="s">
        <v>1699</v>
      </c>
      <c r="I509" s="153">
        <v>41730</v>
      </c>
      <c r="J509" s="16">
        <v>25</v>
      </c>
      <c r="K509" s="350">
        <v>6</v>
      </c>
      <c r="L509" s="16" t="s">
        <v>2303</v>
      </c>
      <c r="M509" s="35">
        <v>42005</v>
      </c>
      <c r="N509" s="336" t="s">
        <v>2720</v>
      </c>
      <c r="O509" s="336" t="s">
        <v>2796</v>
      </c>
      <c r="P509" s="149" t="s">
        <v>2653</v>
      </c>
      <c r="Q509" s="336"/>
      <c r="R509" s="337"/>
      <c r="S509" s="337"/>
      <c r="T509" s="337"/>
      <c r="U509" s="338"/>
      <c r="V509" s="339"/>
    </row>
    <row r="510" spans="1:22">
      <c r="A510" s="25" t="s">
        <v>988</v>
      </c>
      <c r="B510" s="4" t="s">
        <v>701</v>
      </c>
      <c r="C510" s="146">
        <v>110056436</v>
      </c>
      <c r="D510" s="10" t="s">
        <v>1519</v>
      </c>
      <c r="E510" s="7" t="s">
        <v>2090</v>
      </c>
      <c r="F510" s="7"/>
      <c r="G510" s="7"/>
      <c r="H510" s="20" t="s">
        <v>1699</v>
      </c>
      <c r="I510" s="153">
        <v>41730</v>
      </c>
      <c r="J510" s="16">
        <v>16</v>
      </c>
      <c r="K510" s="350">
        <v>0</v>
      </c>
      <c r="L510" s="16" t="s">
        <v>2402</v>
      </c>
      <c r="M510" s="35">
        <v>42005</v>
      </c>
      <c r="N510" s="336" t="s">
        <v>2720</v>
      </c>
      <c r="O510" s="336" t="s">
        <v>2796</v>
      </c>
      <c r="P510" s="149" t="s">
        <v>2653</v>
      </c>
      <c r="Q510" s="336"/>
      <c r="R510" s="337"/>
      <c r="S510" s="337"/>
      <c r="T510" s="337"/>
      <c r="U510" s="338"/>
      <c r="V510" s="339"/>
    </row>
    <row r="511" spans="1:22">
      <c r="A511" s="25" t="s">
        <v>990</v>
      </c>
      <c r="B511" s="4" t="s">
        <v>783</v>
      </c>
      <c r="C511" s="16" t="s">
        <v>2265</v>
      </c>
      <c r="D511" s="8" t="s">
        <v>1551</v>
      </c>
      <c r="E511" s="7" t="s">
        <v>2123</v>
      </c>
      <c r="F511" s="7"/>
      <c r="G511" s="7"/>
      <c r="H511" s="20" t="s">
        <v>1699</v>
      </c>
      <c r="I511" s="153">
        <v>41730</v>
      </c>
      <c r="J511" s="16">
        <v>16</v>
      </c>
      <c r="K511" s="350">
        <v>0</v>
      </c>
      <c r="L511" s="16" t="s">
        <v>2404</v>
      </c>
      <c r="M511" s="35">
        <v>42005</v>
      </c>
      <c r="N511" s="336" t="s">
        <v>2720</v>
      </c>
      <c r="O511" s="336" t="s">
        <v>2815</v>
      </c>
      <c r="P511" s="149" t="s">
        <v>2697</v>
      </c>
      <c r="Q511" s="336"/>
      <c r="R511" s="337"/>
      <c r="S511" s="337"/>
      <c r="T511" s="337"/>
      <c r="U511" s="338"/>
      <c r="V511" s="339"/>
    </row>
    <row r="512" spans="1:22">
      <c r="A512" s="25" t="s">
        <v>992</v>
      </c>
      <c r="B512" s="4" t="s">
        <v>931</v>
      </c>
      <c r="C512" s="16" t="s">
        <v>2265</v>
      </c>
      <c r="D512" s="6" t="s">
        <v>1570</v>
      </c>
      <c r="E512" s="7" t="s">
        <v>2141</v>
      </c>
      <c r="F512" s="7"/>
      <c r="G512" s="7"/>
      <c r="H512" s="16" t="s">
        <v>1699</v>
      </c>
      <c r="I512" s="153">
        <v>42461</v>
      </c>
      <c r="J512" s="16">
        <v>14</v>
      </c>
      <c r="K512" s="350">
        <v>10</v>
      </c>
      <c r="L512" s="16" t="s">
        <v>2404</v>
      </c>
      <c r="M512" s="35">
        <v>42005</v>
      </c>
      <c r="N512" s="336" t="s">
        <v>2720</v>
      </c>
      <c r="O512" s="336" t="s">
        <v>2648</v>
      </c>
      <c r="P512" s="149" t="s">
        <v>2697</v>
      </c>
      <c r="Q512" s="336"/>
      <c r="R512" s="337"/>
      <c r="S512" s="337"/>
      <c r="T512" s="337"/>
      <c r="U512" s="338"/>
      <c r="V512" s="339"/>
    </row>
    <row r="513" spans="1:22">
      <c r="A513" s="25" t="s">
        <v>994</v>
      </c>
      <c r="B513" s="4" t="s">
        <v>963</v>
      </c>
      <c r="C513" s="16" t="s">
        <v>2265</v>
      </c>
      <c r="D513" s="6" t="s">
        <v>1564</v>
      </c>
      <c r="E513" s="12" t="s">
        <v>2136</v>
      </c>
      <c r="F513" s="12"/>
      <c r="G513" s="12"/>
      <c r="H513" s="16" t="s">
        <v>1699</v>
      </c>
      <c r="I513" s="153">
        <v>42095</v>
      </c>
      <c r="J513" s="16">
        <v>17</v>
      </c>
      <c r="K513" s="350">
        <v>0</v>
      </c>
      <c r="L513" s="16" t="s">
        <v>2300</v>
      </c>
      <c r="M513" s="35">
        <v>42005</v>
      </c>
      <c r="N513" s="336" t="s">
        <v>2720</v>
      </c>
      <c r="O513" s="336" t="s">
        <v>2760</v>
      </c>
      <c r="P513" s="149" t="s">
        <v>2708</v>
      </c>
      <c r="Q513" s="336"/>
      <c r="R513" s="337"/>
      <c r="S513" s="337"/>
      <c r="T513" s="337"/>
      <c r="U513" s="338"/>
      <c r="V513" s="339"/>
    </row>
    <row r="514" spans="1:22">
      <c r="A514" s="25" t="s">
        <v>996</v>
      </c>
      <c r="B514" s="4" t="s">
        <v>916</v>
      </c>
      <c r="C514" s="16" t="s">
        <v>2265</v>
      </c>
      <c r="D514" s="6" t="s">
        <v>1530</v>
      </c>
      <c r="E514" s="12" t="s">
        <v>2100</v>
      </c>
      <c r="F514" s="12"/>
      <c r="G514" s="12"/>
      <c r="H514" s="20" t="s">
        <v>1699</v>
      </c>
      <c r="I514" s="153">
        <v>41730</v>
      </c>
      <c r="J514" s="16">
        <v>14</v>
      </c>
      <c r="K514" s="350">
        <v>0</v>
      </c>
      <c r="L514" s="16" t="s">
        <v>2363</v>
      </c>
      <c r="M514" s="35">
        <v>42005</v>
      </c>
      <c r="N514" s="336" t="s">
        <v>2720</v>
      </c>
      <c r="O514" s="336" t="s">
        <v>2776</v>
      </c>
      <c r="P514" s="149" t="s">
        <v>2714</v>
      </c>
      <c r="Q514" s="336"/>
      <c r="R514" s="337"/>
      <c r="S514" s="337"/>
      <c r="T514" s="337"/>
      <c r="U514" s="338"/>
      <c r="V514" s="339"/>
    </row>
    <row r="515" spans="1:22">
      <c r="A515" s="25" t="s">
        <v>998</v>
      </c>
      <c r="B515" s="4" t="s">
        <v>1005</v>
      </c>
      <c r="C515" s="16" t="s">
        <v>2265</v>
      </c>
      <c r="D515" s="6" t="s">
        <v>1521</v>
      </c>
      <c r="E515" s="7" t="s">
        <v>2092</v>
      </c>
      <c r="F515" s="7"/>
      <c r="G515" s="7"/>
      <c r="H515" s="20" t="s">
        <v>1699</v>
      </c>
      <c r="I515" s="153">
        <v>41730</v>
      </c>
      <c r="J515" s="16">
        <v>15</v>
      </c>
      <c r="K515" s="350">
        <v>8</v>
      </c>
      <c r="L515" s="16" t="s">
        <v>2300</v>
      </c>
      <c r="M515" s="35">
        <v>42005</v>
      </c>
      <c r="N515" s="336" t="s">
        <v>2720</v>
      </c>
      <c r="O515" s="336" t="s">
        <v>2824</v>
      </c>
      <c r="P515" s="149" t="s">
        <v>2702</v>
      </c>
      <c r="Q515" s="336"/>
      <c r="R515" s="337"/>
      <c r="S515" s="337"/>
      <c r="T515" s="337"/>
      <c r="U515" s="338"/>
      <c r="V515" s="339"/>
    </row>
    <row r="516" spans="1:22">
      <c r="A516" s="25" t="s">
        <v>1000</v>
      </c>
      <c r="B516" s="5" t="s">
        <v>979</v>
      </c>
      <c r="C516" s="16" t="s">
        <v>2265</v>
      </c>
      <c r="D516" s="6" t="s">
        <v>1499</v>
      </c>
      <c r="E516" s="18" t="s">
        <v>2071</v>
      </c>
      <c r="F516" s="18"/>
      <c r="G516" s="18"/>
      <c r="H516" s="20" t="s">
        <v>1699</v>
      </c>
      <c r="I516" s="153">
        <v>41365</v>
      </c>
      <c r="J516" s="16">
        <v>18</v>
      </c>
      <c r="K516" s="350">
        <v>9</v>
      </c>
      <c r="L516" s="16" t="s">
        <v>2299</v>
      </c>
      <c r="M516" s="35">
        <v>42005</v>
      </c>
      <c r="N516" s="336" t="s">
        <v>2720</v>
      </c>
      <c r="O516" s="336" t="s">
        <v>2811</v>
      </c>
      <c r="P516" s="149" t="s">
        <v>2800</v>
      </c>
      <c r="Q516" s="336"/>
      <c r="R516" s="337"/>
      <c r="S516" s="337"/>
      <c r="T516" s="337"/>
      <c r="U516" s="338"/>
      <c r="V516" s="339"/>
    </row>
    <row r="517" spans="1:22">
      <c r="A517" s="25" t="s">
        <v>1002</v>
      </c>
      <c r="B517" s="4" t="s">
        <v>887</v>
      </c>
      <c r="C517" s="146">
        <v>110046165</v>
      </c>
      <c r="D517" s="6" t="s">
        <v>1562</v>
      </c>
      <c r="E517" s="7" t="s">
        <v>2134</v>
      </c>
      <c r="F517" s="7"/>
      <c r="G517" s="7"/>
      <c r="H517" s="16" t="s">
        <v>1699</v>
      </c>
      <c r="I517" s="153">
        <v>42095</v>
      </c>
      <c r="J517" s="16">
        <v>17</v>
      </c>
      <c r="K517" s="350">
        <v>9</v>
      </c>
      <c r="L517" s="16" t="s">
        <v>2299</v>
      </c>
      <c r="M517" s="35">
        <v>42005</v>
      </c>
      <c r="N517" s="336" t="s">
        <v>2720</v>
      </c>
      <c r="O517" s="336" t="s">
        <v>2760</v>
      </c>
      <c r="P517" s="149" t="s">
        <v>2681</v>
      </c>
      <c r="Q517" s="336"/>
      <c r="R517" s="337"/>
      <c r="S517" s="337"/>
      <c r="T517" s="337"/>
      <c r="U517" s="338"/>
      <c r="V517" s="339"/>
    </row>
    <row r="518" spans="1:22">
      <c r="A518" s="25" t="s">
        <v>1004</v>
      </c>
      <c r="B518" s="3" t="s">
        <v>973</v>
      </c>
      <c r="C518" s="16" t="s">
        <v>2265</v>
      </c>
      <c r="D518" s="6" t="s">
        <v>1520</v>
      </c>
      <c r="E518" s="7" t="s">
        <v>2091</v>
      </c>
      <c r="F518" s="7"/>
      <c r="G518" s="7"/>
      <c r="H518" s="20" t="s">
        <v>1699</v>
      </c>
      <c r="I518" s="153">
        <v>41730</v>
      </c>
      <c r="J518" s="16">
        <v>15</v>
      </c>
      <c r="K518" s="350">
        <v>11</v>
      </c>
      <c r="L518" s="16" t="s">
        <v>2300</v>
      </c>
      <c r="M518" s="35">
        <v>42005</v>
      </c>
      <c r="N518" s="336" t="s">
        <v>2720</v>
      </c>
      <c r="O518" s="336" t="s">
        <v>2814</v>
      </c>
      <c r="P518" s="149" t="s">
        <v>2714</v>
      </c>
      <c r="Q518" s="336"/>
      <c r="R518" s="337"/>
      <c r="S518" s="337"/>
      <c r="T518" s="337"/>
      <c r="U518" s="338"/>
      <c r="V518" s="339"/>
    </row>
    <row r="519" spans="1:22">
      <c r="A519" s="25" t="s">
        <v>1006</v>
      </c>
      <c r="B519" s="4" t="s">
        <v>907</v>
      </c>
      <c r="C519" s="148">
        <v>110059873</v>
      </c>
      <c r="D519" s="11" t="s">
        <v>1561</v>
      </c>
      <c r="E519" s="7" t="s">
        <v>2133</v>
      </c>
      <c r="F519" s="7"/>
      <c r="G519" s="7"/>
      <c r="H519" s="16" t="s">
        <v>1699</v>
      </c>
      <c r="I519" s="153">
        <v>42095</v>
      </c>
      <c r="J519" s="16">
        <v>17</v>
      </c>
      <c r="K519" s="350">
        <v>10</v>
      </c>
      <c r="L519" s="16" t="s">
        <v>2305</v>
      </c>
      <c r="M519" s="35">
        <v>42005</v>
      </c>
      <c r="N519" s="336" t="s">
        <v>2793</v>
      </c>
      <c r="O519" s="336" t="s">
        <v>2831</v>
      </c>
      <c r="P519" s="149" t="s">
        <v>2699</v>
      </c>
      <c r="Q519" s="336"/>
      <c r="R519" s="337"/>
      <c r="S519" s="337"/>
      <c r="T519" s="337"/>
      <c r="U519" s="338"/>
      <c r="V519" s="339"/>
    </row>
    <row r="520" spans="1:22">
      <c r="A520" s="25" t="s">
        <v>1007</v>
      </c>
      <c r="B520" s="3" t="s">
        <v>699</v>
      </c>
      <c r="C520" s="16" t="s">
        <v>2265</v>
      </c>
      <c r="D520" s="10" t="s">
        <v>1557</v>
      </c>
      <c r="E520" s="7" t="s">
        <v>2129</v>
      </c>
      <c r="F520" s="7"/>
      <c r="G520" s="7"/>
      <c r="H520" s="16" t="s">
        <v>1699</v>
      </c>
      <c r="I520" s="153">
        <v>41913</v>
      </c>
      <c r="J520" s="16">
        <v>29</v>
      </c>
      <c r="K520" s="350">
        <v>3</v>
      </c>
      <c r="L520" s="16" t="s">
        <v>2300</v>
      </c>
      <c r="M520" s="35">
        <v>42005</v>
      </c>
      <c r="N520" s="336" t="s">
        <v>2720</v>
      </c>
      <c r="O520" s="336" t="s">
        <v>2796</v>
      </c>
      <c r="P520" s="149" t="s">
        <v>2692</v>
      </c>
      <c r="Q520" s="336"/>
      <c r="R520" s="337"/>
      <c r="S520" s="337"/>
      <c r="T520" s="337"/>
      <c r="U520" s="338"/>
      <c r="V520" s="339"/>
    </row>
    <row r="521" spans="1:22">
      <c r="A521" s="25" t="s">
        <v>1009</v>
      </c>
      <c r="B521" s="4" t="s">
        <v>937</v>
      </c>
      <c r="C521" s="16" t="s">
        <v>2265</v>
      </c>
      <c r="D521" s="6" t="s">
        <v>1488</v>
      </c>
      <c r="E521" s="12" t="s">
        <v>2059</v>
      </c>
      <c r="F521" s="12"/>
      <c r="G521" s="12"/>
      <c r="H521" s="20" t="s">
        <v>1699</v>
      </c>
      <c r="I521" s="153">
        <v>41365</v>
      </c>
      <c r="J521" s="16">
        <v>18</v>
      </c>
      <c r="K521" s="350">
        <v>9</v>
      </c>
      <c r="L521" s="16" t="s">
        <v>2324</v>
      </c>
      <c r="M521" s="35">
        <v>42005</v>
      </c>
      <c r="N521" s="336" t="s">
        <v>2720</v>
      </c>
      <c r="O521" s="336" t="s">
        <v>2760</v>
      </c>
      <c r="P521" s="149" t="s">
        <v>2687</v>
      </c>
      <c r="Q521" s="336"/>
      <c r="R521" s="337"/>
      <c r="S521" s="337"/>
      <c r="T521" s="337"/>
      <c r="U521" s="338"/>
      <c r="V521" s="339"/>
    </row>
    <row r="522" spans="1:22">
      <c r="A522" s="25" t="s">
        <v>1011</v>
      </c>
      <c r="B522" s="5" t="s">
        <v>1008</v>
      </c>
      <c r="C522" s="146">
        <v>110059545</v>
      </c>
      <c r="D522" s="8" t="s">
        <v>1477</v>
      </c>
      <c r="E522" s="7" t="s">
        <v>2049</v>
      </c>
      <c r="F522" s="7"/>
      <c r="G522" s="7"/>
      <c r="H522" s="20" t="s">
        <v>1699</v>
      </c>
      <c r="I522" s="153">
        <v>41183</v>
      </c>
      <c r="J522" s="16">
        <v>24</v>
      </c>
      <c r="K522" s="350">
        <v>11</v>
      </c>
      <c r="L522" s="16" t="s">
        <v>2363</v>
      </c>
      <c r="M522" s="35">
        <v>42005</v>
      </c>
      <c r="N522" s="336" t="s">
        <v>2720</v>
      </c>
      <c r="O522" s="336" t="s">
        <v>2796</v>
      </c>
      <c r="P522" s="149" t="s">
        <v>2654</v>
      </c>
      <c r="Q522" s="336"/>
      <c r="R522" s="337"/>
      <c r="S522" s="337"/>
      <c r="T522" s="337"/>
      <c r="U522" s="338"/>
      <c r="V522" s="339"/>
    </row>
    <row r="523" spans="1:22">
      <c r="A523" s="25" t="s">
        <v>1013</v>
      </c>
      <c r="B523" s="4" t="s">
        <v>1040</v>
      </c>
      <c r="C523" s="16" t="s">
        <v>2265</v>
      </c>
      <c r="D523" s="6" t="s">
        <v>1517</v>
      </c>
      <c r="E523" s="12" t="s">
        <v>2088</v>
      </c>
      <c r="F523" s="12"/>
      <c r="G523" s="12"/>
      <c r="H523" s="20" t="s">
        <v>1699</v>
      </c>
      <c r="I523" s="153">
        <v>41730</v>
      </c>
      <c r="J523" s="16">
        <v>17</v>
      </c>
      <c r="K523" s="350">
        <v>2</v>
      </c>
      <c r="L523" s="16" t="s">
        <v>2320</v>
      </c>
      <c r="M523" s="35">
        <v>42005</v>
      </c>
      <c r="N523" s="336" t="s">
        <v>2720</v>
      </c>
      <c r="O523" s="336" t="s">
        <v>2776</v>
      </c>
      <c r="P523" s="149" t="s">
        <v>2708</v>
      </c>
      <c r="Q523" s="336"/>
      <c r="R523" s="337"/>
      <c r="S523" s="337"/>
      <c r="T523" s="337"/>
      <c r="U523" s="338"/>
      <c r="V523" s="339"/>
    </row>
    <row r="524" spans="1:22">
      <c r="A524" s="25" t="s">
        <v>1015</v>
      </c>
      <c r="B524" s="4" t="s">
        <v>1052</v>
      </c>
      <c r="C524" s="16" t="s">
        <v>2265</v>
      </c>
      <c r="D524" s="6" t="s">
        <v>1590</v>
      </c>
      <c r="E524" s="12" t="s">
        <v>2162</v>
      </c>
      <c r="F524" s="12"/>
      <c r="G524" s="12"/>
      <c r="H524" s="20" t="s">
        <v>1700</v>
      </c>
      <c r="I524" s="153">
        <v>42491</v>
      </c>
      <c r="J524" s="16">
        <v>17</v>
      </c>
      <c r="K524" s="350">
        <v>9</v>
      </c>
      <c r="L524" s="16" t="s">
        <v>2438</v>
      </c>
      <c r="M524" s="35">
        <v>42005</v>
      </c>
      <c r="N524" s="336" t="s">
        <v>2720</v>
      </c>
      <c r="O524" s="336" t="s">
        <v>2746</v>
      </c>
      <c r="P524" s="149" t="s">
        <v>2648</v>
      </c>
      <c r="Q524" s="336"/>
      <c r="R524" s="337"/>
      <c r="S524" s="337"/>
      <c r="T524" s="337"/>
      <c r="U524" s="338"/>
      <c r="V524" s="339"/>
    </row>
    <row r="525" spans="1:22">
      <c r="A525" s="25" t="s">
        <v>1017</v>
      </c>
      <c r="B525" s="4" t="s">
        <v>1066</v>
      </c>
      <c r="C525" s="16" t="s">
        <v>2265</v>
      </c>
      <c r="D525" s="6" t="s">
        <v>1606</v>
      </c>
      <c r="E525" s="12" t="s">
        <v>2177</v>
      </c>
      <c r="F525" s="12"/>
      <c r="G525" s="12"/>
      <c r="H525" s="20" t="s">
        <v>1700</v>
      </c>
      <c r="I525" s="153">
        <v>42491</v>
      </c>
      <c r="J525" s="16">
        <v>12</v>
      </c>
      <c r="K525" s="350">
        <v>9</v>
      </c>
      <c r="L525" s="16" t="s">
        <v>2306</v>
      </c>
      <c r="M525" s="35">
        <v>42005</v>
      </c>
      <c r="N525" s="336" t="s">
        <v>2755</v>
      </c>
      <c r="O525" s="336" t="s">
        <v>2819</v>
      </c>
      <c r="P525" s="149">
        <v>2001</v>
      </c>
      <c r="Q525" s="336"/>
      <c r="R525" s="337"/>
      <c r="S525" s="337"/>
      <c r="T525" s="337"/>
      <c r="U525" s="338"/>
      <c r="V525" s="339"/>
    </row>
    <row r="526" spans="1:22">
      <c r="A526" s="25" t="s">
        <v>1019</v>
      </c>
      <c r="B526" s="3" t="s">
        <v>1088</v>
      </c>
      <c r="C526" s="16" t="s">
        <v>2265</v>
      </c>
      <c r="D526" s="6" t="s">
        <v>1582</v>
      </c>
      <c r="E526" s="12" t="s">
        <v>2154</v>
      </c>
      <c r="F526" s="12"/>
      <c r="G526" s="12"/>
      <c r="H526" s="16" t="s">
        <v>1700</v>
      </c>
      <c r="I526" s="153">
        <v>41365</v>
      </c>
      <c r="J526" s="16">
        <v>12</v>
      </c>
      <c r="K526" s="350">
        <v>0</v>
      </c>
      <c r="L526" s="16" t="s">
        <v>2300</v>
      </c>
      <c r="M526" s="35">
        <v>42005</v>
      </c>
      <c r="N526" s="336" t="s">
        <v>2720</v>
      </c>
      <c r="O526" s="336" t="s">
        <v>2796</v>
      </c>
      <c r="P526" s="149" t="s">
        <v>2648</v>
      </c>
      <c r="Q526" s="336"/>
      <c r="R526" s="337"/>
      <c r="S526" s="337"/>
      <c r="T526" s="337"/>
      <c r="U526" s="338"/>
      <c r="V526" s="339"/>
    </row>
    <row r="527" spans="1:22">
      <c r="A527" s="25" t="s">
        <v>1021</v>
      </c>
      <c r="B527" s="4" t="s">
        <v>1070</v>
      </c>
      <c r="C527" s="146">
        <v>110062048</v>
      </c>
      <c r="D527" s="6" t="s">
        <v>1625</v>
      </c>
      <c r="E527" s="12" t="s">
        <v>2197</v>
      </c>
      <c r="F527" s="12"/>
      <c r="G527" s="12"/>
      <c r="H527" s="20" t="s">
        <v>1700</v>
      </c>
      <c r="I527" s="153">
        <v>42491</v>
      </c>
      <c r="J527" s="16">
        <v>16</v>
      </c>
      <c r="K527" s="350">
        <v>11</v>
      </c>
      <c r="L527" s="16" t="s">
        <v>2402</v>
      </c>
      <c r="M527" s="35">
        <v>42005</v>
      </c>
      <c r="N527" s="336" t="s">
        <v>2720</v>
      </c>
      <c r="O527" s="336" t="s">
        <v>2838</v>
      </c>
      <c r="P527" s="149" t="s">
        <v>2648</v>
      </c>
      <c r="Q527" s="336"/>
      <c r="R527" s="337"/>
      <c r="S527" s="337"/>
      <c r="T527" s="337"/>
      <c r="U527" s="338"/>
      <c r="V527" s="339"/>
    </row>
    <row r="528" spans="1:22">
      <c r="A528" s="25" t="s">
        <v>1023</v>
      </c>
      <c r="B528" s="5" t="s">
        <v>1044</v>
      </c>
      <c r="C528" s="151">
        <v>110059909</v>
      </c>
      <c r="D528" s="19" t="s">
        <v>1614</v>
      </c>
      <c r="E528" s="7" t="s">
        <v>2184</v>
      </c>
      <c r="F528" s="7"/>
      <c r="G528" s="7"/>
      <c r="H528" s="20" t="s">
        <v>1700</v>
      </c>
      <c r="I528" s="153">
        <v>42491</v>
      </c>
      <c r="J528" s="16">
        <v>11</v>
      </c>
      <c r="K528" s="350">
        <v>4</v>
      </c>
      <c r="L528" s="16" t="s">
        <v>2300</v>
      </c>
      <c r="M528" s="35">
        <v>42005</v>
      </c>
      <c r="N528" s="336" t="s">
        <v>2720</v>
      </c>
      <c r="O528" s="336" t="s">
        <v>2842</v>
      </c>
      <c r="P528" s="149" t="s">
        <v>2648</v>
      </c>
      <c r="Q528" s="336"/>
      <c r="R528" s="337"/>
      <c r="S528" s="337"/>
      <c r="T528" s="337"/>
      <c r="U528" s="338"/>
      <c r="V528" s="339"/>
    </row>
    <row r="529" spans="1:22">
      <c r="A529" s="25" t="s">
        <v>1025</v>
      </c>
      <c r="B529" s="3" t="s">
        <v>1068</v>
      </c>
      <c r="C529" s="16" t="s">
        <v>2265</v>
      </c>
      <c r="D529" s="6" t="s">
        <v>2639</v>
      </c>
      <c r="E529" s="7" t="s">
        <v>2181</v>
      </c>
      <c r="F529" s="7"/>
      <c r="G529" s="7"/>
      <c r="H529" s="20" t="s">
        <v>1700</v>
      </c>
      <c r="I529" s="153">
        <v>42491</v>
      </c>
      <c r="J529" s="16">
        <v>11</v>
      </c>
      <c r="K529" s="350">
        <v>4</v>
      </c>
      <c r="L529" s="16" t="s">
        <v>2442</v>
      </c>
      <c r="M529" s="35">
        <v>42005</v>
      </c>
      <c r="N529" s="336" t="s">
        <v>2720</v>
      </c>
      <c r="O529" s="336" t="s">
        <v>2746</v>
      </c>
      <c r="P529" s="149" t="s">
        <v>2648</v>
      </c>
      <c r="Q529" s="336"/>
      <c r="R529" s="337"/>
      <c r="S529" s="337"/>
      <c r="T529" s="337"/>
      <c r="U529" s="338"/>
      <c r="V529" s="339"/>
    </row>
    <row r="530" spans="1:22">
      <c r="A530" s="25" t="s">
        <v>1027</v>
      </c>
      <c r="B530" s="3" t="s">
        <v>1058</v>
      </c>
      <c r="C530" s="16" t="s">
        <v>2265</v>
      </c>
      <c r="D530" s="10" t="s">
        <v>2591</v>
      </c>
      <c r="E530" s="7" t="s">
        <v>2149</v>
      </c>
      <c r="F530" s="7"/>
      <c r="G530" s="7"/>
      <c r="H530" s="16" t="s">
        <v>1700</v>
      </c>
      <c r="I530" s="153">
        <v>41365</v>
      </c>
      <c r="J530" s="16">
        <v>22</v>
      </c>
      <c r="K530" s="350">
        <v>10</v>
      </c>
      <c r="L530" s="16" t="s">
        <v>2300</v>
      </c>
      <c r="M530" s="35">
        <v>42005</v>
      </c>
      <c r="N530" s="336" t="s">
        <v>2720</v>
      </c>
      <c r="O530" s="336" t="s">
        <v>2796</v>
      </c>
      <c r="P530" s="149" t="s">
        <v>2663</v>
      </c>
      <c r="Q530" s="336"/>
      <c r="R530" s="337"/>
      <c r="S530" s="337"/>
      <c r="T530" s="337"/>
      <c r="U530" s="338"/>
      <c r="V530" s="339"/>
    </row>
    <row r="531" spans="1:22">
      <c r="A531" s="25" t="s">
        <v>1029</v>
      </c>
      <c r="B531" s="3" t="s">
        <v>1098</v>
      </c>
      <c r="C531" s="16" t="s">
        <v>2265</v>
      </c>
      <c r="D531" s="6" t="s">
        <v>2576</v>
      </c>
      <c r="E531" s="13" t="s">
        <v>2198</v>
      </c>
      <c r="F531" s="13"/>
      <c r="G531" s="13"/>
      <c r="H531" s="20" t="s">
        <v>1700</v>
      </c>
      <c r="I531" s="153">
        <v>42491</v>
      </c>
      <c r="J531" s="16">
        <v>17</v>
      </c>
      <c r="K531" s="350">
        <v>8</v>
      </c>
      <c r="L531" s="16" t="s">
        <v>2402</v>
      </c>
      <c r="M531" s="35">
        <v>42005</v>
      </c>
      <c r="N531" s="336" t="s">
        <v>2720</v>
      </c>
      <c r="O531" s="336" t="s">
        <v>2758</v>
      </c>
      <c r="P531" s="149" t="s">
        <v>2648</v>
      </c>
      <c r="Q531" s="336"/>
      <c r="R531" s="337"/>
      <c r="S531" s="337"/>
      <c r="T531" s="337"/>
      <c r="U531" s="338"/>
      <c r="V531" s="339"/>
    </row>
    <row r="532" spans="1:22">
      <c r="A532" s="25" t="s">
        <v>1031</v>
      </c>
      <c r="B532" s="3" t="s">
        <v>1123</v>
      </c>
      <c r="C532" s="16" t="s">
        <v>2265</v>
      </c>
      <c r="D532" s="6" t="s">
        <v>1593</v>
      </c>
      <c r="E532" s="12" t="s">
        <v>2165</v>
      </c>
      <c r="F532" s="12"/>
      <c r="G532" s="12"/>
      <c r="H532" s="20" t="s">
        <v>1700</v>
      </c>
      <c r="I532" s="153">
        <v>42491</v>
      </c>
      <c r="J532" s="16">
        <v>16</v>
      </c>
      <c r="K532" s="350">
        <v>2</v>
      </c>
      <c r="L532" s="16" t="s">
        <v>2300</v>
      </c>
      <c r="M532" s="35">
        <v>42005</v>
      </c>
      <c r="N532" s="336" t="s">
        <v>2720</v>
      </c>
      <c r="O532" s="336" t="s">
        <v>2726</v>
      </c>
      <c r="P532" s="149" t="s">
        <v>2648</v>
      </c>
      <c r="Q532" s="336"/>
      <c r="R532" s="337"/>
      <c r="S532" s="337"/>
      <c r="T532" s="337"/>
      <c r="U532" s="338"/>
      <c r="V532" s="339"/>
    </row>
    <row r="533" spans="1:22">
      <c r="A533" s="25" t="s">
        <v>1033</v>
      </c>
      <c r="B533" s="5" t="s">
        <v>1105</v>
      </c>
      <c r="C533" s="16" t="s">
        <v>2265</v>
      </c>
      <c r="D533" s="6" t="s">
        <v>1641</v>
      </c>
      <c r="E533" s="12" t="s">
        <v>2215</v>
      </c>
      <c r="F533" s="12"/>
      <c r="G533" s="12"/>
      <c r="H533" s="20" t="s">
        <v>2269</v>
      </c>
      <c r="I533" s="153">
        <v>42461</v>
      </c>
      <c r="J533" s="16">
        <v>17</v>
      </c>
      <c r="K533" s="350">
        <v>9</v>
      </c>
      <c r="L533" s="16" t="s">
        <v>2302</v>
      </c>
      <c r="M533" s="35">
        <v>42005</v>
      </c>
      <c r="N533" s="336" t="s">
        <v>2793</v>
      </c>
      <c r="O533" s="336" t="s">
        <v>2789</v>
      </c>
      <c r="P533" s="149" t="s">
        <v>2653</v>
      </c>
      <c r="Q533" s="336"/>
      <c r="R533" s="337"/>
      <c r="S533" s="337"/>
      <c r="T533" s="337"/>
      <c r="U533" s="338"/>
      <c r="V533" s="339"/>
    </row>
    <row r="534" spans="1:22">
      <c r="A534" s="25" t="s">
        <v>1035</v>
      </c>
      <c r="B534" s="5" t="s">
        <v>1117</v>
      </c>
      <c r="C534" s="16" t="s">
        <v>2265</v>
      </c>
      <c r="D534" s="6" t="s">
        <v>1647</v>
      </c>
      <c r="E534" s="12" t="s">
        <v>2221</v>
      </c>
      <c r="F534" s="12"/>
      <c r="G534" s="12"/>
      <c r="H534" s="20" t="s">
        <v>2270</v>
      </c>
      <c r="I534" s="153">
        <v>42491</v>
      </c>
      <c r="J534" s="16">
        <v>18</v>
      </c>
      <c r="K534" s="350">
        <v>4</v>
      </c>
      <c r="L534" s="16" t="s">
        <v>2302</v>
      </c>
      <c r="M534" s="35">
        <v>42005</v>
      </c>
      <c r="N534" s="336" t="s">
        <v>2793</v>
      </c>
      <c r="O534" s="336" t="s">
        <v>2648</v>
      </c>
      <c r="P534" s="149" t="s">
        <v>2648</v>
      </c>
      <c r="Q534" s="336"/>
      <c r="R534" s="337"/>
      <c r="S534" s="337"/>
      <c r="T534" s="337"/>
      <c r="U534" s="338"/>
      <c r="V534" s="339"/>
    </row>
    <row r="535" spans="1:22">
      <c r="A535" s="25" t="s">
        <v>1037</v>
      </c>
      <c r="B535" s="3" t="s">
        <v>1100</v>
      </c>
      <c r="C535" s="16" t="s">
        <v>2265</v>
      </c>
      <c r="D535" s="6" t="s">
        <v>1654</v>
      </c>
      <c r="E535" s="12" t="s">
        <v>2228</v>
      </c>
      <c r="F535" s="12"/>
      <c r="G535" s="12"/>
      <c r="H535" s="20" t="s">
        <v>2270</v>
      </c>
      <c r="I535" s="153">
        <v>42491</v>
      </c>
      <c r="J535" s="16">
        <v>14</v>
      </c>
      <c r="K535" s="350">
        <v>4</v>
      </c>
      <c r="L535" s="16" t="s">
        <v>2302</v>
      </c>
      <c r="M535" s="35">
        <v>42005</v>
      </c>
      <c r="N535" s="336" t="s">
        <v>2793</v>
      </c>
      <c r="O535" s="336" t="s">
        <v>2851</v>
      </c>
      <c r="P535" s="149" t="s">
        <v>2648</v>
      </c>
      <c r="Q535" s="336"/>
      <c r="R535" s="337"/>
      <c r="S535" s="337"/>
      <c r="T535" s="337"/>
      <c r="U535" s="338"/>
      <c r="V535" s="339"/>
    </row>
    <row r="536" spans="1:22">
      <c r="A536" s="25" t="s">
        <v>1039</v>
      </c>
      <c r="B536" s="4" t="s">
        <v>1111</v>
      </c>
      <c r="C536" s="16" t="s">
        <v>2265</v>
      </c>
      <c r="D536" s="6" t="s">
        <v>1665</v>
      </c>
      <c r="E536" s="7" t="s">
        <v>2238</v>
      </c>
      <c r="F536" s="7"/>
      <c r="G536" s="7"/>
      <c r="H536" s="20" t="s">
        <v>2270</v>
      </c>
      <c r="I536" s="153">
        <v>42491</v>
      </c>
      <c r="J536" s="16">
        <v>14</v>
      </c>
      <c r="K536" s="350">
        <v>6</v>
      </c>
      <c r="L536" s="16" t="s">
        <v>2302</v>
      </c>
      <c r="M536" s="35">
        <v>42005</v>
      </c>
      <c r="N536" s="336" t="s">
        <v>2793</v>
      </c>
      <c r="O536" s="336" t="s">
        <v>2831</v>
      </c>
      <c r="P536" s="149" t="s">
        <v>2648</v>
      </c>
      <c r="Q536" s="336"/>
      <c r="R536" s="337"/>
      <c r="S536" s="337"/>
      <c r="T536" s="337"/>
      <c r="U536" s="338"/>
      <c r="V536" s="339"/>
    </row>
    <row r="537" spans="1:22">
      <c r="A537" s="25" t="s">
        <v>1041</v>
      </c>
      <c r="B537" s="4" t="s">
        <v>1107</v>
      </c>
      <c r="C537" s="16" t="s">
        <v>2265</v>
      </c>
      <c r="D537" s="8" t="s">
        <v>1656</v>
      </c>
      <c r="E537" s="7" t="s">
        <v>2230</v>
      </c>
      <c r="F537" s="7"/>
      <c r="G537" s="7"/>
      <c r="H537" s="20" t="s">
        <v>2270</v>
      </c>
      <c r="I537" s="153">
        <v>42095</v>
      </c>
      <c r="J537" s="16">
        <v>31</v>
      </c>
      <c r="K537" s="350">
        <v>3</v>
      </c>
      <c r="L537" s="16" t="s">
        <v>2303</v>
      </c>
      <c r="M537" s="35">
        <v>42005</v>
      </c>
      <c r="N537" s="336" t="s">
        <v>2778</v>
      </c>
      <c r="O537" s="336" t="s">
        <v>2778</v>
      </c>
      <c r="P537" s="149" t="s">
        <v>2849</v>
      </c>
      <c r="Q537" s="336"/>
      <c r="R537" s="337"/>
      <c r="S537" s="337"/>
      <c r="T537" s="337"/>
      <c r="U537" s="338"/>
      <c r="V537" s="339"/>
    </row>
    <row r="538" spans="1:22">
      <c r="A538" s="25" t="s">
        <v>1043</v>
      </c>
      <c r="B538" s="3" t="s">
        <v>1109</v>
      </c>
      <c r="C538" s="16" t="s">
        <v>2265</v>
      </c>
      <c r="D538" s="6" t="s">
        <v>1655</v>
      </c>
      <c r="E538" s="7" t="s">
        <v>2229</v>
      </c>
      <c r="F538" s="7"/>
      <c r="G538" s="7"/>
      <c r="H538" s="20" t="s">
        <v>2270</v>
      </c>
      <c r="I538" s="153">
        <v>42491</v>
      </c>
      <c r="J538" s="16">
        <v>14</v>
      </c>
      <c r="K538" s="350">
        <v>4</v>
      </c>
      <c r="L538" s="16" t="s">
        <v>2300</v>
      </c>
      <c r="M538" s="35">
        <v>42005</v>
      </c>
      <c r="N538" s="336" t="s">
        <v>2793</v>
      </c>
      <c r="O538" s="336" t="s">
        <v>2648</v>
      </c>
      <c r="P538" s="149" t="s">
        <v>2648</v>
      </c>
      <c r="Q538" s="336"/>
      <c r="R538" s="337"/>
      <c r="S538" s="337"/>
      <c r="T538" s="337"/>
      <c r="U538" s="338"/>
      <c r="V538" s="339"/>
    </row>
    <row r="539" spans="1:22">
      <c r="A539" s="25" t="s">
        <v>1045</v>
      </c>
      <c r="B539" s="324" t="s">
        <v>1136</v>
      </c>
      <c r="C539" s="16" t="s">
        <v>2265</v>
      </c>
      <c r="D539" s="6" t="s">
        <v>1650</v>
      </c>
      <c r="E539" s="7" t="s">
        <v>2224</v>
      </c>
      <c r="F539" s="7"/>
      <c r="G539" s="7"/>
      <c r="H539" s="20" t="s">
        <v>2270</v>
      </c>
      <c r="I539" s="153">
        <v>42491</v>
      </c>
      <c r="J539" s="16">
        <v>15</v>
      </c>
      <c r="K539" s="350">
        <v>8</v>
      </c>
      <c r="L539" s="16" t="s">
        <v>2302</v>
      </c>
      <c r="M539" s="35">
        <v>42005</v>
      </c>
      <c r="N539" s="336" t="s">
        <v>2793</v>
      </c>
      <c r="O539" s="336" t="s">
        <v>2648</v>
      </c>
      <c r="P539" s="149" t="s">
        <v>2648</v>
      </c>
      <c r="Q539" s="336"/>
      <c r="R539" s="337"/>
      <c r="S539" s="337"/>
      <c r="T539" s="337"/>
      <c r="U539" s="338"/>
      <c r="V539" s="339"/>
    </row>
    <row r="540" spans="1:22">
      <c r="A540" s="25" t="s">
        <v>1047</v>
      </c>
      <c r="B540" s="5" t="s">
        <v>1135</v>
      </c>
      <c r="C540" s="16" t="s">
        <v>2265</v>
      </c>
      <c r="D540" s="6" t="s">
        <v>1670</v>
      </c>
      <c r="E540" s="7" t="s">
        <v>2243</v>
      </c>
      <c r="F540" s="7"/>
      <c r="G540" s="7"/>
      <c r="H540" s="20" t="s">
        <v>2271</v>
      </c>
      <c r="I540" s="153">
        <v>42491</v>
      </c>
      <c r="J540" s="16">
        <v>21</v>
      </c>
      <c r="K540" s="350">
        <v>1</v>
      </c>
      <c r="L540" s="16" t="s">
        <v>2305</v>
      </c>
      <c r="M540" s="35">
        <v>42005</v>
      </c>
      <c r="N540" s="336" t="s">
        <v>2778</v>
      </c>
      <c r="O540" s="336" t="s">
        <v>2648</v>
      </c>
      <c r="P540" s="149" t="s">
        <v>2648</v>
      </c>
      <c r="Q540" s="336"/>
      <c r="R540" s="337"/>
      <c r="S540" s="337"/>
      <c r="T540" s="337"/>
      <c r="U540" s="338"/>
      <c r="V540" s="339"/>
    </row>
    <row r="541" spans="1:22">
      <c r="A541" s="25" t="s">
        <v>1049</v>
      </c>
      <c r="B541" s="4" t="s">
        <v>326</v>
      </c>
      <c r="C541" s="16" t="s">
        <v>2265</v>
      </c>
      <c r="D541" s="6" t="s">
        <v>1683</v>
      </c>
      <c r="E541" s="7" t="s">
        <v>1805</v>
      </c>
      <c r="F541" s="7"/>
      <c r="G541" s="7"/>
      <c r="H541" s="20" t="s">
        <v>2271</v>
      </c>
      <c r="I541" s="153">
        <v>42491</v>
      </c>
      <c r="J541" s="16">
        <v>11</v>
      </c>
      <c r="K541" s="350">
        <v>4</v>
      </c>
      <c r="L541" s="16" t="s">
        <v>2302</v>
      </c>
      <c r="M541" s="35">
        <v>42005</v>
      </c>
      <c r="N541" s="336" t="s">
        <v>2778</v>
      </c>
      <c r="O541" s="336" t="s">
        <v>2648</v>
      </c>
      <c r="P541" s="149" t="s">
        <v>2648</v>
      </c>
      <c r="Q541" s="336"/>
      <c r="R541" s="337"/>
      <c r="S541" s="337"/>
      <c r="T541" s="337"/>
      <c r="U541" s="338"/>
      <c r="V541" s="339"/>
    </row>
    <row r="542" spans="1:22">
      <c r="A542" s="25" t="s">
        <v>1051</v>
      </c>
      <c r="B542" s="4" t="s">
        <v>463</v>
      </c>
      <c r="C542" s="16" t="s">
        <v>2265</v>
      </c>
      <c r="D542" s="19" t="s">
        <v>1674</v>
      </c>
      <c r="E542" s="7" t="s">
        <v>2247</v>
      </c>
      <c r="F542" s="7"/>
      <c r="G542" s="7"/>
      <c r="H542" s="20" t="s">
        <v>2271</v>
      </c>
      <c r="I542" s="153">
        <v>42491</v>
      </c>
      <c r="J542" s="16">
        <v>12</v>
      </c>
      <c r="K542" s="350">
        <v>4</v>
      </c>
      <c r="L542" s="16" t="s">
        <v>2404</v>
      </c>
      <c r="M542" s="35">
        <v>42005</v>
      </c>
      <c r="N542" s="336" t="s">
        <v>2778</v>
      </c>
      <c r="O542" s="336" t="s">
        <v>2648</v>
      </c>
      <c r="P542" s="149" t="s">
        <v>2648</v>
      </c>
      <c r="Q542" s="336"/>
      <c r="R542" s="337"/>
      <c r="S542" s="337"/>
      <c r="T542" s="337"/>
      <c r="U542" s="338"/>
      <c r="V542" s="339"/>
    </row>
    <row r="543" spans="1:22">
      <c r="A543" s="25" t="s">
        <v>1053</v>
      </c>
      <c r="B543" s="3" t="s">
        <v>539</v>
      </c>
      <c r="C543" s="148">
        <v>110056766</v>
      </c>
      <c r="D543" s="19" t="s">
        <v>1680</v>
      </c>
      <c r="E543" s="7" t="s">
        <v>2160</v>
      </c>
      <c r="F543" s="7"/>
      <c r="G543" s="7"/>
      <c r="H543" s="20" t="s">
        <v>2271</v>
      </c>
      <c r="I543" s="153">
        <v>42491</v>
      </c>
      <c r="J543" s="16">
        <v>11</v>
      </c>
      <c r="K543" s="350">
        <v>4</v>
      </c>
      <c r="L543" s="16" t="s">
        <v>2305</v>
      </c>
      <c r="M543" s="35">
        <v>42005</v>
      </c>
      <c r="N543" s="336" t="s">
        <v>2778</v>
      </c>
      <c r="O543" s="336" t="s">
        <v>2648</v>
      </c>
      <c r="P543" s="149" t="s">
        <v>2648</v>
      </c>
      <c r="Q543" s="336"/>
      <c r="R543" s="337"/>
      <c r="S543" s="337"/>
      <c r="T543" s="337"/>
      <c r="U543" s="338"/>
      <c r="V543" s="339"/>
    </row>
    <row r="544" spans="1:22">
      <c r="A544" s="25" t="s">
        <v>1055</v>
      </c>
      <c r="B544" s="4" t="s">
        <v>671</v>
      </c>
      <c r="C544" s="148">
        <v>110061346</v>
      </c>
      <c r="D544" s="6" t="s">
        <v>1671</v>
      </c>
      <c r="E544" s="7" t="s">
        <v>2244</v>
      </c>
      <c r="F544" s="7"/>
      <c r="G544" s="7"/>
      <c r="H544" s="20" t="s">
        <v>2271</v>
      </c>
      <c r="I544" s="153">
        <v>42491</v>
      </c>
      <c r="J544" s="16">
        <v>13</v>
      </c>
      <c r="K544" s="350">
        <v>4</v>
      </c>
      <c r="L544" s="16" t="s">
        <v>2305</v>
      </c>
      <c r="M544" s="35">
        <v>42005</v>
      </c>
      <c r="N544" s="336" t="s">
        <v>2778</v>
      </c>
      <c r="O544" s="336" t="s">
        <v>2846</v>
      </c>
      <c r="P544" s="149" t="s">
        <v>2648</v>
      </c>
      <c r="Q544" s="336"/>
      <c r="R544" s="337"/>
      <c r="S544" s="337"/>
      <c r="T544" s="337"/>
      <c r="U544" s="338"/>
      <c r="V544" s="339"/>
    </row>
    <row r="545" spans="1:22">
      <c r="A545" s="25" t="s">
        <v>1057</v>
      </c>
      <c r="B545" s="4" t="s">
        <v>705</v>
      </c>
      <c r="C545" s="146">
        <v>110057041</v>
      </c>
      <c r="D545" s="6" t="s">
        <v>1677</v>
      </c>
      <c r="E545" s="12" t="s">
        <v>2160</v>
      </c>
      <c r="F545" s="12"/>
      <c r="G545" s="12"/>
      <c r="H545" s="20" t="s">
        <v>2271</v>
      </c>
      <c r="I545" s="153">
        <v>42491</v>
      </c>
      <c r="J545" s="16">
        <v>11</v>
      </c>
      <c r="K545" s="350">
        <v>4</v>
      </c>
      <c r="L545" s="16" t="s">
        <v>2305</v>
      </c>
      <c r="M545" s="35">
        <v>42005</v>
      </c>
      <c r="N545" s="336" t="s">
        <v>2778</v>
      </c>
      <c r="O545" s="336" t="s">
        <v>2648</v>
      </c>
      <c r="P545" s="149" t="s">
        <v>2648</v>
      </c>
      <c r="Q545" s="336"/>
      <c r="R545" s="337"/>
      <c r="S545" s="337"/>
      <c r="T545" s="337"/>
      <c r="U545" s="338"/>
      <c r="V545" s="339"/>
    </row>
    <row r="546" spans="1:22">
      <c r="A546" s="25" t="s">
        <v>1059</v>
      </c>
      <c r="B546" s="4" t="s">
        <v>903</v>
      </c>
      <c r="C546" s="146">
        <v>110056672</v>
      </c>
      <c r="D546" s="6" t="s">
        <v>1675</v>
      </c>
      <c r="E546" s="12" t="s">
        <v>2248</v>
      </c>
      <c r="F546" s="12"/>
      <c r="G546" s="12"/>
      <c r="H546" s="16" t="s">
        <v>2271</v>
      </c>
      <c r="I546" s="153">
        <v>42491</v>
      </c>
      <c r="J546" s="16">
        <v>12</v>
      </c>
      <c r="K546" s="350">
        <v>3</v>
      </c>
      <c r="L546" s="16" t="s">
        <v>2302</v>
      </c>
      <c r="M546" s="35">
        <v>42005</v>
      </c>
      <c r="N546" s="336" t="s">
        <v>2778</v>
      </c>
      <c r="O546" s="336" t="s">
        <v>2778</v>
      </c>
      <c r="P546" s="149" t="s">
        <v>2648</v>
      </c>
      <c r="Q546" s="336"/>
      <c r="R546" s="337"/>
      <c r="S546" s="337"/>
      <c r="T546" s="337"/>
      <c r="U546" s="338"/>
      <c r="V546" s="339"/>
    </row>
    <row r="547" spans="1:22">
      <c r="A547" s="25" t="s">
        <v>1061</v>
      </c>
      <c r="B547" s="4" t="s">
        <v>989</v>
      </c>
      <c r="C547" s="16" t="s">
        <v>2265</v>
      </c>
      <c r="D547" s="6" t="s">
        <v>1676</v>
      </c>
      <c r="E547" s="7" t="s">
        <v>2249</v>
      </c>
      <c r="F547" s="7"/>
      <c r="G547" s="7"/>
      <c r="H547" s="20" t="s">
        <v>2271</v>
      </c>
      <c r="I547" s="153">
        <v>42491</v>
      </c>
      <c r="J547" s="16">
        <v>11</v>
      </c>
      <c r="K547" s="350">
        <v>8</v>
      </c>
      <c r="L547" s="16" t="s">
        <v>2305</v>
      </c>
      <c r="M547" s="35">
        <v>42005</v>
      </c>
      <c r="N547" s="336" t="s">
        <v>2778</v>
      </c>
      <c r="O547" s="336" t="s">
        <v>2648</v>
      </c>
      <c r="P547" s="149" t="s">
        <v>2648</v>
      </c>
      <c r="Q547" s="336"/>
      <c r="R547" s="337"/>
      <c r="S547" s="337"/>
      <c r="T547" s="337"/>
      <c r="U547" s="338"/>
      <c r="V547" s="339"/>
    </row>
    <row r="548" spans="1:22">
      <c r="A548" s="25" t="s">
        <v>1063</v>
      </c>
      <c r="B548" s="4" t="s">
        <v>101</v>
      </c>
      <c r="C548" s="148">
        <v>110057838</v>
      </c>
      <c r="D548" s="6" t="s">
        <v>1693</v>
      </c>
      <c r="E548" s="7" t="s">
        <v>2260</v>
      </c>
      <c r="F548" s="7"/>
      <c r="G548" s="7"/>
      <c r="H548" s="20" t="s">
        <v>2271</v>
      </c>
      <c r="I548" s="154" t="s">
        <v>2263</v>
      </c>
      <c r="J548" s="16">
        <v>22</v>
      </c>
      <c r="K548" s="350">
        <v>0</v>
      </c>
      <c r="L548" s="16" t="s">
        <v>2303</v>
      </c>
      <c r="M548" s="35">
        <v>42005</v>
      </c>
      <c r="N548" s="336" t="s">
        <v>2778</v>
      </c>
      <c r="O548" s="336" t="s">
        <v>2778</v>
      </c>
      <c r="P548" s="149" t="s">
        <v>2648</v>
      </c>
      <c r="Q548" s="336"/>
      <c r="R548" s="337"/>
      <c r="S548" s="337"/>
      <c r="T548" s="337"/>
      <c r="U548" s="338"/>
      <c r="V548" s="339"/>
    </row>
    <row r="549" spans="1:22">
      <c r="A549" s="25" t="s">
        <v>1065</v>
      </c>
      <c r="B549" s="3" t="s">
        <v>113</v>
      </c>
      <c r="C549" s="148">
        <v>110058729</v>
      </c>
      <c r="D549" s="6" t="s">
        <v>1692</v>
      </c>
      <c r="E549" s="7" t="s">
        <v>2259</v>
      </c>
      <c r="F549" s="7"/>
      <c r="G549" s="7"/>
      <c r="H549" s="20" t="s">
        <v>2271</v>
      </c>
      <c r="I549" s="153">
        <v>42491</v>
      </c>
      <c r="J549" s="16">
        <v>12</v>
      </c>
      <c r="K549" s="350">
        <v>4</v>
      </c>
      <c r="L549" s="16" t="s">
        <v>2302</v>
      </c>
      <c r="M549" s="35">
        <v>42005</v>
      </c>
      <c r="N549" s="336" t="s">
        <v>2778</v>
      </c>
      <c r="O549" s="336" t="s">
        <v>2778</v>
      </c>
      <c r="P549" s="149" t="s">
        <v>2648</v>
      </c>
      <c r="Q549" s="336"/>
      <c r="R549" s="337"/>
      <c r="S549" s="337"/>
      <c r="T549" s="337"/>
      <c r="U549" s="338"/>
      <c r="V549" s="339"/>
    </row>
    <row r="550" spans="1:22">
      <c r="A550" s="25" t="s">
        <v>1067</v>
      </c>
      <c r="B550" s="4" t="s">
        <v>156</v>
      </c>
      <c r="C550" s="148">
        <v>110039133</v>
      </c>
      <c r="D550" s="6" t="s">
        <v>1292</v>
      </c>
      <c r="E550" s="12" t="s">
        <v>1860</v>
      </c>
      <c r="F550" s="12"/>
      <c r="G550" s="12"/>
      <c r="H550" s="20" t="s">
        <v>1696</v>
      </c>
      <c r="I550" s="153">
        <v>42095</v>
      </c>
      <c r="J550" s="16">
        <v>16</v>
      </c>
      <c r="K550" s="350">
        <v>11</v>
      </c>
      <c r="L550" s="16" t="s">
        <v>2300</v>
      </c>
      <c r="M550" s="35">
        <v>42005</v>
      </c>
      <c r="N550" s="336" t="s">
        <v>2669</v>
      </c>
      <c r="O550" s="336" t="s">
        <v>2736</v>
      </c>
      <c r="P550" s="149" t="s">
        <v>2663</v>
      </c>
      <c r="Q550" s="336"/>
      <c r="R550" s="337"/>
      <c r="S550" s="337"/>
      <c r="T550" s="337"/>
      <c r="U550" s="338"/>
      <c r="V550" s="339"/>
    </row>
    <row r="551" spans="1:22">
      <c r="A551" s="25" t="s">
        <v>1069</v>
      </c>
      <c r="B551" s="4" t="s">
        <v>909</v>
      </c>
      <c r="C551" s="148">
        <v>110062648</v>
      </c>
      <c r="D551" s="6" t="s">
        <v>1357</v>
      </c>
      <c r="E551" s="12" t="s">
        <v>1928</v>
      </c>
      <c r="F551" s="12"/>
      <c r="G551" s="12"/>
      <c r="H551" s="20" t="s">
        <v>2267</v>
      </c>
      <c r="I551" s="154">
        <v>41365</v>
      </c>
      <c r="J551" s="16">
        <v>8</v>
      </c>
      <c r="K551" s="350">
        <v>7</v>
      </c>
      <c r="L551" s="16" t="s">
        <v>2300</v>
      </c>
      <c r="M551" s="35">
        <v>42005</v>
      </c>
      <c r="N551" s="336" t="s">
        <v>2669</v>
      </c>
      <c r="O551" s="336" t="s">
        <v>2736</v>
      </c>
      <c r="P551" s="149" t="s">
        <v>2690</v>
      </c>
      <c r="Q551" s="336"/>
      <c r="R551" s="337"/>
      <c r="S551" s="337"/>
      <c r="T551" s="337"/>
      <c r="U551" s="338"/>
      <c r="V551" s="339"/>
    </row>
    <row r="552" spans="1:22">
      <c r="A552" s="25" t="s">
        <v>1071</v>
      </c>
      <c r="B552" s="4" t="s">
        <v>2868</v>
      </c>
      <c r="C552" s="16" t="s">
        <v>2265</v>
      </c>
      <c r="D552" s="10" t="s">
        <v>1394</v>
      </c>
      <c r="E552" s="7" t="s">
        <v>1966</v>
      </c>
      <c r="F552" s="7"/>
      <c r="G552" s="7"/>
      <c r="H552" s="20" t="s">
        <v>1697</v>
      </c>
      <c r="I552" s="153">
        <v>42095</v>
      </c>
      <c r="J552" s="16">
        <v>22</v>
      </c>
      <c r="K552" s="350">
        <v>4</v>
      </c>
      <c r="L552" s="16" t="s">
        <v>2402</v>
      </c>
      <c r="M552" s="35">
        <v>42005</v>
      </c>
      <c r="N552" s="336" t="s">
        <v>2720</v>
      </c>
      <c r="O552" s="336" t="s">
        <v>2758</v>
      </c>
      <c r="P552" s="149" t="s">
        <v>2714</v>
      </c>
      <c r="Q552" s="336"/>
      <c r="R552" s="337"/>
      <c r="S552" s="337"/>
      <c r="T552" s="337"/>
      <c r="U552" s="338"/>
      <c r="V552" s="339"/>
    </row>
    <row r="553" spans="1:22">
      <c r="A553" s="25" t="s">
        <v>1073</v>
      </c>
      <c r="B553" s="4" t="s">
        <v>388</v>
      </c>
      <c r="C553" s="16" t="s">
        <v>2265</v>
      </c>
      <c r="D553" s="10" t="s">
        <v>1461</v>
      </c>
      <c r="E553" s="7" t="s">
        <v>2033</v>
      </c>
      <c r="F553" s="7"/>
      <c r="G553" s="7"/>
      <c r="H553" s="20" t="s">
        <v>1698</v>
      </c>
      <c r="I553" s="153">
        <v>42095</v>
      </c>
      <c r="J553" s="16">
        <v>22</v>
      </c>
      <c r="K553" s="350">
        <v>6</v>
      </c>
      <c r="L553" s="16" t="s">
        <v>2320</v>
      </c>
      <c r="M553" s="35">
        <v>42005</v>
      </c>
      <c r="N553" s="336" t="s">
        <v>2720</v>
      </c>
      <c r="O553" s="336" t="s">
        <v>2776</v>
      </c>
      <c r="P553" s="149" t="s">
        <v>2714</v>
      </c>
      <c r="Q553" s="336"/>
      <c r="R553" s="337"/>
      <c r="S553" s="337"/>
      <c r="T553" s="337"/>
      <c r="U553" s="338"/>
      <c r="V553" s="339"/>
    </row>
    <row r="554" spans="1:22">
      <c r="A554" s="25" t="s">
        <v>1075</v>
      </c>
      <c r="B554" s="4" t="s">
        <v>159</v>
      </c>
      <c r="C554" s="146">
        <v>110040062</v>
      </c>
      <c r="D554" s="8" t="s">
        <v>1479</v>
      </c>
      <c r="E554" s="7" t="s">
        <v>2050</v>
      </c>
      <c r="F554" s="7"/>
      <c r="G554" s="7"/>
      <c r="H554" s="20" t="s">
        <v>1699</v>
      </c>
      <c r="I554" s="153">
        <v>41183</v>
      </c>
      <c r="J554" s="16">
        <v>15</v>
      </c>
      <c r="K554" s="350">
        <v>2</v>
      </c>
      <c r="L554" s="16" t="s">
        <v>2303</v>
      </c>
      <c r="M554" s="35">
        <v>42005</v>
      </c>
      <c r="N554" s="336" t="s">
        <v>2720</v>
      </c>
      <c r="O554" s="336" t="s">
        <v>2810</v>
      </c>
      <c r="P554" s="149" t="s">
        <v>2644</v>
      </c>
      <c r="Q554" s="336"/>
      <c r="R554" s="337"/>
      <c r="S554" s="337"/>
      <c r="T554" s="337"/>
      <c r="U554" s="338"/>
      <c r="V554" s="339"/>
    </row>
    <row r="555" spans="1:22">
      <c r="A555" s="25" t="s">
        <v>1077</v>
      </c>
      <c r="B555" s="5" t="s">
        <v>433</v>
      </c>
      <c r="C555" s="16" t="s">
        <v>2265</v>
      </c>
      <c r="D555" s="8" t="s">
        <v>1576</v>
      </c>
      <c r="E555" s="7" t="s">
        <v>2147</v>
      </c>
      <c r="F555" s="7"/>
      <c r="G555" s="7"/>
      <c r="H555" s="16" t="s">
        <v>1700</v>
      </c>
      <c r="I555" s="153">
        <v>41365</v>
      </c>
      <c r="J555" s="16">
        <v>24</v>
      </c>
      <c r="K555" s="350">
        <v>6</v>
      </c>
      <c r="L555" s="16" t="s">
        <v>2303</v>
      </c>
      <c r="M555" s="35">
        <v>42005</v>
      </c>
      <c r="N555" s="336" t="s">
        <v>2720</v>
      </c>
      <c r="O555" s="336" t="s">
        <v>2796</v>
      </c>
      <c r="P555" s="149" t="s">
        <v>2663</v>
      </c>
      <c r="Q555" s="336"/>
      <c r="R555" s="337"/>
      <c r="S555" s="337"/>
      <c r="T555" s="337"/>
      <c r="U555" s="338"/>
      <c r="V555" s="339"/>
    </row>
    <row r="556" spans="1:22">
      <c r="A556" s="25" t="s">
        <v>1079</v>
      </c>
      <c r="B556" s="3" t="s">
        <v>451</v>
      </c>
      <c r="C556" s="16" t="s">
        <v>2265</v>
      </c>
      <c r="D556" s="6" t="s">
        <v>1618</v>
      </c>
      <c r="E556" s="12" t="s">
        <v>2189</v>
      </c>
      <c r="F556" s="12"/>
      <c r="G556" s="12"/>
      <c r="H556" s="20" t="s">
        <v>1700</v>
      </c>
      <c r="I556" s="153">
        <v>42491</v>
      </c>
      <c r="J556" s="16">
        <v>11</v>
      </c>
      <c r="K556" s="350">
        <v>4</v>
      </c>
      <c r="L556" s="16" t="s">
        <v>2320</v>
      </c>
      <c r="M556" s="35">
        <v>42005</v>
      </c>
      <c r="N556" s="336" t="s">
        <v>2720</v>
      </c>
      <c r="O556" s="336" t="s">
        <v>2776</v>
      </c>
      <c r="P556" s="149" t="s">
        <v>2648</v>
      </c>
      <c r="Q556" s="336"/>
      <c r="R556" s="337"/>
      <c r="S556" s="337"/>
      <c r="T556" s="337"/>
      <c r="U556" s="338"/>
      <c r="V556" s="339"/>
    </row>
    <row r="557" spans="1:22">
      <c r="A557" s="25" t="s">
        <v>1081</v>
      </c>
      <c r="B557" s="5" t="s">
        <v>637</v>
      </c>
      <c r="C557" s="147">
        <v>110062056</v>
      </c>
      <c r="D557" s="10" t="s">
        <v>1181</v>
      </c>
      <c r="E557" s="7" t="s">
        <v>1746</v>
      </c>
      <c r="F557" s="7"/>
      <c r="G557" s="7"/>
      <c r="H557" s="20" t="s">
        <v>1695</v>
      </c>
      <c r="I557" s="153">
        <v>41365</v>
      </c>
      <c r="J557" s="16">
        <v>21</v>
      </c>
      <c r="K557" s="350">
        <v>2</v>
      </c>
      <c r="L557" s="16" t="s">
        <v>2299</v>
      </c>
      <c r="M557" s="35">
        <v>42005</v>
      </c>
      <c r="N557" s="336" t="s">
        <v>2669</v>
      </c>
      <c r="O557" s="336" t="s">
        <v>2678</v>
      </c>
      <c r="P557" s="149" t="s">
        <v>2676</v>
      </c>
      <c r="Q557" s="336"/>
      <c r="R557" s="337"/>
      <c r="S557" s="337"/>
      <c r="T557" s="337"/>
      <c r="U557" s="338"/>
      <c r="V557" s="339"/>
    </row>
    <row r="558" spans="1:22">
      <c r="A558" s="25" t="s">
        <v>1083</v>
      </c>
      <c r="B558" s="3" t="s">
        <v>647</v>
      </c>
      <c r="C558" s="148">
        <v>110062032</v>
      </c>
      <c r="D558" s="10" t="s">
        <v>1188</v>
      </c>
      <c r="E558" s="7" t="s">
        <v>1753</v>
      </c>
      <c r="F558" s="7"/>
      <c r="G558" s="7"/>
      <c r="H558" s="20" t="s">
        <v>1695</v>
      </c>
      <c r="I558" s="154">
        <v>41730</v>
      </c>
      <c r="J558" s="16">
        <v>20</v>
      </c>
      <c r="K558" s="350">
        <v>0</v>
      </c>
      <c r="L558" s="16" t="s">
        <v>2484</v>
      </c>
      <c r="M558" s="35">
        <v>42005</v>
      </c>
      <c r="N558" s="336" t="s">
        <v>2645</v>
      </c>
      <c r="O558" s="336" t="s">
        <v>2656</v>
      </c>
      <c r="P558" s="149" t="s">
        <v>2663</v>
      </c>
      <c r="Q558" s="336"/>
      <c r="R558" s="337"/>
      <c r="S558" s="337"/>
      <c r="T558" s="337"/>
      <c r="U558" s="338"/>
      <c r="V558" s="339"/>
    </row>
    <row r="559" spans="1:22">
      <c r="A559" s="25" t="s">
        <v>1085</v>
      </c>
      <c r="B559" s="4" t="s">
        <v>869</v>
      </c>
      <c r="C559" s="146">
        <v>110056348</v>
      </c>
      <c r="D559" s="10" t="s">
        <v>1578</v>
      </c>
      <c r="E559" s="7" t="s">
        <v>2150</v>
      </c>
      <c r="F559" s="7"/>
      <c r="G559" s="7"/>
      <c r="H559" s="16" t="s">
        <v>1700</v>
      </c>
      <c r="I559" s="153">
        <v>41365</v>
      </c>
      <c r="J559" s="16">
        <v>17</v>
      </c>
      <c r="K559" s="350">
        <v>11</v>
      </c>
      <c r="L559" s="16" t="s">
        <v>2302</v>
      </c>
      <c r="M559" s="35">
        <v>42005</v>
      </c>
      <c r="N559" s="336" t="s">
        <v>2793</v>
      </c>
      <c r="O559" s="336" t="s">
        <v>2789</v>
      </c>
      <c r="P559" s="149" t="s">
        <v>2644</v>
      </c>
      <c r="Q559" s="336"/>
      <c r="R559" s="337"/>
      <c r="S559" s="337"/>
      <c r="T559" s="337"/>
      <c r="U559" s="338"/>
      <c r="V559" s="339"/>
    </row>
    <row r="560" spans="1:22">
      <c r="A560" s="25" t="s">
        <v>1087</v>
      </c>
      <c r="B560" s="4" t="s">
        <v>725</v>
      </c>
      <c r="C560" s="16" t="s">
        <v>2265</v>
      </c>
      <c r="D560" s="6" t="s">
        <v>1322</v>
      </c>
      <c r="E560" s="12" t="s">
        <v>1891</v>
      </c>
      <c r="F560" s="12"/>
      <c r="G560" s="12"/>
      <c r="H560" s="20" t="s">
        <v>1696</v>
      </c>
      <c r="I560" s="153">
        <v>42461</v>
      </c>
      <c r="J560" s="16">
        <v>15</v>
      </c>
      <c r="K560" s="350">
        <v>5</v>
      </c>
      <c r="L560" s="16" t="s">
        <v>2299</v>
      </c>
      <c r="M560" s="35">
        <v>42005</v>
      </c>
      <c r="N560" s="336" t="s">
        <v>2669</v>
      </c>
      <c r="O560" s="336" t="s">
        <v>2736</v>
      </c>
      <c r="P560" s="149" t="s">
        <v>2665</v>
      </c>
      <c r="Q560" s="336"/>
      <c r="R560" s="337"/>
      <c r="S560" s="337"/>
      <c r="T560" s="337"/>
      <c r="U560" s="338"/>
      <c r="V560" s="339"/>
    </row>
    <row r="561" spans="1:22">
      <c r="A561" s="25" t="s">
        <v>1089</v>
      </c>
      <c r="B561" s="4" t="s">
        <v>797</v>
      </c>
      <c r="C561" s="16" t="s">
        <v>2265</v>
      </c>
      <c r="D561" s="6" t="s">
        <v>1343</v>
      </c>
      <c r="E561" s="13" t="s">
        <v>1914</v>
      </c>
      <c r="F561" s="13"/>
      <c r="G561" s="13"/>
      <c r="H561" s="20" t="s">
        <v>2267</v>
      </c>
      <c r="I561" s="154">
        <v>41365</v>
      </c>
      <c r="J561" s="16">
        <v>13</v>
      </c>
      <c r="K561" s="350">
        <v>9</v>
      </c>
      <c r="L561" s="16" t="s">
        <v>2300</v>
      </c>
      <c r="M561" s="35">
        <v>42005</v>
      </c>
      <c r="N561" s="336" t="s">
        <v>2669</v>
      </c>
      <c r="O561" s="336" t="s">
        <v>2736</v>
      </c>
      <c r="P561" s="149" t="s">
        <v>2648</v>
      </c>
      <c r="Q561" s="336"/>
      <c r="R561" s="337"/>
      <c r="S561" s="337"/>
      <c r="T561" s="337"/>
      <c r="U561" s="338"/>
      <c r="V561" s="339"/>
    </row>
    <row r="562" spans="1:22">
      <c r="A562" s="25" t="s">
        <v>1091</v>
      </c>
      <c r="B562" s="4" t="s">
        <v>947</v>
      </c>
      <c r="C562" s="16" t="s">
        <v>2265</v>
      </c>
      <c r="D562" s="6" t="s">
        <v>1352</v>
      </c>
      <c r="E562" s="7" t="s">
        <v>1922</v>
      </c>
      <c r="F562" s="7"/>
      <c r="G562" s="7"/>
      <c r="H562" s="20" t="s">
        <v>2267</v>
      </c>
      <c r="I562" s="154">
        <v>41365</v>
      </c>
      <c r="J562" s="16">
        <v>11</v>
      </c>
      <c r="K562" s="350">
        <v>8</v>
      </c>
      <c r="L562" s="16" t="s">
        <v>2300</v>
      </c>
      <c r="M562" s="35">
        <v>42005</v>
      </c>
      <c r="N562" s="336" t="s">
        <v>2669</v>
      </c>
      <c r="O562" s="336" t="s">
        <v>2736</v>
      </c>
      <c r="P562" s="149" t="s">
        <v>2706</v>
      </c>
      <c r="Q562" s="336"/>
      <c r="R562" s="337"/>
      <c r="S562" s="337"/>
      <c r="T562" s="337"/>
      <c r="U562" s="338"/>
      <c r="V562" s="339"/>
    </row>
    <row r="563" spans="1:22">
      <c r="A563" s="25" t="s">
        <v>1093</v>
      </c>
      <c r="B563" s="5" t="s">
        <v>927</v>
      </c>
      <c r="C563" s="16" t="s">
        <v>2265</v>
      </c>
      <c r="D563" s="9" t="s">
        <v>1444</v>
      </c>
      <c r="E563" s="7" t="s">
        <v>2016</v>
      </c>
      <c r="F563" s="7"/>
      <c r="G563" s="7"/>
      <c r="H563" s="20" t="s">
        <v>1698</v>
      </c>
      <c r="I563" s="153">
        <v>42095</v>
      </c>
      <c r="J563" s="16">
        <v>24</v>
      </c>
      <c r="K563" s="350">
        <v>9</v>
      </c>
      <c r="L563" s="16" t="s">
        <v>2300</v>
      </c>
      <c r="M563" s="35">
        <v>42005</v>
      </c>
      <c r="N563" s="336" t="s">
        <v>2720</v>
      </c>
      <c r="O563" s="336" t="s">
        <v>2746</v>
      </c>
      <c r="P563" s="149" t="s">
        <v>2697</v>
      </c>
      <c r="Q563" s="336"/>
      <c r="R563" s="337"/>
      <c r="S563" s="337"/>
      <c r="T563" s="337"/>
      <c r="U563" s="338"/>
      <c r="V563" s="339"/>
    </row>
    <row r="564" spans="1:22">
      <c r="A564" s="25" t="s">
        <v>1095</v>
      </c>
      <c r="B564" s="5" t="s">
        <v>1102</v>
      </c>
      <c r="C564" s="16" t="s">
        <v>2265</v>
      </c>
      <c r="D564" s="6" t="s">
        <v>1449</v>
      </c>
      <c r="E564" s="7" t="s">
        <v>2021</v>
      </c>
      <c r="F564" s="7"/>
      <c r="G564" s="7"/>
      <c r="H564" s="20" t="s">
        <v>1698</v>
      </c>
      <c r="I564" s="153">
        <v>42095</v>
      </c>
      <c r="J564" s="16">
        <v>24</v>
      </c>
      <c r="K564" s="350">
        <v>0</v>
      </c>
      <c r="L564" s="16" t="s">
        <v>2300</v>
      </c>
      <c r="M564" s="35">
        <v>42005</v>
      </c>
      <c r="N564" s="336" t="s">
        <v>2720</v>
      </c>
      <c r="O564" s="336" t="s">
        <v>2756</v>
      </c>
      <c r="P564" s="149" t="s">
        <v>2687</v>
      </c>
      <c r="Q564" s="336"/>
      <c r="R564" s="337"/>
      <c r="S564" s="337"/>
      <c r="T564" s="337"/>
      <c r="U564" s="338"/>
      <c r="V564" s="339"/>
    </row>
    <row r="565" spans="1:22">
      <c r="A565" s="25" t="s">
        <v>1097</v>
      </c>
      <c r="B565" s="4" t="s">
        <v>86</v>
      </c>
      <c r="C565" s="146">
        <v>110040090</v>
      </c>
      <c r="D565" s="8" t="s">
        <v>1558</v>
      </c>
      <c r="E565" s="7" t="s">
        <v>2130</v>
      </c>
      <c r="F565" s="7"/>
      <c r="G565" s="7"/>
      <c r="H565" s="16" t="s">
        <v>1699</v>
      </c>
      <c r="I565" s="153">
        <v>42095</v>
      </c>
      <c r="J565" s="16">
        <v>20</v>
      </c>
      <c r="K565" s="350">
        <v>11</v>
      </c>
      <c r="L565" s="16" t="s">
        <v>2302</v>
      </c>
      <c r="M565" s="35">
        <v>42005</v>
      </c>
      <c r="N565" s="336" t="s">
        <v>2720</v>
      </c>
      <c r="O565" s="336" t="s">
        <v>2796</v>
      </c>
      <c r="P565" s="149" t="s">
        <v>2653</v>
      </c>
      <c r="Q565" s="336"/>
      <c r="R565" s="337"/>
      <c r="S565" s="337"/>
      <c r="T565" s="337"/>
      <c r="U565" s="338"/>
      <c r="V565" s="339"/>
    </row>
    <row r="566" spans="1:22">
      <c r="A566" s="25" t="s">
        <v>1099</v>
      </c>
      <c r="B566" s="5" t="s">
        <v>110</v>
      </c>
      <c r="C566" s="147">
        <v>110059665</v>
      </c>
      <c r="D566" s="6" t="s">
        <v>2640</v>
      </c>
      <c r="E566" s="12" t="s">
        <v>2060</v>
      </c>
      <c r="F566" s="12"/>
      <c r="G566" s="12"/>
      <c r="H566" s="20" t="s">
        <v>1699</v>
      </c>
      <c r="I566" s="153">
        <v>41365</v>
      </c>
      <c r="J566" s="16">
        <v>18</v>
      </c>
      <c r="K566" s="350">
        <v>9</v>
      </c>
      <c r="L566" s="16" t="s">
        <v>2300</v>
      </c>
      <c r="M566" s="35">
        <v>42005</v>
      </c>
      <c r="N566" s="336" t="s">
        <v>2720</v>
      </c>
      <c r="O566" s="336" t="s">
        <v>2760</v>
      </c>
      <c r="P566" s="149" t="s">
        <v>2718</v>
      </c>
      <c r="Q566" s="336"/>
      <c r="R566" s="337"/>
      <c r="S566" s="337"/>
      <c r="T566" s="337"/>
      <c r="U566" s="338"/>
      <c r="V566" s="339"/>
    </row>
    <row r="567" spans="1:22">
      <c r="A567" s="25" t="s">
        <v>1101</v>
      </c>
      <c r="B567" s="5" t="s">
        <v>292</v>
      </c>
      <c r="C567" s="147">
        <v>110062112</v>
      </c>
      <c r="D567" s="6" t="s">
        <v>1524</v>
      </c>
      <c r="E567" s="12" t="s">
        <v>2095</v>
      </c>
      <c r="F567" s="12"/>
      <c r="G567" s="12"/>
      <c r="H567" s="20" t="s">
        <v>1699</v>
      </c>
      <c r="I567" s="153">
        <v>41730</v>
      </c>
      <c r="J567" s="16">
        <v>15</v>
      </c>
      <c r="K567" s="350">
        <v>8</v>
      </c>
      <c r="L567" s="16" t="s">
        <v>2361</v>
      </c>
      <c r="M567" s="35">
        <v>42005</v>
      </c>
      <c r="N567" s="336" t="s">
        <v>2720</v>
      </c>
      <c r="O567" s="336" t="s">
        <v>2828</v>
      </c>
      <c r="P567" s="149" t="s">
        <v>2679</v>
      </c>
      <c r="Q567" s="336"/>
      <c r="R567" s="337"/>
      <c r="S567" s="337"/>
      <c r="T567" s="337"/>
      <c r="U567" s="338"/>
      <c r="V567" s="339"/>
    </row>
    <row r="568" spans="1:22">
      <c r="A568" s="25" t="s">
        <v>1103</v>
      </c>
      <c r="B568" s="4" t="s">
        <v>168</v>
      </c>
      <c r="C568" s="146">
        <v>110049112</v>
      </c>
      <c r="D568" s="6" t="s">
        <v>1598</v>
      </c>
      <c r="E568" s="12" t="s">
        <v>2170</v>
      </c>
      <c r="F568" s="12"/>
      <c r="G568" s="12"/>
      <c r="H568" s="20" t="s">
        <v>1700</v>
      </c>
      <c r="I568" s="153">
        <v>42491</v>
      </c>
      <c r="J568" s="16">
        <v>15</v>
      </c>
      <c r="K568" s="350">
        <v>0</v>
      </c>
      <c r="L568" s="16" t="s">
        <v>2438</v>
      </c>
      <c r="M568" s="35">
        <v>42005</v>
      </c>
      <c r="N568" s="336" t="s">
        <v>2720</v>
      </c>
      <c r="O568" s="336" t="s">
        <v>2776</v>
      </c>
      <c r="P568" s="149" t="s">
        <v>2648</v>
      </c>
      <c r="Q568" s="336"/>
      <c r="R568" s="337"/>
      <c r="S568" s="337"/>
      <c r="T568" s="337"/>
      <c r="U568" s="338"/>
      <c r="V568" s="339"/>
    </row>
    <row r="569" spans="1:22">
      <c r="A569" s="25" t="s">
        <v>1104</v>
      </c>
      <c r="B569" s="4" t="s">
        <v>567</v>
      </c>
      <c r="C569" s="16" t="s">
        <v>2265</v>
      </c>
      <c r="D569" s="19" t="s">
        <v>1588</v>
      </c>
      <c r="E569" s="7" t="s">
        <v>2160</v>
      </c>
      <c r="F569" s="7"/>
      <c r="G569" s="7"/>
      <c r="H569" s="20" t="s">
        <v>1700</v>
      </c>
      <c r="I569" s="153">
        <v>42491</v>
      </c>
      <c r="J569" s="16">
        <v>25</v>
      </c>
      <c r="K569" s="350">
        <v>6</v>
      </c>
      <c r="L569" s="16" t="s">
        <v>2404</v>
      </c>
      <c r="M569" s="35">
        <v>42005</v>
      </c>
      <c r="N569" s="336" t="s">
        <v>2720</v>
      </c>
      <c r="O569" s="336" t="s">
        <v>2746</v>
      </c>
      <c r="P569" s="149" t="s">
        <v>2648</v>
      </c>
      <c r="Q569" s="336"/>
      <c r="R569" s="337"/>
      <c r="S569" s="337"/>
      <c r="T569" s="337"/>
      <c r="U569" s="338"/>
      <c r="V569" s="339"/>
    </row>
    <row r="570" spans="1:22">
      <c r="A570" s="25" t="s">
        <v>1106</v>
      </c>
      <c r="B570" s="4" t="s">
        <v>663</v>
      </c>
      <c r="C570" s="146">
        <v>110061582</v>
      </c>
      <c r="D570" s="19" t="s">
        <v>1672</v>
      </c>
      <c r="E570" s="7" t="s">
        <v>2245</v>
      </c>
      <c r="F570" s="7"/>
      <c r="G570" s="7"/>
      <c r="H570" s="20" t="s">
        <v>2271</v>
      </c>
      <c r="I570" s="153">
        <v>42491</v>
      </c>
      <c r="J570" s="16">
        <v>13</v>
      </c>
      <c r="K570" s="350">
        <v>0</v>
      </c>
      <c r="L570" s="16" t="s">
        <v>2305</v>
      </c>
      <c r="M570" s="35">
        <v>42005</v>
      </c>
      <c r="N570" s="336" t="s">
        <v>2778</v>
      </c>
      <c r="O570" s="336" t="s">
        <v>2778</v>
      </c>
      <c r="P570" s="149" t="s">
        <v>2648</v>
      </c>
      <c r="Q570" s="336"/>
      <c r="R570" s="337"/>
      <c r="S570" s="337"/>
      <c r="T570" s="337"/>
      <c r="U570" s="338"/>
      <c r="V570" s="339"/>
    </row>
    <row r="571" spans="1:22">
      <c r="A571" s="25" t="s">
        <v>1108</v>
      </c>
      <c r="B571" s="5" t="s">
        <v>755</v>
      </c>
      <c r="C571" s="16" t="s">
        <v>2265</v>
      </c>
      <c r="D571" s="9" t="s">
        <v>1186</v>
      </c>
      <c r="E571" s="7" t="s">
        <v>1751</v>
      </c>
      <c r="F571" s="7"/>
      <c r="G571" s="7"/>
      <c r="H571" s="20" t="s">
        <v>1695</v>
      </c>
      <c r="I571" s="154">
        <v>41730</v>
      </c>
      <c r="J571" s="16">
        <v>24</v>
      </c>
      <c r="K571" s="350">
        <v>11</v>
      </c>
      <c r="L571" s="16" t="s">
        <v>2351</v>
      </c>
      <c r="M571" s="35">
        <v>42005</v>
      </c>
      <c r="N571" s="336" t="s">
        <v>2669</v>
      </c>
      <c r="O571" s="336" t="s">
        <v>2656</v>
      </c>
      <c r="P571" s="149" t="s">
        <v>2650</v>
      </c>
      <c r="Q571" s="336"/>
      <c r="R571" s="337"/>
      <c r="S571" s="337"/>
      <c r="T571" s="337"/>
      <c r="U571" s="338"/>
      <c r="V571" s="339"/>
    </row>
    <row r="572" spans="1:22">
      <c r="A572" s="25" t="s">
        <v>1110</v>
      </c>
      <c r="B572" s="4" t="s">
        <v>807</v>
      </c>
      <c r="C572" s="16" t="s">
        <v>2265</v>
      </c>
      <c r="D572" s="9" t="s">
        <v>1276</v>
      </c>
      <c r="E572" s="7" t="s">
        <v>1843</v>
      </c>
      <c r="F572" s="7"/>
      <c r="G572" s="7"/>
      <c r="H572" s="20" t="s">
        <v>1696</v>
      </c>
      <c r="I572" s="153">
        <v>41913</v>
      </c>
      <c r="J572" s="16">
        <v>19</v>
      </c>
      <c r="K572" s="350">
        <v>5</v>
      </c>
      <c r="L572" s="16" t="s">
        <v>2300</v>
      </c>
      <c r="M572" s="35">
        <v>42005</v>
      </c>
      <c r="N572" s="336" t="s">
        <v>2669</v>
      </c>
      <c r="O572" s="336" t="s">
        <v>2736</v>
      </c>
      <c r="P572" s="149" t="s">
        <v>2648</v>
      </c>
      <c r="Q572" s="336"/>
      <c r="R572" s="337"/>
      <c r="S572" s="337"/>
      <c r="T572" s="337"/>
      <c r="U572" s="338"/>
      <c r="V572" s="339"/>
    </row>
    <row r="573" spans="1:22">
      <c r="A573" s="25" t="s">
        <v>1112</v>
      </c>
      <c r="B573" s="4" t="s">
        <v>757</v>
      </c>
      <c r="C573" s="16" t="s">
        <v>2265</v>
      </c>
      <c r="D573" s="6" t="s">
        <v>1409</v>
      </c>
      <c r="E573" s="12" t="s">
        <v>1981</v>
      </c>
      <c r="F573" s="12"/>
      <c r="G573" s="12"/>
      <c r="H573" s="20" t="s">
        <v>1697</v>
      </c>
      <c r="I573" s="153">
        <v>42461</v>
      </c>
      <c r="J573" s="16">
        <v>16</v>
      </c>
      <c r="K573" s="350">
        <v>9</v>
      </c>
      <c r="L573" s="16" t="s">
        <v>2363</v>
      </c>
      <c r="M573" s="35">
        <v>42005</v>
      </c>
      <c r="N573" s="336" t="s">
        <v>2696</v>
      </c>
      <c r="O573" s="336" t="s">
        <v>2795</v>
      </c>
      <c r="P573" s="149" t="s">
        <v>2679</v>
      </c>
      <c r="Q573" s="336"/>
      <c r="R573" s="337"/>
      <c r="S573" s="337"/>
      <c r="T573" s="337"/>
      <c r="U573" s="338"/>
      <c r="V573" s="339"/>
    </row>
    <row r="574" spans="1:22">
      <c r="A574" s="25" t="s">
        <v>1114</v>
      </c>
      <c r="B574" s="4" t="s">
        <v>1018</v>
      </c>
      <c r="C574" s="148">
        <v>110062547</v>
      </c>
      <c r="D574" s="8" t="s">
        <v>1457</v>
      </c>
      <c r="E574" s="7" t="s">
        <v>2029</v>
      </c>
      <c r="F574" s="7"/>
      <c r="G574" s="7"/>
      <c r="H574" s="20" t="s">
        <v>1698</v>
      </c>
      <c r="I574" s="153">
        <v>42095</v>
      </c>
      <c r="J574" s="16">
        <v>22</v>
      </c>
      <c r="K574" s="350">
        <v>10</v>
      </c>
      <c r="L574" s="16" t="s">
        <v>2300</v>
      </c>
      <c r="M574" s="35">
        <v>42005</v>
      </c>
      <c r="N574" s="336" t="s">
        <v>2720</v>
      </c>
      <c r="O574" s="336" t="s">
        <v>2811</v>
      </c>
      <c r="P574" s="149" t="s">
        <v>2718</v>
      </c>
      <c r="Q574" s="336"/>
      <c r="R574" s="337"/>
      <c r="S574" s="337"/>
      <c r="T574" s="337"/>
      <c r="U574" s="338"/>
      <c r="V574" s="339"/>
    </row>
    <row r="575" spans="1:22">
      <c r="A575" s="25" t="s">
        <v>1116</v>
      </c>
      <c r="B575" s="3" t="s">
        <v>1014</v>
      </c>
      <c r="C575" s="148">
        <v>110062104</v>
      </c>
      <c r="D575" s="6" t="s">
        <v>1529</v>
      </c>
      <c r="E575" s="7" t="s">
        <v>2099</v>
      </c>
      <c r="F575" s="7"/>
      <c r="G575" s="7"/>
      <c r="H575" s="20" t="s">
        <v>1699</v>
      </c>
      <c r="I575" s="153">
        <v>41730</v>
      </c>
      <c r="J575" s="16">
        <v>14</v>
      </c>
      <c r="K575" s="350">
        <v>9</v>
      </c>
      <c r="L575" s="16" t="s">
        <v>2363</v>
      </c>
      <c r="M575" s="35">
        <v>42005</v>
      </c>
      <c r="N575" s="336" t="s">
        <v>2720</v>
      </c>
      <c r="O575" s="336" t="s">
        <v>2828</v>
      </c>
      <c r="P575" s="149" t="s">
        <v>2679</v>
      </c>
      <c r="Q575" s="336"/>
      <c r="R575" s="337"/>
      <c r="S575" s="337"/>
      <c r="T575" s="337"/>
      <c r="U575" s="338"/>
      <c r="V575" s="339"/>
    </row>
    <row r="576" spans="1:22">
      <c r="A576" s="25" t="s">
        <v>1118</v>
      </c>
      <c r="B576" s="4" t="s">
        <v>2641</v>
      </c>
      <c r="C576" s="146">
        <v>110055074</v>
      </c>
      <c r="D576" s="10" t="s">
        <v>1631</v>
      </c>
      <c r="E576" s="7" t="s">
        <v>2204</v>
      </c>
      <c r="F576" s="7"/>
      <c r="G576" s="7"/>
      <c r="H576" s="16" t="s">
        <v>2269</v>
      </c>
      <c r="I576" s="153">
        <v>41913</v>
      </c>
      <c r="J576" s="16">
        <v>11</v>
      </c>
      <c r="K576" s="350">
        <v>6</v>
      </c>
      <c r="L576" s="16" t="s">
        <v>2438</v>
      </c>
      <c r="M576" s="35">
        <v>42005</v>
      </c>
      <c r="N576" s="336" t="s">
        <v>2755</v>
      </c>
      <c r="O576" s="336" t="s">
        <v>2819</v>
      </c>
      <c r="P576" s="149"/>
      <c r="Q576" s="336"/>
      <c r="R576" s="337"/>
      <c r="S576" s="337"/>
      <c r="T576" s="337"/>
      <c r="U576" s="338"/>
      <c r="V576" s="339"/>
    </row>
    <row r="577" spans="1:22">
      <c r="A577" s="25" t="s">
        <v>1120</v>
      </c>
      <c r="B577" s="4" t="s">
        <v>71</v>
      </c>
      <c r="C577" s="146">
        <v>110054001</v>
      </c>
      <c r="D577" s="10" t="s">
        <v>1629</v>
      </c>
      <c r="E577" s="7" t="s">
        <v>2202</v>
      </c>
      <c r="F577" s="7"/>
      <c r="G577" s="7"/>
      <c r="H577" s="16" t="s">
        <v>2269</v>
      </c>
      <c r="I577" s="153">
        <v>41913</v>
      </c>
      <c r="J577" s="16">
        <v>15</v>
      </c>
      <c r="K577" s="350">
        <v>6</v>
      </c>
      <c r="L577" s="16" t="s">
        <v>2300</v>
      </c>
      <c r="M577" s="35">
        <v>42005</v>
      </c>
      <c r="N577" s="336" t="s">
        <v>2669</v>
      </c>
      <c r="O577" s="336" t="s">
        <v>2675</v>
      </c>
      <c r="P577" s="149" t="s">
        <v>2692</v>
      </c>
      <c r="Q577" s="336"/>
      <c r="R577" s="337"/>
      <c r="S577" s="337"/>
      <c r="T577" s="337"/>
      <c r="U577" s="338"/>
      <c r="V577" s="339"/>
    </row>
    <row r="578" spans="1:22">
      <c r="A578" s="25" t="s">
        <v>1122</v>
      </c>
      <c r="B578" s="4" t="s">
        <v>380</v>
      </c>
      <c r="C578" s="148">
        <v>110056249</v>
      </c>
      <c r="D578" s="10" t="s">
        <v>1318</v>
      </c>
      <c r="E578" s="7" t="s">
        <v>1887</v>
      </c>
      <c r="F578" s="7"/>
      <c r="G578" s="7"/>
      <c r="H578" s="20" t="s">
        <v>1696</v>
      </c>
      <c r="I578" s="153">
        <v>42461</v>
      </c>
      <c r="J578" s="16">
        <v>13</v>
      </c>
      <c r="K578" s="350">
        <v>5</v>
      </c>
      <c r="L578" s="16" t="s">
        <v>2361</v>
      </c>
      <c r="M578" s="35">
        <v>42005</v>
      </c>
      <c r="N578" s="336" t="s">
        <v>2669</v>
      </c>
      <c r="O578" s="336" t="s">
        <v>2656</v>
      </c>
      <c r="P578" s="149" t="s">
        <v>2663</v>
      </c>
      <c r="Q578" s="336"/>
      <c r="R578" s="337"/>
      <c r="S578" s="337"/>
      <c r="T578" s="337"/>
      <c r="U578" s="338"/>
      <c r="V578" s="339"/>
    </row>
    <row r="579" spans="1:22">
      <c r="A579" s="25" t="s">
        <v>1124</v>
      </c>
      <c r="B579" s="4" t="s">
        <v>404</v>
      </c>
      <c r="C579" s="16" t="s">
        <v>2265</v>
      </c>
      <c r="D579" s="6" t="s">
        <v>1330</v>
      </c>
      <c r="E579" s="12" t="s">
        <v>1899</v>
      </c>
      <c r="F579" s="12"/>
      <c r="G579" s="12"/>
      <c r="H579" s="20" t="s">
        <v>2267</v>
      </c>
      <c r="I579" s="154">
        <v>41548</v>
      </c>
      <c r="J579" s="16">
        <v>9</v>
      </c>
      <c r="K579" s="350">
        <v>2</v>
      </c>
      <c r="L579" s="16" t="s">
        <v>2344</v>
      </c>
      <c r="M579" s="35">
        <v>42005</v>
      </c>
      <c r="N579" s="336" t="s">
        <v>2669</v>
      </c>
      <c r="O579" s="336" t="s">
        <v>2656</v>
      </c>
      <c r="P579" s="149" t="s">
        <v>2644</v>
      </c>
      <c r="Q579" s="336"/>
      <c r="R579" s="337"/>
      <c r="S579" s="337"/>
      <c r="T579" s="337"/>
      <c r="U579" s="338"/>
      <c r="V579" s="339"/>
    </row>
    <row r="580" spans="1:22">
      <c r="A580" s="25" t="s">
        <v>1126</v>
      </c>
      <c r="B580" s="4" t="s">
        <v>767</v>
      </c>
      <c r="C580" s="16">
        <v>110063281</v>
      </c>
      <c r="D580" s="10" t="s">
        <v>1509</v>
      </c>
      <c r="E580" s="7" t="s">
        <v>2080</v>
      </c>
      <c r="F580" s="7"/>
      <c r="G580" s="7"/>
      <c r="H580" s="20" t="s">
        <v>1699</v>
      </c>
      <c r="I580" s="153">
        <v>41548</v>
      </c>
      <c r="J580" s="16">
        <v>19</v>
      </c>
      <c r="K580" s="350">
        <v>3</v>
      </c>
      <c r="L580" s="16" t="s">
        <v>2300</v>
      </c>
      <c r="M580" s="35">
        <v>42005</v>
      </c>
      <c r="N580" s="336" t="s">
        <v>2720</v>
      </c>
      <c r="O580" s="336" t="s">
        <v>2822</v>
      </c>
      <c r="P580" s="149" t="s">
        <v>2702</v>
      </c>
      <c r="Q580" s="336"/>
      <c r="R580" s="337"/>
      <c r="S580" s="337"/>
      <c r="T580" s="337"/>
      <c r="U580" s="338"/>
      <c r="V580" s="339"/>
    </row>
    <row r="581" spans="1:22">
      <c r="A581" s="25" t="s">
        <v>1128</v>
      </c>
      <c r="B581" s="4" t="s">
        <v>745</v>
      </c>
      <c r="C581" s="16" t="s">
        <v>2265</v>
      </c>
      <c r="D581" s="6" t="s">
        <v>1498</v>
      </c>
      <c r="E581" s="12" t="s">
        <v>2070</v>
      </c>
      <c r="F581" s="12"/>
      <c r="G581" s="12"/>
      <c r="H581" s="20" t="s">
        <v>1699</v>
      </c>
      <c r="I581" s="153">
        <v>41365</v>
      </c>
      <c r="J581" s="16">
        <v>18</v>
      </c>
      <c r="K581" s="350">
        <v>11</v>
      </c>
      <c r="L581" s="16" t="s">
        <v>2361</v>
      </c>
      <c r="M581" s="35">
        <v>42005</v>
      </c>
      <c r="N581" s="336" t="s">
        <v>2720</v>
      </c>
      <c r="O581" s="336" t="s">
        <v>2758</v>
      </c>
      <c r="P581" s="149" t="s">
        <v>2708</v>
      </c>
      <c r="Q581" s="336"/>
      <c r="R581" s="337"/>
      <c r="S581" s="337"/>
      <c r="T581" s="337"/>
      <c r="U581" s="338"/>
      <c r="V581" s="339"/>
    </row>
    <row r="582" spans="1:22" s="340" customFormat="1">
      <c r="A582" s="25" t="s">
        <v>1130</v>
      </c>
      <c r="B582" s="5" t="s">
        <v>975</v>
      </c>
      <c r="C582" s="16" t="s">
        <v>2265</v>
      </c>
      <c r="D582" s="6" t="s">
        <v>1612</v>
      </c>
      <c r="E582" s="7" t="s">
        <v>2182</v>
      </c>
      <c r="F582" s="7"/>
      <c r="G582" s="7"/>
      <c r="H582" s="20" t="s">
        <v>1700</v>
      </c>
      <c r="I582" s="153">
        <v>42491</v>
      </c>
      <c r="J582" s="16">
        <v>11</v>
      </c>
      <c r="K582" s="350">
        <v>4</v>
      </c>
      <c r="L582" s="16" t="s">
        <v>2303</v>
      </c>
      <c r="M582" s="35">
        <v>42005</v>
      </c>
      <c r="N582" s="336" t="s">
        <v>2720</v>
      </c>
      <c r="O582" s="336" t="s">
        <v>2807</v>
      </c>
      <c r="P582" s="149" t="s">
        <v>2648</v>
      </c>
      <c r="Q582" s="336"/>
      <c r="R582" s="337"/>
      <c r="S582" s="337"/>
      <c r="T582" s="337"/>
      <c r="U582" s="338"/>
      <c r="V582" s="339"/>
    </row>
    <row r="583" spans="1:22" s="341" customFormat="1">
      <c r="C583" s="342"/>
      <c r="P583" s="380"/>
    </row>
  </sheetData>
  <mergeCells count="17">
    <mergeCell ref="M5:M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  <mergeCell ref="L5:L6"/>
    <mergeCell ref="N5:P5"/>
    <mergeCell ref="Q5:S5"/>
    <mergeCell ref="T5:T6"/>
    <mergeCell ref="U5:U6"/>
    <mergeCell ref="V5:V6"/>
  </mergeCells>
  <pageMargins left="0.64" right="0.118110236220472" top="0.23622047244094499" bottom="0.27559055118110198" header="0.15748031496063" footer="0.31496062992126"/>
  <pageSetup paperSize="9" scale="70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V583"/>
  <sheetViews>
    <sheetView view="pageBreakPreview" topLeftCell="D557" zoomScale="70" zoomScaleNormal="70" zoomScaleSheetLayoutView="70" workbookViewId="0">
      <selection activeCell="D7" sqref="D7:U123"/>
    </sheetView>
  </sheetViews>
  <sheetFormatPr defaultColWidth="57.7109375" defaultRowHeight="12.75"/>
  <cols>
    <col min="1" max="1" width="4.28515625" hidden="1" customWidth="1"/>
    <col min="2" max="2" width="30.5703125" hidden="1" customWidth="1"/>
    <col min="3" max="3" width="12.28515625" style="23" hidden="1" customWidth="1"/>
    <col min="4" max="4" width="23.140625" bestFit="1" customWidth="1"/>
    <col min="5" max="5" width="31.7109375" hidden="1" customWidth="1"/>
    <col min="6" max="7" width="18.85546875" hidden="1" customWidth="1"/>
    <col min="8" max="8" width="7" hidden="1" customWidth="1"/>
    <col min="9" max="9" width="12.5703125" hidden="1" customWidth="1"/>
    <col min="10" max="10" width="7.5703125" hidden="1" customWidth="1"/>
    <col min="11" max="11" width="6.42578125" hidden="1" customWidth="1"/>
    <col min="12" max="12" width="59.140625" hidden="1" customWidth="1"/>
    <col min="13" max="13" width="16.42578125" hidden="1" customWidth="1"/>
    <col min="14" max="14" width="9.5703125" hidden="1" customWidth="1"/>
    <col min="15" max="15" width="42.85546875" hidden="1" customWidth="1"/>
    <col min="16" max="16" width="10.7109375" hidden="1" customWidth="1"/>
    <col min="17" max="17" width="18.7109375" hidden="1" customWidth="1"/>
    <col min="18" max="18" width="22.42578125" hidden="1" customWidth="1"/>
    <col min="19" max="19" width="11.7109375" hidden="1" customWidth="1"/>
    <col min="20" max="20" width="18.28515625" hidden="1" customWidth="1"/>
    <col min="21" max="21" width="18.28515625" customWidth="1"/>
    <col min="22" max="22" width="16.42578125" hidden="1" customWidth="1"/>
  </cols>
  <sheetData>
    <row r="3" spans="1:22" ht="18.7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</row>
    <row r="4" spans="1:22" ht="15.75" thickBot="1">
      <c r="A4" s="345" t="s">
        <v>2264</v>
      </c>
      <c r="B4" s="381"/>
      <c r="C4" s="382"/>
      <c r="D4" s="381"/>
      <c r="E4" s="381"/>
      <c r="F4" s="381"/>
      <c r="G4" s="381"/>
      <c r="H4" s="381"/>
      <c r="I4" s="381"/>
      <c r="J4" s="381"/>
      <c r="K4" s="381"/>
      <c r="L4" s="381"/>
      <c r="M4" s="381"/>
    </row>
    <row r="5" spans="1:22" ht="18" customHeight="1">
      <c r="A5" s="618" t="s">
        <v>0</v>
      </c>
      <c r="B5" s="620" t="s">
        <v>1</v>
      </c>
      <c r="C5" s="620" t="s">
        <v>2</v>
      </c>
      <c r="D5" s="620" t="s">
        <v>3</v>
      </c>
      <c r="E5" s="620" t="s">
        <v>4</v>
      </c>
      <c r="F5" s="616" t="s">
        <v>2863</v>
      </c>
      <c r="G5" s="616" t="s">
        <v>2864</v>
      </c>
      <c r="H5" s="620" t="s">
        <v>5</v>
      </c>
      <c r="I5" s="620" t="s">
        <v>6</v>
      </c>
      <c r="J5" s="620" t="s">
        <v>7</v>
      </c>
      <c r="K5" s="626"/>
      <c r="L5" s="627" t="s">
        <v>2283</v>
      </c>
      <c r="M5" s="616" t="s">
        <v>2284</v>
      </c>
      <c r="N5" s="606" t="s">
        <v>2276</v>
      </c>
      <c r="O5" s="606"/>
      <c r="P5" s="606"/>
      <c r="Q5" s="606" t="s">
        <v>2279</v>
      </c>
      <c r="R5" s="606"/>
      <c r="S5" s="606"/>
      <c r="T5" s="606" t="s">
        <v>2282</v>
      </c>
      <c r="U5" s="624" t="s">
        <v>2285</v>
      </c>
      <c r="V5" s="608" t="s">
        <v>2862</v>
      </c>
    </row>
    <row r="6" spans="1:22" ht="18" customHeight="1">
      <c r="A6" s="619"/>
      <c r="B6" s="621"/>
      <c r="C6" s="621"/>
      <c r="D6" s="621"/>
      <c r="E6" s="621"/>
      <c r="F6" s="617"/>
      <c r="G6" s="617"/>
      <c r="H6" s="621"/>
      <c r="I6" s="621"/>
      <c r="J6" s="348" t="s">
        <v>2856</v>
      </c>
      <c r="K6" s="383" t="s">
        <v>2857</v>
      </c>
      <c r="L6" s="628"/>
      <c r="M6" s="617"/>
      <c r="N6" s="323" t="s">
        <v>2286</v>
      </c>
      <c r="O6" s="323" t="s">
        <v>2277</v>
      </c>
      <c r="P6" s="323" t="s">
        <v>2278</v>
      </c>
      <c r="Q6" s="323" t="s">
        <v>1</v>
      </c>
      <c r="R6" s="323" t="s">
        <v>2281</v>
      </c>
      <c r="S6" s="323" t="s">
        <v>2280</v>
      </c>
      <c r="T6" s="607"/>
      <c r="U6" s="625"/>
      <c r="V6" s="609"/>
    </row>
    <row r="7" spans="1:22" ht="18" customHeight="1">
      <c r="A7" s="384"/>
      <c r="B7" s="348"/>
      <c r="C7" s="348"/>
      <c r="D7" s="6" t="s">
        <v>1625</v>
      </c>
      <c r="E7" s="12" t="s">
        <v>2197</v>
      </c>
      <c r="F7" s="211"/>
      <c r="G7" s="211"/>
      <c r="H7" s="20" t="s">
        <v>1700</v>
      </c>
      <c r="I7" s="153">
        <v>42491</v>
      </c>
      <c r="J7" s="16">
        <v>16</v>
      </c>
      <c r="K7" s="257">
        <v>11</v>
      </c>
      <c r="L7" s="261" t="s">
        <v>2402</v>
      </c>
      <c r="M7" s="189">
        <v>42005</v>
      </c>
      <c r="N7" s="144" t="s">
        <v>2720</v>
      </c>
      <c r="O7" s="144" t="s">
        <v>2838</v>
      </c>
      <c r="P7" s="144" t="s">
        <v>2648</v>
      </c>
      <c r="Q7" s="144"/>
      <c r="R7" s="31"/>
      <c r="S7" s="31"/>
      <c r="T7" s="31"/>
      <c r="U7" s="385" t="s">
        <v>2869</v>
      </c>
      <c r="V7" s="322"/>
    </row>
    <row r="8" spans="1:22" ht="15">
      <c r="A8" s="25" t="s">
        <v>8</v>
      </c>
      <c r="B8" s="4" t="s">
        <v>26</v>
      </c>
      <c r="C8" s="143">
        <v>110041760</v>
      </c>
      <c r="D8" s="8" t="s">
        <v>1691</v>
      </c>
      <c r="E8" s="7" t="s">
        <v>2258</v>
      </c>
      <c r="F8" s="7"/>
      <c r="G8" s="7"/>
      <c r="H8" s="20" t="s">
        <v>2271</v>
      </c>
      <c r="I8" s="153">
        <v>42491</v>
      </c>
      <c r="J8" s="16">
        <v>23</v>
      </c>
      <c r="K8" s="257">
        <v>5</v>
      </c>
      <c r="L8" s="255" t="s">
        <v>2302</v>
      </c>
      <c r="M8" s="35">
        <v>42005</v>
      </c>
      <c r="N8" s="144" t="s">
        <v>2778</v>
      </c>
      <c r="O8" s="144" t="s">
        <v>2778</v>
      </c>
      <c r="P8" s="144" t="s">
        <v>2648</v>
      </c>
      <c r="Q8" s="144"/>
      <c r="R8" s="31"/>
      <c r="S8" s="31"/>
      <c r="T8" s="31"/>
      <c r="U8" s="327" t="s">
        <v>2869</v>
      </c>
      <c r="V8" s="32"/>
    </row>
    <row r="9" spans="1:22" ht="15">
      <c r="A9" s="25" t="s">
        <v>10</v>
      </c>
      <c r="B9" s="3" t="s">
        <v>13</v>
      </c>
      <c r="C9" s="351">
        <v>110039505</v>
      </c>
      <c r="D9" s="9" t="s">
        <v>1186</v>
      </c>
      <c r="E9" s="7" t="s">
        <v>1751</v>
      </c>
      <c r="F9" s="7"/>
      <c r="G9" s="7"/>
      <c r="H9" s="20" t="s">
        <v>1695</v>
      </c>
      <c r="I9" s="154">
        <v>41730</v>
      </c>
      <c r="J9" s="16">
        <v>24</v>
      </c>
      <c r="K9" s="257">
        <v>11</v>
      </c>
      <c r="L9" s="255" t="s">
        <v>2351</v>
      </c>
      <c r="M9" s="35">
        <v>42005</v>
      </c>
      <c r="N9" s="144" t="s">
        <v>2669</v>
      </c>
      <c r="O9" s="144" t="s">
        <v>2656</v>
      </c>
      <c r="P9" s="144" t="s">
        <v>2650</v>
      </c>
      <c r="Q9" s="144"/>
      <c r="R9" s="31"/>
      <c r="S9" s="31"/>
      <c r="T9" s="31"/>
      <c r="U9" s="327" t="s">
        <v>2869</v>
      </c>
      <c r="V9" s="32"/>
    </row>
    <row r="10" spans="1:22" ht="15">
      <c r="A10" s="25" t="s">
        <v>11</v>
      </c>
      <c r="B10" s="4" t="s">
        <v>2610</v>
      </c>
      <c r="C10" s="146">
        <v>110054512</v>
      </c>
      <c r="D10" s="8" t="s">
        <v>1190</v>
      </c>
      <c r="E10" s="7" t="s">
        <v>1755</v>
      </c>
      <c r="F10" s="7"/>
      <c r="G10" s="7"/>
      <c r="H10" s="20" t="s">
        <v>1695</v>
      </c>
      <c r="I10" s="154">
        <v>41730</v>
      </c>
      <c r="J10" s="16">
        <v>18</v>
      </c>
      <c r="K10" s="257">
        <v>5</v>
      </c>
      <c r="L10" s="255" t="s">
        <v>2296</v>
      </c>
      <c r="M10" s="35">
        <v>42005</v>
      </c>
      <c r="N10" s="144" t="s">
        <v>2669</v>
      </c>
      <c r="O10" s="144" t="s">
        <v>2682</v>
      </c>
      <c r="P10" s="144" t="s">
        <v>2687</v>
      </c>
      <c r="Q10" s="144"/>
      <c r="R10" s="31"/>
      <c r="S10" s="31"/>
      <c r="T10" s="31"/>
      <c r="U10" s="327" t="s">
        <v>2869</v>
      </c>
      <c r="V10" s="32"/>
    </row>
    <row r="11" spans="1:22" ht="15">
      <c r="A11" s="25" t="s">
        <v>12</v>
      </c>
      <c r="B11" s="5" t="s">
        <v>17</v>
      </c>
      <c r="C11" s="20">
        <v>110054135</v>
      </c>
      <c r="D11" s="6" t="s">
        <v>1690</v>
      </c>
      <c r="E11" s="12" t="s">
        <v>2257</v>
      </c>
      <c r="F11" s="12"/>
      <c r="G11" s="12"/>
      <c r="H11" s="20" t="s">
        <v>2271</v>
      </c>
      <c r="I11" s="153">
        <v>42491</v>
      </c>
      <c r="J11" s="16">
        <v>18</v>
      </c>
      <c r="K11" s="257">
        <v>1</v>
      </c>
      <c r="L11" s="255" t="s">
        <v>2303</v>
      </c>
      <c r="M11" s="35">
        <v>42005</v>
      </c>
      <c r="N11" s="144" t="s">
        <v>2778</v>
      </c>
      <c r="O11" s="144" t="s">
        <v>2778</v>
      </c>
      <c r="P11" s="144" t="s">
        <v>2648</v>
      </c>
      <c r="Q11" s="144"/>
      <c r="R11" s="31"/>
      <c r="S11" s="31"/>
      <c r="T11" s="31"/>
      <c r="U11" s="327" t="s">
        <v>2869</v>
      </c>
      <c r="V11" s="32"/>
    </row>
    <row r="12" spans="1:22" ht="15">
      <c r="A12" s="25" t="s">
        <v>14</v>
      </c>
      <c r="B12" s="5" t="s">
        <v>2605</v>
      </c>
      <c r="C12" s="147">
        <v>110062266</v>
      </c>
      <c r="D12" s="6" t="s">
        <v>1660</v>
      </c>
      <c r="E12" s="7" t="s">
        <v>2234</v>
      </c>
      <c r="F12" s="7"/>
      <c r="G12" s="7"/>
      <c r="H12" s="20" t="s">
        <v>2270</v>
      </c>
      <c r="I12" s="153">
        <v>42095</v>
      </c>
      <c r="J12" s="16">
        <v>18</v>
      </c>
      <c r="K12" s="257">
        <v>3</v>
      </c>
      <c r="L12" s="255" t="s">
        <v>2303</v>
      </c>
      <c r="M12" s="35">
        <v>42005</v>
      </c>
      <c r="N12" s="144" t="s">
        <v>2778</v>
      </c>
      <c r="O12" s="144" t="s">
        <v>2789</v>
      </c>
      <c r="P12" s="144" t="s">
        <v>2667</v>
      </c>
      <c r="Q12" s="144"/>
      <c r="R12" s="31"/>
      <c r="S12" s="31"/>
      <c r="T12" s="31"/>
      <c r="U12" s="327" t="s">
        <v>2869</v>
      </c>
      <c r="V12" s="32"/>
    </row>
    <row r="13" spans="1:22" ht="15">
      <c r="A13" s="25" t="s">
        <v>16</v>
      </c>
      <c r="B13" s="4" t="s">
        <v>170</v>
      </c>
      <c r="C13" s="16" t="s">
        <v>2265</v>
      </c>
      <c r="D13" s="6" t="s">
        <v>1675</v>
      </c>
      <c r="E13" s="12" t="s">
        <v>2248</v>
      </c>
      <c r="F13" s="12"/>
      <c r="G13" s="12"/>
      <c r="H13" s="16" t="s">
        <v>2271</v>
      </c>
      <c r="I13" s="153">
        <v>42491</v>
      </c>
      <c r="J13" s="16">
        <v>12</v>
      </c>
      <c r="K13" s="257">
        <v>3</v>
      </c>
      <c r="L13" s="255" t="s">
        <v>2302</v>
      </c>
      <c r="M13" s="35">
        <v>42005</v>
      </c>
      <c r="N13" s="144" t="s">
        <v>2778</v>
      </c>
      <c r="O13" s="144" t="s">
        <v>2778</v>
      </c>
      <c r="P13" s="144" t="s">
        <v>2648</v>
      </c>
      <c r="Q13" s="144"/>
      <c r="R13" s="31"/>
      <c r="S13" s="31"/>
      <c r="T13" s="31"/>
      <c r="U13" s="327" t="s">
        <v>2869</v>
      </c>
      <c r="V13" s="32"/>
    </row>
    <row r="14" spans="1:22" ht="15">
      <c r="A14" s="25" t="s">
        <v>18</v>
      </c>
      <c r="B14" s="4" t="s">
        <v>166</v>
      </c>
      <c r="C14" s="146">
        <v>110049847</v>
      </c>
      <c r="D14" s="9" t="s">
        <v>1423</v>
      </c>
      <c r="E14" s="7" t="s">
        <v>1995</v>
      </c>
      <c r="F14" s="7"/>
      <c r="G14" s="7"/>
      <c r="H14" s="20" t="s">
        <v>1698</v>
      </c>
      <c r="I14" s="153">
        <v>42095</v>
      </c>
      <c r="J14" s="16">
        <v>35</v>
      </c>
      <c r="K14" s="257">
        <v>2</v>
      </c>
      <c r="L14" s="255" t="s">
        <v>2300</v>
      </c>
      <c r="M14" s="35">
        <v>42005</v>
      </c>
      <c r="N14" s="144" t="s">
        <v>2720</v>
      </c>
      <c r="O14" s="144" t="s">
        <v>2805</v>
      </c>
      <c r="P14" s="144" t="s">
        <v>2725</v>
      </c>
      <c r="Q14" s="144"/>
      <c r="R14" s="31"/>
      <c r="S14" s="31"/>
      <c r="T14" s="31"/>
      <c r="U14" s="327" t="s">
        <v>2869</v>
      </c>
      <c r="V14" s="32"/>
    </row>
    <row r="15" spans="1:22" ht="15">
      <c r="A15" s="25" t="s">
        <v>20</v>
      </c>
      <c r="B15" s="5" t="s">
        <v>129</v>
      </c>
      <c r="C15" s="16" t="s">
        <v>2265</v>
      </c>
      <c r="D15" s="10" t="s">
        <v>1429</v>
      </c>
      <c r="E15" s="7" t="s">
        <v>2001</v>
      </c>
      <c r="F15" s="7"/>
      <c r="G15" s="7"/>
      <c r="H15" s="20" t="s">
        <v>1698</v>
      </c>
      <c r="I15" s="153">
        <v>42095</v>
      </c>
      <c r="J15" s="16">
        <v>32</v>
      </c>
      <c r="K15" s="257">
        <v>6</v>
      </c>
      <c r="L15" s="255" t="s">
        <v>2404</v>
      </c>
      <c r="M15" s="35">
        <v>42005</v>
      </c>
      <c r="N15" s="144" t="s">
        <v>2720</v>
      </c>
      <c r="O15" s="144" t="s">
        <v>2738</v>
      </c>
      <c r="P15" s="144" t="s">
        <v>2733</v>
      </c>
      <c r="Q15" s="144"/>
      <c r="R15" s="31"/>
      <c r="S15" s="31"/>
      <c r="T15" s="31"/>
      <c r="U15" s="327" t="s">
        <v>2869</v>
      </c>
      <c r="V15" s="32"/>
    </row>
    <row r="16" spans="1:22" ht="15">
      <c r="A16" s="25" t="s">
        <v>22</v>
      </c>
      <c r="B16" s="4" t="s">
        <v>194</v>
      </c>
      <c r="C16" s="16" t="s">
        <v>2265</v>
      </c>
      <c r="D16" s="10" t="s">
        <v>1275</v>
      </c>
      <c r="E16" s="7" t="s">
        <v>1842</v>
      </c>
      <c r="F16" s="7"/>
      <c r="G16" s="7"/>
      <c r="H16" s="20" t="s">
        <v>1696</v>
      </c>
      <c r="I16" s="153">
        <v>41913</v>
      </c>
      <c r="J16" s="16">
        <v>19</v>
      </c>
      <c r="K16" s="257">
        <v>6</v>
      </c>
      <c r="L16" s="255" t="s">
        <v>2300</v>
      </c>
      <c r="M16" s="35">
        <v>42005</v>
      </c>
      <c r="N16" s="144" t="s">
        <v>2669</v>
      </c>
      <c r="O16" s="144" t="s">
        <v>2743</v>
      </c>
      <c r="P16" s="144" t="s">
        <v>2663</v>
      </c>
      <c r="Q16" s="144"/>
      <c r="R16" s="31"/>
      <c r="S16" s="31"/>
      <c r="T16" s="31"/>
      <c r="U16" s="327" t="s">
        <v>2869</v>
      </c>
      <c r="V16" s="32"/>
    </row>
    <row r="17" spans="1:22" ht="15">
      <c r="A17" s="25" t="s">
        <v>23</v>
      </c>
      <c r="B17" s="4" t="s">
        <v>334</v>
      </c>
      <c r="C17" s="16" t="s">
        <v>2265</v>
      </c>
      <c r="D17" s="6" t="s">
        <v>1661</v>
      </c>
      <c r="E17" s="12" t="s">
        <v>2235</v>
      </c>
      <c r="F17" s="12"/>
      <c r="G17" s="12"/>
      <c r="H17" s="20" t="s">
        <v>2270</v>
      </c>
      <c r="I17" s="153">
        <v>42491</v>
      </c>
      <c r="J17" s="16">
        <v>26</v>
      </c>
      <c r="K17" s="257">
        <v>5</v>
      </c>
      <c r="L17" s="255" t="s">
        <v>2300</v>
      </c>
      <c r="M17" s="35">
        <v>42005</v>
      </c>
      <c r="N17" s="144" t="s">
        <v>2793</v>
      </c>
      <c r="O17" s="144" t="s">
        <v>2831</v>
      </c>
      <c r="P17" s="144" t="s">
        <v>2648</v>
      </c>
      <c r="Q17" s="144"/>
      <c r="R17" s="31"/>
      <c r="S17" s="31"/>
      <c r="T17" s="31"/>
      <c r="U17" s="327" t="s">
        <v>2869</v>
      </c>
      <c r="V17" s="32"/>
    </row>
    <row r="18" spans="1:22" ht="15">
      <c r="A18" s="25" t="s">
        <v>25</v>
      </c>
      <c r="B18" s="4" t="s">
        <v>324</v>
      </c>
      <c r="C18" s="148">
        <v>110062921</v>
      </c>
      <c r="D18" s="9" t="s">
        <v>1580</v>
      </c>
      <c r="E18" s="7" t="s">
        <v>2152</v>
      </c>
      <c r="F18" s="7"/>
      <c r="G18" s="7"/>
      <c r="H18" s="16" t="s">
        <v>1700</v>
      </c>
      <c r="I18" s="153">
        <v>41365</v>
      </c>
      <c r="J18" s="16">
        <v>16</v>
      </c>
      <c r="K18" s="257">
        <v>11</v>
      </c>
      <c r="L18" s="255" t="s">
        <v>2300</v>
      </c>
      <c r="M18" s="35">
        <v>42005</v>
      </c>
      <c r="N18" s="144" t="s">
        <v>2793</v>
      </c>
      <c r="O18" s="144" t="s">
        <v>2833</v>
      </c>
      <c r="P18" s="144" t="s">
        <v>2692</v>
      </c>
      <c r="Q18" s="144"/>
      <c r="R18" s="31"/>
      <c r="S18" s="31"/>
      <c r="T18" s="31"/>
      <c r="U18" s="327" t="s">
        <v>2869</v>
      </c>
      <c r="V18" s="32"/>
    </row>
    <row r="19" spans="1:22" ht="15">
      <c r="A19" s="25" t="s">
        <v>27</v>
      </c>
      <c r="B19" s="4" t="s">
        <v>296</v>
      </c>
      <c r="C19" s="146">
        <v>110056525</v>
      </c>
      <c r="D19" s="10" t="s">
        <v>1179</v>
      </c>
      <c r="E19" s="7" t="s">
        <v>1743</v>
      </c>
      <c r="F19" s="7"/>
      <c r="G19" s="7"/>
      <c r="H19" s="20" t="s">
        <v>1695</v>
      </c>
      <c r="I19" s="154">
        <v>41365</v>
      </c>
      <c r="J19" s="16">
        <v>25</v>
      </c>
      <c r="K19" s="257">
        <v>7</v>
      </c>
      <c r="L19" s="255" t="s">
        <v>2380</v>
      </c>
      <c r="M19" s="35">
        <v>42005</v>
      </c>
      <c r="N19" s="144" t="s">
        <v>2669</v>
      </c>
      <c r="O19" s="144" t="s">
        <v>2701</v>
      </c>
      <c r="P19" s="144" t="s">
        <v>2702</v>
      </c>
      <c r="Q19" s="144"/>
      <c r="R19" s="31"/>
      <c r="S19" s="31"/>
      <c r="T19" s="31"/>
      <c r="U19" s="327" t="s">
        <v>2869</v>
      </c>
      <c r="V19" s="32"/>
    </row>
    <row r="20" spans="1:22" ht="15">
      <c r="A20" s="25" t="s">
        <v>29</v>
      </c>
      <c r="B20" s="4" t="s">
        <v>196</v>
      </c>
      <c r="C20" s="16" t="s">
        <v>2265</v>
      </c>
      <c r="D20" s="10" t="s">
        <v>1271</v>
      </c>
      <c r="E20" s="7" t="s">
        <v>1839</v>
      </c>
      <c r="F20" s="7"/>
      <c r="G20" s="7"/>
      <c r="H20" s="20" t="s">
        <v>1696</v>
      </c>
      <c r="I20" s="153">
        <v>41913</v>
      </c>
      <c r="J20" s="16">
        <v>29</v>
      </c>
      <c r="K20" s="257">
        <v>2</v>
      </c>
      <c r="L20" s="255" t="s">
        <v>2417</v>
      </c>
      <c r="M20" s="35">
        <v>42005</v>
      </c>
      <c r="N20" s="144" t="s">
        <v>2669</v>
      </c>
      <c r="O20" s="167" t="s">
        <v>2656</v>
      </c>
      <c r="P20" s="167" t="s">
        <v>2692</v>
      </c>
      <c r="Q20" s="144"/>
      <c r="R20" s="31"/>
      <c r="S20" s="31"/>
      <c r="T20" s="31"/>
      <c r="U20" s="327" t="s">
        <v>2869</v>
      </c>
      <c r="V20" s="32"/>
    </row>
    <row r="21" spans="1:22" ht="15">
      <c r="A21" s="25" t="s">
        <v>30</v>
      </c>
      <c r="B21" s="5" t="s">
        <v>350</v>
      </c>
      <c r="C21" s="16" t="s">
        <v>2265</v>
      </c>
      <c r="D21" s="10" t="s">
        <v>2586</v>
      </c>
      <c r="E21" s="7" t="s">
        <v>1844</v>
      </c>
      <c r="F21" s="7"/>
      <c r="G21" s="7"/>
      <c r="H21" s="20" t="s">
        <v>1696</v>
      </c>
      <c r="I21" s="153">
        <v>41913</v>
      </c>
      <c r="J21" s="16">
        <v>19</v>
      </c>
      <c r="K21" s="257">
        <v>0</v>
      </c>
      <c r="L21" s="255" t="s">
        <v>2299</v>
      </c>
      <c r="M21" s="35">
        <v>42005</v>
      </c>
      <c r="N21" s="144" t="s">
        <v>2669</v>
      </c>
      <c r="O21" s="144" t="s">
        <v>2743</v>
      </c>
      <c r="P21" s="144" t="s">
        <v>2663</v>
      </c>
      <c r="Q21" s="144"/>
      <c r="R21" s="31"/>
      <c r="S21" s="31"/>
      <c r="T21" s="31"/>
      <c r="U21" s="327" t="s">
        <v>2869</v>
      </c>
      <c r="V21" s="32"/>
    </row>
    <row r="22" spans="1:22" ht="15">
      <c r="A22" s="25" t="s">
        <v>32</v>
      </c>
      <c r="B22" s="4" t="s">
        <v>202</v>
      </c>
      <c r="C22" s="148">
        <v>110062676</v>
      </c>
      <c r="D22" s="10" t="s">
        <v>1428</v>
      </c>
      <c r="E22" s="7" t="s">
        <v>2000</v>
      </c>
      <c r="F22" s="7"/>
      <c r="G22" s="7"/>
      <c r="H22" s="20" t="s">
        <v>1698</v>
      </c>
      <c r="I22" s="153">
        <v>42095</v>
      </c>
      <c r="J22" s="16">
        <v>32</v>
      </c>
      <c r="K22" s="257">
        <v>8</v>
      </c>
      <c r="L22" s="255" t="s">
        <v>2363</v>
      </c>
      <c r="M22" s="35">
        <v>42005</v>
      </c>
      <c r="N22" s="144" t="s">
        <v>2720</v>
      </c>
      <c r="O22" s="144" t="s">
        <v>2803</v>
      </c>
      <c r="P22" s="144" t="s">
        <v>2733</v>
      </c>
      <c r="Q22" s="144"/>
      <c r="R22" s="31"/>
      <c r="S22" s="31"/>
      <c r="T22" s="31"/>
      <c r="U22" s="327" t="s">
        <v>2869</v>
      </c>
      <c r="V22" s="32"/>
    </row>
    <row r="23" spans="1:22" ht="15">
      <c r="A23" s="25" t="s">
        <v>34</v>
      </c>
      <c r="B23" s="4" t="s">
        <v>396</v>
      </c>
      <c r="C23" s="16" t="s">
        <v>2265</v>
      </c>
      <c r="D23" s="9" t="s">
        <v>1424</v>
      </c>
      <c r="E23" s="7" t="s">
        <v>1996</v>
      </c>
      <c r="F23" s="7"/>
      <c r="G23" s="7"/>
      <c r="H23" s="20" t="s">
        <v>1698</v>
      </c>
      <c r="I23" s="153">
        <v>42095</v>
      </c>
      <c r="J23" s="16">
        <v>34</v>
      </c>
      <c r="K23" s="257">
        <v>7</v>
      </c>
      <c r="L23" s="255" t="s">
        <v>2300</v>
      </c>
      <c r="M23" s="35">
        <v>42005</v>
      </c>
      <c r="N23" s="144" t="s">
        <v>2720</v>
      </c>
      <c r="O23" s="144" t="s">
        <v>2758</v>
      </c>
      <c r="P23" s="144" t="s">
        <v>2725</v>
      </c>
      <c r="Q23" s="144"/>
      <c r="R23" s="31"/>
      <c r="S23" s="31"/>
      <c r="T23" s="31"/>
      <c r="U23" s="327" t="s">
        <v>2869</v>
      </c>
      <c r="V23" s="32"/>
    </row>
    <row r="24" spans="1:22" ht="15">
      <c r="A24" s="25" t="s">
        <v>36</v>
      </c>
      <c r="B24" s="4" t="s">
        <v>220</v>
      </c>
      <c r="C24" s="146">
        <v>110062883</v>
      </c>
      <c r="D24" s="6" t="s">
        <v>1658</v>
      </c>
      <c r="E24" s="7" t="s">
        <v>2232</v>
      </c>
      <c r="F24" s="7"/>
      <c r="G24" s="7"/>
      <c r="H24" s="20" t="s">
        <v>2270</v>
      </c>
      <c r="I24" s="153">
        <v>42095</v>
      </c>
      <c r="J24" s="16">
        <v>20</v>
      </c>
      <c r="K24" s="257">
        <v>9</v>
      </c>
      <c r="L24" s="255" t="s">
        <v>2303</v>
      </c>
      <c r="M24" s="35">
        <v>42005</v>
      </c>
      <c r="N24" s="144" t="s">
        <v>2778</v>
      </c>
      <c r="O24" s="144" t="s">
        <v>2778</v>
      </c>
      <c r="P24" s="144" t="s">
        <v>2702</v>
      </c>
      <c r="Q24" s="144"/>
      <c r="R24" s="31"/>
      <c r="S24" s="31"/>
      <c r="T24" s="31"/>
      <c r="U24" s="327" t="s">
        <v>2869</v>
      </c>
      <c r="V24" s="32"/>
    </row>
    <row r="25" spans="1:22" ht="15">
      <c r="A25" s="25" t="s">
        <v>38</v>
      </c>
      <c r="B25" s="4" t="s">
        <v>310</v>
      </c>
      <c r="C25" s="148">
        <v>110062169</v>
      </c>
      <c r="D25" s="8" t="s">
        <v>1178</v>
      </c>
      <c r="E25" s="7" t="s">
        <v>1742</v>
      </c>
      <c r="F25" s="7"/>
      <c r="G25" s="7"/>
      <c r="H25" s="20" t="s">
        <v>1695</v>
      </c>
      <c r="I25" s="153">
        <v>41183</v>
      </c>
      <c r="J25" s="16">
        <v>22</v>
      </c>
      <c r="K25" s="257">
        <v>5</v>
      </c>
      <c r="L25" s="255" t="s">
        <v>2506</v>
      </c>
      <c r="M25" s="35">
        <v>42005</v>
      </c>
      <c r="N25" s="144" t="s">
        <v>2645</v>
      </c>
      <c r="O25" s="144" t="s">
        <v>2656</v>
      </c>
      <c r="P25" s="144" t="s">
        <v>2685</v>
      </c>
      <c r="Q25" s="144"/>
      <c r="R25" s="31"/>
      <c r="S25" s="31"/>
      <c r="T25" s="31"/>
      <c r="U25" s="327" t="s">
        <v>2869</v>
      </c>
      <c r="V25" s="32"/>
    </row>
    <row r="26" spans="1:22" ht="15">
      <c r="A26" s="25" t="s">
        <v>40</v>
      </c>
      <c r="B26" s="3" t="s">
        <v>230</v>
      </c>
      <c r="C26" s="16" t="s">
        <v>2265</v>
      </c>
      <c r="D26" s="10" t="s">
        <v>1465</v>
      </c>
      <c r="E26" s="7" t="s">
        <v>2037</v>
      </c>
      <c r="F26" s="7"/>
      <c r="G26" s="7"/>
      <c r="H26" s="20" t="s">
        <v>1698</v>
      </c>
      <c r="I26" s="153">
        <v>42278</v>
      </c>
      <c r="J26" s="16">
        <v>34</v>
      </c>
      <c r="K26" s="257">
        <v>6</v>
      </c>
      <c r="L26" s="255" t="s">
        <v>2300</v>
      </c>
      <c r="M26" s="35">
        <v>42005</v>
      </c>
      <c r="N26" s="144" t="s">
        <v>2720</v>
      </c>
      <c r="O26" s="144" t="s">
        <v>2811</v>
      </c>
      <c r="P26" s="144" t="s">
        <v>2725</v>
      </c>
      <c r="Q26" s="144"/>
      <c r="R26" s="31"/>
      <c r="S26" s="31"/>
      <c r="T26" s="31"/>
      <c r="U26" s="327" t="s">
        <v>2869</v>
      </c>
      <c r="V26" s="32"/>
    </row>
    <row r="27" spans="1:22" ht="15">
      <c r="A27" s="25" t="s">
        <v>41</v>
      </c>
      <c r="B27" s="3" t="s">
        <v>370</v>
      </c>
      <c r="C27" s="16" t="s">
        <v>2265</v>
      </c>
      <c r="D27" s="8" t="s">
        <v>1610</v>
      </c>
      <c r="E27" s="7" t="s">
        <v>2180</v>
      </c>
      <c r="F27" s="7"/>
      <c r="G27" s="7"/>
      <c r="H27" s="20" t="s">
        <v>1700</v>
      </c>
      <c r="I27" s="153">
        <v>42491</v>
      </c>
      <c r="J27" s="16">
        <v>11</v>
      </c>
      <c r="K27" s="257">
        <v>4</v>
      </c>
      <c r="L27" s="255" t="s">
        <v>2363</v>
      </c>
      <c r="M27" s="35">
        <v>42005</v>
      </c>
      <c r="N27" s="144" t="s">
        <v>2720</v>
      </c>
      <c r="O27" s="144" t="s">
        <v>2803</v>
      </c>
      <c r="P27" s="144" t="s">
        <v>2648</v>
      </c>
      <c r="Q27" s="144"/>
      <c r="R27" s="31"/>
      <c r="S27" s="31"/>
      <c r="T27" s="31"/>
      <c r="U27" s="327" t="s">
        <v>2869</v>
      </c>
      <c r="V27" s="32"/>
    </row>
    <row r="28" spans="1:22" ht="15">
      <c r="A28" s="25" t="s">
        <v>43</v>
      </c>
      <c r="B28" s="4" t="s">
        <v>200</v>
      </c>
      <c r="C28" s="148">
        <v>110062906</v>
      </c>
      <c r="D28" s="9" t="s">
        <v>1202</v>
      </c>
      <c r="E28" s="7" t="s">
        <v>1767</v>
      </c>
      <c r="F28" s="7"/>
      <c r="G28" s="7"/>
      <c r="H28" s="20" t="s">
        <v>1695</v>
      </c>
      <c r="I28" s="153">
        <v>42095</v>
      </c>
      <c r="J28" s="16">
        <v>21</v>
      </c>
      <c r="K28" s="257">
        <v>11</v>
      </c>
      <c r="L28" s="255" t="s">
        <v>2344</v>
      </c>
      <c r="M28" s="35">
        <v>42005</v>
      </c>
      <c r="N28" s="144" t="s">
        <v>2669</v>
      </c>
      <c r="O28" s="144" t="s">
        <v>2276</v>
      </c>
      <c r="P28" s="144" t="s">
        <v>2676</v>
      </c>
      <c r="Q28" s="144"/>
      <c r="R28" s="31"/>
      <c r="S28" s="31"/>
      <c r="T28" s="31"/>
      <c r="U28" s="327" t="s">
        <v>2869</v>
      </c>
      <c r="V28" s="32"/>
    </row>
    <row r="29" spans="1:22" ht="15">
      <c r="A29" s="25" t="s">
        <v>45</v>
      </c>
      <c r="B29" s="4" t="s">
        <v>218</v>
      </c>
      <c r="C29" s="148">
        <v>110062646</v>
      </c>
      <c r="D29" s="10" t="s">
        <v>1382</v>
      </c>
      <c r="E29" s="7" t="s">
        <v>1954</v>
      </c>
      <c r="F29" s="7"/>
      <c r="G29" s="7"/>
      <c r="H29" s="20" t="s">
        <v>1697</v>
      </c>
      <c r="I29" s="153">
        <v>41548</v>
      </c>
      <c r="J29" s="16">
        <v>22</v>
      </c>
      <c r="K29" s="257">
        <v>3</v>
      </c>
      <c r="L29" s="255" t="s">
        <v>2361</v>
      </c>
      <c r="M29" s="35">
        <v>42005</v>
      </c>
      <c r="N29" s="144" t="s">
        <v>2696</v>
      </c>
      <c r="O29" s="144" t="s">
        <v>2787</v>
      </c>
      <c r="P29" s="144" t="s">
        <v>2697</v>
      </c>
      <c r="Q29" s="144"/>
      <c r="R29" s="31"/>
      <c r="S29" s="31"/>
      <c r="T29" s="31"/>
      <c r="U29" s="327" t="s">
        <v>2869</v>
      </c>
      <c r="V29" s="32"/>
    </row>
    <row r="30" spans="1:22" ht="15">
      <c r="A30" s="25" t="s">
        <v>47</v>
      </c>
      <c r="B30" s="4" t="s">
        <v>298</v>
      </c>
      <c r="C30" s="148">
        <v>110061843</v>
      </c>
      <c r="D30" s="8" t="s">
        <v>1337</v>
      </c>
      <c r="E30" s="7" t="s">
        <v>1906</v>
      </c>
      <c r="F30" s="7"/>
      <c r="G30" s="7"/>
      <c r="H30" s="20" t="s">
        <v>2267</v>
      </c>
      <c r="I30" s="154">
        <v>41365</v>
      </c>
      <c r="J30" s="16">
        <v>16</v>
      </c>
      <c r="K30" s="257">
        <v>3</v>
      </c>
      <c r="L30" s="255" t="s">
        <v>2300</v>
      </c>
      <c r="M30" s="35">
        <v>42005</v>
      </c>
      <c r="N30" s="144" t="s">
        <v>2669</v>
      </c>
      <c r="O30" s="144" t="s">
        <v>2743</v>
      </c>
      <c r="P30" s="144" t="s">
        <v>2706</v>
      </c>
      <c r="Q30" s="144"/>
      <c r="R30" s="31"/>
      <c r="S30" s="31"/>
      <c r="T30" s="31"/>
      <c r="U30" s="327" t="s">
        <v>2869</v>
      </c>
      <c r="V30" s="32"/>
    </row>
    <row r="31" spans="1:22" ht="15">
      <c r="A31" s="25" t="s">
        <v>49</v>
      </c>
      <c r="B31" s="4" t="s">
        <v>417</v>
      </c>
      <c r="C31" s="146">
        <v>110061869</v>
      </c>
      <c r="D31" s="6" t="s">
        <v>1573</v>
      </c>
      <c r="E31" s="7" t="s">
        <v>2144</v>
      </c>
      <c r="F31" s="7"/>
      <c r="G31" s="7"/>
      <c r="H31" s="16" t="s">
        <v>1700</v>
      </c>
      <c r="I31" s="153">
        <v>41365</v>
      </c>
      <c r="J31" s="16">
        <v>17</v>
      </c>
      <c r="K31" s="257">
        <v>4</v>
      </c>
      <c r="L31" s="255" t="s">
        <v>2303</v>
      </c>
      <c r="M31" s="35">
        <v>42005</v>
      </c>
      <c r="N31" s="144" t="s">
        <v>2720</v>
      </c>
      <c r="O31" s="144" t="s">
        <v>2796</v>
      </c>
      <c r="P31" s="144" t="s">
        <v>2706</v>
      </c>
      <c r="Q31" s="144"/>
      <c r="R31" s="31"/>
      <c r="S31" s="31"/>
      <c r="T31" s="31"/>
      <c r="U31" s="327" t="s">
        <v>2869</v>
      </c>
      <c r="V31" s="32"/>
    </row>
    <row r="32" spans="1:22" ht="15">
      <c r="A32" s="25" t="s">
        <v>50</v>
      </c>
      <c r="B32" s="3" t="s">
        <v>421</v>
      </c>
      <c r="C32" s="148">
        <v>110061907</v>
      </c>
      <c r="D32" s="9" t="s">
        <v>1584</v>
      </c>
      <c r="E32" s="7" t="s">
        <v>2156</v>
      </c>
      <c r="F32" s="7"/>
      <c r="G32" s="7"/>
      <c r="H32" s="16" t="s">
        <v>1700</v>
      </c>
      <c r="I32" s="154" t="s">
        <v>2262</v>
      </c>
      <c r="J32" s="16">
        <v>11</v>
      </c>
      <c r="K32" s="257">
        <v>11</v>
      </c>
      <c r="L32" s="255" t="s">
        <v>2300</v>
      </c>
      <c r="M32" s="35">
        <v>42005</v>
      </c>
      <c r="N32" s="144" t="s">
        <v>2793</v>
      </c>
      <c r="O32" s="144" t="s">
        <v>2789</v>
      </c>
      <c r="P32" s="144" t="s">
        <v>2692</v>
      </c>
      <c r="Q32" s="144"/>
      <c r="R32" s="31"/>
      <c r="S32" s="31"/>
      <c r="T32" s="31"/>
      <c r="U32" s="327" t="s">
        <v>2869</v>
      </c>
      <c r="V32" s="32"/>
    </row>
    <row r="33" spans="1:22" ht="15">
      <c r="A33" s="25" t="s">
        <v>52</v>
      </c>
      <c r="B33" s="5" t="s">
        <v>453</v>
      </c>
      <c r="C33" s="16" t="s">
        <v>2265</v>
      </c>
      <c r="D33" s="6" t="s">
        <v>1677</v>
      </c>
      <c r="E33" s="12" t="s">
        <v>2160</v>
      </c>
      <c r="F33" s="12"/>
      <c r="G33" s="12"/>
      <c r="H33" s="20" t="s">
        <v>2271</v>
      </c>
      <c r="I33" s="153">
        <v>42491</v>
      </c>
      <c r="J33" s="16">
        <v>11</v>
      </c>
      <c r="K33" s="257">
        <v>4</v>
      </c>
      <c r="L33" s="255" t="s">
        <v>2305</v>
      </c>
      <c r="M33" s="35">
        <v>42005</v>
      </c>
      <c r="N33" s="144" t="s">
        <v>2778</v>
      </c>
      <c r="O33" s="144" t="s">
        <v>2648</v>
      </c>
      <c r="P33" s="144" t="s">
        <v>2648</v>
      </c>
      <c r="Q33" s="144"/>
      <c r="R33" s="31"/>
      <c r="S33" s="31"/>
      <c r="T33" s="31"/>
      <c r="U33" s="327" t="s">
        <v>2869</v>
      </c>
      <c r="V33" s="32"/>
    </row>
    <row r="34" spans="1:22" ht="15">
      <c r="A34" s="25" t="s">
        <v>54</v>
      </c>
      <c r="B34" s="5" t="s">
        <v>408</v>
      </c>
      <c r="C34" s="147">
        <v>110056686</v>
      </c>
      <c r="D34" s="6" t="s">
        <v>1678</v>
      </c>
      <c r="E34" s="7" t="s">
        <v>2160</v>
      </c>
      <c r="F34" s="7"/>
      <c r="G34" s="7"/>
      <c r="H34" s="20" t="s">
        <v>2271</v>
      </c>
      <c r="I34" s="153">
        <v>42491</v>
      </c>
      <c r="J34" s="16">
        <v>11</v>
      </c>
      <c r="K34" s="257">
        <v>4</v>
      </c>
      <c r="L34" s="255" t="s">
        <v>2305</v>
      </c>
      <c r="M34" s="35">
        <v>42005</v>
      </c>
      <c r="N34" s="144" t="s">
        <v>2778</v>
      </c>
      <c r="O34" s="144" t="s">
        <v>2648</v>
      </c>
      <c r="P34" s="144" t="s">
        <v>2648</v>
      </c>
      <c r="Q34" s="144"/>
      <c r="R34" s="31"/>
      <c r="S34" s="31"/>
      <c r="T34" s="31"/>
      <c r="U34" s="327" t="s">
        <v>2869</v>
      </c>
      <c r="V34" s="32"/>
    </row>
    <row r="35" spans="1:22" ht="15">
      <c r="A35" s="25" t="s">
        <v>56</v>
      </c>
      <c r="B35" s="4" t="s">
        <v>427</v>
      </c>
      <c r="C35" s="16" t="s">
        <v>2265</v>
      </c>
      <c r="D35" s="6" t="s">
        <v>1679</v>
      </c>
      <c r="E35" s="7" t="s">
        <v>2160</v>
      </c>
      <c r="F35" s="7"/>
      <c r="G35" s="7"/>
      <c r="H35" s="20" t="s">
        <v>2271</v>
      </c>
      <c r="I35" s="153">
        <v>42491</v>
      </c>
      <c r="J35" s="16">
        <v>11</v>
      </c>
      <c r="K35" s="257">
        <v>4</v>
      </c>
      <c r="L35" s="255" t="s">
        <v>2305</v>
      </c>
      <c r="M35" s="35">
        <v>42005</v>
      </c>
      <c r="N35" s="144" t="s">
        <v>2778</v>
      </c>
      <c r="O35" s="144" t="s">
        <v>2648</v>
      </c>
      <c r="P35" s="144" t="s">
        <v>2648</v>
      </c>
      <c r="Q35" s="144"/>
      <c r="R35" s="31"/>
      <c r="S35" s="31"/>
      <c r="T35" s="31"/>
      <c r="U35" s="327" t="s">
        <v>2869</v>
      </c>
      <c r="V35" s="32"/>
    </row>
    <row r="36" spans="1:22" ht="15">
      <c r="A36" s="25" t="s">
        <v>58</v>
      </c>
      <c r="B36" s="4" t="s">
        <v>495</v>
      </c>
      <c r="C36" s="16" t="s">
        <v>2265</v>
      </c>
      <c r="D36" s="19" t="s">
        <v>1588</v>
      </c>
      <c r="E36" s="7" t="s">
        <v>2160</v>
      </c>
      <c r="F36" s="7"/>
      <c r="G36" s="7"/>
      <c r="H36" s="20" t="s">
        <v>1700</v>
      </c>
      <c r="I36" s="153">
        <v>42491</v>
      </c>
      <c r="J36" s="16">
        <v>25</v>
      </c>
      <c r="K36" s="257">
        <v>6</v>
      </c>
      <c r="L36" s="255" t="s">
        <v>2404</v>
      </c>
      <c r="M36" s="35">
        <v>42005</v>
      </c>
      <c r="N36" s="144" t="s">
        <v>2720</v>
      </c>
      <c r="O36" s="144" t="s">
        <v>2746</v>
      </c>
      <c r="P36" s="144" t="s">
        <v>2648</v>
      </c>
      <c r="Q36" s="144"/>
      <c r="R36" s="31"/>
      <c r="S36" s="31"/>
      <c r="T36" s="31"/>
      <c r="U36" s="327" t="s">
        <v>2869</v>
      </c>
      <c r="V36" s="32"/>
    </row>
    <row r="37" spans="1:22" ht="15">
      <c r="A37" s="25" t="s">
        <v>60</v>
      </c>
      <c r="B37" s="4" t="s">
        <v>513</v>
      </c>
      <c r="C37" s="147">
        <v>110062619</v>
      </c>
      <c r="D37" s="19" t="s">
        <v>1680</v>
      </c>
      <c r="E37" s="7" t="s">
        <v>2160</v>
      </c>
      <c r="F37" s="7"/>
      <c r="G37" s="7"/>
      <c r="H37" s="20" t="s">
        <v>2271</v>
      </c>
      <c r="I37" s="153">
        <v>42491</v>
      </c>
      <c r="J37" s="16">
        <v>11</v>
      </c>
      <c r="K37" s="257">
        <v>4</v>
      </c>
      <c r="L37" s="255" t="s">
        <v>2305</v>
      </c>
      <c r="M37" s="35">
        <v>42005</v>
      </c>
      <c r="N37" s="144" t="s">
        <v>2778</v>
      </c>
      <c r="O37" s="144" t="s">
        <v>2648</v>
      </c>
      <c r="P37" s="144" t="s">
        <v>2648</v>
      </c>
      <c r="Q37" s="144"/>
      <c r="R37" s="31"/>
      <c r="S37" s="31"/>
      <c r="T37" s="31"/>
      <c r="U37" s="327" t="s">
        <v>2869</v>
      </c>
      <c r="V37" s="32"/>
    </row>
    <row r="38" spans="1:22" ht="15">
      <c r="A38" s="25" t="s">
        <v>62</v>
      </c>
      <c r="B38" s="4" t="s">
        <v>557</v>
      </c>
      <c r="C38" s="16">
        <v>110064110</v>
      </c>
      <c r="D38" s="6" t="s">
        <v>1681</v>
      </c>
      <c r="E38" s="7" t="s">
        <v>2243</v>
      </c>
      <c r="F38" s="7"/>
      <c r="G38" s="7"/>
      <c r="H38" s="20" t="s">
        <v>2271</v>
      </c>
      <c r="I38" s="153">
        <v>42491</v>
      </c>
      <c r="J38" s="16">
        <v>11</v>
      </c>
      <c r="K38" s="257">
        <v>4</v>
      </c>
      <c r="L38" s="255" t="s">
        <v>2305</v>
      </c>
      <c r="M38" s="35">
        <v>42005</v>
      </c>
      <c r="N38" s="144" t="s">
        <v>2778</v>
      </c>
      <c r="O38" s="144" t="s">
        <v>2778</v>
      </c>
      <c r="P38" s="144" t="s">
        <v>2648</v>
      </c>
      <c r="Q38" s="144"/>
      <c r="R38" s="31"/>
      <c r="S38" s="31"/>
      <c r="T38" s="31"/>
      <c r="U38" s="327" t="s">
        <v>2869</v>
      </c>
      <c r="V38" s="32"/>
    </row>
    <row r="39" spans="1:22" ht="15">
      <c r="A39" s="25" t="s">
        <v>64</v>
      </c>
      <c r="B39" s="4" t="s">
        <v>527</v>
      </c>
      <c r="C39" s="146">
        <v>110056475</v>
      </c>
      <c r="D39" s="6" t="s">
        <v>1670</v>
      </c>
      <c r="E39" s="7" t="s">
        <v>2243</v>
      </c>
      <c r="F39" s="7"/>
      <c r="G39" s="7"/>
      <c r="H39" s="20" t="s">
        <v>2271</v>
      </c>
      <c r="I39" s="153">
        <v>42491</v>
      </c>
      <c r="J39" s="16">
        <v>21</v>
      </c>
      <c r="K39" s="257">
        <v>1</v>
      </c>
      <c r="L39" s="255" t="s">
        <v>2305</v>
      </c>
      <c r="M39" s="35">
        <v>42005</v>
      </c>
      <c r="N39" s="144" t="s">
        <v>2778</v>
      </c>
      <c r="O39" s="144" t="s">
        <v>2648</v>
      </c>
      <c r="P39" s="144" t="s">
        <v>2648</v>
      </c>
      <c r="Q39" s="144"/>
      <c r="R39" s="31"/>
      <c r="S39" s="31"/>
      <c r="T39" s="31"/>
      <c r="U39" s="327" t="s">
        <v>2869</v>
      </c>
      <c r="V39" s="32"/>
    </row>
    <row r="40" spans="1:22" ht="15">
      <c r="A40" s="25" t="s">
        <v>66</v>
      </c>
      <c r="B40" s="4" t="s">
        <v>531</v>
      </c>
      <c r="C40" s="146">
        <v>110056321</v>
      </c>
      <c r="D40" s="6" t="s">
        <v>1599</v>
      </c>
      <c r="E40" s="12" t="s">
        <v>2160</v>
      </c>
      <c r="F40" s="12"/>
      <c r="G40" s="12"/>
      <c r="H40" s="20" t="s">
        <v>1700</v>
      </c>
      <c r="I40" s="153">
        <v>42491</v>
      </c>
      <c r="J40" s="16">
        <v>14</v>
      </c>
      <c r="K40" s="257">
        <v>4</v>
      </c>
      <c r="L40" s="255" t="s">
        <v>2438</v>
      </c>
      <c r="M40" s="35">
        <v>42005</v>
      </c>
      <c r="N40" s="144" t="s">
        <v>2720</v>
      </c>
      <c r="O40" s="144" t="s">
        <v>2803</v>
      </c>
      <c r="P40" s="144" t="s">
        <v>2648</v>
      </c>
      <c r="Q40" s="144"/>
      <c r="R40" s="31"/>
      <c r="S40" s="31"/>
      <c r="T40" s="31"/>
      <c r="U40" s="327" t="s">
        <v>2869</v>
      </c>
      <c r="V40" s="32"/>
    </row>
    <row r="41" spans="1:22" ht="15">
      <c r="A41" s="25" t="s">
        <v>68</v>
      </c>
      <c r="B41" s="5" t="s">
        <v>593</v>
      </c>
      <c r="C41" s="147">
        <v>110056352</v>
      </c>
      <c r="D41" s="9" t="s">
        <v>1464</v>
      </c>
      <c r="E41" s="7" t="s">
        <v>2036</v>
      </c>
      <c r="F41" s="7"/>
      <c r="G41" s="7"/>
      <c r="H41" s="20" t="s">
        <v>1698</v>
      </c>
      <c r="I41" s="153">
        <v>42095</v>
      </c>
      <c r="J41" s="16">
        <v>21</v>
      </c>
      <c r="K41" s="257">
        <v>6</v>
      </c>
      <c r="L41" s="255" t="s">
        <v>2303</v>
      </c>
      <c r="M41" s="35">
        <v>42005</v>
      </c>
      <c r="N41" s="144" t="s">
        <v>2720</v>
      </c>
      <c r="O41" s="144" t="s">
        <v>2760</v>
      </c>
      <c r="P41" s="144" t="s">
        <v>2774</v>
      </c>
      <c r="Q41" s="144"/>
      <c r="R41" s="31"/>
      <c r="S41" s="31"/>
      <c r="T41" s="31"/>
      <c r="U41" s="327" t="s">
        <v>2869</v>
      </c>
      <c r="V41" s="32"/>
    </row>
    <row r="42" spans="1:22" ht="15">
      <c r="A42" s="25" t="s">
        <v>70</v>
      </c>
      <c r="B42" s="4" t="s">
        <v>651</v>
      </c>
      <c r="C42" s="148">
        <v>110062175</v>
      </c>
      <c r="D42" s="8" t="s">
        <v>1656</v>
      </c>
      <c r="E42" s="7" t="s">
        <v>2230</v>
      </c>
      <c r="F42" s="7"/>
      <c r="G42" s="7"/>
      <c r="H42" s="20" t="s">
        <v>2270</v>
      </c>
      <c r="I42" s="153">
        <v>42095</v>
      </c>
      <c r="J42" s="16">
        <v>31</v>
      </c>
      <c r="K42" s="257">
        <v>3</v>
      </c>
      <c r="L42" s="255" t="s">
        <v>2303</v>
      </c>
      <c r="M42" s="35">
        <v>42005</v>
      </c>
      <c r="N42" s="144" t="s">
        <v>2778</v>
      </c>
      <c r="O42" s="144" t="s">
        <v>2778</v>
      </c>
      <c r="P42" s="144" t="s">
        <v>2849</v>
      </c>
      <c r="Q42" s="144"/>
      <c r="R42" s="31"/>
      <c r="S42" s="31"/>
      <c r="T42" s="31"/>
      <c r="U42" s="327" t="s">
        <v>2869</v>
      </c>
      <c r="V42" s="32"/>
    </row>
    <row r="43" spans="1:22" ht="15">
      <c r="A43" s="25" t="s">
        <v>72</v>
      </c>
      <c r="B43" s="4" t="s">
        <v>657</v>
      </c>
      <c r="C43" s="148">
        <v>110061595</v>
      </c>
      <c r="D43" s="10" t="s">
        <v>1430</v>
      </c>
      <c r="E43" s="7" t="s">
        <v>2002</v>
      </c>
      <c r="F43" s="7"/>
      <c r="G43" s="7"/>
      <c r="H43" s="20" t="s">
        <v>1698</v>
      </c>
      <c r="I43" s="153">
        <v>42095</v>
      </c>
      <c r="J43" s="16">
        <v>31</v>
      </c>
      <c r="K43" s="257">
        <v>8</v>
      </c>
      <c r="L43" s="255" t="s">
        <v>2361</v>
      </c>
      <c r="M43" s="35">
        <v>42005</v>
      </c>
      <c r="N43" s="144" t="s">
        <v>2720</v>
      </c>
      <c r="O43" s="144" t="s">
        <v>2806</v>
      </c>
      <c r="P43" s="144" t="s">
        <v>2770</v>
      </c>
      <c r="Q43" s="144"/>
      <c r="R43" s="31"/>
      <c r="S43" s="31"/>
      <c r="T43" s="31"/>
      <c r="U43" s="327" t="s">
        <v>2869</v>
      </c>
      <c r="V43" s="32"/>
    </row>
    <row r="44" spans="1:22" ht="15">
      <c r="A44" s="25" t="s">
        <v>74</v>
      </c>
      <c r="B44" s="4" t="s">
        <v>669</v>
      </c>
      <c r="C44" s="148">
        <v>110061642</v>
      </c>
      <c r="D44" s="6" t="s">
        <v>1673</v>
      </c>
      <c r="E44" s="7" t="s">
        <v>2246</v>
      </c>
      <c r="F44" s="7"/>
      <c r="G44" s="7"/>
      <c r="H44" s="20" t="s">
        <v>2271</v>
      </c>
      <c r="I44" s="153">
        <v>42491</v>
      </c>
      <c r="J44" s="16">
        <v>12</v>
      </c>
      <c r="K44" s="257">
        <v>8</v>
      </c>
      <c r="L44" s="255" t="s">
        <v>2305</v>
      </c>
      <c r="M44" s="35">
        <v>42005</v>
      </c>
      <c r="N44" s="144" t="s">
        <v>2778</v>
      </c>
      <c r="O44" s="144" t="s">
        <v>2648</v>
      </c>
      <c r="P44" s="144" t="s">
        <v>2648</v>
      </c>
      <c r="Q44" s="144"/>
      <c r="R44" s="31"/>
      <c r="S44" s="31"/>
      <c r="T44" s="31"/>
      <c r="U44" s="327" t="s">
        <v>2869</v>
      </c>
      <c r="V44" s="32"/>
    </row>
    <row r="45" spans="1:22" ht="15">
      <c r="A45" s="25" t="s">
        <v>76</v>
      </c>
      <c r="B45" s="4" t="s">
        <v>621</v>
      </c>
      <c r="C45" s="148">
        <v>110062899</v>
      </c>
      <c r="D45" s="6" t="s">
        <v>1476</v>
      </c>
      <c r="E45" s="12" t="s">
        <v>2048</v>
      </c>
      <c r="F45" s="12"/>
      <c r="G45" s="12"/>
      <c r="H45" s="20" t="s">
        <v>1698</v>
      </c>
      <c r="I45" s="154" t="s">
        <v>2261</v>
      </c>
      <c r="J45" s="16">
        <v>21</v>
      </c>
      <c r="K45" s="257">
        <v>6</v>
      </c>
      <c r="L45" s="255" t="s">
        <v>2361</v>
      </c>
      <c r="M45" s="35">
        <v>42005</v>
      </c>
      <c r="N45" s="144" t="s">
        <v>2720</v>
      </c>
      <c r="O45" s="144" t="s">
        <v>2803</v>
      </c>
      <c r="P45" s="144" t="s">
        <v>2747</v>
      </c>
      <c r="Q45" s="144"/>
      <c r="R45" s="31"/>
      <c r="S45" s="31"/>
      <c r="T45" s="31"/>
      <c r="U45" s="327" t="s">
        <v>2869</v>
      </c>
      <c r="V45" s="32"/>
    </row>
    <row r="46" spans="1:22" ht="15">
      <c r="A46" s="25" t="s">
        <v>78</v>
      </c>
      <c r="B46" s="5" t="s">
        <v>615</v>
      </c>
      <c r="C46" s="147">
        <v>110062796</v>
      </c>
      <c r="D46" s="9" t="s">
        <v>1443</v>
      </c>
      <c r="E46" s="7" t="s">
        <v>2015</v>
      </c>
      <c r="F46" s="7"/>
      <c r="G46" s="7"/>
      <c r="H46" s="20" t="s">
        <v>1698</v>
      </c>
      <c r="I46" s="153">
        <v>42095</v>
      </c>
      <c r="J46" s="16">
        <v>24</v>
      </c>
      <c r="K46" s="257">
        <v>10</v>
      </c>
      <c r="L46" s="255" t="s">
        <v>2363</v>
      </c>
      <c r="M46" s="35">
        <v>42005</v>
      </c>
      <c r="N46" s="144" t="s">
        <v>2720</v>
      </c>
      <c r="O46" s="144" t="s">
        <v>2797</v>
      </c>
      <c r="P46" s="144" t="s">
        <v>2747</v>
      </c>
      <c r="Q46" s="144"/>
      <c r="R46" s="31"/>
      <c r="S46" s="31"/>
      <c r="T46" s="31"/>
      <c r="U46" s="327" t="s">
        <v>2869</v>
      </c>
      <c r="V46" s="32"/>
    </row>
    <row r="47" spans="1:22" ht="15">
      <c r="A47" s="25" t="s">
        <v>79</v>
      </c>
      <c r="B47" s="4" t="s">
        <v>689</v>
      </c>
      <c r="C47" s="149">
        <v>110064070</v>
      </c>
      <c r="D47" s="9" t="s">
        <v>1433</v>
      </c>
      <c r="E47" s="7" t="s">
        <v>2005</v>
      </c>
      <c r="F47" s="7"/>
      <c r="G47" s="7"/>
      <c r="H47" s="20" t="s">
        <v>1698</v>
      </c>
      <c r="I47" s="153">
        <v>42095</v>
      </c>
      <c r="J47" s="16">
        <v>29</v>
      </c>
      <c r="K47" s="257">
        <v>11</v>
      </c>
      <c r="L47" s="255" t="s">
        <v>2300</v>
      </c>
      <c r="M47" s="35">
        <v>42005</v>
      </c>
      <c r="N47" s="144" t="s">
        <v>2720</v>
      </c>
      <c r="O47" s="144" t="s">
        <v>2760</v>
      </c>
      <c r="P47" s="144" t="s">
        <v>2747</v>
      </c>
      <c r="Q47" s="144"/>
      <c r="R47" s="31"/>
      <c r="S47" s="31"/>
      <c r="T47" s="31"/>
      <c r="U47" s="327" t="s">
        <v>2869</v>
      </c>
      <c r="V47" s="32"/>
    </row>
    <row r="48" spans="1:22" ht="15">
      <c r="A48" s="25" t="s">
        <v>81</v>
      </c>
      <c r="B48" s="4" t="s">
        <v>678</v>
      </c>
      <c r="C48" s="148">
        <v>110061384</v>
      </c>
      <c r="D48" s="6" t="s">
        <v>1508</v>
      </c>
      <c r="E48" s="7" t="s">
        <v>2079</v>
      </c>
      <c r="F48" s="7"/>
      <c r="G48" s="7"/>
      <c r="H48" s="20" t="s">
        <v>1699</v>
      </c>
      <c r="I48" s="153">
        <v>41548</v>
      </c>
      <c r="J48" s="16">
        <v>29</v>
      </c>
      <c r="K48" s="257">
        <v>4</v>
      </c>
      <c r="L48" s="255" t="s">
        <v>2361</v>
      </c>
      <c r="M48" s="35">
        <v>42005</v>
      </c>
      <c r="N48" s="144" t="s">
        <v>2720</v>
      </c>
      <c r="O48" s="144" t="s">
        <v>2746</v>
      </c>
      <c r="P48" s="144" t="s">
        <v>2679</v>
      </c>
      <c r="Q48" s="144"/>
      <c r="R48" s="31"/>
      <c r="S48" s="31"/>
      <c r="T48" s="31"/>
      <c r="U48" s="327" t="s">
        <v>2869</v>
      </c>
      <c r="V48" s="32"/>
    </row>
    <row r="49" spans="1:22" ht="15">
      <c r="A49" s="25" t="s">
        <v>83</v>
      </c>
      <c r="B49" s="4" t="s">
        <v>835</v>
      </c>
      <c r="C49" s="16" t="s">
        <v>2265</v>
      </c>
      <c r="D49" s="9" t="s">
        <v>1185</v>
      </c>
      <c r="E49" s="7" t="s">
        <v>1750</v>
      </c>
      <c r="F49" s="7"/>
      <c r="G49" s="7"/>
      <c r="H49" s="20" t="s">
        <v>1695</v>
      </c>
      <c r="I49" s="154">
        <v>41730</v>
      </c>
      <c r="J49" s="16">
        <v>25</v>
      </c>
      <c r="K49" s="257">
        <v>5</v>
      </c>
      <c r="L49" s="255" t="s">
        <v>2292</v>
      </c>
      <c r="M49" s="35">
        <v>42005</v>
      </c>
      <c r="N49" s="144" t="s">
        <v>2669</v>
      </c>
      <c r="O49" s="144" t="s">
        <v>2710</v>
      </c>
      <c r="P49" s="144" t="s">
        <v>2697</v>
      </c>
      <c r="Q49" s="144"/>
      <c r="R49" s="31"/>
      <c r="S49" s="31"/>
      <c r="T49" s="31"/>
      <c r="U49" s="327" t="s">
        <v>2869</v>
      </c>
      <c r="V49" s="32"/>
    </row>
    <row r="50" spans="1:22" ht="15">
      <c r="A50" s="25" t="s">
        <v>85</v>
      </c>
      <c r="B50" s="4" t="s">
        <v>839</v>
      </c>
      <c r="C50" s="16" t="s">
        <v>2265</v>
      </c>
      <c r="D50" s="6" t="s">
        <v>1662</v>
      </c>
      <c r="E50" s="12" t="s">
        <v>2236</v>
      </c>
      <c r="F50" s="12"/>
      <c r="G50" s="12"/>
      <c r="H50" s="20" t="s">
        <v>2270</v>
      </c>
      <c r="I50" s="153">
        <v>42491</v>
      </c>
      <c r="J50" s="16">
        <v>25</v>
      </c>
      <c r="K50" s="257">
        <v>1</v>
      </c>
      <c r="L50" s="255" t="s">
        <v>2363</v>
      </c>
      <c r="M50" s="35">
        <v>42005</v>
      </c>
      <c r="N50" s="144" t="s">
        <v>2793</v>
      </c>
      <c r="O50" s="144" t="s">
        <v>2831</v>
      </c>
      <c r="P50" s="144" t="s">
        <v>2648</v>
      </c>
      <c r="Q50" s="144"/>
      <c r="R50" s="31"/>
      <c r="S50" s="31"/>
      <c r="T50" s="31"/>
      <c r="U50" s="327" t="s">
        <v>2869</v>
      </c>
      <c r="V50" s="32"/>
    </row>
    <row r="51" spans="1:22" ht="15">
      <c r="A51" s="25" t="s">
        <v>87</v>
      </c>
      <c r="B51" s="4" t="s">
        <v>713</v>
      </c>
      <c r="C51" s="146">
        <v>110056599</v>
      </c>
      <c r="D51" s="10" t="s">
        <v>1439</v>
      </c>
      <c r="E51" s="7" t="s">
        <v>2011</v>
      </c>
      <c r="F51" s="7"/>
      <c r="G51" s="7"/>
      <c r="H51" s="20" t="s">
        <v>1698</v>
      </c>
      <c r="I51" s="153">
        <v>42095</v>
      </c>
      <c r="J51" s="16">
        <v>25</v>
      </c>
      <c r="K51" s="257">
        <v>10</v>
      </c>
      <c r="L51" s="255" t="s">
        <v>2402</v>
      </c>
      <c r="M51" s="35">
        <v>42005</v>
      </c>
      <c r="N51" s="144" t="s">
        <v>2720</v>
      </c>
      <c r="O51" s="144" t="s">
        <v>2776</v>
      </c>
      <c r="P51" s="144" t="s">
        <v>2770</v>
      </c>
      <c r="Q51" s="144"/>
      <c r="R51" s="31"/>
      <c r="S51" s="31"/>
      <c r="T51" s="31"/>
      <c r="U51" s="327" t="s">
        <v>2869</v>
      </c>
      <c r="V51" s="32"/>
    </row>
    <row r="52" spans="1:22" ht="15">
      <c r="A52" s="25" t="s">
        <v>89</v>
      </c>
      <c r="B52" s="4" t="s">
        <v>829</v>
      </c>
      <c r="C52" s="16" t="s">
        <v>2265</v>
      </c>
      <c r="D52" s="8" t="s">
        <v>1666</v>
      </c>
      <c r="E52" s="7" t="s">
        <v>2239</v>
      </c>
      <c r="F52" s="7"/>
      <c r="G52" s="7"/>
      <c r="H52" s="20" t="s">
        <v>2270</v>
      </c>
      <c r="I52" s="153">
        <v>42491</v>
      </c>
      <c r="J52" s="16">
        <v>19</v>
      </c>
      <c r="K52" s="257">
        <v>1</v>
      </c>
      <c r="L52" s="255" t="s">
        <v>2303</v>
      </c>
      <c r="M52" s="35">
        <v>42005</v>
      </c>
      <c r="N52" s="144" t="s">
        <v>2793</v>
      </c>
      <c r="O52" s="144" t="s">
        <v>2831</v>
      </c>
      <c r="P52" s="144" t="s">
        <v>2648</v>
      </c>
      <c r="Q52" s="144"/>
      <c r="R52" s="31"/>
      <c r="S52" s="31"/>
      <c r="T52" s="31"/>
      <c r="U52" s="327" t="s">
        <v>2869</v>
      </c>
      <c r="V52" s="32"/>
    </row>
    <row r="53" spans="1:22" ht="15">
      <c r="A53" s="25" t="s">
        <v>91</v>
      </c>
      <c r="B53" s="4" t="s">
        <v>859</v>
      </c>
      <c r="C53" s="148">
        <v>110055675</v>
      </c>
      <c r="D53" s="10" t="s">
        <v>1331</v>
      </c>
      <c r="E53" s="7" t="s">
        <v>1900</v>
      </c>
      <c r="F53" s="7"/>
      <c r="G53" s="7"/>
      <c r="H53" s="20" t="s">
        <v>2267</v>
      </c>
      <c r="I53" s="154">
        <v>41365</v>
      </c>
      <c r="J53" s="16">
        <v>23</v>
      </c>
      <c r="K53" s="257">
        <v>9</v>
      </c>
      <c r="L53" s="255" t="s">
        <v>2361</v>
      </c>
      <c r="M53" s="35">
        <v>42005</v>
      </c>
      <c r="N53" s="144" t="s">
        <v>2669</v>
      </c>
      <c r="O53" s="144" t="s">
        <v>2656</v>
      </c>
      <c r="P53" s="144" t="s">
        <v>2663</v>
      </c>
      <c r="Q53" s="144"/>
      <c r="R53" s="31"/>
      <c r="S53" s="31"/>
      <c r="T53" s="31"/>
      <c r="U53" s="327" t="s">
        <v>2869</v>
      </c>
      <c r="V53" s="32"/>
    </row>
    <row r="54" spans="1:22" ht="15">
      <c r="A54" s="25" t="s">
        <v>93</v>
      </c>
      <c r="B54" s="3" t="s">
        <v>785</v>
      </c>
      <c r="C54" s="16" t="s">
        <v>2265</v>
      </c>
      <c r="D54" s="10" t="s">
        <v>1557</v>
      </c>
      <c r="E54" s="7" t="s">
        <v>2129</v>
      </c>
      <c r="F54" s="7"/>
      <c r="G54" s="7"/>
      <c r="H54" s="16" t="s">
        <v>1699</v>
      </c>
      <c r="I54" s="153">
        <v>41913</v>
      </c>
      <c r="J54" s="16">
        <v>29</v>
      </c>
      <c r="K54" s="257">
        <v>3</v>
      </c>
      <c r="L54" s="255" t="s">
        <v>2300</v>
      </c>
      <c r="M54" s="35">
        <v>42005</v>
      </c>
      <c r="N54" s="144" t="s">
        <v>2720</v>
      </c>
      <c r="O54" s="144" t="s">
        <v>2796</v>
      </c>
      <c r="P54" s="144" t="s">
        <v>2692</v>
      </c>
      <c r="Q54" s="144"/>
      <c r="R54" s="31"/>
      <c r="S54" s="31"/>
      <c r="T54" s="31"/>
      <c r="U54" s="327" t="s">
        <v>2869</v>
      </c>
      <c r="V54" s="32"/>
    </row>
    <row r="55" spans="1:22" ht="15">
      <c r="A55" s="25" t="s">
        <v>94</v>
      </c>
      <c r="B55" s="4" t="s">
        <v>851</v>
      </c>
      <c r="C55" s="16" t="s">
        <v>2265</v>
      </c>
      <c r="D55" s="6" t="s">
        <v>1676</v>
      </c>
      <c r="E55" s="7" t="s">
        <v>2249</v>
      </c>
      <c r="F55" s="7"/>
      <c r="G55" s="7"/>
      <c r="H55" s="20" t="s">
        <v>2271</v>
      </c>
      <c r="I55" s="153">
        <v>42491</v>
      </c>
      <c r="J55" s="16">
        <v>11</v>
      </c>
      <c r="K55" s="257">
        <v>8</v>
      </c>
      <c r="L55" s="255" t="s">
        <v>2305</v>
      </c>
      <c r="M55" s="35">
        <v>42005</v>
      </c>
      <c r="N55" s="144" t="s">
        <v>2778</v>
      </c>
      <c r="O55" s="144" t="s">
        <v>2648</v>
      </c>
      <c r="P55" s="144" t="s">
        <v>2648</v>
      </c>
      <c r="Q55" s="144"/>
      <c r="R55" s="31"/>
      <c r="S55" s="31"/>
      <c r="T55" s="31"/>
      <c r="U55" s="327" t="s">
        <v>2869</v>
      </c>
      <c r="V55" s="32"/>
    </row>
    <row r="56" spans="1:22" ht="15">
      <c r="A56" s="25" t="s">
        <v>96</v>
      </c>
      <c r="B56" s="4" t="s">
        <v>769</v>
      </c>
      <c r="C56" s="148">
        <v>110062486</v>
      </c>
      <c r="D56" s="10" t="s">
        <v>1184</v>
      </c>
      <c r="E56" s="7" t="s">
        <v>1749</v>
      </c>
      <c r="F56" s="7"/>
      <c r="G56" s="7"/>
      <c r="H56" s="20" t="s">
        <v>1695</v>
      </c>
      <c r="I56" s="154">
        <v>41730</v>
      </c>
      <c r="J56" s="16">
        <v>25</v>
      </c>
      <c r="K56" s="257">
        <v>6</v>
      </c>
      <c r="L56" s="255" t="s">
        <v>2320</v>
      </c>
      <c r="M56" s="35">
        <v>42005</v>
      </c>
      <c r="N56" s="144" t="s">
        <v>2645</v>
      </c>
      <c r="O56" s="144" t="s">
        <v>2707</v>
      </c>
      <c r="P56" s="144" t="s">
        <v>2692</v>
      </c>
      <c r="Q56" s="144"/>
      <c r="R56" s="31"/>
      <c r="S56" s="31"/>
      <c r="T56" s="31"/>
      <c r="U56" s="327" t="s">
        <v>2869</v>
      </c>
      <c r="V56" s="32"/>
    </row>
    <row r="57" spans="1:22" ht="15">
      <c r="A57" s="25" t="s">
        <v>98</v>
      </c>
      <c r="B57" s="4" t="s">
        <v>759</v>
      </c>
      <c r="C57" s="16" t="s">
        <v>2265</v>
      </c>
      <c r="D57" s="10" t="s">
        <v>1460</v>
      </c>
      <c r="E57" s="7" t="s">
        <v>2032</v>
      </c>
      <c r="F57" s="7"/>
      <c r="G57" s="7"/>
      <c r="H57" s="20" t="s">
        <v>1698</v>
      </c>
      <c r="I57" s="153">
        <v>42095</v>
      </c>
      <c r="J57" s="16">
        <v>22</v>
      </c>
      <c r="K57" s="257">
        <v>6</v>
      </c>
      <c r="L57" s="255" t="s">
        <v>2363</v>
      </c>
      <c r="M57" s="35">
        <v>42005</v>
      </c>
      <c r="N57" s="144" t="s">
        <v>2720</v>
      </c>
      <c r="O57" s="144" t="s">
        <v>2726</v>
      </c>
      <c r="P57" s="144" t="s">
        <v>2747</v>
      </c>
      <c r="Q57" s="144"/>
      <c r="R57" s="31"/>
      <c r="S57" s="31"/>
      <c r="T57" s="31"/>
      <c r="U57" s="327" t="s">
        <v>2869</v>
      </c>
      <c r="V57" s="32"/>
    </row>
    <row r="58" spans="1:22" ht="15">
      <c r="A58" s="25" t="s">
        <v>100</v>
      </c>
      <c r="B58" s="4" t="s">
        <v>825</v>
      </c>
      <c r="C58" s="16" t="s">
        <v>2265</v>
      </c>
      <c r="D58" s="10" t="s">
        <v>1440</v>
      </c>
      <c r="E58" s="7" t="s">
        <v>2012</v>
      </c>
      <c r="F58" s="7"/>
      <c r="G58" s="7"/>
      <c r="H58" s="20" t="s">
        <v>1698</v>
      </c>
      <c r="I58" s="153">
        <v>42095</v>
      </c>
      <c r="J58" s="16">
        <v>25</v>
      </c>
      <c r="K58" s="257">
        <v>0</v>
      </c>
      <c r="L58" s="255" t="s">
        <v>2402</v>
      </c>
      <c r="M58" s="35">
        <v>42005</v>
      </c>
      <c r="N58" s="144" t="s">
        <v>2720</v>
      </c>
      <c r="O58" s="144" t="s">
        <v>2760</v>
      </c>
      <c r="P58" s="144" t="s">
        <v>2774</v>
      </c>
      <c r="Q58" s="144"/>
      <c r="R58" s="31"/>
      <c r="S58" s="31"/>
      <c r="T58" s="31"/>
      <c r="U58" s="327" t="s">
        <v>2869</v>
      </c>
      <c r="V58" s="32"/>
    </row>
    <row r="59" spans="1:22" ht="15">
      <c r="A59" s="25" t="s">
        <v>102</v>
      </c>
      <c r="B59" s="4" t="s">
        <v>819</v>
      </c>
      <c r="C59" s="16" t="s">
        <v>2265</v>
      </c>
      <c r="D59" s="6" t="s">
        <v>1432</v>
      </c>
      <c r="E59" s="7" t="s">
        <v>2004</v>
      </c>
      <c r="F59" s="7"/>
      <c r="G59" s="7"/>
      <c r="H59" s="20" t="s">
        <v>1698</v>
      </c>
      <c r="I59" s="153">
        <v>42095</v>
      </c>
      <c r="J59" s="16">
        <v>30</v>
      </c>
      <c r="K59" s="257">
        <v>0</v>
      </c>
      <c r="L59" s="255" t="s">
        <v>2363</v>
      </c>
      <c r="M59" s="35">
        <v>42005</v>
      </c>
      <c r="N59" s="144" t="s">
        <v>2720</v>
      </c>
      <c r="O59" s="144" t="s">
        <v>2803</v>
      </c>
      <c r="P59" s="144" t="s">
        <v>2747</v>
      </c>
      <c r="Q59" s="144"/>
      <c r="R59" s="31"/>
      <c r="S59" s="31"/>
      <c r="T59" s="31"/>
      <c r="U59" s="327" t="s">
        <v>2869</v>
      </c>
      <c r="V59" s="32"/>
    </row>
    <row r="60" spans="1:22" ht="15">
      <c r="A60" s="25" t="s">
        <v>104</v>
      </c>
      <c r="B60" s="4" t="s">
        <v>883</v>
      </c>
      <c r="C60" s="16" t="s">
        <v>2265</v>
      </c>
      <c r="D60" s="10" t="s">
        <v>1438</v>
      </c>
      <c r="E60" s="7" t="s">
        <v>2010</v>
      </c>
      <c r="F60" s="7"/>
      <c r="G60" s="7"/>
      <c r="H60" s="20" t="s">
        <v>1698</v>
      </c>
      <c r="I60" s="153">
        <v>42095</v>
      </c>
      <c r="J60" s="16">
        <v>26</v>
      </c>
      <c r="K60" s="257">
        <v>0</v>
      </c>
      <c r="L60" s="255" t="s">
        <v>2402</v>
      </c>
      <c r="M60" s="35">
        <v>42005</v>
      </c>
      <c r="N60" s="144" t="s">
        <v>2720</v>
      </c>
      <c r="O60" s="144" t="s">
        <v>2776</v>
      </c>
      <c r="P60" s="144" t="s">
        <v>2774</v>
      </c>
      <c r="Q60" s="144"/>
      <c r="R60" s="31"/>
      <c r="S60" s="31"/>
      <c r="T60" s="31"/>
      <c r="U60" s="327" t="s">
        <v>2869</v>
      </c>
      <c r="V60" s="32"/>
    </row>
    <row r="61" spans="1:22" ht="15">
      <c r="A61" s="25" t="s">
        <v>106</v>
      </c>
      <c r="B61" s="4" t="s">
        <v>813</v>
      </c>
      <c r="C61" s="16" t="s">
        <v>2265</v>
      </c>
      <c r="D61" s="10" t="s">
        <v>1459</v>
      </c>
      <c r="E61" s="7" t="s">
        <v>2031</v>
      </c>
      <c r="F61" s="7"/>
      <c r="G61" s="7"/>
      <c r="H61" s="20" t="s">
        <v>1698</v>
      </c>
      <c r="I61" s="153">
        <v>42095</v>
      </c>
      <c r="J61" s="16">
        <v>22</v>
      </c>
      <c r="K61" s="257">
        <v>6</v>
      </c>
      <c r="L61" s="255" t="s">
        <v>2363</v>
      </c>
      <c r="M61" s="35">
        <v>42005</v>
      </c>
      <c r="N61" s="144" t="s">
        <v>2720</v>
      </c>
      <c r="O61" s="144" t="s">
        <v>2812</v>
      </c>
      <c r="P61" s="144" t="s">
        <v>2770</v>
      </c>
      <c r="Q61" s="144"/>
      <c r="R61" s="31"/>
      <c r="S61" s="31"/>
      <c r="T61" s="31"/>
      <c r="U61" s="327" t="s">
        <v>2869</v>
      </c>
      <c r="V61" s="32"/>
    </row>
    <row r="62" spans="1:22" ht="15">
      <c r="A62" s="25" t="s">
        <v>108</v>
      </c>
      <c r="B62" s="4" t="s">
        <v>935</v>
      </c>
      <c r="C62" s="16" t="s">
        <v>2265</v>
      </c>
      <c r="D62" s="6" t="s">
        <v>1671</v>
      </c>
      <c r="E62" s="7" t="s">
        <v>2244</v>
      </c>
      <c r="F62" s="7"/>
      <c r="G62" s="7"/>
      <c r="H62" s="20" t="s">
        <v>2271</v>
      </c>
      <c r="I62" s="153">
        <v>42491</v>
      </c>
      <c r="J62" s="16">
        <v>13</v>
      </c>
      <c r="K62" s="257">
        <v>4</v>
      </c>
      <c r="L62" s="255" t="s">
        <v>2305</v>
      </c>
      <c r="M62" s="35">
        <v>42005</v>
      </c>
      <c r="N62" s="144" t="s">
        <v>2778</v>
      </c>
      <c r="O62" s="144" t="s">
        <v>2846</v>
      </c>
      <c r="P62" s="144" t="s">
        <v>2648</v>
      </c>
      <c r="Q62" s="144"/>
      <c r="R62" s="31"/>
      <c r="S62" s="31"/>
      <c r="T62" s="31"/>
      <c r="U62" s="327" t="s">
        <v>2869</v>
      </c>
      <c r="V62" s="32"/>
    </row>
    <row r="63" spans="1:22" ht="15">
      <c r="A63" s="25" t="s">
        <v>109</v>
      </c>
      <c r="B63" s="4" t="s">
        <v>971</v>
      </c>
      <c r="C63" s="16" t="s">
        <v>2265</v>
      </c>
      <c r="D63" s="6" t="s">
        <v>1449</v>
      </c>
      <c r="E63" s="7" t="s">
        <v>2021</v>
      </c>
      <c r="F63" s="7"/>
      <c r="G63" s="7"/>
      <c r="H63" s="20" t="s">
        <v>1698</v>
      </c>
      <c r="I63" s="153">
        <v>42095</v>
      </c>
      <c r="J63" s="16">
        <v>24</v>
      </c>
      <c r="K63" s="257">
        <v>0</v>
      </c>
      <c r="L63" s="255" t="s">
        <v>2300</v>
      </c>
      <c r="M63" s="35">
        <v>42005</v>
      </c>
      <c r="N63" s="144" t="s">
        <v>2720</v>
      </c>
      <c r="O63" s="144" t="s">
        <v>2756</v>
      </c>
      <c r="P63" s="144" t="s">
        <v>2687</v>
      </c>
      <c r="Q63" s="144"/>
      <c r="R63" s="31"/>
      <c r="S63" s="31"/>
      <c r="T63" s="31"/>
      <c r="U63" s="327" t="s">
        <v>2869</v>
      </c>
      <c r="V63" s="32"/>
    </row>
    <row r="64" spans="1:22" ht="15">
      <c r="A64" s="25" t="s">
        <v>111</v>
      </c>
      <c r="B64" s="3" t="s">
        <v>987</v>
      </c>
      <c r="C64" s="16" t="s">
        <v>2265</v>
      </c>
      <c r="D64" s="6" t="s">
        <v>1205</v>
      </c>
      <c r="E64" s="12" t="s">
        <v>1770</v>
      </c>
      <c r="F64" s="12"/>
      <c r="G64" s="12"/>
      <c r="H64" s="20" t="s">
        <v>1695</v>
      </c>
      <c r="I64" s="154">
        <v>42278</v>
      </c>
      <c r="J64" s="16">
        <v>22</v>
      </c>
      <c r="K64" s="257">
        <v>1</v>
      </c>
      <c r="L64" s="255" t="s">
        <v>2363</v>
      </c>
      <c r="M64" s="35">
        <v>42005</v>
      </c>
      <c r="N64" s="144" t="s">
        <v>2669</v>
      </c>
      <c r="O64" s="144" t="s">
        <v>2688</v>
      </c>
      <c r="P64" s="144" t="s">
        <v>2681</v>
      </c>
      <c r="Q64" s="144"/>
      <c r="R64" s="31"/>
      <c r="S64" s="31"/>
      <c r="T64" s="31"/>
      <c r="U64" s="327" t="s">
        <v>2869</v>
      </c>
      <c r="V64" s="32"/>
    </row>
    <row r="65" spans="1:22" ht="15">
      <c r="A65" s="25" t="s">
        <v>112</v>
      </c>
      <c r="B65" s="3" t="s">
        <v>965</v>
      </c>
      <c r="C65" s="16" t="s">
        <v>2265</v>
      </c>
      <c r="D65" s="6" t="s">
        <v>1259</v>
      </c>
      <c r="E65" s="12" t="s">
        <v>1826</v>
      </c>
      <c r="F65" s="12"/>
      <c r="G65" s="12"/>
      <c r="H65" s="16" t="s">
        <v>1696</v>
      </c>
      <c r="I65" s="154">
        <v>41730</v>
      </c>
      <c r="J65" s="16">
        <v>15</v>
      </c>
      <c r="K65" s="257">
        <v>6</v>
      </c>
      <c r="L65" s="255" t="s">
        <v>2361</v>
      </c>
      <c r="M65" s="35">
        <v>42005</v>
      </c>
      <c r="N65" s="144" t="s">
        <v>2669</v>
      </c>
      <c r="O65" s="144" t="s">
        <v>2656</v>
      </c>
      <c r="P65" s="144" t="s">
        <v>2661</v>
      </c>
      <c r="Q65" s="144"/>
      <c r="R65" s="31"/>
      <c r="S65" s="31"/>
      <c r="T65" s="31"/>
      <c r="U65" s="327" t="s">
        <v>2869</v>
      </c>
      <c r="V65" s="32"/>
    </row>
    <row r="66" spans="1:22" ht="15">
      <c r="A66" s="25" t="s">
        <v>114</v>
      </c>
      <c r="B66" s="5" t="s">
        <v>1036</v>
      </c>
      <c r="C66" s="147">
        <v>110056600</v>
      </c>
      <c r="D66" s="10" t="s">
        <v>1437</v>
      </c>
      <c r="E66" s="7" t="s">
        <v>2009</v>
      </c>
      <c r="F66" s="7"/>
      <c r="G66" s="7"/>
      <c r="H66" s="20" t="s">
        <v>1698</v>
      </c>
      <c r="I66" s="153">
        <v>42095</v>
      </c>
      <c r="J66" s="16">
        <v>26</v>
      </c>
      <c r="K66" s="257">
        <v>0</v>
      </c>
      <c r="L66" s="255" t="s">
        <v>2363</v>
      </c>
      <c r="M66" s="35">
        <v>42005</v>
      </c>
      <c r="N66" s="144" t="s">
        <v>2720</v>
      </c>
      <c r="O66" s="144" t="s">
        <v>2755</v>
      </c>
      <c r="P66" s="144" t="s">
        <v>2774</v>
      </c>
      <c r="Q66" s="144"/>
      <c r="R66" s="31"/>
      <c r="S66" s="31"/>
      <c r="T66" s="31"/>
      <c r="U66" s="327" t="s">
        <v>2869</v>
      </c>
      <c r="V66" s="32"/>
    </row>
    <row r="67" spans="1:22" ht="15">
      <c r="A67" s="25" t="s">
        <v>116</v>
      </c>
      <c r="B67" s="3" t="s">
        <v>1064</v>
      </c>
      <c r="C67" s="16" t="s">
        <v>2265</v>
      </c>
      <c r="D67" s="10" t="s">
        <v>1232</v>
      </c>
      <c r="E67" s="7" t="s">
        <v>1799</v>
      </c>
      <c r="F67" s="7"/>
      <c r="G67" s="7"/>
      <c r="H67" s="16" t="s">
        <v>1696</v>
      </c>
      <c r="I67" s="153">
        <v>41548</v>
      </c>
      <c r="J67" s="16">
        <v>19</v>
      </c>
      <c r="K67" s="257">
        <v>4</v>
      </c>
      <c r="L67" s="255" t="s">
        <v>2321</v>
      </c>
      <c r="M67" s="35">
        <v>42005</v>
      </c>
      <c r="N67" s="144" t="s">
        <v>2669</v>
      </c>
      <c r="O67" s="144" t="s">
        <v>2715</v>
      </c>
      <c r="P67" s="144" t="s">
        <v>2702</v>
      </c>
      <c r="Q67" s="144"/>
      <c r="R67" s="31"/>
      <c r="S67" s="31"/>
      <c r="T67" s="31"/>
      <c r="U67" s="327" t="s">
        <v>2869</v>
      </c>
      <c r="V67" s="32"/>
    </row>
    <row r="68" spans="1:22" ht="15">
      <c r="A68" s="25" t="s">
        <v>118</v>
      </c>
      <c r="B68" s="5" t="s">
        <v>1054</v>
      </c>
      <c r="C68" s="16" t="s">
        <v>2265</v>
      </c>
      <c r="D68" s="10" t="s">
        <v>1434</v>
      </c>
      <c r="E68" s="7" t="s">
        <v>2006</v>
      </c>
      <c r="F68" s="7"/>
      <c r="G68" s="7"/>
      <c r="H68" s="20" t="s">
        <v>1698</v>
      </c>
      <c r="I68" s="153">
        <v>42095</v>
      </c>
      <c r="J68" s="16">
        <v>29</v>
      </c>
      <c r="K68" s="257">
        <v>11</v>
      </c>
      <c r="L68" s="255" t="s">
        <v>2300</v>
      </c>
      <c r="M68" s="35">
        <v>42005</v>
      </c>
      <c r="N68" s="144" t="s">
        <v>2720</v>
      </c>
      <c r="O68" s="144" t="s">
        <v>2773</v>
      </c>
      <c r="P68" s="144" t="s">
        <v>2774</v>
      </c>
      <c r="Q68" s="144"/>
      <c r="R68" s="31"/>
      <c r="S68" s="31"/>
      <c r="T68" s="31"/>
      <c r="U68" s="327" t="s">
        <v>2869</v>
      </c>
      <c r="V68" s="32"/>
    </row>
    <row r="69" spans="1:22" ht="15">
      <c r="A69" s="25" t="s">
        <v>120</v>
      </c>
      <c r="B69" s="3" t="s">
        <v>1048</v>
      </c>
      <c r="C69" s="16" t="s">
        <v>2265</v>
      </c>
      <c r="D69" s="6" t="s">
        <v>1649</v>
      </c>
      <c r="E69" s="12" t="s">
        <v>2223</v>
      </c>
      <c r="F69" s="12"/>
      <c r="G69" s="12"/>
      <c r="H69" s="20" t="s">
        <v>2270</v>
      </c>
      <c r="I69" s="153">
        <v>42491</v>
      </c>
      <c r="J69" s="16">
        <v>16</v>
      </c>
      <c r="K69" s="257">
        <v>4</v>
      </c>
      <c r="L69" s="255" t="s">
        <v>2303</v>
      </c>
      <c r="M69" s="35">
        <v>42005</v>
      </c>
      <c r="N69" s="144" t="s">
        <v>2793</v>
      </c>
      <c r="O69" s="144" t="s">
        <v>2648</v>
      </c>
      <c r="P69" s="144" t="s">
        <v>2648</v>
      </c>
      <c r="Q69" s="144"/>
      <c r="R69" s="31"/>
      <c r="S69" s="31"/>
      <c r="T69" s="31"/>
      <c r="U69" s="327" t="s">
        <v>2869</v>
      </c>
      <c r="V69" s="32"/>
    </row>
    <row r="70" spans="1:22" ht="15">
      <c r="A70" s="25" t="s">
        <v>122</v>
      </c>
      <c r="B70" s="3" t="s">
        <v>1084</v>
      </c>
      <c r="C70" s="16" t="s">
        <v>2265</v>
      </c>
      <c r="D70" s="10" t="s">
        <v>1362</v>
      </c>
      <c r="E70" s="7" t="s">
        <v>1934</v>
      </c>
      <c r="F70" s="7"/>
      <c r="G70" s="7"/>
      <c r="H70" s="20" t="s">
        <v>2267</v>
      </c>
      <c r="I70" s="153">
        <v>41913</v>
      </c>
      <c r="J70" s="16">
        <v>18</v>
      </c>
      <c r="K70" s="257">
        <v>3</v>
      </c>
      <c r="L70" s="255" t="s">
        <v>2402</v>
      </c>
      <c r="M70" s="35">
        <v>42005</v>
      </c>
      <c r="N70" s="144" t="s">
        <v>2720</v>
      </c>
      <c r="O70" s="144" t="s">
        <v>2773</v>
      </c>
      <c r="P70" s="144" t="s">
        <v>2774</v>
      </c>
      <c r="Q70" s="144"/>
      <c r="R70" s="31"/>
      <c r="S70" s="31"/>
      <c r="T70" s="31"/>
      <c r="U70" s="327" t="s">
        <v>2869</v>
      </c>
      <c r="V70" s="32"/>
    </row>
    <row r="71" spans="1:22" ht="15">
      <c r="A71" s="25" t="s">
        <v>124</v>
      </c>
      <c r="B71" s="4" t="s">
        <v>1062</v>
      </c>
      <c r="C71" s="16" t="s">
        <v>2265</v>
      </c>
      <c r="D71" s="10" t="s">
        <v>1446</v>
      </c>
      <c r="E71" s="7" t="s">
        <v>2018</v>
      </c>
      <c r="F71" s="7"/>
      <c r="G71" s="7"/>
      <c r="H71" s="20" t="s">
        <v>1698</v>
      </c>
      <c r="I71" s="153">
        <v>42095</v>
      </c>
      <c r="J71" s="16">
        <v>24</v>
      </c>
      <c r="K71" s="257">
        <v>7</v>
      </c>
      <c r="L71" s="255" t="s">
        <v>2320</v>
      </c>
      <c r="M71" s="35">
        <v>42005</v>
      </c>
      <c r="N71" s="144" t="s">
        <v>2720</v>
      </c>
      <c r="O71" s="144" t="s">
        <v>2755</v>
      </c>
      <c r="P71" s="144" t="s">
        <v>2774</v>
      </c>
      <c r="Q71" s="144"/>
      <c r="R71" s="31"/>
      <c r="S71" s="31"/>
      <c r="T71" s="31"/>
      <c r="U71" s="327" t="s">
        <v>2869</v>
      </c>
      <c r="V71" s="32"/>
    </row>
    <row r="72" spans="1:22" ht="15">
      <c r="A72" s="25" t="s">
        <v>126</v>
      </c>
      <c r="B72" s="5" t="s">
        <v>1119</v>
      </c>
      <c r="C72" s="16" t="s">
        <v>2265</v>
      </c>
      <c r="D72" s="6" t="s">
        <v>1487</v>
      </c>
      <c r="E72" s="13" t="s">
        <v>2058</v>
      </c>
      <c r="F72" s="13"/>
      <c r="G72" s="13"/>
      <c r="H72" s="20" t="s">
        <v>1699</v>
      </c>
      <c r="I72" s="153">
        <v>41365</v>
      </c>
      <c r="J72" s="16">
        <v>18</v>
      </c>
      <c r="K72" s="257">
        <v>9</v>
      </c>
      <c r="L72" s="255" t="s">
        <v>2300</v>
      </c>
      <c r="M72" s="35">
        <v>42005</v>
      </c>
      <c r="N72" s="144" t="s">
        <v>2720</v>
      </c>
      <c r="O72" s="144" t="s">
        <v>2819</v>
      </c>
      <c r="P72" s="144" t="s">
        <v>2648</v>
      </c>
      <c r="Q72" s="144"/>
      <c r="R72" s="31"/>
      <c r="S72" s="31"/>
      <c r="T72" s="31"/>
      <c r="U72" s="327" t="s">
        <v>2869</v>
      </c>
      <c r="V72" s="32"/>
    </row>
    <row r="73" spans="1:22" ht="15">
      <c r="A73" s="25" t="s">
        <v>128</v>
      </c>
      <c r="B73" s="4" t="s">
        <v>1127</v>
      </c>
      <c r="C73" s="16" t="s">
        <v>2265</v>
      </c>
      <c r="D73" s="8" t="s">
        <v>1591</v>
      </c>
      <c r="E73" s="7" t="s">
        <v>2163</v>
      </c>
      <c r="F73" s="7"/>
      <c r="G73" s="7"/>
      <c r="H73" s="20" t="s">
        <v>1700</v>
      </c>
      <c r="I73" s="153">
        <v>42491</v>
      </c>
      <c r="J73" s="16">
        <v>17</v>
      </c>
      <c r="K73" s="257">
        <v>1</v>
      </c>
      <c r="L73" s="255" t="s">
        <v>2438</v>
      </c>
      <c r="M73" s="35">
        <v>42005</v>
      </c>
      <c r="N73" s="144" t="s">
        <v>2720</v>
      </c>
      <c r="O73" s="144" t="s">
        <v>2776</v>
      </c>
      <c r="P73" s="144" t="s">
        <v>2648</v>
      </c>
      <c r="Q73" s="144"/>
      <c r="R73" s="31"/>
      <c r="S73" s="31"/>
      <c r="T73" s="31"/>
      <c r="U73" s="327" t="s">
        <v>2869</v>
      </c>
      <c r="V73" s="32"/>
    </row>
    <row r="74" spans="1:22" ht="15">
      <c r="A74" s="25" t="s">
        <v>130</v>
      </c>
      <c r="B74" s="3" t="s">
        <v>1115</v>
      </c>
      <c r="C74" s="16" t="s">
        <v>2265</v>
      </c>
      <c r="D74" s="9" t="s">
        <v>1682</v>
      </c>
      <c r="E74" s="7" t="s">
        <v>2250</v>
      </c>
      <c r="F74" s="7"/>
      <c r="G74" s="7"/>
      <c r="H74" s="16" t="s">
        <v>2271</v>
      </c>
      <c r="I74" s="153">
        <v>42491</v>
      </c>
      <c r="J74" s="16">
        <v>11</v>
      </c>
      <c r="K74" s="257">
        <v>4</v>
      </c>
      <c r="L74" s="255" t="s">
        <v>2303</v>
      </c>
      <c r="M74" s="35">
        <v>42005</v>
      </c>
      <c r="N74" s="144" t="s">
        <v>2778</v>
      </c>
      <c r="O74" s="144" t="s">
        <v>2778</v>
      </c>
      <c r="P74" s="144" t="s">
        <v>2648</v>
      </c>
      <c r="Q74" s="144"/>
      <c r="R74" s="31"/>
      <c r="S74" s="31"/>
      <c r="T74" s="31"/>
      <c r="U74" s="327" t="s">
        <v>2869</v>
      </c>
      <c r="V74" s="32"/>
    </row>
    <row r="75" spans="1:22" ht="15">
      <c r="A75" s="25" t="s">
        <v>132</v>
      </c>
      <c r="B75" s="4" t="s">
        <v>51</v>
      </c>
      <c r="C75" s="146">
        <v>110054992</v>
      </c>
      <c r="D75" s="6" t="s">
        <v>1687</v>
      </c>
      <c r="E75" s="12" t="s">
        <v>2254</v>
      </c>
      <c r="F75" s="12"/>
      <c r="G75" s="12"/>
      <c r="H75" s="20" t="s">
        <v>2271</v>
      </c>
      <c r="I75" s="153">
        <v>42491</v>
      </c>
      <c r="J75" s="16">
        <v>11</v>
      </c>
      <c r="K75" s="257">
        <v>4</v>
      </c>
      <c r="L75" s="255" t="s">
        <v>2305</v>
      </c>
      <c r="M75" s="35">
        <v>42005</v>
      </c>
      <c r="N75" s="144" t="s">
        <v>2778</v>
      </c>
      <c r="O75" s="144" t="s">
        <v>2778</v>
      </c>
      <c r="P75" s="144" t="s">
        <v>2648</v>
      </c>
      <c r="Q75" s="144"/>
      <c r="R75" s="31"/>
      <c r="S75" s="31"/>
      <c r="T75" s="31"/>
      <c r="U75" s="327" t="s">
        <v>2869</v>
      </c>
      <c r="V75" s="32"/>
    </row>
    <row r="76" spans="1:22" ht="15">
      <c r="A76" s="25" t="s">
        <v>134</v>
      </c>
      <c r="B76" s="4" t="s">
        <v>2600</v>
      </c>
      <c r="C76" s="146">
        <v>110062107</v>
      </c>
      <c r="D76" s="10" t="s">
        <v>1578</v>
      </c>
      <c r="E76" s="7" t="s">
        <v>2150</v>
      </c>
      <c r="F76" s="7"/>
      <c r="G76" s="7"/>
      <c r="H76" s="16" t="s">
        <v>1700</v>
      </c>
      <c r="I76" s="153">
        <v>41365</v>
      </c>
      <c r="J76" s="16">
        <v>17</v>
      </c>
      <c r="K76" s="257">
        <v>11</v>
      </c>
      <c r="L76" s="255" t="s">
        <v>2302</v>
      </c>
      <c r="M76" s="35">
        <v>42005</v>
      </c>
      <c r="N76" s="144" t="s">
        <v>2793</v>
      </c>
      <c r="O76" s="144" t="s">
        <v>2789</v>
      </c>
      <c r="P76" s="144" t="s">
        <v>2644</v>
      </c>
      <c r="Q76" s="144"/>
      <c r="R76" s="31"/>
      <c r="S76" s="31"/>
      <c r="T76" s="31"/>
      <c r="U76" s="327" t="s">
        <v>2869</v>
      </c>
      <c r="V76" s="32"/>
    </row>
    <row r="77" spans="1:22" ht="15">
      <c r="A77" s="25" t="s">
        <v>136</v>
      </c>
      <c r="B77" s="4" t="s">
        <v>244</v>
      </c>
      <c r="C77" s="148">
        <v>110059452</v>
      </c>
      <c r="D77" s="8" t="s">
        <v>1199</v>
      </c>
      <c r="E77" s="7" t="s">
        <v>1764</v>
      </c>
      <c r="F77" s="7"/>
      <c r="G77" s="7"/>
      <c r="H77" s="20" t="s">
        <v>1695</v>
      </c>
      <c r="I77" s="153">
        <v>42095</v>
      </c>
      <c r="J77" s="16">
        <v>22</v>
      </c>
      <c r="K77" s="257">
        <v>4</v>
      </c>
      <c r="L77" s="255" t="s">
        <v>2326</v>
      </c>
      <c r="M77" s="35">
        <v>42005</v>
      </c>
      <c r="N77" s="144" t="s">
        <v>2669</v>
      </c>
      <c r="O77" s="144" t="s">
        <v>2713</v>
      </c>
      <c r="P77" s="144" t="s">
        <v>2714</v>
      </c>
      <c r="Q77" s="144"/>
      <c r="R77" s="31"/>
      <c r="S77" s="31"/>
      <c r="T77" s="31"/>
      <c r="U77" s="327" t="s">
        <v>2869</v>
      </c>
      <c r="V77" s="32"/>
    </row>
    <row r="78" spans="1:22" ht="15">
      <c r="A78" s="25" t="s">
        <v>137</v>
      </c>
      <c r="B78" s="4" t="s">
        <v>302</v>
      </c>
      <c r="C78" s="148">
        <v>110061255</v>
      </c>
      <c r="D78" s="10" t="s">
        <v>1431</v>
      </c>
      <c r="E78" s="7" t="s">
        <v>2003</v>
      </c>
      <c r="F78" s="7"/>
      <c r="G78" s="7"/>
      <c r="H78" s="20" t="s">
        <v>1698</v>
      </c>
      <c r="I78" s="153">
        <v>42095</v>
      </c>
      <c r="J78" s="16">
        <v>30</v>
      </c>
      <c r="K78" s="257">
        <v>6</v>
      </c>
      <c r="L78" s="255" t="s">
        <v>2404</v>
      </c>
      <c r="M78" s="35">
        <v>42005</v>
      </c>
      <c r="N78" s="144" t="s">
        <v>2720</v>
      </c>
      <c r="O78" s="144" t="s">
        <v>2746</v>
      </c>
      <c r="P78" s="144" t="s">
        <v>2747</v>
      </c>
      <c r="Q78" s="144"/>
      <c r="R78" s="31"/>
      <c r="S78" s="31"/>
      <c r="T78" s="31"/>
      <c r="U78" s="327" t="s">
        <v>2869</v>
      </c>
      <c r="V78" s="32"/>
    </row>
    <row r="79" spans="1:22" ht="15">
      <c r="A79" s="25" t="s">
        <v>138</v>
      </c>
      <c r="B79" s="4" t="s">
        <v>154</v>
      </c>
      <c r="C79" s="146">
        <v>110038167</v>
      </c>
      <c r="D79" s="10" t="s">
        <v>1257</v>
      </c>
      <c r="E79" s="7" t="s">
        <v>1824</v>
      </c>
      <c r="F79" s="7"/>
      <c r="G79" s="7"/>
      <c r="H79" s="16" t="s">
        <v>1696</v>
      </c>
      <c r="I79" s="154">
        <v>41730</v>
      </c>
      <c r="J79" s="16">
        <v>16</v>
      </c>
      <c r="K79" s="257">
        <v>7</v>
      </c>
      <c r="L79" s="255" t="s">
        <v>2361</v>
      </c>
      <c r="M79" s="35">
        <v>42005</v>
      </c>
      <c r="N79" s="144" t="s">
        <v>2669</v>
      </c>
      <c r="O79" s="144" t="s">
        <v>2656</v>
      </c>
      <c r="P79" s="144" t="s">
        <v>2653</v>
      </c>
      <c r="Q79" s="144"/>
      <c r="R79" s="31"/>
      <c r="S79" s="31"/>
      <c r="T79" s="31"/>
      <c r="U79" s="327" t="s">
        <v>2869</v>
      </c>
      <c r="V79" s="32"/>
    </row>
    <row r="80" spans="1:22" ht="15">
      <c r="A80" s="25" t="s">
        <v>140</v>
      </c>
      <c r="B80" s="4" t="s">
        <v>274</v>
      </c>
      <c r="C80" s="148">
        <v>110062664</v>
      </c>
      <c r="D80" s="6" t="s">
        <v>1207</v>
      </c>
      <c r="E80" s="12" t="s">
        <v>1772</v>
      </c>
      <c r="F80" s="12"/>
      <c r="G80" s="12"/>
      <c r="H80" s="20" t="s">
        <v>1695</v>
      </c>
      <c r="I80" s="154">
        <v>42278</v>
      </c>
      <c r="J80" s="16">
        <v>22</v>
      </c>
      <c r="K80" s="257">
        <v>0</v>
      </c>
      <c r="L80" s="255" t="s">
        <v>2296</v>
      </c>
      <c r="M80" s="35">
        <v>42005</v>
      </c>
      <c r="N80" s="144" t="s">
        <v>2645</v>
      </c>
      <c r="O80" s="144" t="s">
        <v>2656</v>
      </c>
      <c r="P80" s="144" t="s">
        <v>2690</v>
      </c>
      <c r="Q80" s="144"/>
      <c r="R80" s="31"/>
      <c r="S80" s="31"/>
      <c r="T80" s="31"/>
      <c r="U80" s="327" t="s">
        <v>2869</v>
      </c>
      <c r="V80" s="32"/>
    </row>
    <row r="81" spans="1:22" ht="15">
      <c r="A81" s="25" t="s">
        <v>142</v>
      </c>
      <c r="B81" s="4" t="s">
        <v>423</v>
      </c>
      <c r="C81" s="148">
        <v>110061896</v>
      </c>
      <c r="D81" s="10" t="s">
        <v>1445</v>
      </c>
      <c r="E81" s="7" t="s">
        <v>2017</v>
      </c>
      <c r="F81" s="7"/>
      <c r="G81" s="7"/>
      <c r="H81" s="20" t="s">
        <v>1698</v>
      </c>
      <c r="I81" s="153">
        <v>42095</v>
      </c>
      <c r="J81" s="16">
        <v>24</v>
      </c>
      <c r="K81" s="257">
        <v>7</v>
      </c>
      <c r="L81" s="255" t="s">
        <v>2299</v>
      </c>
      <c r="M81" s="35">
        <v>42005</v>
      </c>
      <c r="N81" s="144" t="s">
        <v>2720</v>
      </c>
      <c r="O81" s="144" t="s">
        <v>2760</v>
      </c>
      <c r="P81" s="144" t="s">
        <v>2676</v>
      </c>
      <c r="Q81" s="144"/>
      <c r="R81" s="31"/>
      <c r="S81" s="31"/>
      <c r="T81" s="31"/>
      <c r="U81" s="327" t="s">
        <v>2869</v>
      </c>
      <c r="V81" s="32"/>
    </row>
    <row r="82" spans="1:22" ht="15">
      <c r="A82" s="25" t="s">
        <v>144</v>
      </c>
      <c r="B82" s="4" t="s">
        <v>555</v>
      </c>
      <c r="C82" s="148">
        <v>110056031</v>
      </c>
      <c r="D82" s="10" t="s">
        <v>1435</v>
      </c>
      <c r="E82" s="7" t="s">
        <v>2007</v>
      </c>
      <c r="F82" s="7"/>
      <c r="G82" s="7"/>
      <c r="H82" s="20" t="s">
        <v>1698</v>
      </c>
      <c r="I82" s="153">
        <v>42095</v>
      </c>
      <c r="J82" s="16">
        <v>29</v>
      </c>
      <c r="K82" s="257">
        <v>8</v>
      </c>
      <c r="L82" s="255" t="s">
        <v>2363</v>
      </c>
      <c r="M82" s="35">
        <v>42005</v>
      </c>
      <c r="N82" s="144" t="s">
        <v>2720</v>
      </c>
      <c r="O82" s="144" t="s">
        <v>2776</v>
      </c>
      <c r="P82" s="144" t="s">
        <v>2800</v>
      </c>
      <c r="Q82" s="144"/>
      <c r="R82" s="31"/>
      <c r="S82" s="31"/>
      <c r="T82" s="31"/>
      <c r="U82" s="327" t="s">
        <v>2869</v>
      </c>
      <c r="V82" s="32"/>
    </row>
    <row r="83" spans="1:22" ht="15">
      <c r="A83" s="25" t="s">
        <v>146</v>
      </c>
      <c r="B83" s="4" t="s">
        <v>693</v>
      </c>
      <c r="C83" s="149">
        <v>110063831</v>
      </c>
      <c r="D83" s="10" t="s">
        <v>1181</v>
      </c>
      <c r="E83" s="7" t="s">
        <v>1746</v>
      </c>
      <c r="F83" s="7"/>
      <c r="G83" s="7"/>
      <c r="H83" s="20" t="s">
        <v>1695</v>
      </c>
      <c r="I83" s="153">
        <v>41365</v>
      </c>
      <c r="J83" s="16">
        <v>21</v>
      </c>
      <c r="K83" s="257">
        <v>2</v>
      </c>
      <c r="L83" s="255" t="s">
        <v>2299</v>
      </c>
      <c r="M83" s="35">
        <v>42005</v>
      </c>
      <c r="N83" s="144" t="s">
        <v>2669</v>
      </c>
      <c r="O83" s="144" t="s">
        <v>2678</v>
      </c>
      <c r="P83" s="144" t="s">
        <v>2676</v>
      </c>
      <c r="Q83" s="144"/>
      <c r="R83" s="31"/>
      <c r="S83" s="31"/>
      <c r="T83" s="31"/>
      <c r="U83" s="327" t="s">
        <v>2869</v>
      </c>
      <c r="V83" s="32"/>
    </row>
    <row r="84" spans="1:22" ht="15">
      <c r="A84" s="25" t="s">
        <v>147</v>
      </c>
      <c r="B84" s="4" t="s">
        <v>603</v>
      </c>
      <c r="C84" s="16">
        <v>110064237</v>
      </c>
      <c r="D84" s="10" t="s">
        <v>1188</v>
      </c>
      <c r="E84" s="7" t="s">
        <v>1753</v>
      </c>
      <c r="F84" s="7"/>
      <c r="G84" s="7"/>
      <c r="H84" s="20" t="s">
        <v>1695</v>
      </c>
      <c r="I84" s="154">
        <v>41730</v>
      </c>
      <c r="J84" s="16">
        <v>20</v>
      </c>
      <c r="K84" s="257">
        <v>0</v>
      </c>
      <c r="L84" s="255" t="s">
        <v>2484</v>
      </c>
      <c r="M84" s="35">
        <v>42005</v>
      </c>
      <c r="N84" s="144" t="s">
        <v>2645</v>
      </c>
      <c r="O84" s="144" t="s">
        <v>2656</v>
      </c>
      <c r="P84" s="144" t="s">
        <v>2663</v>
      </c>
      <c r="Q84" s="144"/>
      <c r="R84" s="31"/>
      <c r="S84" s="31"/>
      <c r="T84" s="31"/>
      <c r="U84" s="327" t="s">
        <v>2869</v>
      </c>
      <c r="V84" s="32"/>
    </row>
    <row r="85" spans="1:22" ht="15">
      <c r="A85" s="25" t="s">
        <v>149</v>
      </c>
      <c r="B85" s="4" t="s">
        <v>639</v>
      </c>
      <c r="C85" s="148">
        <v>110062103</v>
      </c>
      <c r="D85" s="10" t="s">
        <v>1238</v>
      </c>
      <c r="E85" s="7" t="s">
        <v>1805</v>
      </c>
      <c r="F85" s="7"/>
      <c r="G85" s="7"/>
      <c r="H85" s="16" t="s">
        <v>1696</v>
      </c>
      <c r="I85" s="153">
        <v>41548</v>
      </c>
      <c r="J85" s="16">
        <v>17</v>
      </c>
      <c r="K85" s="257">
        <v>0</v>
      </c>
      <c r="L85" s="255" t="s">
        <v>2361</v>
      </c>
      <c r="M85" s="35">
        <v>42005</v>
      </c>
      <c r="N85" s="144" t="s">
        <v>2669</v>
      </c>
      <c r="O85" s="167" t="s">
        <v>2656</v>
      </c>
      <c r="P85" s="167" t="s">
        <v>2659</v>
      </c>
      <c r="Q85" s="144"/>
      <c r="R85" s="31"/>
      <c r="S85" s="31"/>
      <c r="T85" s="31"/>
      <c r="U85" s="327" t="s">
        <v>2869</v>
      </c>
      <c r="V85" s="32"/>
    </row>
    <row r="86" spans="1:22" ht="15">
      <c r="A86" s="25" t="s">
        <v>151</v>
      </c>
      <c r="B86" s="4" t="s">
        <v>577</v>
      </c>
      <c r="C86" s="148">
        <v>110059157</v>
      </c>
      <c r="D86" s="10" t="s">
        <v>1333</v>
      </c>
      <c r="E86" s="7" t="s">
        <v>1902</v>
      </c>
      <c r="F86" s="7"/>
      <c r="G86" s="7"/>
      <c r="H86" s="20" t="s">
        <v>2267</v>
      </c>
      <c r="I86" s="154">
        <v>41365</v>
      </c>
      <c r="J86" s="16">
        <v>19</v>
      </c>
      <c r="K86" s="257">
        <v>7</v>
      </c>
      <c r="L86" s="255" t="s">
        <v>2320</v>
      </c>
      <c r="M86" s="35">
        <v>42005</v>
      </c>
      <c r="N86" s="144" t="s">
        <v>2669</v>
      </c>
      <c r="O86" s="144" t="s">
        <v>2736</v>
      </c>
      <c r="P86" s="144" t="s">
        <v>2648</v>
      </c>
      <c r="Q86" s="144"/>
      <c r="R86" s="31"/>
      <c r="S86" s="31"/>
      <c r="T86" s="31"/>
      <c r="U86" s="327" t="s">
        <v>2869</v>
      </c>
      <c r="V86" s="32"/>
    </row>
    <row r="87" spans="1:22" ht="15">
      <c r="A87" s="25" t="s">
        <v>153</v>
      </c>
      <c r="B87" s="3" t="s">
        <v>939</v>
      </c>
      <c r="C87" s="16" t="s">
        <v>2265</v>
      </c>
      <c r="D87" s="10" t="s">
        <v>1282</v>
      </c>
      <c r="E87" s="7" t="s">
        <v>1850</v>
      </c>
      <c r="F87" s="7"/>
      <c r="G87" s="7"/>
      <c r="H87" s="20" t="s">
        <v>1696</v>
      </c>
      <c r="I87" s="153">
        <v>41913</v>
      </c>
      <c r="J87" s="16">
        <v>18</v>
      </c>
      <c r="K87" s="257">
        <v>6</v>
      </c>
      <c r="L87" s="255" t="s">
        <v>2402</v>
      </c>
      <c r="M87" s="35">
        <v>42005</v>
      </c>
      <c r="N87" s="144" t="s">
        <v>2669</v>
      </c>
      <c r="O87" s="167" t="s">
        <v>2711</v>
      </c>
      <c r="P87" s="167" t="s">
        <v>2647</v>
      </c>
      <c r="Q87" s="144"/>
      <c r="R87" s="31"/>
      <c r="S87" s="31"/>
      <c r="T87" s="31"/>
      <c r="U87" s="327" t="s">
        <v>2869</v>
      </c>
      <c r="V87" s="32"/>
    </row>
    <row r="88" spans="1:22" ht="15">
      <c r="A88" s="25" t="s">
        <v>155</v>
      </c>
      <c r="B88" s="4" t="s">
        <v>939</v>
      </c>
      <c r="C88" s="16" t="s">
        <v>2265</v>
      </c>
      <c r="D88" s="10" t="s">
        <v>1278</v>
      </c>
      <c r="E88" s="7" t="s">
        <v>1846</v>
      </c>
      <c r="F88" s="7"/>
      <c r="G88" s="7"/>
      <c r="H88" s="20" t="s">
        <v>1696</v>
      </c>
      <c r="I88" s="153">
        <v>41913</v>
      </c>
      <c r="J88" s="16">
        <v>18</v>
      </c>
      <c r="K88" s="257">
        <v>11</v>
      </c>
      <c r="L88" s="255" t="s">
        <v>2300</v>
      </c>
      <c r="M88" s="35">
        <v>42005</v>
      </c>
      <c r="N88" s="144" t="s">
        <v>2669</v>
      </c>
      <c r="O88" s="144" t="s">
        <v>2703</v>
      </c>
      <c r="P88" s="144" t="s">
        <v>2663</v>
      </c>
      <c r="Q88" s="144"/>
      <c r="R88" s="31"/>
      <c r="S88" s="31"/>
      <c r="T88" s="31"/>
      <c r="U88" s="327" t="s">
        <v>2869</v>
      </c>
      <c r="V88" s="32"/>
    </row>
    <row r="89" spans="1:22" ht="15">
      <c r="A89" s="25" t="s">
        <v>157</v>
      </c>
      <c r="B89" s="5" t="s">
        <v>967</v>
      </c>
      <c r="C89" s="16" t="s">
        <v>2265</v>
      </c>
      <c r="D89" s="9" t="s">
        <v>1226</v>
      </c>
      <c r="E89" s="7" t="s">
        <v>1791</v>
      </c>
      <c r="F89" s="7"/>
      <c r="G89" s="7"/>
      <c r="H89" s="16" t="s">
        <v>1696</v>
      </c>
      <c r="I89" s="154">
        <v>41365</v>
      </c>
      <c r="J89" s="16">
        <v>22</v>
      </c>
      <c r="K89" s="257">
        <v>7</v>
      </c>
      <c r="L89" s="255" t="s">
        <v>2299</v>
      </c>
      <c r="M89" s="35">
        <v>42005</v>
      </c>
      <c r="N89" s="144" t="s">
        <v>2669</v>
      </c>
      <c r="O89" s="144" t="s">
        <v>2691</v>
      </c>
      <c r="P89" s="144" t="s">
        <v>2699</v>
      </c>
      <c r="Q89" s="144"/>
      <c r="R89" s="31"/>
      <c r="S89" s="31"/>
      <c r="T89" s="31"/>
      <c r="U89" s="327" t="s">
        <v>2869</v>
      </c>
      <c r="V89" s="32"/>
    </row>
    <row r="90" spans="1:22" ht="15">
      <c r="A90" s="25" t="s">
        <v>158</v>
      </c>
      <c r="B90" s="3" t="s">
        <v>983</v>
      </c>
      <c r="C90" s="16" t="s">
        <v>2265</v>
      </c>
      <c r="D90" s="19" t="s">
        <v>1672</v>
      </c>
      <c r="E90" s="7" t="s">
        <v>2245</v>
      </c>
      <c r="F90" s="7"/>
      <c r="G90" s="7"/>
      <c r="H90" s="20" t="s">
        <v>2271</v>
      </c>
      <c r="I90" s="153">
        <v>42491</v>
      </c>
      <c r="J90" s="16">
        <v>13</v>
      </c>
      <c r="K90" s="257">
        <v>0</v>
      </c>
      <c r="L90" s="255" t="s">
        <v>2305</v>
      </c>
      <c r="M90" s="35">
        <v>42005</v>
      </c>
      <c r="N90" s="144" t="s">
        <v>2778</v>
      </c>
      <c r="O90" s="144" t="s">
        <v>2778</v>
      </c>
      <c r="P90" s="144" t="s">
        <v>2648</v>
      </c>
      <c r="Q90" s="144"/>
      <c r="R90" s="31"/>
      <c r="S90" s="31"/>
      <c r="T90" s="31"/>
      <c r="U90" s="327" t="s">
        <v>2869</v>
      </c>
      <c r="V90" s="32"/>
    </row>
    <row r="91" spans="1:22" ht="15">
      <c r="A91" s="25" t="s">
        <v>160</v>
      </c>
      <c r="B91" s="3" t="s">
        <v>1060</v>
      </c>
      <c r="C91" s="16" t="s">
        <v>2265</v>
      </c>
      <c r="D91" s="6" t="s">
        <v>1683</v>
      </c>
      <c r="E91" s="7" t="s">
        <v>1805</v>
      </c>
      <c r="F91" s="7"/>
      <c r="G91" s="7"/>
      <c r="H91" s="20" t="s">
        <v>2271</v>
      </c>
      <c r="I91" s="153">
        <v>42491</v>
      </c>
      <c r="J91" s="16">
        <v>11</v>
      </c>
      <c r="K91" s="257">
        <v>4</v>
      </c>
      <c r="L91" s="255" t="s">
        <v>2302</v>
      </c>
      <c r="M91" s="35">
        <v>42005</v>
      </c>
      <c r="N91" s="144" t="s">
        <v>2778</v>
      </c>
      <c r="O91" s="144" t="s">
        <v>2648</v>
      </c>
      <c r="P91" s="144" t="s">
        <v>2648</v>
      </c>
      <c r="Q91" s="144"/>
      <c r="R91" s="31"/>
      <c r="S91" s="31"/>
      <c r="T91" s="31"/>
      <c r="U91" s="327" t="s">
        <v>2869</v>
      </c>
      <c r="V91" s="32"/>
    </row>
    <row r="92" spans="1:22" ht="15">
      <c r="A92" s="25" t="s">
        <v>162</v>
      </c>
      <c r="B92" s="4" t="s">
        <v>719</v>
      </c>
      <c r="C92" s="16" t="s">
        <v>2265</v>
      </c>
      <c r="D92" s="6" t="s">
        <v>1684</v>
      </c>
      <c r="E92" s="7" t="s">
        <v>2251</v>
      </c>
      <c r="F92" s="7"/>
      <c r="G92" s="7"/>
      <c r="H92" s="20" t="s">
        <v>2271</v>
      </c>
      <c r="I92" s="153">
        <v>42491</v>
      </c>
      <c r="J92" s="16">
        <v>11</v>
      </c>
      <c r="K92" s="257">
        <v>4</v>
      </c>
      <c r="L92" s="255" t="s">
        <v>2302</v>
      </c>
      <c r="M92" s="35">
        <v>42005</v>
      </c>
      <c r="N92" s="144" t="s">
        <v>2778</v>
      </c>
      <c r="O92" s="144" t="s">
        <v>2648</v>
      </c>
      <c r="P92" s="144" t="s">
        <v>2648</v>
      </c>
      <c r="Q92" s="144"/>
      <c r="R92" s="31"/>
      <c r="S92" s="31"/>
      <c r="T92" s="31"/>
      <c r="U92" s="327" t="s">
        <v>2869</v>
      </c>
      <c r="V92" s="32"/>
    </row>
    <row r="93" spans="1:22" ht="15">
      <c r="A93" s="25" t="s">
        <v>164</v>
      </c>
      <c r="B93" s="4" t="s">
        <v>821</v>
      </c>
      <c r="C93" s="16" t="s">
        <v>2265</v>
      </c>
      <c r="D93" s="10" t="s">
        <v>1436</v>
      </c>
      <c r="E93" s="7" t="s">
        <v>2008</v>
      </c>
      <c r="F93" s="7"/>
      <c r="G93" s="7"/>
      <c r="H93" s="20" t="s">
        <v>1698</v>
      </c>
      <c r="I93" s="153">
        <v>42095</v>
      </c>
      <c r="J93" s="16">
        <v>26</v>
      </c>
      <c r="K93" s="257">
        <v>8</v>
      </c>
      <c r="L93" s="255" t="s">
        <v>2300</v>
      </c>
      <c r="M93" s="35">
        <v>42005</v>
      </c>
      <c r="N93" s="144" t="s">
        <v>2720</v>
      </c>
      <c r="O93" s="144" t="s">
        <v>2807</v>
      </c>
      <c r="P93" s="144" t="s">
        <v>2687</v>
      </c>
      <c r="Q93" s="144"/>
      <c r="R93" s="31"/>
      <c r="S93" s="31"/>
      <c r="T93" s="31"/>
      <c r="U93" s="327" t="s">
        <v>2869</v>
      </c>
      <c r="V93" s="32"/>
    </row>
    <row r="94" spans="1:22" ht="15">
      <c r="A94" s="25" t="s">
        <v>2858</v>
      </c>
      <c r="B94" s="4" t="s">
        <v>398</v>
      </c>
      <c r="C94" s="16" t="s">
        <v>2265</v>
      </c>
      <c r="D94" s="9" t="s">
        <v>1243</v>
      </c>
      <c r="E94" s="7" t="s">
        <v>1810</v>
      </c>
      <c r="F94" s="7"/>
      <c r="G94" s="7"/>
      <c r="H94" s="16" t="s">
        <v>1696</v>
      </c>
      <c r="I94" s="153">
        <v>41548</v>
      </c>
      <c r="J94" s="16">
        <v>15</v>
      </c>
      <c r="K94" s="257">
        <v>5</v>
      </c>
      <c r="L94" s="255" t="s">
        <v>2320</v>
      </c>
      <c r="M94" s="35">
        <v>42005</v>
      </c>
      <c r="N94" s="144" t="s">
        <v>2669</v>
      </c>
      <c r="O94" s="144" t="s">
        <v>2744</v>
      </c>
      <c r="P94" s="144" t="s">
        <v>2661</v>
      </c>
      <c r="Q94" s="144"/>
      <c r="R94" s="31"/>
      <c r="S94" s="31"/>
      <c r="T94" s="31"/>
      <c r="U94" s="327" t="s">
        <v>2869</v>
      </c>
      <c r="V94" s="32"/>
    </row>
    <row r="95" spans="1:22" ht="15">
      <c r="A95" s="25" t="s">
        <v>167</v>
      </c>
      <c r="B95" s="4" t="s">
        <v>352</v>
      </c>
      <c r="C95" s="16" t="s">
        <v>2265</v>
      </c>
      <c r="D95" s="10" t="s">
        <v>1380</v>
      </c>
      <c r="E95" s="7" t="s">
        <v>1952</v>
      </c>
      <c r="F95" s="7"/>
      <c r="G95" s="7"/>
      <c r="H95" s="20" t="s">
        <v>1697</v>
      </c>
      <c r="I95" s="153">
        <v>41548</v>
      </c>
      <c r="J95" s="16">
        <v>21</v>
      </c>
      <c r="K95" s="257">
        <v>4</v>
      </c>
      <c r="L95" s="255" t="s">
        <v>2361</v>
      </c>
      <c r="M95" s="35">
        <v>42005</v>
      </c>
      <c r="N95" s="144" t="s">
        <v>2669</v>
      </c>
      <c r="O95" s="144" t="s">
        <v>2656</v>
      </c>
      <c r="P95" s="144" t="s">
        <v>2661</v>
      </c>
      <c r="Q95" s="144"/>
      <c r="R95" s="31"/>
      <c r="S95" s="31"/>
      <c r="T95" s="31"/>
      <c r="U95" s="327" t="s">
        <v>2869</v>
      </c>
      <c r="V95" s="32"/>
    </row>
    <row r="96" spans="1:22" ht="15">
      <c r="A96" s="25" t="s">
        <v>169</v>
      </c>
      <c r="B96" s="4" t="s">
        <v>206</v>
      </c>
      <c r="C96" s="148">
        <v>110062628</v>
      </c>
      <c r="D96" s="8" t="s">
        <v>1187</v>
      </c>
      <c r="E96" s="7" t="s">
        <v>1752</v>
      </c>
      <c r="F96" s="7"/>
      <c r="G96" s="7"/>
      <c r="H96" s="20" t="s">
        <v>1695</v>
      </c>
      <c r="I96" s="153">
        <v>41730</v>
      </c>
      <c r="J96" s="16">
        <v>20</v>
      </c>
      <c r="K96" s="257">
        <v>0</v>
      </c>
      <c r="L96" s="255" t="s">
        <v>2299</v>
      </c>
      <c r="M96" s="35">
        <v>42005</v>
      </c>
      <c r="N96" s="144" t="s">
        <v>2669</v>
      </c>
      <c r="O96" s="144" t="s">
        <v>2734</v>
      </c>
      <c r="P96" s="144" t="s">
        <v>2714</v>
      </c>
      <c r="Q96" s="144"/>
      <c r="R96" s="31"/>
      <c r="S96" s="31"/>
      <c r="T96" s="31"/>
      <c r="U96" s="327" t="s">
        <v>2869</v>
      </c>
      <c r="V96" s="32"/>
    </row>
    <row r="97" spans="1:22" ht="15">
      <c r="A97" s="25" t="s">
        <v>171</v>
      </c>
      <c r="B97" s="4" t="s">
        <v>216</v>
      </c>
      <c r="C97" s="148">
        <v>110062490</v>
      </c>
      <c r="D97" s="6" t="s">
        <v>1665</v>
      </c>
      <c r="E97" s="7" t="s">
        <v>2238</v>
      </c>
      <c r="F97" s="7"/>
      <c r="G97" s="7"/>
      <c r="H97" s="20" t="s">
        <v>2270</v>
      </c>
      <c r="I97" s="153">
        <v>42491</v>
      </c>
      <c r="J97" s="16">
        <v>14</v>
      </c>
      <c r="K97" s="257">
        <v>6</v>
      </c>
      <c r="L97" s="255" t="s">
        <v>2302</v>
      </c>
      <c r="M97" s="35">
        <v>42005</v>
      </c>
      <c r="N97" s="144" t="s">
        <v>2793</v>
      </c>
      <c r="O97" s="144" t="s">
        <v>2831</v>
      </c>
      <c r="P97" s="144" t="s">
        <v>2648</v>
      </c>
      <c r="Q97" s="144"/>
      <c r="R97" s="31"/>
      <c r="S97" s="31"/>
      <c r="T97" s="31"/>
      <c r="U97" s="327" t="s">
        <v>2869</v>
      </c>
      <c r="V97" s="32"/>
    </row>
    <row r="98" spans="1:22" ht="15">
      <c r="A98" s="25" t="s">
        <v>173</v>
      </c>
      <c r="B98" s="4" t="s">
        <v>286</v>
      </c>
      <c r="C98" s="146">
        <v>110056096</v>
      </c>
      <c r="D98" s="6" t="s">
        <v>1607</v>
      </c>
      <c r="E98" s="7" t="s">
        <v>2178</v>
      </c>
      <c r="F98" s="7"/>
      <c r="G98" s="7"/>
      <c r="H98" s="20" t="s">
        <v>1700</v>
      </c>
      <c r="I98" s="153">
        <v>42491</v>
      </c>
      <c r="J98" s="16">
        <v>12</v>
      </c>
      <c r="K98" s="257">
        <v>4</v>
      </c>
      <c r="L98" s="255" t="s">
        <v>2300</v>
      </c>
      <c r="M98" s="35">
        <v>42005</v>
      </c>
      <c r="N98" s="144" t="s">
        <v>2720</v>
      </c>
      <c r="O98" s="144" t="s">
        <v>2818</v>
      </c>
      <c r="P98" s="144" t="s">
        <v>2648</v>
      </c>
      <c r="Q98" s="144"/>
      <c r="R98" s="31"/>
      <c r="S98" s="31"/>
      <c r="T98" s="31"/>
      <c r="U98" s="327" t="s">
        <v>2869</v>
      </c>
      <c r="V98" s="32"/>
    </row>
    <row r="99" spans="1:22" ht="15">
      <c r="A99" s="25" t="s">
        <v>175</v>
      </c>
      <c r="B99" s="3" t="s">
        <v>505</v>
      </c>
      <c r="C99" s="16" t="s">
        <v>2265</v>
      </c>
      <c r="D99" s="6" t="s">
        <v>1692</v>
      </c>
      <c r="E99" s="7" t="s">
        <v>2259</v>
      </c>
      <c r="F99" s="7"/>
      <c r="G99" s="7"/>
      <c r="H99" s="20" t="s">
        <v>2271</v>
      </c>
      <c r="I99" s="153">
        <v>42491</v>
      </c>
      <c r="J99" s="16">
        <v>12</v>
      </c>
      <c r="K99" s="257">
        <v>4</v>
      </c>
      <c r="L99" s="255" t="s">
        <v>2302</v>
      </c>
      <c r="M99" s="35">
        <v>42005</v>
      </c>
      <c r="N99" s="144" t="s">
        <v>2778</v>
      </c>
      <c r="O99" s="144" t="s">
        <v>2778</v>
      </c>
      <c r="P99" s="144" t="s">
        <v>2648</v>
      </c>
      <c r="Q99" s="144"/>
      <c r="R99" s="31"/>
      <c r="S99" s="31"/>
      <c r="T99" s="31"/>
      <c r="U99" s="327" t="s">
        <v>2869</v>
      </c>
      <c r="V99" s="32"/>
    </row>
    <row r="100" spans="1:22" ht="15">
      <c r="A100" s="25" t="s">
        <v>177</v>
      </c>
      <c r="B100" s="3" t="s">
        <v>499</v>
      </c>
      <c r="C100" s="16" t="s">
        <v>2265</v>
      </c>
      <c r="D100" s="11" t="s">
        <v>1287</v>
      </c>
      <c r="E100" s="7" t="s">
        <v>1855</v>
      </c>
      <c r="F100" s="7"/>
      <c r="G100" s="7"/>
      <c r="H100" s="20" t="s">
        <v>1696</v>
      </c>
      <c r="I100" s="153">
        <v>41913</v>
      </c>
      <c r="J100" s="16">
        <v>16</v>
      </c>
      <c r="K100" s="257">
        <v>9</v>
      </c>
      <c r="L100" s="255" t="s">
        <v>2299</v>
      </c>
      <c r="M100" s="35">
        <v>42005</v>
      </c>
      <c r="N100" s="144" t="s">
        <v>2669</v>
      </c>
      <c r="O100" s="144" t="s">
        <v>2736</v>
      </c>
      <c r="P100" s="144" t="s">
        <v>2663</v>
      </c>
      <c r="Q100" s="144"/>
      <c r="R100" s="31"/>
      <c r="S100" s="31"/>
      <c r="T100" s="31"/>
      <c r="U100" s="327" t="s">
        <v>2869</v>
      </c>
      <c r="V100" s="32"/>
    </row>
    <row r="101" spans="1:22" ht="15">
      <c r="A101" s="25" t="s">
        <v>179</v>
      </c>
      <c r="B101" s="3" t="s">
        <v>519</v>
      </c>
      <c r="C101" s="16" t="s">
        <v>2265</v>
      </c>
      <c r="D101" s="10" t="s">
        <v>1456</v>
      </c>
      <c r="E101" s="7" t="s">
        <v>2028</v>
      </c>
      <c r="F101" s="7"/>
      <c r="G101" s="7"/>
      <c r="H101" s="20" t="s">
        <v>1698</v>
      </c>
      <c r="I101" s="153">
        <v>42095</v>
      </c>
      <c r="J101" s="16">
        <v>22</v>
      </c>
      <c r="K101" s="257">
        <v>10</v>
      </c>
      <c r="L101" s="255" t="s">
        <v>2361</v>
      </c>
      <c r="M101" s="35">
        <v>42005</v>
      </c>
      <c r="N101" s="144" t="s">
        <v>2720</v>
      </c>
      <c r="O101" s="144" t="s">
        <v>2776</v>
      </c>
      <c r="P101" s="144" t="s">
        <v>2687</v>
      </c>
      <c r="Q101" s="144"/>
      <c r="R101" s="31"/>
      <c r="S101" s="31"/>
      <c r="T101" s="31"/>
      <c r="U101" s="327" t="s">
        <v>2869</v>
      </c>
      <c r="V101" s="32"/>
    </row>
    <row r="102" spans="1:22" ht="15">
      <c r="A102" s="25" t="s">
        <v>181</v>
      </c>
      <c r="B102" s="3" t="s">
        <v>546</v>
      </c>
      <c r="C102" s="16" t="s">
        <v>2265</v>
      </c>
      <c r="D102" s="10" t="s">
        <v>1466</v>
      </c>
      <c r="E102" s="7" t="s">
        <v>2038</v>
      </c>
      <c r="F102" s="7"/>
      <c r="G102" s="7"/>
      <c r="H102" s="20" t="s">
        <v>1698</v>
      </c>
      <c r="I102" s="153">
        <v>42278</v>
      </c>
      <c r="J102" s="16">
        <v>25</v>
      </c>
      <c r="K102" s="257">
        <v>6</v>
      </c>
      <c r="L102" s="255" t="s">
        <v>2302</v>
      </c>
      <c r="M102" s="35">
        <v>42005</v>
      </c>
      <c r="N102" s="144" t="s">
        <v>2720</v>
      </c>
      <c r="O102" s="144" t="s">
        <v>2746</v>
      </c>
      <c r="P102" s="144" t="s">
        <v>2687</v>
      </c>
      <c r="Q102" s="144"/>
      <c r="R102" s="31"/>
      <c r="S102" s="31"/>
      <c r="T102" s="31"/>
      <c r="U102" s="327" t="s">
        <v>2869</v>
      </c>
      <c r="V102" s="32"/>
    </row>
    <row r="103" spans="1:22" ht="15">
      <c r="A103" s="25" t="s">
        <v>183</v>
      </c>
      <c r="B103" s="4" t="s">
        <v>575</v>
      </c>
      <c r="C103" s="148">
        <v>110058937</v>
      </c>
      <c r="D103" s="10" t="s">
        <v>1467</v>
      </c>
      <c r="E103" s="7" t="s">
        <v>2039</v>
      </c>
      <c r="F103" s="7"/>
      <c r="G103" s="7"/>
      <c r="H103" s="20" t="s">
        <v>1698</v>
      </c>
      <c r="I103" s="153">
        <v>42278</v>
      </c>
      <c r="J103" s="16">
        <v>24</v>
      </c>
      <c r="K103" s="257">
        <v>6</v>
      </c>
      <c r="L103" s="255" t="s">
        <v>2300</v>
      </c>
      <c r="M103" s="35">
        <v>42005</v>
      </c>
      <c r="N103" s="144" t="s">
        <v>2720</v>
      </c>
      <c r="O103" s="144" t="s">
        <v>2760</v>
      </c>
      <c r="P103" s="144" t="s">
        <v>2697</v>
      </c>
      <c r="Q103" s="144"/>
      <c r="R103" s="31"/>
      <c r="S103" s="31"/>
      <c r="T103" s="31"/>
      <c r="U103" s="327" t="s">
        <v>2869</v>
      </c>
      <c r="V103" s="32"/>
    </row>
    <row r="104" spans="1:22" ht="15">
      <c r="A104" s="25" t="s">
        <v>185</v>
      </c>
      <c r="B104" s="5" t="s">
        <v>581</v>
      </c>
      <c r="C104" s="147">
        <v>110059741</v>
      </c>
      <c r="D104" s="6" t="s">
        <v>1475</v>
      </c>
      <c r="E104" s="12" t="s">
        <v>2047</v>
      </c>
      <c r="F104" s="12"/>
      <c r="G104" s="12"/>
      <c r="H104" s="20" t="s">
        <v>1698</v>
      </c>
      <c r="I104" s="154" t="s">
        <v>2261</v>
      </c>
      <c r="J104" s="16">
        <v>21</v>
      </c>
      <c r="K104" s="257">
        <v>9</v>
      </c>
      <c r="L104" s="255" t="s">
        <v>2363</v>
      </c>
      <c r="M104" s="35">
        <v>42005</v>
      </c>
      <c r="N104" s="144" t="s">
        <v>2720</v>
      </c>
      <c r="O104" s="144" t="s">
        <v>2776</v>
      </c>
      <c r="P104" s="144" t="s">
        <v>2800</v>
      </c>
      <c r="Q104" s="144"/>
      <c r="R104" s="31"/>
      <c r="S104" s="31"/>
      <c r="T104" s="31"/>
      <c r="U104" s="327" t="s">
        <v>2869</v>
      </c>
      <c r="V104" s="32"/>
    </row>
    <row r="105" spans="1:22" ht="15">
      <c r="A105" s="25" t="s">
        <v>187</v>
      </c>
      <c r="B105" s="3" t="s">
        <v>879</v>
      </c>
      <c r="C105" s="16" t="s">
        <v>2265</v>
      </c>
      <c r="D105" s="10" t="s">
        <v>1441</v>
      </c>
      <c r="E105" s="7" t="s">
        <v>2013</v>
      </c>
      <c r="F105" s="7"/>
      <c r="G105" s="7"/>
      <c r="H105" s="20" t="s">
        <v>1698</v>
      </c>
      <c r="I105" s="153">
        <v>42095</v>
      </c>
      <c r="J105" s="16">
        <v>25</v>
      </c>
      <c r="K105" s="257">
        <v>0</v>
      </c>
      <c r="L105" s="255" t="s">
        <v>2300</v>
      </c>
      <c r="M105" s="35">
        <v>42005</v>
      </c>
      <c r="N105" s="144" t="s">
        <v>2720</v>
      </c>
      <c r="O105" s="144" t="s">
        <v>2760</v>
      </c>
      <c r="P105" s="144" t="s">
        <v>2674</v>
      </c>
      <c r="Q105" s="144"/>
      <c r="R105" s="31"/>
      <c r="S105" s="31"/>
      <c r="T105" s="31"/>
      <c r="U105" s="327" t="s">
        <v>2869</v>
      </c>
      <c r="V105" s="32"/>
    </row>
    <row r="106" spans="1:22" ht="15">
      <c r="A106" s="25" t="s">
        <v>189</v>
      </c>
      <c r="B106" s="4" t="s">
        <v>751</v>
      </c>
      <c r="C106" s="16" t="s">
        <v>2265</v>
      </c>
      <c r="D106" s="6" t="s">
        <v>1685</v>
      </c>
      <c r="E106" s="12" t="s">
        <v>2252</v>
      </c>
      <c r="F106" s="12"/>
      <c r="G106" s="12"/>
      <c r="H106" s="20" t="s">
        <v>2271</v>
      </c>
      <c r="I106" s="153">
        <v>42491</v>
      </c>
      <c r="J106" s="16">
        <v>11</v>
      </c>
      <c r="K106" s="257">
        <v>4</v>
      </c>
      <c r="L106" s="255" t="s">
        <v>2305</v>
      </c>
      <c r="M106" s="35">
        <v>42005</v>
      </c>
      <c r="N106" s="144" t="s">
        <v>2778</v>
      </c>
      <c r="O106" s="144" t="s">
        <v>2648</v>
      </c>
      <c r="P106" s="144" t="s">
        <v>2648</v>
      </c>
      <c r="Q106" s="144"/>
      <c r="R106" s="31"/>
      <c r="S106" s="31"/>
      <c r="T106" s="31"/>
      <c r="U106" s="327" t="s">
        <v>2869</v>
      </c>
      <c r="V106" s="32"/>
    </row>
    <row r="107" spans="1:22" ht="15">
      <c r="A107" s="25" t="s">
        <v>191</v>
      </c>
      <c r="B107" s="4" t="s">
        <v>743</v>
      </c>
      <c r="C107" s="16" t="s">
        <v>2265</v>
      </c>
      <c r="D107" s="10" t="s">
        <v>1451</v>
      </c>
      <c r="E107" s="7" t="s">
        <v>2023</v>
      </c>
      <c r="F107" s="7"/>
      <c r="G107" s="7"/>
      <c r="H107" s="20" t="s">
        <v>1698</v>
      </c>
      <c r="I107" s="153">
        <v>42095</v>
      </c>
      <c r="J107" s="16">
        <v>23</v>
      </c>
      <c r="K107" s="257">
        <v>4</v>
      </c>
      <c r="L107" s="255" t="s">
        <v>2300</v>
      </c>
      <c r="M107" s="35">
        <v>42005</v>
      </c>
      <c r="N107" s="144" t="s">
        <v>2720</v>
      </c>
      <c r="O107" s="144" t="s">
        <v>2760</v>
      </c>
      <c r="P107" s="144" t="s">
        <v>2697</v>
      </c>
      <c r="Q107" s="144"/>
      <c r="R107" s="31"/>
      <c r="S107" s="31"/>
      <c r="T107" s="31"/>
      <c r="U107" s="327" t="s">
        <v>2869</v>
      </c>
      <c r="V107" s="32"/>
    </row>
    <row r="108" spans="1:22" ht="15">
      <c r="A108" s="25" t="s">
        <v>192</v>
      </c>
      <c r="B108" s="4" t="s">
        <v>933</v>
      </c>
      <c r="C108" s="16" t="s">
        <v>2265</v>
      </c>
      <c r="D108" s="8" t="s">
        <v>1200</v>
      </c>
      <c r="E108" s="7" t="s">
        <v>1765</v>
      </c>
      <c r="F108" s="7"/>
      <c r="G108" s="7"/>
      <c r="H108" s="20" t="s">
        <v>1695</v>
      </c>
      <c r="I108" s="153">
        <v>42095</v>
      </c>
      <c r="J108" s="16">
        <v>22</v>
      </c>
      <c r="K108" s="257">
        <v>3</v>
      </c>
      <c r="L108" s="255" t="s">
        <v>2363</v>
      </c>
      <c r="M108" s="35">
        <v>42005</v>
      </c>
      <c r="N108" s="144" t="s">
        <v>2669</v>
      </c>
      <c r="O108" s="144" t="s">
        <v>2656</v>
      </c>
      <c r="P108" s="144" t="s">
        <v>2663</v>
      </c>
      <c r="Q108" s="144"/>
      <c r="R108" s="31"/>
      <c r="S108" s="31"/>
      <c r="T108" s="31"/>
      <c r="U108" s="327" t="s">
        <v>2869</v>
      </c>
      <c r="V108" s="32"/>
    </row>
    <row r="109" spans="1:22" ht="15">
      <c r="A109" s="25" t="s">
        <v>193</v>
      </c>
      <c r="B109" s="5" t="s">
        <v>997</v>
      </c>
      <c r="C109" s="16" t="s">
        <v>2265</v>
      </c>
      <c r="D109" s="10" t="s">
        <v>1234</v>
      </c>
      <c r="E109" s="7" t="s">
        <v>1801</v>
      </c>
      <c r="F109" s="7"/>
      <c r="G109" s="7"/>
      <c r="H109" s="16" t="s">
        <v>1696</v>
      </c>
      <c r="I109" s="153">
        <v>41548</v>
      </c>
      <c r="J109" s="16">
        <v>18</v>
      </c>
      <c r="K109" s="257">
        <v>1</v>
      </c>
      <c r="L109" s="255" t="s">
        <v>2363</v>
      </c>
      <c r="M109" s="35">
        <v>42005</v>
      </c>
      <c r="N109" s="144" t="s">
        <v>2669</v>
      </c>
      <c r="O109" s="167" t="s">
        <v>2688</v>
      </c>
      <c r="P109" s="167" t="s">
        <v>2659</v>
      </c>
      <c r="Q109" s="144"/>
      <c r="R109" s="31"/>
      <c r="S109" s="31"/>
      <c r="T109" s="31"/>
      <c r="U109" s="327" t="s">
        <v>2869</v>
      </c>
      <c r="V109" s="32"/>
    </row>
    <row r="110" spans="1:22" ht="15">
      <c r="A110" s="25" t="s">
        <v>195</v>
      </c>
      <c r="B110" s="5" t="s">
        <v>1010</v>
      </c>
      <c r="C110" s="148">
        <v>110062306</v>
      </c>
      <c r="D110" s="6" t="s">
        <v>1206</v>
      </c>
      <c r="E110" s="12" t="s">
        <v>1771</v>
      </c>
      <c r="F110" s="12"/>
      <c r="G110" s="12"/>
      <c r="H110" s="20" t="s">
        <v>1695</v>
      </c>
      <c r="I110" s="154">
        <v>42278</v>
      </c>
      <c r="J110" s="16">
        <v>22</v>
      </c>
      <c r="K110" s="257">
        <v>1</v>
      </c>
      <c r="L110" s="255" t="s">
        <v>2361</v>
      </c>
      <c r="M110" s="35">
        <v>42005</v>
      </c>
      <c r="N110" s="144" t="s">
        <v>2669</v>
      </c>
      <c r="O110" s="144" t="s">
        <v>2717</v>
      </c>
      <c r="P110" s="144" t="s">
        <v>2718</v>
      </c>
      <c r="Q110" s="144"/>
      <c r="R110" s="31"/>
      <c r="S110" s="31"/>
      <c r="T110" s="31"/>
      <c r="U110" s="327" t="s">
        <v>2869</v>
      </c>
      <c r="V110" s="32"/>
    </row>
    <row r="111" spans="1:22" ht="15">
      <c r="A111" s="25" t="s">
        <v>197</v>
      </c>
      <c r="B111" s="4" t="s">
        <v>1022</v>
      </c>
      <c r="C111" s="148">
        <v>110062267</v>
      </c>
      <c r="D111" s="6" t="s">
        <v>1651</v>
      </c>
      <c r="E111" s="7" t="s">
        <v>2225</v>
      </c>
      <c r="F111" s="7"/>
      <c r="G111" s="7"/>
      <c r="H111" s="20" t="s">
        <v>2270</v>
      </c>
      <c r="I111" s="153">
        <v>42491</v>
      </c>
      <c r="J111" s="16">
        <v>15</v>
      </c>
      <c r="K111" s="257">
        <v>7</v>
      </c>
      <c r="L111" s="255" t="s">
        <v>2305</v>
      </c>
      <c r="M111" s="35">
        <v>42005</v>
      </c>
      <c r="N111" s="144" t="s">
        <v>2793</v>
      </c>
      <c r="O111" s="144" t="s">
        <v>2850</v>
      </c>
      <c r="P111" s="144" t="s">
        <v>2648</v>
      </c>
      <c r="Q111" s="144"/>
      <c r="R111" s="31"/>
      <c r="S111" s="31"/>
      <c r="T111" s="31"/>
      <c r="U111" s="327" t="s">
        <v>2869</v>
      </c>
      <c r="V111" s="32"/>
    </row>
    <row r="112" spans="1:22" ht="15">
      <c r="A112" s="25" t="s">
        <v>199</v>
      </c>
      <c r="B112" s="4" t="s">
        <v>1020</v>
      </c>
      <c r="C112" s="148">
        <v>110061892</v>
      </c>
      <c r="D112" s="11" t="s">
        <v>1197</v>
      </c>
      <c r="E112" s="7" t="s">
        <v>1762</v>
      </c>
      <c r="F112" s="7"/>
      <c r="G112" s="7"/>
      <c r="H112" s="20" t="s">
        <v>1695</v>
      </c>
      <c r="I112" s="153">
        <v>42095</v>
      </c>
      <c r="J112" s="16">
        <v>23</v>
      </c>
      <c r="K112" s="257">
        <v>9</v>
      </c>
      <c r="L112" s="255" t="s">
        <v>2300</v>
      </c>
      <c r="M112" s="35">
        <v>42005</v>
      </c>
      <c r="N112" s="144" t="s">
        <v>2645</v>
      </c>
      <c r="O112" s="144" t="s">
        <v>2655</v>
      </c>
      <c r="P112" s="144" t="s">
        <v>2690</v>
      </c>
      <c r="Q112" s="144"/>
      <c r="R112" s="31"/>
      <c r="S112" s="31"/>
      <c r="T112" s="31"/>
      <c r="U112" s="327" t="s">
        <v>2869</v>
      </c>
      <c r="V112" s="32"/>
    </row>
    <row r="113" spans="1:22" ht="15">
      <c r="A113" s="25" t="s">
        <v>201</v>
      </c>
      <c r="B113" s="5" t="s">
        <v>24</v>
      </c>
      <c r="C113" s="20">
        <v>110033406</v>
      </c>
      <c r="D113" s="6" t="s">
        <v>1204</v>
      </c>
      <c r="E113" s="12" t="s">
        <v>1769</v>
      </c>
      <c r="F113" s="12"/>
      <c r="G113" s="12"/>
      <c r="H113" s="20" t="s">
        <v>1695</v>
      </c>
      <c r="I113" s="154">
        <v>42278</v>
      </c>
      <c r="J113" s="16">
        <v>22</v>
      </c>
      <c r="K113" s="257">
        <v>5</v>
      </c>
      <c r="L113" s="255" t="s">
        <v>2292</v>
      </c>
      <c r="M113" s="35">
        <v>42005</v>
      </c>
      <c r="N113" s="144" t="s">
        <v>2669</v>
      </c>
      <c r="O113" s="144" t="s">
        <v>2719</v>
      </c>
      <c r="P113" s="144" t="s">
        <v>2681</v>
      </c>
      <c r="Q113" s="144"/>
      <c r="R113" s="31"/>
      <c r="S113" s="31"/>
      <c r="T113" s="31"/>
      <c r="U113" s="327" t="s">
        <v>2869</v>
      </c>
      <c r="V113" s="32"/>
    </row>
    <row r="114" spans="1:22" ht="15">
      <c r="A114" s="25" t="s">
        <v>203</v>
      </c>
      <c r="B114" s="5" t="s">
        <v>2599</v>
      </c>
      <c r="C114" s="16">
        <v>110038012</v>
      </c>
      <c r="D114" s="10" t="s">
        <v>2571</v>
      </c>
      <c r="E114" s="7" t="s">
        <v>1909</v>
      </c>
      <c r="F114" s="7"/>
      <c r="G114" s="7"/>
      <c r="H114" s="20" t="s">
        <v>2267</v>
      </c>
      <c r="I114" s="153">
        <v>41365</v>
      </c>
      <c r="J114" s="16">
        <v>15</v>
      </c>
      <c r="K114" s="257">
        <v>6</v>
      </c>
      <c r="L114" s="255" t="s">
        <v>2300</v>
      </c>
      <c r="M114" s="35">
        <v>42005</v>
      </c>
      <c r="N114" s="144" t="s">
        <v>2669</v>
      </c>
      <c r="O114" s="144" t="s">
        <v>2680</v>
      </c>
      <c r="P114" s="144" t="s">
        <v>2663</v>
      </c>
      <c r="Q114" s="144"/>
      <c r="R114" s="31"/>
      <c r="S114" s="31"/>
      <c r="T114" s="31"/>
      <c r="U114" s="327" t="s">
        <v>2869</v>
      </c>
      <c r="V114" s="32"/>
    </row>
    <row r="115" spans="1:22" ht="15">
      <c r="A115" s="25" t="s">
        <v>205</v>
      </c>
      <c r="B115" s="4" t="s">
        <v>35</v>
      </c>
      <c r="C115" s="146">
        <v>110054830</v>
      </c>
      <c r="D115" s="10" t="s">
        <v>1630</v>
      </c>
      <c r="E115" s="7" t="s">
        <v>2203</v>
      </c>
      <c r="F115" s="7"/>
      <c r="G115" s="7"/>
      <c r="H115" s="16" t="s">
        <v>2269</v>
      </c>
      <c r="I115" s="153">
        <v>42491</v>
      </c>
      <c r="J115" s="16">
        <v>19</v>
      </c>
      <c r="K115" s="257">
        <v>2</v>
      </c>
      <c r="L115" s="255" t="s">
        <v>2300</v>
      </c>
      <c r="M115" s="35">
        <v>42005</v>
      </c>
      <c r="N115" s="144" t="s">
        <v>2669</v>
      </c>
      <c r="O115" s="144" t="s">
        <v>2675</v>
      </c>
      <c r="P115" s="144" t="s">
        <v>2692</v>
      </c>
      <c r="Q115" s="144"/>
      <c r="R115" s="31"/>
      <c r="S115" s="31"/>
      <c r="T115" s="31"/>
      <c r="U115" s="327" t="s">
        <v>2869</v>
      </c>
      <c r="V115" s="32"/>
    </row>
    <row r="116" spans="1:22" ht="15">
      <c r="A116" s="25" t="s">
        <v>207</v>
      </c>
      <c r="B116" s="3" t="s">
        <v>330</v>
      </c>
      <c r="C116" s="16" t="s">
        <v>2265</v>
      </c>
      <c r="D116" s="10" t="s">
        <v>1339</v>
      </c>
      <c r="E116" s="7" t="s">
        <v>1908</v>
      </c>
      <c r="F116" s="7"/>
      <c r="G116" s="7"/>
      <c r="H116" s="20" t="s">
        <v>2267</v>
      </c>
      <c r="I116" s="154">
        <v>41365</v>
      </c>
      <c r="J116" s="16">
        <v>16</v>
      </c>
      <c r="K116" s="257">
        <v>10</v>
      </c>
      <c r="L116" s="255" t="s">
        <v>2363</v>
      </c>
      <c r="M116" s="35">
        <v>42005</v>
      </c>
      <c r="N116" s="144" t="s">
        <v>2669</v>
      </c>
      <c r="O116" s="144" t="s">
        <v>2656</v>
      </c>
      <c r="P116" s="144" t="s">
        <v>2663</v>
      </c>
      <c r="Q116" s="144"/>
      <c r="R116" s="31"/>
      <c r="S116" s="31"/>
      <c r="T116" s="31"/>
      <c r="U116" s="327" t="s">
        <v>2869</v>
      </c>
      <c r="V116" s="32"/>
    </row>
    <row r="117" spans="1:22" ht="15">
      <c r="A117" s="25" t="s">
        <v>209</v>
      </c>
      <c r="B117" s="4" t="s">
        <v>262</v>
      </c>
      <c r="C117" s="16" t="s">
        <v>2265</v>
      </c>
      <c r="D117" s="17" t="s">
        <v>1241</v>
      </c>
      <c r="E117" s="7" t="s">
        <v>1808</v>
      </c>
      <c r="F117" s="7"/>
      <c r="G117" s="7"/>
      <c r="H117" s="16" t="s">
        <v>1696</v>
      </c>
      <c r="I117" s="153">
        <v>41548</v>
      </c>
      <c r="J117" s="16">
        <v>16</v>
      </c>
      <c r="K117" s="257">
        <v>4</v>
      </c>
      <c r="L117" s="255" t="s">
        <v>2299</v>
      </c>
      <c r="M117" s="35">
        <v>42005</v>
      </c>
      <c r="N117" s="144" t="s">
        <v>2669</v>
      </c>
      <c r="O117" s="144" t="s">
        <v>2673</v>
      </c>
      <c r="P117" s="144" t="s">
        <v>2659</v>
      </c>
      <c r="Q117" s="144"/>
      <c r="R117" s="31"/>
      <c r="S117" s="31"/>
      <c r="T117" s="31"/>
      <c r="U117" s="327" t="s">
        <v>2869</v>
      </c>
      <c r="V117" s="32"/>
    </row>
    <row r="118" spans="1:22" ht="15">
      <c r="A118" s="25" t="s">
        <v>211</v>
      </c>
      <c r="B118" s="4" t="s">
        <v>294</v>
      </c>
      <c r="C118" s="148">
        <v>110061762</v>
      </c>
      <c r="D118" s="10" t="s">
        <v>1338</v>
      </c>
      <c r="E118" s="7" t="s">
        <v>1907</v>
      </c>
      <c r="F118" s="7"/>
      <c r="G118" s="7"/>
      <c r="H118" s="20" t="s">
        <v>2267</v>
      </c>
      <c r="I118" s="154">
        <v>41365</v>
      </c>
      <c r="J118" s="16">
        <v>16</v>
      </c>
      <c r="K118" s="257">
        <v>7</v>
      </c>
      <c r="L118" s="255" t="s">
        <v>2520</v>
      </c>
      <c r="M118" s="35">
        <v>42005</v>
      </c>
      <c r="N118" s="144" t="s">
        <v>2669</v>
      </c>
      <c r="O118" s="144" t="s">
        <v>2764</v>
      </c>
      <c r="P118" s="144" t="s">
        <v>2690</v>
      </c>
      <c r="Q118" s="144"/>
      <c r="R118" s="31"/>
      <c r="S118" s="31"/>
      <c r="T118" s="31"/>
      <c r="U118" s="327" t="s">
        <v>2869</v>
      </c>
      <c r="V118" s="32"/>
    </row>
    <row r="119" spans="1:22" ht="15">
      <c r="A119" s="25" t="s">
        <v>213</v>
      </c>
      <c r="B119" s="5" t="s">
        <v>288</v>
      </c>
      <c r="C119" s="147">
        <v>110055886</v>
      </c>
      <c r="D119" s="6" t="s">
        <v>1590</v>
      </c>
      <c r="E119" s="12" t="s">
        <v>2162</v>
      </c>
      <c r="F119" s="12"/>
      <c r="G119" s="12"/>
      <c r="H119" s="20" t="s">
        <v>1700</v>
      </c>
      <c r="I119" s="153">
        <v>42491</v>
      </c>
      <c r="J119" s="16">
        <v>17</v>
      </c>
      <c r="K119" s="257">
        <v>9</v>
      </c>
      <c r="L119" s="255" t="s">
        <v>2438</v>
      </c>
      <c r="M119" s="35">
        <v>42005</v>
      </c>
      <c r="N119" s="144" t="s">
        <v>2720</v>
      </c>
      <c r="O119" s="144" t="s">
        <v>2746</v>
      </c>
      <c r="P119" s="144" t="s">
        <v>2648</v>
      </c>
      <c r="Q119" s="144"/>
      <c r="R119" s="31"/>
      <c r="S119" s="31"/>
      <c r="T119" s="31"/>
      <c r="U119" s="327" t="s">
        <v>2869</v>
      </c>
      <c r="V119" s="32"/>
    </row>
    <row r="120" spans="1:22" ht="15">
      <c r="A120" s="25" t="s">
        <v>215</v>
      </c>
      <c r="B120" s="3" t="s">
        <v>487</v>
      </c>
      <c r="C120" s="16" t="s">
        <v>2265</v>
      </c>
      <c r="D120" s="10" t="s">
        <v>1236</v>
      </c>
      <c r="E120" s="7" t="s">
        <v>1803</v>
      </c>
      <c r="F120" s="7"/>
      <c r="G120" s="7"/>
      <c r="H120" s="16" t="s">
        <v>1696</v>
      </c>
      <c r="I120" s="153">
        <v>41548</v>
      </c>
      <c r="J120" s="16">
        <v>17</v>
      </c>
      <c r="K120" s="257">
        <v>5</v>
      </c>
      <c r="L120" s="255" t="s">
        <v>2299</v>
      </c>
      <c r="M120" s="35">
        <v>42005</v>
      </c>
      <c r="N120" s="144" t="s">
        <v>2669</v>
      </c>
      <c r="O120" s="144" t="s">
        <v>2716</v>
      </c>
      <c r="P120" s="144" t="s">
        <v>2661</v>
      </c>
      <c r="Q120" s="144"/>
      <c r="R120" s="31"/>
      <c r="S120" s="31"/>
      <c r="T120" s="31"/>
      <c r="U120" s="327" t="s">
        <v>2869</v>
      </c>
      <c r="V120" s="32"/>
    </row>
    <row r="121" spans="1:22" ht="15">
      <c r="A121" s="25" t="s">
        <v>217</v>
      </c>
      <c r="B121" s="4" t="s">
        <v>665</v>
      </c>
      <c r="C121" s="148">
        <v>110062428</v>
      </c>
      <c r="D121" s="10" t="s">
        <v>1454</v>
      </c>
      <c r="E121" s="7" t="s">
        <v>2026</v>
      </c>
      <c r="F121" s="7"/>
      <c r="G121" s="7"/>
      <c r="H121" s="20" t="s">
        <v>1698</v>
      </c>
      <c r="I121" s="153">
        <v>42095</v>
      </c>
      <c r="J121" s="16">
        <v>22</v>
      </c>
      <c r="K121" s="257">
        <v>11</v>
      </c>
      <c r="L121" s="255" t="s">
        <v>2300</v>
      </c>
      <c r="M121" s="35">
        <v>42005</v>
      </c>
      <c r="N121" s="144" t="s">
        <v>2720</v>
      </c>
      <c r="O121" s="144" t="s">
        <v>2799</v>
      </c>
      <c r="P121" s="144" t="s">
        <v>2687</v>
      </c>
      <c r="Q121" s="144"/>
      <c r="R121" s="31"/>
      <c r="S121" s="31"/>
      <c r="T121" s="31"/>
      <c r="U121" s="327" t="s">
        <v>2869</v>
      </c>
      <c r="V121" s="32"/>
    </row>
    <row r="122" spans="1:22" ht="15">
      <c r="A122" s="25" t="s">
        <v>219</v>
      </c>
      <c r="B122" s="4" t="s">
        <v>687</v>
      </c>
      <c r="C122" s="149">
        <v>110063825</v>
      </c>
      <c r="D122" s="10" t="s">
        <v>1233</v>
      </c>
      <c r="E122" s="7" t="s">
        <v>1800</v>
      </c>
      <c r="F122" s="7"/>
      <c r="G122" s="7"/>
      <c r="H122" s="16" t="s">
        <v>1696</v>
      </c>
      <c r="I122" s="153">
        <v>41548</v>
      </c>
      <c r="J122" s="16">
        <v>18</v>
      </c>
      <c r="K122" s="257">
        <v>6</v>
      </c>
      <c r="L122" s="255" t="s">
        <v>2299</v>
      </c>
      <c r="M122" s="35">
        <v>42005</v>
      </c>
      <c r="N122" s="144" t="s">
        <v>2669</v>
      </c>
      <c r="O122" s="167" t="s">
        <v>2716</v>
      </c>
      <c r="P122" s="167" t="s">
        <v>2659</v>
      </c>
      <c r="Q122" s="144"/>
      <c r="R122" s="31"/>
      <c r="S122" s="31"/>
      <c r="T122" s="31"/>
      <c r="U122" s="327" t="s">
        <v>2869</v>
      </c>
      <c r="V122" s="32"/>
    </row>
    <row r="123" spans="1:22" ht="15">
      <c r="A123" s="25" t="s">
        <v>221</v>
      </c>
      <c r="B123" s="4" t="s">
        <v>793</v>
      </c>
      <c r="C123" s="16" t="s">
        <v>2265</v>
      </c>
      <c r="D123" s="9" t="s">
        <v>1444</v>
      </c>
      <c r="E123" s="7" t="s">
        <v>2016</v>
      </c>
      <c r="F123" s="7"/>
      <c r="G123" s="7"/>
      <c r="H123" s="20" t="s">
        <v>1698</v>
      </c>
      <c r="I123" s="153">
        <v>42095</v>
      </c>
      <c r="J123" s="16">
        <v>24</v>
      </c>
      <c r="K123" s="257">
        <v>9</v>
      </c>
      <c r="L123" s="255" t="s">
        <v>2300</v>
      </c>
      <c r="M123" s="35">
        <v>42005</v>
      </c>
      <c r="N123" s="144" t="s">
        <v>2720</v>
      </c>
      <c r="O123" s="144" t="s">
        <v>2746</v>
      </c>
      <c r="P123" s="144" t="s">
        <v>2697</v>
      </c>
      <c r="Q123" s="144"/>
      <c r="R123" s="31"/>
      <c r="S123" s="31"/>
      <c r="T123" s="31"/>
      <c r="U123" s="327" t="s">
        <v>2869</v>
      </c>
      <c r="V123" s="32"/>
    </row>
    <row r="124" spans="1:22" ht="15">
      <c r="A124" s="25" t="s">
        <v>223</v>
      </c>
      <c r="B124" s="4" t="s">
        <v>849</v>
      </c>
      <c r="C124" s="16" t="s">
        <v>2265</v>
      </c>
      <c r="D124" s="10" t="s">
        <v>1245</v>
      </c>
      <c r="E124" s="7" t="s">
        <v>1812</v>
      </c>
      <c r="F124" s="7"/>
      <c r="G124" s="7"/>
      <c r="H124" s="16" t="s">
        <v>1696</v>
      </c>
      <c r="I124" s="153">
        <v>41548</v>
      </c>
      <c r="J124" s="16">
        <v>11</v>
      </c>
      <c r="K124" s="257">
        <v>6</v>
      </c>
      <c r="L124" s="255" t="s">
        <v>2324</v>
      </c>
      <c r="M124" s="35">
        <v>42005</v>
      </c>
      <c r="N124" s="144" t="s">
        <v>2669</v>
      </c>
      <c r="O124" s="144" t="s">
        <v>2736</v>
      </c>
      <c r="P124" s="144" t="s">
        <v>2651</v>
      </c>
      <c r="Q124" s="144"/>
      <c r="R124" s="31"/>
      <c r="S124" s="31"/>
      <c r="T124" s="31"/>
      <c r="U124" s="327" t="s">
        <v>2869</v>
      </c>
      <c r="V124" s="32"/>
    </row>
    <row r="125" spans="1:22" ht="15">
      <c r="A125" s="25" t="s">
        <v>225</v>
      </c>
      <c r="B125" s="3" t="s">
        <v>991</v>
      </c>
      <c r="C125" s="16" t="s">
        <v>2265</v>
      </c>
      <c r="D125" s="19" t="s">
        <v>1664</v>
      </c>
      <c r="E125" s="7" t="s">
        <v>1909</v>
      </c>
      <c r="F125" s="7"/>
      <c r="G125" s="7"/>
      <c r="H125" s="20" t="s">
        <v>2270</v>
      </c>
      <c r="I125" s="153">
        <v>42491</v>
      </c>
      <c r="J125" s="16">
        <v>23</v>
      </c>
      <c r="K125" s="257">
        <v>1</v>
      </c>
      <c r="L125" s="255" t="s">
        <v>2305</v>
      </c>
      <c r="M125" s="35">
        <v>42005</v>
      </c>
      <c r="N125" s="144" t="s">
        <v>2793</v>
      </c>
      <c r="O125" s="144" t="s">
        <v>2831</v>
      </c>
      <c r="P125" s="144" t="s">
        <v>2648</v>
      </c>
      <c r="Q125" s="144"/>
      <c r="R125" s="31"/>
      <c r="S125" s="31"/>
      <c r="T125" s="31"/>
      <c r="U125" s="327" t="s">
        <v>2869</v>
      </c>
      <c r="V125" s="32"/>
    </row>
    <row r="126" spans="1:22" ht="15">
      <c r="A126" s="25" t="s">
        <v>227</v>
      </c>
      <c r="B126" s="3" t="s">
        <v>977</v>
      </c>
      <c r="C126" s="16" t="s">
        <v>2265</v>
      </c>
      <c r="D126" s="9" t="s">
        <v>1452</v>
      </c>
      <c r="E126" s="7" t="s">
        <v>2024</v>
      </c>
      <c r="F126" s="7"/>
      <c r="G126" s="7"/>
      <c r="H126" s="20" t="s">
        <v>1698</v>
      </c>
      <c r="I126" s="153">
        <v>42095</v>
      </c>
      <c r="J126" s="16">
        <v>23</v>
      </c>
      <c r="K126" s="257">
        <v>4</v>
      </c>
      <c r="L126" s="255" t="s">
        <v>2299</v>
      </c>
      <c r="M126" s="35">
        <v>42005</v>
      </c>
      <c r="N126" s="144" t="s">
        <v>2720</v>
      </c>
      <c r="O126" s="144" t="s">
        <v>2804</v>
      </c>
      <c r="P126" s="144" t="s">
        <v>2687</v>
      </c>
      <c r="Q126" s="144"/>
      <c r="R126" s="31"/>
      <c r="S126" s="31"/>
      <c r="T126" s="31"/>
      <c r="U126" s="327" t="s">
        <v>2869</v>
      </c>
      <c r="V126" s="32"/>
    </row>
    <row r="127" spans="1:22" ht="15">
      <c r="A127" s="25" t="s">
        <v>229</v>
      </c>
      <c r="B127" s="3" t="s">
        <v>33</v>
      </c>
      <c r="C127" s="149">
        <v>110054903</v>
      </c>
      <c r="D127" s="10" t="s">
        <v>1336</v>
      </c>
      <c r="E127" s="7" t="s">
        <v>1905</v>
      </c>
      <c r="F127" s="7"/>
      <c r="G127" s="7"/>
      <c r="H127" s="20" t="s">
        <v>2267</v>
      </c>
      <c r="I127" s="154">
        <v>41365</v>
      </c>
      <c r="J127" s="16">
        <v>16</v>
      </c>
      <c r="K127" s="257">
        <v>3</v>
      </c>
      <c r="L127" s="255" t="s">
        <v>2300</v>
      </c>
      <c r="M127" s="35">
        <v>42005</v>
      </c>
      <c r="N127" s="144" t="s">
        <v>2669</v>
      </c>
      <c r="O127" s="144" t="s">
        <v>2736</v>
      </c>
      <c r="P127" s="144" t="s">
        <v>2663</v>
      </c>
      <c r="Q127" s="144"/>
      <c r="R127" s="31"/>
      <c r="S127" s="31"/>
      <c r="T127" s="31"/>
      <c r="U127" s="327" t="s">
        <v>2869</v>
      </c>
      <c r="V127" s="32"/>
    </row>
    <row r="128" spans="1:22" ht="15">
      <c r="A128" s="25" t="s">
        <v>231</v>
      </c>
      <c r="B128" s="5" t="s">
        <v>127</v>
      </c>
      <c r="C128" s="16" t="s">
        <v>2265</v>
      </c>
      <c r="D128" s="6" t="s">
        <v>1597</v>
      </c>
      <c r="E128" s="12" t="s">
        <v>2169</v>
      </c>
      <c r="F128" s="12"/>
      <c r="G128" s="12"/>
      <c r="H128" s="20" t="s">
        <v>1700</v>
      </c>
      <c r="I128" s="153">
        <v>42491</v>
      </c>
      <c r="J128" s="16">
        <v>15</v>
      </c>
      <c r="K128" s="257">
        <v>4</v>
      </c>
      <c r="L128" s="255" t="s">
        <v>2302</v>
      </c>
      <c r="M128" s="35">
        <v>42005</v>
      </c>
      <c r="N128" s="144" t="s">
        <v>2720</v>
      </c>
      <c r="O128" s="144" t="s">
        <v>2746</v>
      </c>
      <c r="P128" s="144" t="s">
        <v>2648</v>
      </c>
      <c r="Q128" s="144"/>
      <c r="R128" s="31"/>
      <c r="S128" s="31"/>
      <c r="T128" s="31"/>
      <c r="U128" s="327" t="s">
        <v>2869</v>
      </c>
      <c r="V128" s="32"/>
    </row>
    <row r="129" spans="1:22" ht="15">
      <c r="A129" s="25" t="s">
        <v>233</v>
      </c>
      <c r="B129" s="4" t="s">
        <v>354</v>
      </c>
      <c r="C129" s="16" t="s">
        <v>2265</v>
      </c>
      <c r="D129" s="11" t="s">
        <v>1193</v>
      </c>
      <c r="E129" s="7" t="s">
        <v>1758</v>
      </c>
      <c r="F129" s="7"/>
      <c r="G129" s="7"/>
      <c r="H129" s="20" t="s">
        <v>1695</v>
      </c>
      <c r="I129" s="154">
        <v>41730</v>
      </c>
      <c r="J129" s="16">
        <v>18</v>
      </c>
      <c r="K129" s="257">
        <v>4</v>
      </c>
      <c r="L129" s="255" t="s">
        <v>2300</v>
      </c>
      <c r="M129" s="35">
        <v>42005</v>
      </c>
      <c r="N129" s="144" t="s">
        <v>2669</v>
      </c>
      <c r="O129" s="144" t="s">
        <v>2682</v>
      </c>
      <c r="P129" s="144" t="s">
        <v>2708</v>
      </c>
      <c r="Q129" s="144"/>
      <c r="R129" s="31"/>
      <c r="S129" s="31"/>
      <c r="T129" s="31"/>
      <c r="U129" s="327" t="s">
        <v>2869</v>
      </c>
      <c r="V129" s="32"/>
    </row>
    <row r="130" spans="1:22" ht="15">
      <c r="A130" s="25" t="s">
        <v>235</v>
      </c>
      <c r="B130" s="3" t="s">
        <v>368</v>
      </c>
      <c r="C130" s="16" t="s">
        <v>2265</v>
      </c>
      <c r="D130" s="10" t="s">
        <v>1231</v>
      </c>
      <c r="E130" s="7" t="s">
        <v>1798</v>
      </c>
      <c r="F130" s="7"/>
      <c r="G130" s="7"/>
      <c r="H130" s="16" t="s">
        <v>1696</v>
      </c>
      <c r="I130" s="153">
        <v>41548</v>
      </c>
      <c r="J130" s="16">
        <v>19</v>
      </c>
      <c r="K130" s="257">
        <v>9</v>
      </c>
      <c r="L130" s="255" t="s">
        <v>2299</v>
      </c>
      <c r="M130" s="35">
        <v>42005</v>
      </c>
      <c r="N130" s="144" t="s">
        <v>2669</v>
      </c>
      <c r="O130" s="144" t="s">
        <v>2736</v>
      </c>
      <c r="P130" s="144" t="s">
        <v>2661</v>
      </c>
      <c r="Q130" s="144"/>
      <c r="R130" s="31"/>
      <c r="S130" s="31"/>
      <c r="T130" s="31"/>
      <c r="U130" s="327" t="s">
        <v>2869</v>
      </c>
      <c r="V130" s="32"/>
    </row>
    <row r="131" spans="1:22" ht="15">
      <c r="A131" s="25" t="s">
        <v>237</v>
      </c>
      <c r="B131" s="4" t="s">
        <v>415</v>
      </c>
      <c r="C131" s="148">
        <v>110062435</v>
      </c>
      <c r="D131" s="8" t="s">
        <v>1191</v>
      </c>
      <c r="E131" s="7" t="s">
        <v>1756</v>
      </c>
      <c r="F131" s="7"/>
      <c r="G131" s="7"/>
      <c r="H131" s="20" t="s">
        <v>1695</v>
      </c>
      <c r="I131" s="154">
        <v>41730</v>
      </c>
      <c r="J131" s="16">
        <v>17</v>
      </c>
      <c r="K131" s="257">
        <v>0</v>
      </c>
      <c r="L131" s="255" t="s">
        <v>2296</v>
      </c>
      <c r="M131" s="35">
        <v>42005</v>
      </c>
      <c r="N131" s="144" t="s">
        <v>2669</v>
      </c>
      <c r="O131" s="144" t="s">
        <v>2709</v>
      </c>
      <c r="P131" s="144" t="s">
        <v>2683</v>
      </c>
      <c r="Q131" s="144"/>
      <c r="R131" s="31"/>
      <c r="S131" s="31"/>
      <c r="T131" s="31"/>
      <c r="U131" s="327" t="s">
        <v>2869</v>
      </c>
      <c r="V131" s="32"/>
    </row>
    <row r="132" spans="1:22" ht="15">
      <c r="A132" s="25" t="s">
        <v>239</v>
      </c>
      <c r="B132" s="3" t="s">
        <v>479</v>
      </c>
      <c r="C132" s="148">
        <v>110061890</v>
      </c>
      <c r="D132" s="8" t="s">
        <v>1279</v>
      </c>
      <c r="E132" s="7" t="s">
        <v>1847</v>
      </c>
      <c r="F132" s="7"/>
      <c r="G132" s="7"/>
      <c r="H132" s="20" t="s">
        <v>1696</v>
      </c>
      <c r="I132" s="153">
        <v>41913</v>
      </c>
      <c r="J132" s="16">
        <v>18</v>
      </c>
      <c r="K132" s="257">
        <v>2</v>
      </c>
      <c r="L132" s="255" t="s">
        <v>2299</v>
      </c>
      <c r="M132" s="35">
        <v>42005</v>
      </c>
      <c r="N132" s="144" t="s">
        <v>2669</v>
      </c>
      <c r="O132" s="144" t="s">
        <v>2743</v>
      </c>
      <c r="P132" s="144" t="s">
        <v>2663</v>
      </c>
      <c r="Q132" s="144"/>
      <c r="R132" s="31"/>
      <c r="S132" s="31"/>
      <c r="T132" s="31"/>
      <c r="U132" s="327" t="s">
        <v>2869</v>
      </c>
      <c r="V132" s="32"/>
    </row>
    <row r="133" spans="1:22" ht="15">
      <c r="A133" s="25" t="s">
        <v>241</v>
      </c>
      <c r="B133" s="4" t="s">
        <v>535</v>
      </c>
      <c r="C133" s="146">
        <v>110056812</v>
      </c>
      <c r="D133" s="10" t="s">
        <v>1447</v>
      </c>
      <c r="E133" s="7" t="s">
        <v>2019</v>
      </c>
      <c r="F133" s="7"/>
      <c r="G133" s="7"/>
      <c r="H133" s="20" t="s">
        <v>1698</v>
      </c>
      <c r="I133" s="153">
        <v>42095</v>
      </c>
      <c r="J133" s="16">
        <v>24</v>
      </c>
      <c r="K133" s="257">
        <v>6</v>
      </c>
      <c r="L133" s="255" t="s">
        <v>2363</v>
      </c>
      <c r="M133" s="35">
        <v>42005</v>
      </c>
      <c r="N133" s="144" t="s">
        <v>2720</v>
      </c>
      <c r="O133" s="144" t="s">
        <v>2808</v>
      </c>
      <c r="P133" s="144" t="s">
        <v>2676</v>
      </c>
      <c r="Q133" s="144"/>
      <c r="R133" s="31"/>
      <c r="S133" s="31"/>
      <c r="T133" s="31"/>
      <c r="U133" s="327" t="s">
        <v>2869</v>
      </c>
      <c r="V133" s="32"/>
    </row>
    <row r="134" spans="1:22" ht="15">
      <c r="A134" s="25" t="s">
        <v>243</v>
      </c>
      <c r="B134" s="4" t="s">
        <v>631</v>
      </c>
      <c r="C134" s="148">
        <v>110061576</v>
      </c>
      <c r="D134" s="10" t="s">
        <v>1631</v>
      </c>
      <c r="E134" s="7" t="s">
        <v>2204</v>
      </c>
      <c r="F134" s="7"/>
      <c r="G134" s="7"/>
      <c r="H134" s="16" t="s">
        <v>2269</v>
      </c>
      <c r="I134" s="153">
        <v>41913</v>
      </c>
      <c r="J134" s="16">
        <v>11</v>
      </c>
      <c r="K134" s="257">
        <v>6</v>
      </c>
      <c r="L134" s="255" t="s">
        <v>2438</v>
      </c>
      <c r="M134" s="35">
        <v>42005</v>
      </c>
      <c r="N134" s="144" t="s">
        <v>2755</v>
      </c>
      <c r="O134" s="144" t="s">
        <v>2819</v>
      </c>
      <c r="P134" s="144"/>
      <c r="Q134" s="144"/>
      <c r="R134" s="31"/>
      <c r="S134" s="31"/>
      <c r="T134" s="31"/>
      <c r="U134" s="327" t="s">
        <v>2869</v>
      </c>
      <c r="V134" s="32"/>
    </row>
    <row r="135" spans="1:22" ht="15">
      <c r="A135" s="25" t="s">
        <v>245</v>
      </c>
      <c r="B135" s="4" t="s">
        <v>781</v>
      </c>
      <c r="C135" s="16" t="s">
        <v>2265</v>
      </c>
      <c r="D135" s="9" t="s">
        <v>1269</v>
      </c>
      <c r="E135" s="7" t="s">
        <v>1837</v>
      </c>
      <c r="F135" s="7"/>
      <c r="G135" s="7"/>
      <c r="H135" s="16" t="s">
        <v>1696</v>
      </c>
      <c r="I135" s="153">
        <v>41548</v>
      </c>
      <c r="J135" s="16">
        <v>16</v>
      </c>
      <c r="K135" s="257">
        <v>3</v>
      </c>
      <c r="L135" s="255" t="s">
        <v>2320</v>
      </c>
      <c r="M135" s="35">
        <v>42005</v>
      </c>
      <c r="N135" s="144" t="s">
        <v>2669</v>
      </c>
      <c r="O135" s="144" t="s">
        <v>2656</v>
      </c>
      <c r="P135" s="144" t="s">
        <v>2644</v>
      </c>
      <c r="Q135" s="144"/>
      <c r="R135" s="31"/>
      <c r="S135" s="31"/>
      <c r="T135" s="31"/>
      <c r="U135" s="327" t="s">
        <v>2869</v>
      </c>
      <c r="V135" s="32"/>
    </row>
    <row r="136" spans="1:22" ht="15">
      <c r="A136" s="25" t="s">
        <v>247</v>
      </c>
      <c r="B136" s="3" t="s">
        <v>753</v>
      </c>
      <c r="C136" s="16" t="s">
        <v>2265</v>
      </c>
      <c r="D136" s="10" t="s">
        <v>1268</v>
      </c>
      <c r="E136" s="7" t="s">
        <v>1836</v>
      </c>
      <c r="F136" s="7"/>
      <c r="G136" s="7"/>
      <c r="H136" s="16" t="s">
        <v>1696</v>
      </c>
      <c r="I136" s="153">
        <v>41284</v>
      </c>
      <c r="J136" s="16">
        <v>16</v>
      </c>
      <c r="K136" s="257">
        <v>0</v>
      </c>
      <c r="L136" s="255" t="s">
        <v>2361</v>
      </c>
      <c r="M136" s="35">
        <v>42005</v>
      </c>
      <c r="N136" s="144" t="s">
        <v>2645</v>
      </c>
      <c r="O136" s="144" t="s">
        <v>2656</v>
      </c>
      <c r="P136" s="144" t="s">
        <v>2663</v>
      </c>
      <c r="Q136" s="144"/>
      <c r="R136" s="31"/>
      <c r="S136" s="31"/>
      <c r="T136" s="31"/>
      <c r="U136" s="327" t="s">
        <v>2869</v>
      </c>
      <c r="V136" s="32"/>
    </row>
    <row r="137" spans="1:22" ht="15">
      <c r="A137" s="25" t="s">
        <v>249</v>
      </c>
      <c r="B137" s="4" t="s">
        <v>985</v>
      </c>
      <c r="C137" s="16" t="s">
        <v>2265</v>
      </c>
      <c r="D137" s="6" t="s">
        <v>1474</v>
      </c>
      <c r="E137" s="12" t="s">
        <v>2046</v>
      </c>
      <c r="F137" s="12"/>
      <c r="G137" s="12"/>
      <c r="H137" s="20" t="s">
        <v>1698</v>
      </c>
      <c r="I137" s="154" t="s">
        <v>2261</v>
      </c>
      <c r="J137" s="16">
        <v>22</v>
      </c>
      <c r="K137" s="257">
        <v>0</v>
      </c>
      <c r="L137" s="255" t="s">
        <v>2363</v>
      </c>
      <c r="M137" s="35">
        <v>42005</v>
      </c>
      <c r="N137" s="144" t="s">
        <v>2720</v>
      </c>
      <c r="O137" s="144" t="s">
        <v>2814</v>
      </c>
      <c r="P137" s="144" t="s">
        <v>2674</v>
      </c>
      <c r="Q137" s="144"/>
      <c r="R137" s="31"/>
      <c r="S137" s="31"/>
      <c r="T137" s="31"/>
      <c r="U137" s="327" t="s">
        <v>2869</v>
      </c>
      <c r="V137" s="32"/>
    </row>
    <row r="138" spans="1:22" ht="15">
      <c r="A138" s="25" t="s">
        <v>251</v>
      </c>
      <c r="B138" s="4" t="s">
        <v>951</v>
      </c>
      <c r="C138" s="16" t="s">
        <v>2265</v>
      </c>
      <c r="D138" s="6" t="s">
        <v>2576</v>
      </c>
      <c r="E138" s="13" t="s">
        <v>2198</v>
      </c>
      <c r="F138" s="13"/>
      <c r="G138" s="13"/>
      <c r="H138" s="20" t="s">
        <v>1700</v>
      </c>
      <c r="I138" s="153">
        <v>42491</v>
      </c>
      <c r="J138" s="16">
        <v>17</v>
      </c>
      <c r="K138" s="257">
        <v>8</v>
      </c>
      <c r="L138" s="255" t="s">
        <v>2402</v>
      </c>
      <c r="M138" s="35">
        <v>42005</v>
      </c>
      <c r="N138" s="144" t="s">
        <v>2720</v>
      </c>
      <c r="O138" s="144" t="s">
        <v>2758</v>
      </c>
      <c r="P138" s="144" t="s">
        <v>2648</v>
      </c>
      <c r="Q138" s="144"/>
      <c r="R138" s="31"/>
      <c r="S138" s="31"/>
      <c r="T138" s="31"/>
      <c r="U138" s="327" t="s">
        <v>2869</v>
      </c>
      <c r="V138" s="32"/>
    </row>
    <row r="139" spans="1:22" ht="15">
      <c r="A139" s="25" t="s">
        <v>253</v>
      </c>
      <c r="B139" s="3" t="s">
        <v>999</v>
      </c>
      <c r="C139" s="16" t="s">
        <v>2265</v>
      </c>
      <c r="D139" s="10" t="s">
        <v>1632</v>
      </c>
      <c r="E139" s="7" t="s">
        <v>2205</v>
      </c>
      <c r="F139" s="7"/>
      <c r="G139" s="7"/>
      <c r="H139" s="16" t="s">
        <v>2269</v>
      </c>
      <c r="I139" s="153">
        <v>41913</v>
      </c>
      <c r="J139" s="16">
        <v>15</v>
      </c>
      <c r="K139" s="257">
        <v>3</v>
      </c>
      <c r="L139" s="255" t="s">
        <v>2300</v>
      </c>
      <c r="M139" s="35">
        <v>42005</v>
      </c>
      <c r="N139" s="144" t="s">
        <v>2669</v>
      </c>
      <c r="O139" s="144" t="s">
        <v>2675</v>
      </c>
      <c r="P139" s="144" t="s">
        <v>2663</v>
      </c>
      <c r="Q139" s="144"/>
      <c r="R139" s="31"/>
      <c r="S139" s="31"/>
      <c r="T139" s="31"/>
      <c r="U139" s="327" t="s">
        <v>2869</v>
      </c>
      <c r="V139" s="32"/>
    </row>
    <row r="140" spans="1:22" ht="15">
      <c r="A140" s="25" t="s">
        <v>255</v>
      </c>
      <c r="B140" s="4" t="s">
        <v>1038</v>
      </c>
      <c r="C140" s="16" t="s">
        <v>2265</v>
      </c>
      <c r="D140" s="10" t="s">
        <v>1442</v>
      </c>
      <c r="E140" s="7" t="s">
        <v>2014</v>
      </c>
      <c r="F140" s="7"/>
      <c r="G140" s="7"/>
      <c r="H140" s="20" t="s">
        <v>1698</v>
      </c>
      <c r="I140" s="153">
        <v>42095</v>
      </c>
      <c r="J140" s="16">
        <v>25</v>
      </c>
      <c r="K140" s="257">
        <v>0</v>
      </c>
      <c r="L140" s="255" t="s">
        <v>2402</v>
      </c>
      <c r="M140" s="35">
        <v>42005</v>
      </c>
      <c r="N140" s="144" t="s">
        <v>2720</v>
      </c>
      <c r="O140" s="144" t="s">
        <v>2801</v>
      </c>
      <c r="P140" s="144" t="s">
        <v>2687</v>
      </c>
      <c r="Q140" s="144"/>
      <c r="R140" s="31"/>
      <c r="S140" s="31"/>
      <c r="T140" s="31"/>
      <c r="U140" s="327" t="s">
        <v>2869</v>
      </c>
      <c r="V140" s="32"/>
    </row>
    <row r="141" spans="1:22" ht="15">
      <c r="A141" s="25" t="s">
        <v>257</v>
      </c>
      <c r="B141" s="5" t="s">
        <v>2601</v>
      </c>
      <c r="C141" s="147">
        <v>110052168</v>
      </c>
      <c r="D141" s="8" t="s">
        <v>1201</v>
      </c>
      <c r="E141" s="7" t="s">
        <v>1766</v>
      </c>
      <c r="F141" s="7"/>
      <c r="G141" s="7"/>
      <c r="H141" s="20" t="s">
        <v>1695</v>
      </c>
      <c r="I141" s="153">
        <v>42095</v>
      </c>
      <c r="J141" s="16">
        <v>22</v>
      </c>
      <c r="K141" s="257">
        <v>2</v>
      </c>
      <c r="L141" s="255" t="s">
        <v>2299</v>
      </c>
      <c r="M141" s="35">
        <v>42005</v>
      </c>
      <c r="N141" s="144" t="s">
        <v>2669</v>
      </c>
      <c r="O141" s="167" t="s">
        <v>2715</v>
      </c>
      <c r="P141" s="167" t="s">
        <v>2714</v>
      </c>
      <c r="Q141" s="144"/>
      <c r="R141" s="31"/>
      <c r="S141" s="31"/>
      <c r="T141" s="31"/>
      <c r="U141" s="327" t="s">
        <v>2869</v>
      </c>
      <c r="V141" s="32"/>
    </row>
    <row r="142" spans="1:22" ht="15">
      <c r="A142" s="25" t="s">
        <v>259</v>
      </c>
      <c r="B142" s="4" t="s">
        <v>2611</v>
      </c>
      <c r="C142" s="149">
        <v>110063975</v>
      </c>
      <c r="D142" s="6" t="s">
        <v>1258</v>
      </c>
      <c r="E142" s="12" t="s">
        <v>1825</v>
      </c>
      <c r="F142" s="12"/>
      <c r="G142" s="12"/>
      <c r="H142" s="16" t="s">
        <v>1696</v>
      </c>
      <c r="I142" s="154">
        <v>41730</v>
      </c>
      <c r="J142" s="16">
        <v>15</v>
      </c>
      <c r="K142" s="257">
        <v>8</v>
      </c>
      <c r="L142" s="255" t="s">
        <v>2361</v>
      </c>
      <c r="M142" s="35">
        <v>42005</v>
      </c>
      <c r="N142" s="144" t="s">
        <v>2669</v>
      </c>
      <c r="O142" s="144" t="s">
        <v>2656</v>
      </c>
      <c r="P142" s="144" t="s">
        <v>2653</v>
      </c>
      <c r="Q142" s="144"/>
      <c r="R142" s="31"/>
      <c r="S142" s="31"/>
      <c r="T142" s="31"/>
      <c r="U142" s="327" t="s">
        <v>2869</v>
      </c>
      <c r="V142" s="32"/>
    </row>
    <row r="143" spans="1:22" ht="15">
      <c r="A143" s="25" t="s">
        <v>261</v>
      </c>
      <c r="B143" s="4" t="s">
        <v>174</v>
      </c>
      <c r="C143" s="146">
        <v>110058728</v>
      </c>
      <c r="D143" s="10" t="s">
        <v>1629</v>
      </c>
      <c r="E143" s="7" t="s">
        <v>2202</v>
      </c>
      <c r="F143" s="7"/>
      <c r="G143" s="7"/>
      <c r="H143" s="16" t="s">
        <v>2269</v>
      </c>
      <c r="I143" s="153">
        <v>41913</v>
      </c>
      <c r="J143" s="16">
        <v>15</v>
      </c>
      <c r="K143" s="257">
        <v>6</v>
      </c>
      <c r="L143" s="255" t="s">
        <v>2300</v>
      </c>
      <c r="M143" s="35">
        <v>42005</v>
      </c>
      <c r="N143" s="144" t="s">
        <v>2669</v>
      </c>
      <c r="O143" s="144" t="s">
        <v>2675</v>
      </c>
      <c r="P143" s="144" t="s">
        <v>2692</v>
      </c>
      <c r="Q143" s="144"/>
      <c r="R143" s="31"/>
      <c r="S143" s="31"/>
      <c r="T143" s="31"/>
      <c r="U143" s="327" t="s">
        <v>2869</v>
      </c>
      <c r="V143" s="32"/>
    </row>
    <row r="144" spans="1:22" ht="15">
      <c r="A144" s="25" t="s">
        <v>263</v>
      </c>
      <c r="B144" s="4" t="s">
        <v>300</v>
      </c>
      <c r="C144" s="146">
        <v>110061883</v>
      </c>
      <c r="D144" s="10" t="s">
        <v>1633</v>
      </c>
      <c r="E144" s="7" t="s">
        <v>2206</v>
      </c>
      <c r="F144" s="7"/>
      <c r="G144" s="7"/>
      <c r="H144" s="16" t="s">
        <v>2269</v>
      </c>
      <c r="I144" s="153">
        <v>41913</v>
      </c>
      <c r="J144" s="16">
        <v>11</v>
      </c>
      <c r="K144" s="257">
        <v>4</v>
      </c>
      <c r="L144" s="255" t="s">
        <v>2300</v>
      </c>
      <c r="M144" s="35">
        <v>42005</v>
      </c>
      <c r="N144" s="144" t="s">
        <v>2669</v>
      </c>
      <c r="O144" s="144" t="s">
        <v>2675</v>
      </c>
      <c r="P144" s="144" t="s">
        <v>2692</v>
      </c>
      <c r="Q144" s="144"/>
      <c r="R144" s="31"/>
      <c r="S144" s="31"/>
      <c r="T144" s="31"/>
      <c r="U144" s="327" t="s">
        <v>2869</v>
      </c>
      <c r="V144" s="32"/>
    </row>
    <row r="145" spans="1:22" ht="15">
      <c r="A145" s="25" t="s">
        <v>265</v>
      </c>
      <c r="B145" s="5" t="s">
        <v>597</v>
      </c>
      <c r="C145" s="147">
        <v>110061837</v>
      </c>
      <c r="D145" s="10" t="s">
        <v>1453</v>
      </c>
      <c r="E145" s="7" t="s">
        <v>2025</v>
      </c>
      <c r="F145" s="7"/>
      <c r="G145" s="7"/>
      <c r="H145" s="20" t="s">
        <v>1698</v>
      </c>
      <c r="I145" s="153">
        <v>42095</v>
      </c>
      <c r="J145" s="16">
        <v>23</v>
      </c>
      <c r="K145" s="257">
        <v>0</v>
      </c>
      <c r="L145" s="255" t="s">
        <v>2300</v>
      </c>
      <c r="M145" s="35">
        <v>42005</v>
      </c>
      <c r="N145" s="144" t="s">
        <v>2720</v>
      </c>
      <c r="O145" s="144" t="s">
        <v>2810</v>
      </c>
      <c r="P145" s="144" t="s">
        <v>2676</v>
      </c>
      <c r="Q145" s="144"/>
      <c r="R145" s="31"/>
      <c r="S145" s="31"/>
      <c r="T145" s="31"/>
      <c r="U145" s="327" t="s">
        <v>2869</v>
      </c>
      <c r="V145" s="32"/>
    </row>
    <row r="146" spans="1:22" ht="15">
      <c r="A146" s="25" t="s">
        <v>267</v>
      </c>
      <c r="B146" s="4" t="s">
        <v>601</v>
      </c>
      <c r="C146" s="16">
        <v>110064230</v>
      </c>
      <c r="D146" s="10" t="s">
        <v>1458</v>
      </c>
      <c r="E146" s="7" t="s">
        <v>2030</v>
      </c>
      <c r="F146" s="7"/>
      <c r="G146" s="7"/>
      <c r="H146" s="20" t="s">
        <v>1698</v>
      </c>
      <c r="I146" s="153">
        <v>42095</v>
      </c>
      <c r="J146" s="16">
        <v>22</v>
      </c>
      <c r="K146" s="257">
        <v>6</v>
      </c>
      <c r="L146" s="255" t="s">
        <v>2347</v>
      </c>
      <c r="M146" s="35">
        <v>42005</v>
      </c>
      <c r="N146" s="144" t="s">
        <v>2720</v>
      </c>
      <c r="O146" s="144" t="s">
        <v>2776</v>
      </c>
      <c r="P146" s="144" t="s">
        <v>2676</v>
      </c>
      <c r="Q146" s="144"/>
      <c r="R146" s="31"/>
      <c r="S146" s="31"/>
      <c r="T146" s="31"/>
      <c r="U146" s="327" t="s">
        <v>2869</v>
      </c>
      <c r="V146" s="32"/>
    </row>
    <row r="147" spans="1:22" ht="15">
      <c r="A147" s="25" t="s">
        <v>269</v>
      </c>
      <c r="B147" s="4" t="s">
        <v>82</v>
      </c>
      <c r="C147" s="148">
        <v>110038660</v>
      </c>
      <c r="D147" s="9" t="s">
        <v>1381</v>
      </c>
      <c r="E147" s="7" t="s">
        <v>1953</v>
      </c>
      <c r="F147" s="7"/>
      <c r="G147" s="7"/>
      <c r="H147" s="20" t="s">
        <v>1697</v>
      </c>
      <c r="I147" s="153">
        <v>41548</v>
      </c>
      <c r="J147" s="16">
        <v>23</v>
      </c>
      <c r="K147" s="257">
        <v>6</v>
      </c>
      <c r="L147" s="255" t="s">
        <v>2320</v>
      </c>
      <c r="M147" s="35">
        <v>42005</v>
      </c>
      <c r="N147" s="144" t="s">
        <v>2696</v>
      </c>
      <c r="O147" s="144" t="s">
        <v>2656</v>
      </c>
      <c r="P147" s="144" t="s">
        <v>2661</v>
      </c>
      <c r="Q147" s="144"/>
      <c r="R147" s="31"/>
      <c r="S147" s="31"/>
      <c r="T147" s="31"/>
      <c r="U147" s="327" t="s">
        <v>2869</v>
      </c>
      <c r="V147" s="32"/>
    </row>
    <row r="148" spans="1:22" ht="15">
      <c r="A148" s="25" t="s">
        <v>271</v>
      </c>
      <c r="B148" s="4" t="s">
        <v>84</v>
      </c>
      <c r="C148" s="146">
        <v>610009208</v>
      </c>
      <c r="D148" s="9" t="s">
        <v>1242</v>
      </c>
      <c r="E148" s="7" t="s">
        <v>1809</v>
      </c>
      <c r="F148" s="7"/>
      <c r="G148" s="7"/>
      <c r="H148" s="16" t="s">
        <v>1696</v>
      </c>
      <c r="I148" s="153">
        <v>41548</v>
      </c>
      <c r="J148" s="16">
        <v>15</v>
      </c>
      <c r="K148" s="257">
        <v>10</v>
      </c>
      <c r="L148" s="255" t="s">
        <v>2330</v>
      </c>
      <c r="M148" s="35">
        <v>42005</v>
      </c>
      <c r="N148" s="144" t="s">
        <v>2669</v>
      </c>
      <c r="O148" s="144" t="s">
        <v>2711</v>
      </c>
      <c r="P148" s="144" t="s">
        <v>2708</v>
      </c>
      <c r="Q148" s="144"/>
      <c r="R148" s="31"/>
      <c r="S148" s="31"/>
      <c r="T148" s="31"/>
      <c r="U148" s="327" t="s">
        <v>2869</v>
      </c>
      <c r="V148" s="32"/>
    </row>
    <row r="149" spans="1:22" ht="15">
      <c r="A149" s="25" t="s">
        <v>273</v>
      </c>
      <c r="B149" s="4" t="s">
        <v>400</v>
      </c>
      <c r="C149" s="16" t="s">
        <v>2265</v>
      </c>
      <c r="D149" s="10" t="s">
        <v>1266</v>
      </c>
      <c r="E149" s="7" t="s">
        <v>1834</v>
      </c>
      <c r="F149" s="7"/>
      <c r="G149" s="7"/>
      <c r="H149" s="16" t="s">
        <v>1696</v>
      </c>
      <c r="I149" s="153">
        <v>41365</v>
      </c>
      <c r="J149" s="16">
        <v>15</v>
      </c>
      <c r="K149" s="257">
        <v>8</v>
      </c>
      <c r="L149" s="255" t="s">
        <v>2361</v>
      </c>
      <c r="M149" s="35">
        <v>42005</v>
      </c>
      <c r="N149" s="144" t="s">
        <v>2645</v>
      </c>
      <c r="O149" s="144" t="s">
        <v>2656</v>
      </c>
      <c r="P149" s="144" t="s">
        <v>2663</v>
      </c>
      <c r="Q149" s="144"/>
      <c r="R149" s="31"/>
      <c r="S149" s="31"/>
      <c r="T149" s="31"/>
      <c r="U149" s="327" t="s">
        <v>2869</v>
      </c>
      <c r="V149" s="32"/>
    </row>
    <row r="150" spans="1:22" ht="15">
      <c r="A150" s="25" t="s">
        <v>275</v>
      </c>
      <c r="B150" s="4" t="s">
        <v>390</v>
      </c>
      <c r="C150" s="16" t="s">
        <v>2265</v>
      </c>
      <c r="D150" s="10" t="s">
        <v>1383</v>
      </c>
      <c r="E150" s="7" t="s">
        <v>1955</v>
      </c>
      <c r="F150" s="7"/>
      <c r="G150" s="7"/>
      <c r="H150" s="20" t="s">
        <v>1697</v>
      </c>
      <c r="I150" s="153">
        <v>41548</v>
      </c>
      <c r="J150" s="16">
        <v>21</v>
      </c>
      <c r="K150" s="257">
        <v>2</v>
      </c>
      <c r="L150" s="255" t="s">
        <v>2402</v>
      </c>
      <c r="M150" s="35">
        <v>42005</v>
      </c>
      <c r="N150" s="144" t="s">
        <v>2696</v>
      </c>
      <c r="O150" s="144" t="s">
        <v>2656</v>
      </c>
      <c r="P150" s="144" t="s">
        <v>2659</v>
      </c>
      <c r="Q150" s="144"/>
      <c r="R150" s="31"/>
      <c r="S150" s="31"/>
      <c r="T150" s="31"/>
      <c r="U150" s="327" t="s">
        <v>2869</v>
      </c>
      <c r="V150" s="32"/>
    </row>
    <row r="151" spans="1:22" ht="15">
      <c r="A151" s="25" t="s">
        <v>277</v>
      </c>
      <c r="B151" s="4" t="s">
        <v>188</v>
      </c>
      <c r="C151" s="147">
        <v>110062643</v>
      </c>
      <c r="D151" s="9" t="s">
        <v>1450</v>
      </c>
      <c r="E151" s="7" t="s">
        <v>2022</v>
      </c>
      <c r="F151" s="7"/>
      <c r="G151" s="7"/>
      <c r="H151" s="20" t="s">
        <v>1698</v>
      </c>
      <c r="I151" s="153">
        <v>42095</v>
      </c>
      <c r="J151" s="16">
        <v>23</v>
      </c>
      <c r="K151" s="257">
        <v>10</v>
      </c>
      <c r="L151" s="255" t="s">
        <v>2300</v>
      </c>
      <c r="M151" s="35">
        <v>42005</v>
      </c>
      <c r="N151" s="144" t="s">
        <v>2720</v>
      </c>
      <c r="O151" s="144" t="s">
        <v>2810</v>
      </c>
      <c r="P151" s="144" t="s">
        <v>2674</v>
      </c>
      <c r="Q151" s="144"/>
      <c r="R151" s="31"/>
      <c r="S151" s="31"/>
      <c r="T151" s="31"/>
      <c r="U151" s="327" t="s">
        <v>2869</v>
      </c>
      <c r="V151" s="32"/>
    </row>
    <row r="152" spans="1:22" ht="15">
      <c r="A152" s="25" t="s">
        <v>279</v>
      </c>
      <c r="B152" s="3" t="s">
        <v>364</v>
      </c>
      <c r="C152" s="16" t="s">
        <v>2265</v>
      </c>
      <c r="D152" s="9" t="s">
        <v>1344</v>
      </c>
      <c r="E152" s="7" t="s">
        <v>1915</v>
      </c>
      <c r="F152" s="7"/>
      <c r="G152" s="7"/>
      <c r="H152" s="20" t="s">
        <v>2267</v>
      </c>
      <c r="I152" s="154">
        <v>41365</v>
      </c>
      <c r="J152" s="16">
        <v>13</v>
      </c>
      <c r="K152" s="257">
        <v>8</v>
      </c>
      <c r="L152" s="255" t="s">
        <v>2300</v>
      </c>
      <c r="M152" s="35">
        <v>42005</v>
      </c>
      <c r="N152" s="144" t="s">
        <v>2669</v>
      </c>
      <c r="O152" s="144" t="s">
        <v>2656</v>
      </c>
      <c r="P152" s="144" t="s">
        <v>2663</v>
      </c>
      <c r="Q152" s="144"/>
      <c r="R152" s="31"/>
      <c r="S152" s="31"/>
      <c r="T152" s="31"/>
      <c r="U152" s="327" t="s">
        <v>2869</v>
      </c>
      <c r="V152" s="32"/>
    </row>
    <row r="153" spans="1:22" ht="15">
      <c r="A153" s="25" t="s">
        <v>281</v>
      </c>
      <c r="B153" s="4" t="s">
        <v>260</v>
      </c>
      <c r="C153" s="16" t="s">
        <v>2265</v>
      </c>
      <c r="D153" s="10" t="s">
        <v>1509</v>
      </c>
      <c r="E153" s="7" t="s">
        <v>2080</v>
      </c>
      <c r="F153" s="7"/>
      <c r="G153" s="7"/>
      <c r="H153" s="20" t="s">
        <v>1699</v>
      </c>
      <c r="I153" s="153">
        <v>41548</v>
      </c>
      <c r="J153" s="16">
        <v>19</v>
      </c>
      <c r="K153" s="257">
        <v>3</v>
      </c>
      <c r="L153" s="255" t="s">
        <v>2300</v>
      </c>
      <c r="M153" s="35">
        <v>42005</v>
      </c>
      <c r="N153" s="144" t="s">
        <v>2720</v>
      </c>
      <c r="O153" s="144" t="s">
        <v>2822</v>
      </c>
      <c r="P153" s="144" t="s">
        <v>2702</v>
      </c>
      <c r="Q153" s="144"/>
      <c r="R153" s="31"/>
      <c r="S153" s="31"/>
      <c r="T153" s="31"/>
      <c r="U153" s="327" t="s">
        <v>2869</v>
      </c>
      <c r="V153" s="32"/>
    </row>
    <row r="154" spans="1:22" ht="15">
      <c r="A154" s="25" t="s">
        <v>283</v>
      </c>
      <c r="B154" s="3" t="s">
        <v>481</v>
      </c>
      <c r="C154" s="149">
        <v>110064088</v>
      </c>
      <c r="D154" s="6" t="s">
        <v>1463</v>
      </c>
      <c r="E154" s="7" t="s">
        <v>2035</v>
      </c>
      <c r="F154" s="7"/>
      <c r="G154" s="7"/>
      <c r="H154" s="20" t="s">
        <v>1698</v>
      </c>
      <c r="I154" s="153">
        <v>42095</v>
      </c>
      <c r="J154" s="16">
        <v>21</v>
      </c>
      <c r="K154" s="257">
        <v>11</v>
      </c>
      <c r="L154" s="255" t="s">
        <v>2300</v>
      </c>
      <c r="M154" s="35">
        <v>42005</v>
      </c>
      <c r="N154" s="144" t="s">
        <v>2720</v>
      </c>
      <c r="O154" s="144" t="s">
        <v>2760</v>
      </c>
      <c r="P154" s="144" t="s">
        <v>2681</v>
      </c>
      <c r="Q154" s="144"/>
      <c r="R154" s="31"/>
      <c r="S154" s="31"/>
      <c r="T154" s="31"/>
      <c r="U154" s="327" t="s">
        <v>2869</v>
      </c>
      <c r="V154" s="32"/>
    </row>
    <row r="155" spans="1:22" ht="15">
      <c r="A155" s="25" t="s">
        <v>285</v>
      </c>
      <c r="B155" s="4" t="s">
        <v>439</v>
      </c>
      <c r="C155" s="16" t="s">
        <v>2265</v>
      </c>
      <c r="D155" s="10" t="s">
        <v>1240</v>
      </c>
      <c r="E155" s="7" t="s">
        <v>1807</v>
      </c>
      <c r="F155" s="7"/>
      <c r="G155" s="7"/>
      <c r="H155" s="16" t="s">
        <v>1696</v>
      </c>
      <c r="I155" s="153">
        <v>41548</v>
      </c>
      <c r="J155" s="16">
        <v>16</v>
      </c>
      <c r="K155" s="257">
        <v>5</v>
      </c>
      <c r="L155" s="255" t="s">
        <v>2299</v>
      </c>
      <c r="M155" s="35">
        <v>42005</v>
      </c>
      <c r="N155" s="144" t="s">
        <v>2669</v>
      </c>
      <c r="O155" s="144" t="s">
        <v>2743</v>
      </c>
      <c r="P155" s="144" t="s">
        <v>2665</v>
      </c>
      <c r="Q155" s="144"/>
      <c r="R155" s="31"/>
      <c r="S155" s="31"/>
      <c r="T155" s="31"/>
      <c r="U155" s="327" t="s">
        <v>2869</v>
      </c>
      <c r="V155" s="32"/>
    </row>
    <row r="156" spans="1:22" ht="15">
      <c r="A156" s="25" t="s">
        <v>287</v>
      </c>
      <c r="B156" s="5" t="s">
        <v>431</v>
      </c>
      <c r="C156" s="16" t="s">
        <v>2265</v>
      </c>
      <c r="D156" s="10" t="s">
        <v>1627</v>
      </c>
      <c r="E156" s="7" t="s">
        <v>2200</v>
      </c>
      <c r="F156" s="7"/>
      <c r="G156" s="7"/>
      <c r="H156" s="16" t="s">
        <v>2269</v>
      </c>
      <c r="I156" s="153">
        <v>41730</v>
      </c>
      <c r="J156" s="16">
        <v>30</v>
      </c>
      <c r="K156" s="257">
        <v>6</v>
      </c>
      <c r="L156" s="255" t="s">
        <v>2303</v>
      </c>
      <c r="M156" s="35">
        <v>42005</v>
      </c>
      <c r="N156" s="144" t="s">
        <v>2793</v>
      </c>
      <c r="O156" s="144" t="s">
        <v>2831</v>
      </c>
      <c r="P156" s="144" t="s">
        <v>2685</v>
      </c>
      <c r="Q156" s="144"/>
      <c r="R156" s="31"/>
      <c r="S156" s="31"/>
      <c r="T156" s="31"/>
      <c r="U156" s="327" t="s">
        <v>2869</v>
      </c>
      <c r="V156" s="32"/>
    </row>
    <row r="157" spans="1:22" ht="15">
      <c r="A157" s="25" t="s">
        <v>289</v>
      </c>
      <c r="B157" s="4" t="s">
        <v>491</v>
      </c>
      <c r="C157" s="16" t="s">
        <v>2265</v>
      </c>
      <c r="D157" s="6" t="s">
        <v>1653</v>
      </c>
      <c r="E157" s="7" t="s">
        <v>2227</v>
      </c>
      <c r="F157" s="7"/>
      <c r="G157" s="7"/>
      <c r="H157" s="20" t="s">
        <v>2270</v>
      </c>
      <c r="I157" s="153">
        <v>42491</v>
      </c>
      <c r="J157" s="16">
        <v>14</v>
      </c>
      <c r="K157" s="257">
        <v>4</v>
      </c>
      <c r="L157" s="255" t="s">
        <v>2300</v>
      </c>
      <c r="M157" s="35">
        <v>42005</v>
      </c>
      <c r="N157" s="144" t="s">
        <v>2793</v>
      </c>
      <c r="O157" s="144" t="s">
        <v>2648</v>
      </c>
      <c r="P157" s="144" t="s">
        <v>2648</v>
      </c>
      <c r="Q157" s="144"/>
      <c r="R157" s="31"/>
      <c r="S157" s="31"/>
      <c r="T157" s="31"/>
      <c r="U157" s="327" t="s">
        <v>2869</v>
      </c>
      <c r="V157" s="32"/>
    </row>
    <row r="158" spans="1:22" ht="15">
      <c r="A158" s="25" t="s">
        <v>291</v>
      </c>
      <c r="B158" s="5" t="s">
        <v>465</v>
      </c>
      <c r="C158" s="16" t="s">
        <v>2265</v>
      </c>
      <c r="D158" s="9" t="s">
        <v>1283</v>
      </c>
      <c r="E158" s="7" t="s">
        <v>1851</v>
      </c>
      <c r="F158" s="7"/>
      <c r="G158" s="7"/>
      <c r="H158" s="20" t="s">
        <v>1696</v>
      </c>
      <c r="I158" s="153">
        <v>41913</v>
      </c>
      <c r="J158" s="16">
        <v>17</v>
      </c>
      <c r="K158" s="257">
        <v>4</v>
      </c>
      <c r="L158" s="255" t="s">
        <v>2292</v>
      </c>
      <c r="M158" s="35">
        <v>42005</v>
      </c>
      <c r="N158" s="144" t="s">
        <v>2669</v>
      </c>
      <c r="O158" s="144" t="s">
        <v>2743</v>
      </c>
      <c r="P158" s="144" t="s">
        <v>2663</v>
      </c>
      <c r="Q158" s="144"/>
      <c r="R158" s="31"/>
      <c r="S158" s="31"/>
      <c r="T158" s="31"/>
      <c r="U158" s="327" t="s">
        <v>2869</v>
      </c>
      <c r="V158" s="32"/>
    </row>
    <row r="159" spans="1:22" ht="15">
      <c r="A159" s="25" t="s">
        <v>293</v>
      </c>
      <c r="B159" s="4" t="s">
        <v>2624</v>
      </c>
      <c r="C159" s="16" t="s">
        <v>2265</v>
      </c>
      <c r="D159" s="6" t="s">
        <v>1472</v>
      </c>
      <c r="E159" s="12" t="s">
        <v>2044</v>
      </c>
      <c r="F159" s="12"/>
      <c r="G159" s="12"/>
      <c r="H159" s="20" t="s">
        <v>1698</v>
      </c>
      <c r="I159" s="154" t="s">
        <v>2261</v>
      </c>
      <c r="J159" s="16">
        <v>22</v>
      </c>
      <c r="K159" s="257">
        <v>2</v>
      </c>
      <c r="L159" s="255" t="s">
        <v>2320</v>
      </c>
      <c r="M159" s="35">
        <v>42005</v>
      </c>
      <c r="N159" s="144" t="s">
        <v>2720</v>
      </c>
      <c r="O159" s="144" t="s">
        <v>2776</v>
      </c>
      <c r="P159" s="144" t="s">
        <v>2676</v>
      </c>
      <c r="Q159" s="144"/>
      <c r="R159" s="31"/>
      <c r="S159" s="31"/>
      <c r="T159" s="31"/>
      <c r="U159" s="327" t="s">
        <v>2869</v>
      </c>
      <c r="V159" s="32"/>
    </row>
    <row r="160" spans="1:22" ht="15">
      <c r="A160" s="25" t="s">
        <v>295</v>
      </c>
      <c r="B160" s="3" t="s">
        <v>629</v>
      </c>
      <c r="C160" s="148">
        <v>110061773</v>
      </c>
      <c r="D160" s="10" t="s">
        <v>1281</v>
      </c>
      <c r="E160" s="7" t="s">
        <v>1849</v>
      </c>
      <c r="F160" s="7"/>
      <c r="G160" s="7"/>
      <c r="H160" s="20" t="s">
        <v>1696</v>
      </c>
      <c r="I160" s="153">
        <v>41913</v>
      </c>
      <c r="J160" s="16">
        <v>18</v>
      </c>
      <c r="K160" s="257">
        <v>0</v>
      </c>
      <c r="L160" s="255" t="s">
        <v>2299</v>
      </c>
      <c r="M160" s="35">
        <v>42005</v>
      </c>
      <c r="N160" s="144" t="s">
        <v>2669</v>
      </c>
      <c r="O160" s="144" t="s">
        <v>2736</v>
      </c>
      <c r="P160" s="144" t="s">
        <v>2663</v>
      </c>
      <c r="Q160" s="144"/>
      <c r="R160" s="31"/>
      <c r="S160" s="31"/>
      <c r="T160" s="31"/>
      <c r="U160" s="327" t="s">
        <v>2869</v>
      </c>
      <c r="V160" s="32"/>
    </row>
    <row r="161" spans="1:22" ht="15">
      <c r="A161" s="25" t="s">
        <v>297</v>
      </c>
      <c r="B161" s="3" t="s">
        <v>674</v>
      </c>
      <c r="C161" s="149">
        <v>110062481</v>
      </c>
      <c r="D161" s="10" t="s">
        <v>1364</v>
      </c>
      <c r="E161" s="7" t="s">
        <v>1936</v>
      </c>
      <c r="F161" s="7"/>
      <c r="G161" s="7"/>
      <c r="H161" s="20" t="s">
        <v>2267</v>
      </c>
      <c r="I161" s="153">
        <v>41913</v>
      </c>
      <c r="J161" s="16">
        <v>16</v>
      </c>
      <c r="K161" s="257">
        <v>6</v>
      </c>
      <c r="L161" s="255" t="s">
        <v>2320</v>
      </c>
      <c r="M161" s="35">
        <v>42005</v>
      </c>
      <c r="N161" s="144" t="s">
        <v>2720</v>
      </c>
      <c r="O161" s="144" t="s">
        <v>2776</v>
      </c>
      <c r="P161" s="144" t="s">
        <v>2714</v>
      </c>
      <c r="Q161" s="144"/>
      <c r="R161" s="31"/>
      <c r="S161" s="31"/>
      <c r="T161" s="31"/>
      <c r="U161" s="327" t="s">
        <v>2869</v>
      </c>
      <c r="V161" s="32"/>
    </row>
    <row r="162" spans="1:22" ht="15">
      <c r="A162" s="25" t="s">
        <v>299</v>
      </c>
      <c r="B162" s="4" t="s">
        <v>775</v>
      </c>
      <c r="C162" s="16" t="s">
        <v>2265</v>
      </c>
      <c r="D162" s="9" t="s">
        <v>1276</v>
      </c>
      <c r="E162" s="7" t="s">
        <v>1843</v>
      </c>
      <c r="F162" s="7"/>
      <c r="G162" s="7"/>
      <c r="H162" s="20" t="s">
        <v>1696</v>
      </c>
      <c r="I162" s="153">
        <v>41913</v>
      </c>
      <c r="J162" s="16">
        <v>19</v>
      </c>
      <c r="K162" s="257">
        <v>5</v>
      </c>
      <c r="L162" s="255" t="s">
        <v>2300</v>
      </c>
      <c r="M162" s="35">
        <v>42005</v>
      </c>
      <c r="N162" s="144" t="s">
        <v>2669</v>
      </c>
      <c r="O162" s="144" t="s">
        <v>2736</v>
      </c>
      <c r="P162" s="144" t="s">
        <v>2648</v>
      </c>
      <c r="Q162" s="144"/>
      <c r="R162" s="31"/>
      <c r="S162" s="31"/>
      <c r="T162" s="31"/>
      <c r="U162" s="327" t="s">
        <v>2869</v>
      </c>
      <c r="V162" s="32"/>
    </row>
    <row r="163" spans="1:22" ht="15">
      <c r="A163" s="25" t="s">
        <v>301</v>
      </c>
      <c r="B163" s="5" t="s">
        <v>777</v>
      </c>
      <c r="C163" s="16" t="s">
        <v>2265</v>
      </c>
      <c r="D163" s="10" t="s">
        <v>1455</v>
      </c>
      <c r="E163" s="7" t="s">
        <v>2027</v>
      </c>
      <c r="F163" s="7"/>
      <c r="G163" s="7"/>
      <c r="H163" s="20" t="s">
        <v>1698</v>
      </c>
      <c r="I163" s="153">
        <v>42095</v>
      </c>
      <c r="J163" s="16">
        <v>22</v>
      </c>
      <c r="K163" s="257">
        <v>11</v>
      </c>
      <c r="L163" s="255" t="s">
        <v>2300</v>
      </c>
      <c r="M163" s="35">
        <v>42005</v>
      </c>
      <c r="N163" s="144" t="s">
        <v>2720</v>
      </c>
      <c r="O163" s="144" t="s">
        <v>2808</v>
      </c>
      <c r="P163" s="144" t="s">
        <v>2681</v>
      </c>
      <c r="Q163" s="144"/>
      <c r="R163" s="31"/>
      <c r="S163" s="31"/>
      <c r="T163" s="31"/>
      <c r="U163" s="327" t="s">
        <v>2869</v>
      </c>
      <c r="V163" s="32"/>
    </row>
    <row r="164" spans="1:22" ht="15">
      <c r="A164" s="25" t="s">
        <v>303</v>
      </c>
      <c r="B164" s="4" t="s">
        <v>871</v>
      </c>
      <c r="C164" s="16" t="s">
        <v>2265</v>
      </c>
      <c r="D164" s="9" t="s">
        <v>1223</v>
      </c>
      <c r="E164" s="7" t="s">
        <v>1788</v>
      </c>
      <c r="F164" s="7"/>
      <c r="G164" s="7"/>
      <c r="H164" s="16" t="s">
        <v>1696</v>
      </c>
      <c r="I164" s="153">
        <v>41183</v>
      </c>
      <c r="J164" s="16">
        <v>14</v>
      </c>
      <c r="K164" s="257">
        <v>2</v>
      </c>
      <c r="L164" s="255" t="s">
        <v>2331</v>
      </c>
      <c r="M164" s="35">
        <v>42005</v>
      </c>
      <c r="N164" s="144" t="s">
        <v>2645</v>
      </c>
      <c r="O164" s="144" t="s">
        <v>2735</v>
      </c>
      <c r="P164" s="144" t="s">
        <v>2663</v>
      </c>
      <c r="Q164" s="144"/>
      <c r="R164" s="31"/>
      <c r="S164" s="31"/>
      <c r="T164" s="31"/>
      <c r="U164" s="327" t="s">
        <v>2869</v>
      </c>
      <c r="V164" s="32"/>
    </row>
    <row r="165" spans="1:22" ht="15">
      <c r="A165" s="25" t="s">
        <v>305</v>
      </c>
      <c r="B165" s="4" t="s">
        <v>711</v>
      </c>
      <c r="C165" s="146">
        <v>110056353</v>
      </c>
      <c r="D165" s="10" t="s">
        <v>1334</v>
      </c>
      <c r="E165" s="7" t="s">
        <v>1903</v>
      </c>
      <c r="F165" s="7"/>
      <c r="G165" s="7"/>
      <c r="H165" s="20" t="s">
        <v>2267</v>
      </c>
      <c r="I165" s="154">
        <v>41365</v>
      </c>
      <c r="J165" s="16">
        <v>17</v>
      </c>
      <c r="K165" s="257">
        <v>5</v>
      </c>
      <c r="L165" s="255" t="s">
        <v>2361</v>
      </c>
      <c r="M165" s="35">
        <v>42005</v>
      </c>
      <c r="N165" s="144" t="s">
        <v>2669</v>
      </c>
      <c r="O165" s="144" t="s">
        <v>2656</v>
      </c>
      <c r="P165" s="144" t="s">
        <v>2706</v>
      </c>
      <c r="Q165" s="144"/>
      <c r="R165" s="31"/>
      <c r="S165" s="31"/>
      <c r="T165" s="31"/>
      <c r="U165" s="327" t="s">
        <v>2869</v>
      </c>
      <c r="V165" s="32"/>
    </row>
    <row r="166" spans="1:22" ht="15">
      <c r="A166" s="25" t="s">
        <v>307</v>
      </c>
      <c r="B166" s="5" t="s">
        <v>857</v>
      </c>
      <c r="C166" s="147">
        <v>110055673</v>
      </c>
      <c r="D166" s="10" t="s">
        <v>1468</v>
      </c>
      <c r="E166" s="7" t="s">
        <v>2040</v>
      </c>
      <c r="F166" s="7"/>
      <c r="G166" s="7"/>
      <c r="H166" s="20" t="s">
        <v>1698</v>
      </c>
      <c r="I166" s="153">
        <v>42278</v>
      </c>
      <c r="J166" s="16">
        <v>23</v>
      </c>
      <c r="K166" s="257">
        <v>5</v>
      </c>
      <c r="L166" s="255" t="s">
        <v>2438</v>
      </c>
      <c r="M166" s="35">
        <v>42005</v>
      </c>
      <c r="N166" s="144" t="s">
        <v>2720</v>
      </c>
      <c r="O166" s="144" t="s">
        <v>2776</v>
      </c>
      <c r="P166" s="144" t="s">
        <v>2681</v>
      </c>
      <c r="Q166" s="144"/>
      <c r="R166" s="31"/>
      <c r="S166" s="31"/>
      <c r="T166" s="31"/>
      <c r="U166" s="327" t="s">
        <v>2869</v>
      </c>
      <c r="V166" s="32"/>
    </row>
    <row r="167" spans="1:22" ht="15">
      <c r="A167" s="25" t="s">
        <v>309</v>
      </c>
      <c r="B167" s="3" t="s">
        <v>865</v>
      </c>
      <c r="C167" s="16" t="s">
        <v>2265</v>
      </c>
      <c r="D167" s="6" t="s">
        <v>1367</v>
      </c>
      <c r="E167" s="7" t="s">
        <v>1939</v>
      </c>
      <c r="F167" s="7"/>
      <c r="G167" s="7"/>
      <c r="H167" s="20" t="s">
        <v>2267</v>
      </c>
      <c r="I167" s="153">
        <v>42522</v>
      </c>
      <c r="J167" s="16">
        <v>13</v>
      </c>
      <c r="K167" s="257">
        <v>5</v>
      </c>
      <c r="L167" s="255" t="s">
        <v>2402</v>
      </c>
      <c r="M167" s="35">
        <v>42005</v>
      </c>
      <c r="N167" s="144" t="s">
        <v>2669</v>
      </c>
      <c r="O167" s="144" t="s">
        <v>2656</v>
      </c>
      <c r="P167" s="144" t="s">
        <v>2648</v>
      </c>
      <c r="Q167" s="144"/>
      <c r="R167" s="31"/>
      <c r="S167" s="31"/>
      <c r="T167" s="31"/>
      <c r="U167" s="327" t="s">
        <v>2869</v>
      </c>
      <c r="V167" s="32"/>
    </row>
    <row r="168" spans="1:22" ht="15">
      <c r="A168" s="25" t="s">
        <v>311</v>
      </c>
      <c r="B168" s="4" t="s">
        <v>969</v>
      </c>
      <c r="C168" s="16" t="s">
        <v>2265</v>
      </c>
      <c r="D168" s="8" t="s">
        <v>1688</v>
      </c>
      <c r="E168" s="7" t="s">
        <v>2255</v>
      </c>
      <c r="F168" s="7"/>
      <c r="G168" s="7"/>
      <c r="H168" s="20" t="s">
        <v>2271</v>
      </c>
      <c r="I168" s="153">
        <v>42491</v>
      </c>
      <c r="J168" s="16">
        <v>12</v>
      </c>
      <c r="K168" s="257">
        <v>4</v>
      </c>
      <c r="L168" s="255" t="s">
        <v>2305</v>
      </c>
      <c r="M168" s="35">
        <v>42005</v>
      </c>
      <c r="N168" s="144" t="s">
        <v>2778</v>
      </c>
      <c r="O168" s="144" t="s">
        <v>2778</v>
      </c>
      <c r="P168" s="144" t="s">
        <v>2648</v>
      </c>
      <c r="Q168" s="144"/>
      <c r="R168" s="31"/>
      <c r="S168" s="31"/>
      <c r="T168" s="31"/>
      <c r="U168" s="327" t="s">
        <v>2869</v>
      </c>
      <c r="V168" s="32"/>
    </row>
    <row r="169" spans="1:22" ht="15">
      <c r="A169" s="25" t="s">
        <v>313</v>
      </c>
      <c r="B169" s="3" t="s">
        <v>889</v>
      </c>
      <c r="C169" s="16">
        <v>110050689</v>
      </c>
      <c r="D169" s="19" t="s">
        <v>1614</v>
      </c>
      <c r="E169" s="7" t="s">
        <v>2184</v>
      </c>
      <c r="F169" s="7"/>
      <c r="G169" s="7"/>
      <c r="H169" s="20" t="s">
        <v>1700</v>
      </c>
      <c r="I169" s="153">
        <v>42491</v>
      </c>
      <c r="J169" s="16">
        <v>11</v>
      </c>
      <c r="K169" s="257">
        <v>4</v>
      </c>
      <c r="L169" s="255" t="s">
        <v>2300</v>
      </c>
      <c r="M169" s="35">
        <v>42005</v>
      </c>
      <c r="N169" s="144" t="s">
        <v>2720</v>
      </c>
      <c r="O169" s="144" t="s">
        <v>2842</v>
      </c>
      <c r="P169" s="144" t="s">
        <v>2648</v>
      </c>
      <c r="Q169" s="144"/>
      <c r="R169" s="31"/>
      <c r="S169" s="31"/>
      <c r="T169" s="31"/>
      <c r="U169" s="327" t="s">
        <v>2869</v>
      </c>
      <c r="V169" s="32"/>
    </row>
    <row r="170" spans="1:22" ht="15">
      <c r="A170" s="25" t="s">
        <v>315</v>
      </c>
      <c r="B170" s="3" t="s">
        <v>961</v>
      </c>
      <c r="C170" s="16" t="s">
        <v>2265</v>
      </c>
      <c r="D170" s="6" t="s">
        <v>1365</v>
      </c>
      <c r="E170" s="7" t="s">
        <v>1937</v>
      </c>
      <c r="F170" s="7"/>
      <c r="G170" s="7"/>
      <c r="H170" s="20" t="s">
        <v>2267</v>
      </c>
      <c r="I170" s="153">
        <v>41913</v>
      </c>
      <c r="J170" s="16">
        <v>15</v>
      </c>
      <c r="K170" s="257">
        <v>11</v>
      </c>
      <c r="L170" s="255" t="s">
        <v>2300</v>
      </c>
      <c r="M170" s="35">
        <v>42005</v>
      </c>
      <c r="N170" s="144" t="s">
        <v>2720</v>
      </c>
      <c r="O170" s="144" t="s">
        <v>2777</v>
      </c>
      <c r="P170" s="144" t="s">
        <v>2676</v>
      </c>
      <c r="Q170" s="144"/>
      <c r="R170" s="31"/>
      <c r="S170" s="31"/>
      <c r="T170" s="31"/>
      <c r="U170" s="327" t="s">
        <v>2869</v>
      </c>
      <c r="V170" s="32"/>
    </row>
    <row r="171" spans="1:22" ht="15">
      <c r="A171" s="25" t="s">
        <v>317</v>
      </c>
      <c r="B171" s="5" t="s">
        <v>1034</v>
      </c>
      <c r="C171" s="16">
        <v>110057067</v>
      </c>
      <c r="D171" s="10" t="s">
        <v>1280</v>
      </c>
      <c r="E171" s="7" t="s">
        <v>1848</v>
      </c>
      <c r="F171" s="7"/>
      <c r="G171" s="7"/>
      <c r="H171" s="20" t="s">
        <v>1696</v>
      </c>
      <c r="I171" s="153">
        <v>41913</v>
      </c>
      <c r="J171" s="16">
        <v>18</v>
      </c>
      <c r="K171" s="257">
        <v>2</v>
      </c>
      <c r="L171" s="255" t="s">
        <v>2320</v>
      </c>
      <c r="M171" s="35">
        <v>42005</v>
      </c>
      <c r="N171" s="144" t="s">
        <v>2669</v>
      </c>
      <c r="O171" s="144" t="s">
        <v>2743</v>
      </c>
      <c r="P171" s="144" t="s">
        <v>2663</v>
      </c>
      <c r="Q171" s="144"/>
      <c r="R171" s="31"/>
      <c r="S171" s="31"/>
      <c r="T171" s="31"/>
      <c r="U171" s="327" t="s">
        <v>2869</v>
      </c>
      <c r="V171" s="32"/>
    </row>
    <row r="172" spans="1:22" ht="15">
      <c r="A172" s="25" t="s">
        <v>319</v>
      </c>
      <c r="B172" s="4" t="s">
        <v>1090</v>
      </c>
      <c r="C172" s="16" t="s">
        <v>2265</v>
      </c>
      <c r="D172" s="6" t="s">
        <v>1689</v>
      </c>
      <c r="E172" s="12" t="s">
        <v>2256</v>
      </c>
      <c r="F172" s="12"/>
      <c r="G172" s="12"/>
      <c r="H172" s="20" t="s">
        <v>2271</v>
      </c>
      <c r="I172" s="153">
        <v>42491</v>
      </c>
      <c r="J172" s="16">
        <v>12</v>
      </c>
      <c r="K172" s="257">
        <v>1</v>
      </c>
      <c r="L172" s="255" t="s">
        <v>2305</v>
      </c>
      <c r="M172" s="35">
        <v>42005</v>
      </c>
      <c r="N172" s="144" t="s">
        <v>2778</v>
      </c>
      <c r="O172" s="144" t="s">
        <v>2778</v>
      </c>
      <c r="P172" s="144" t="s">
        <v>2648</v>
      </c>
      <c r="Q172" s="144"/>
      <c r="R172" s="31"/>
      <c r="S172" s="31"/>
      <c r="T172" s="31"/>
      <c r="U172" s="327" t="s">
        <v>2869</v>
      </c>
      <c r="V172" s="32"/>
    </row>
    <row r="173" spans="1:22" ht="15">
      <c r="A173" s="25" t="s">
        <v>321</v>
      </c>
      <c r="B173" s="4" t="s">
        <v>1056</v>
      </c>
      <c r="C173" s="16" t="s">
        <v>2265</v>
      </c>
      <c r="D173" s="10" t="s">
        <v>1260</v>
      </c>
      <c r="E173" s="7" t="s">
        <v>1827</v>
      </c>
      <c r="F173" s="7"/>
      <c r="G173" s="7"/>
      <c r="H173" s="16" t="s">
        <v>1696</v>
      </c>
      <c r="I173" s="154">
        <v>41730</v>
      </c>
      <c r="J173" s="16">
        <v>15</v>
      </c>
      <c r="K173" s="257">
        <v>5</v>
      </c>
      <c r="L173" s="255" t="s">
        <v>2299</v>
      </c>
      <c r="M173" s="35">
        <v>42005</v>
      </c>
      <c r="N173" s="144" t="s">
        <v>2669</v>
      </c>
      <c r="O173" s="144" t="s">
        <v>2745</v>
      </c>
      <c r="P173" s="144" t="s">
        <v>2653</v>
      </c>
      <c r="Q173" s="144"/>
      <c r="R173" s="31"/>
      <c r="S173" s="31"/>
      <c r="T173" s="31"/>
      <c r="U173" s="327" t="s">
        <v>2869</v>
      </c>
      <c r="V173" s="32"/>
    </row>
    <row r="174" spans="1:22" ht="15">
      <c r="A174" s="25" t="s">
        <v>323</v>
      </c>
      <c r="B174" s="4" t="s">
        <v>777</v>
      </c>
      <c r="C174" s="16" t="s">
        <v>2265</v>
      </c>
      <c r="D174" s="10" t="s">
        <v>1235</v>
      </c>
      <c r="E174" s="7" t="s">
        <v>1802</v>
      </c>
      <c r="F174" s="7"/>
      <c r="G174" s="7"/>
      <c r="H174" s="16" t="s">
        <v>1696</v>
      </c>
      <c r="I174" s="153">
        <v>41548</v>
      </c>
      <c r="J174" s="16">
        <v>17</v>
      </c>
      <c r="K174" s="257">
        <v>6</v>
      </c>
      <c r="L174" s="255" t="s">
        <v>2326</v>
      </c>
      <c r="M174" s="35">
        <v>42005</v>
      </c>
      <c r="N174" s="144" t="s">
        <v>2669</v>
      </c>
      <c r="O174" s="144" t="s">
        <v>2742</v>
      </c>
      <c r="P174" s="144" t="s">
        <v>2667</v>
      </c>
      <c r="Q174" s="144"/>
      <c r="R174" s="31"/>
      <c r="S174" s="31"/>
      <c r="T174" s="31"/>
      <c r="U174" s="327" t="s">
        <v>2869</v>
      </c>
      <c r="V174" s="32"/>
    </row>
    <row r="175" spans="1:22" ht="15">
      <c r="A175" s="25" t="s">
        <v>325</v>
      </c>
      <c r="B175" s="3" t="s">
        <v>857</v>
      </c>
      <c r="C175" s="16" t="s">
        <v>2265</v>
      </c>
      <c r="D175" s="8" t="s">
        <v>1340</v>
      </c>
      <c r="E175" s="7" t="s">
        <v>1910</v>
      </c>
      <c r="F175" s="7"/>
      <c r="G175" s="7"/>
      <c r="H175" s="20" t="s">
        <v>2267</v>
      </c>
      <c r="I175" s="154">
        <v>41365</v>
      </c>
      <c r="J175" s="16">
        <v>15</v>
      </c>
      <c r="K175" s="257">
        <v>3</v>
      </c>
      <c r="L175" s="255" t="s">
        <v>2300</v>
      </c>
      <c r="M175" s="35">
        <v>42005</v>
      </c>
      <c r="N175" s="144" t="s">
        <v>2669</v>
      </c>
      <c r="O175" s="144" t="s">
        <v>2743</v>
      </c>
      <c r="P175" s="144" t="s">
        <v>2663</v>
      </c>
      <c r="Q175" s="144"/>
      <c r="R175" s="31"/>
      <c r="S175" s="31"/>
      <c r="T175" s="31"/>
      <c r="U175" s="327" t="s">
        <v>2869</v>
      </c>
      <c r="V175" s="32"/>
    </row>
    <row r="176" spans="1:22" ht="15">
      <c r="A176" s="25" t="s">
        <v>327</v>
      </c>
      <c r="B176" s="3" t="s">
        <v>2612</v>
      </c>
      <c r="C176" s="16">
        <v>110038918</v>
      </c>
      <c r="D176" s="8" t="s">
        <v>1457</v>
      </c>
      <c r="E176" s="7" t="s">
        <v>2029</v>
      </c>
      <c r="F176" s="7"/>
      <c r="G176" s="7"/>
      <c r="H176" s="20" t="s">
        <v>1698</v>
      </c>
      <c r="I176" s="153">
        <v>42095</v>
      </c>
      <c r="J176" s="16">
        <v>22</v>
      </c>
      <c r="K176" s="257">
        <v>10</v>
      </c>
      <c r="L176" s="255" t="s">
        <v>2300</v>
      </c>
      <c r="M176" s="35">
        <v>42005</v>
      </c>
      <c r="N176" s="144" t="s">
        <v>2720</v>
      </c>
      <c r="O176" s="144" t="s">
        <v>2811</v>
      </c>
      <c r="P176" s="144" t="s">
        <v>2718</v>
      </c>
      <c r="Q176" s="144"/>
      <c r="R176" s="31"/>
      <c r="S176" s="31"/>
      <c r="T176" s="31"/>
      <c r="U176" s="327" t="s">
        <v>2869</v>
      </c>
      <c r="V176" s="32"/>
    </row>
    <row r="177" spans="1:22" ht="15">
      <c r="A177" s="25" t="s">
        <v>329</v>
      </c>
      <c r="B177" s="5" t="s">
        <v>39</v>
      </c>
      <c r="C177" s="16">
        <v>110053640</v>
      </c>
      <c r="D177" s="6" t="s">
        <v>1612</v>
      </c>
      <c r="E177" s="7" t="s">
        <v>2182</v>
      </c>
      <c r="F177" s="7"/>
      <c r="G177" s="7"/>
      <c r="H177" s="20" t="s">
        <v>1700</v>
      </c>
      <c r="I177" s="153">
        <v>42491</v>
      </c>
      <c r="J177" s="16">
        <v>11</v>
      </c>
      <c r="K177" s="257">
        <v>4</v>
      </c>
      <c r="L177" s="255" t="s">
        <v>2303</v>
      </c>
      <c r="M177" s="35">
        <v>42005</v>
      </c>
      <c r="N177" s="144" t="s">
        <v>2720</v>
      </c>
      <c r="O177" s="144" t="s">
        <v>2807</v>
      </c>
      <c r="P177" s="144" t="s">
        <v>2648</v>
      </c>
      <c r="Q177" s="144"/>
      <c r="R177" s="31"/>
      <c r="S177" s="31"/>
      <c r="T177" s="31"/>
      <c r="U177" s="327" t="s">
        <v>2869</v>
      </c>
      <c r="V177" s="32"/>
    </row>
    <row r="178" spans="1:22" ht="15">
      <c r="A178" s="25" t="s">
        <v>331</v>
      </c>
      <c r="B178" s="4" t="s">
        <v>2606</v>
      </c>
      <c r="C178" s="146">
        <v>110059875</v>
      </c>
      <c r="D178" s="10" t="s">
        <v>1267</v>
      </c>
      <c r="E178" s="7" t="s">
        <v>1835</v>
      </c>
      <c r="F178" s="7"/>
      <c r="G178" s="7"/>
      <c r="H178" s="16" t="s">
        <v>1696</v>
      </c>
      <c r="I178" s="153">
        <v>41548</v>
      </c>
      <c r="J178" s="16">
        <v>16</v>
      </c>
      <c r="K178" s="257">
        <v>0</v>
      </c>
      <c r="L178" s="255" t="s">
        <v>2361</v>
      </c>
      <c r="M178" s="35">
        <v>42005</v>
      </c>
      <c r="N178" s="144" t="s">
        <v>2645</v>
      </c>
      <c r="O178" s="144" t="s">
        <v>2656</v>
      </c>
      <c r="P178" s="144" t="s">
        <v>2690</v>
      </c>
      <c r="Q178" s="144"/>
      <c r="R178" s="31"/>
      <c r="S178" s="31"/>
      <c r="T178" s="31"/>
      <c r="U178" s="327" t="s">
        <v>2869</v>
      </c>
      <c r="V178" s="32"/>
    </row>
    <row r="179" spans="1:22" ht="15">
      <c r="A179" s="25" t="s">
        <v>333</v>
      </c>
      <c r="B179" s="5" t="s">
        <v>2602</v>
      </c>
      <c r="C179" s="147">
        <v>110059664</v>
      </c>
      <c r="D179" s="6" t="s">
        <v>1663</v>
      </c>
      <c r="E179" s="7" t="s">
        <v>2237</v>
      </c>
      <c r="F179" s="7"/>
      <c r="G179" s="7"/>
      <c r="H179" s="20" t="s">
        <v>2270</v>
      </c>
      <c r="I179" s="153">
        <v>42491</v>
      </c>
      <c r="J179" s="16">
        <v>15</v>
      </c>
      <c r="K179" s="257">
        <v>4</v>
      </c>
      <c r="L179" s="255" t="s">
        <v>2303</v>
      </c>
      <c r="M179" s="35">
        <v>42005</v>
      </c>
      <c r="N179" s="144" t="s">
        <v>2793</v>
      </c>
      <c r="O179" s="144" t="s">
        <v>2831</v>
      </c>
      <c r="P179" s="144" t="s">
        <v>2648</v>
      </c>
      <c r="Q179" s="144"/>
      <c r="R179" s="31"/>
      <c r="S179" s="31"/>
      <c r="T179" s="31"/>
      <c r="U179" s="327" t="s">
        <v>2869</v>
      </c>
      <c r="V179" s="32"/>
    </row>
    <row r="180" spans="1:22" ht="15">
      <c r="A180" s="25" t="s">
        <v>335</v>
      </c>
      <c r="B180" s="4" t="s">
        <v>2613</v>
      </c>
      <c r="C180" s="149">
        <v>110063829</v>
      </c>
      <c r="D180" s="6" t="s">
        <v>1613</v>
      </c>
      <c r="E180" s="7" t="s">
        <v>2183</v>
      </c>
      <c r="F180" s="7"/>
      <c r="G180" s="7"/>
      <c r="H180" s="20" t="s">
        <v>1700</v>
      </c>
      <c r="I180" s="153">
        <v>42491</v>
      </c>
      <c r="J180" s="16">
        <v>11</v>
      </c>
      <c r="K180" s="257">
        <v>4</v>
      </c>
      <c r="L180" s="255" t="s">
        <v>2300</v>
      </c>
      <c r="M180" s="35">
        <v>42005</v>
      </c>
      <c r="N180" s="144" t="s">
        <v>2720</v>
      </c>
      <c r="O180" s="144" t="s">
        <v>2746</v>
      </c>
      <c r="P180" s="144" t="s">
        <v>2648</v>
      </c>
      <c r="Q180" s="144"/>
      <c r="R180" s="31"/>
      <c r="S180" s="31"/>
      <c r="T180" s="31"/>
      <c r="U180" s="327" t="s">
        <v>2869</v>
      </c>
      <c r="V180" s="32"/>
    </row>
    <row r="181" spans="1:22" ht="15">
      <c r="A181" s="25" t="s">
        <v>337</v>
      </c>
      <c r="B181" s="4" t="s">
        <v>95</v>
      </c>
      <c r="C181" s="148">
        <v>110059473</v>
      </c>
      <c r="D181" s="8" t="s">
        <v>1192</v>
      </c>
      <c r="E181" s="7" t="s">
        <v>1757</v>
      </c>
      <c r="F181" s="7"/>
      <c r="G181" s="7"/>
      <c r="H181" s="20" t="s">
        <v>1695</v>
      </c>
      <c r="I181" s="154">
        <v>41730</v>
      </c>
      <c r="J181" s="16">
        <v>15</v>
      </c>
      <c r="K181" s="257">
        <v>11</v>
      </c>
      <c r="L181" s="255" t="s">
        <v>2462</v>
      </c>
      <c r="M181" s="35">
        <v>42005</v>
      </c>
      <c r="N181" s="144" t="s">
        <v>2645</v>
      </c>
      <c r="O181" s="144" t="s">
        <v>2711</v>
      </c>
      <c r="P181" s="144" t="s">
        <v>2690</v>
      </c>
      <c r="Q181" s="144"/>
      <c r="R181" s="31"/>
      <c r="S181" s="31"/>
      <c r="T181" s="31"/>
      <c r="U181" s="327" t="s">
        <v>2869</v>
      </c>
      <c r="V181" s="32"/>
    </row>
    <row r="182" spans="1:22" ht="15">
      <c r="A182" s="25" t="s">
        <v>339</v>
      </c>
      <c r="B182" s="4" t="s">
        <v>92</v>
      </c>
      <c r="C182" s="146">
        <v>110059282</v>
      </c>
      <c r="D182" s="6" t="s">
        <v>1644</v>
      </c>
      <c r="E182" s="7" t="s">
        <v>2218</v>
      </c>
      <c r="F182" s="7"/>
      <c r="G182" s="7"/>
      <c r="H182" s="20" t="s">
        <v>2270</v>
      </c>
      <c r="I182" s="153">
        <v>42491</v>
      </c>
      <c r="J182" s="16">
        <v>19</v>
      </c>
      <c r="K182" s="257">
        <v>1</v>
      </c>
      <c r="L182" s="255" t="s">
        <v>2300</v>
      </c>
      <c r="M182" s="35">
        <v>42005</v>
      </c>
      <c r="N182" s="144" t="s">
        <v>2793</v>
      </c>
      <c r="O182" s="144" t="s">
        <v>2648</v>
      </c>
      <c r="P182" s="144" t="s">
        <v>2648</v>
      </c>
      <c r="Q182" s="144"/>
      <c r="R182" s="31"/>
      <c r="S182" s="31"/>
      <c r="T182" s="31"/>
      <c r="U182" s="327" t="s">
        <v>2869</v>
      </c>
      <c r="V182" s="32"/>
    </row>
    <row r="183" spans="1:22" ht="15">
      <c r="A183" s="25" t="s">
        <v>341</v>
      </c>
      <c r="B183" s="4" t="s">
        <v>65</v>
      </c>
      <c r="C183" s="146">
        <v>110047666</v>
      </c>
      <c r="D183" s="10" t="s">
        <v>1237</v>
      </c>
      <c r="E183" s="7" t="s">
        <v>1804</v>
      </c>
      <c r="F183" s="7"/>
      <c r="G183" s="7"/>
      <c r="H183" s="16" t="s">
        <v>1696</v>
      </c>
      <c r="I183" s="153">
        <v>41548</v>
      </c>
      <c r="J183" s="16">
        <v>17</v>
      </c>
      <c r="K183" s="257">
        <v>2</v>
      </c>
      <c r="L183" s="255" t="s">
        <v>2361</v>
      </c>
      <c r="M183" s="35">
        <v>42005</v>
      </c>
      <c r="N183" s="144" t="s">
        <v>2669</v>
      </c>
      <c r="O183" s="144" t="s">
        <v>2736</v>
      </c>
      <c r="P183" s="144" t="s">
        <v>2661</v>
      </c>
      <c r="Q183" s="144"/>
      <c r="R183" s="31"/>
      <c r="S183" s="31"/>
      <c r="T183" s="31"/>
      <c r="U183" s="327" t="s">
        <v>2869</v>
      </c>
      <c r="V183" s="32"/>
    </row>
    <row r="184" spans="1:22" ht="15">
      <c r="A184" s="25" t="s">
        <v>343</v>
      </c>
      <c r="B184" s="4" t="s">
        <v>44</v>
      </c>
      <c r="C184" s="146">
        <v>110037055</v>
      </c>
      <c r="D184" s="10" t="s">
        <v>1448</v>
      </c>
      <c r="E184" s="7" t="s">
        <v>2020</v>
      </c>
      <c r="F184" s="7"/>
      <c r="G184" s="7"/>
      <c r="H184" s="20" t="s">
        <v>1698</v>
      </c>
      <c r="I184" s="153">
        <v>42095</v>
      </c>
      <c r="J184" s="16">
        <v>24</v>
      </c>
      <c r="K184" s="257">
        <v>3</v>
      </c>
      <c r="L184" s="255" t="s">
        <v>2402</v>
      </c>
      <c r="M184" s="35">
        <v>42005</v>
      </c>
      <c r="N184" s="144" t="s">
        <v>2720</v>
      </c>
      <c r="O184" s="144" t="s">
        <v>2809</v>
      </c>
      <c r="P184" s="144" t="s">
        <v>2681</v>
      </c>
      <c r="Q184" s="144"/>
      <c r="R184" s="31"/>
      <c r="S184" s="31"/>
      <c r="T184" s="31"/>
      <c r="U184" s="327" t="s">
        <v>2869</v>
      </c>
      <c r="V184" s="32"/>
    </row>
    <row r="185" spans="1:22" ht="15">
      <c r="A185" s="25" t="s">
        <v>345</v>
      </c>
      <c r="B185" s="4" t="s">
        <v>240</v>
      </c>
      <c r="C185" s="16" t="s">
        <v>2265</v>
      </c>
      <c r="D185" s="8" t="s">
        <v>1363</v>
      </c>
      <c r="E185" s="7" t="s">
        <v>1935</v>
      </c>
      <c r="F185" s="7"/>
      <c r="G185" s="7"/>
      <c r="H185" s="20" t="s">
        <v>2267</v>
      </c>
      <c r="I185" s="153">
        <v>41913</v>
      </c>
      <c r="J185" s="16">
        <v>17</v>
      </c>
      <c r="K185" s="257">
        <v>6</v>
      </c>
      <c r="L185" s="255" t="s">
        <v>2300</v>
      </c>
      <c r="M185" s="35">
        <v>42005</v>
      </c>
      <c r="N185" s="144" t="s">
        <v>2720</v>
      </c>
      <c r="O185" s="144" t="s">
        <v>2775</v>
      </c>
      <c r="P185" s="144" t="s">
        <v>2681</v>
      </c>
      <c r="Q185" s="144"/>
      <c r="R185" s="31"/>
      <c r="S185" s="31"/>
      <c r="T185" s="31"/>
      <c r="U185" s="327" t="s">
        <v>2869</v>
      </c>
      <c r="V185" s="32"/>
    </row>
    <row r="186" spans="1:22" ht="15">
      <c r="A186" s="25" t="s">
        <v>347</v>
      </c>
      <c r="B186" s="4" t="s">
        <v>190</v>
      </c>
      <c r="C186" s="16" t="s">
        <v>2265</v>
      </c>
      <c r="D186" s="6" t="s">
        <v>1471</v>
      </c>
      <c r="E186" s="12" t="s">
        <v>2043</v>
      </c>
      <c r="F186" s="12"/>
      <c r="G186" s="12"/>
      <c r="H186" s="20" t="s">
        <v>1698</v>
      </c>
      <c r="I186" s="154" t="s">
        <v>2261</v>
      </c>
      <c r="J186" s="16">
        <v>22</v>
      </c>
      <c r="K186" s="257">
        <v>4</v>
      </c>
      <c r="L186" s="255" t="s">
        <v>2532</v>
      </c>
      <c r="M186" s="35">
        <v>42005</v>
      </c>
      <c r="N186" s="144" t="s">
        <v>2720</v>
      </c>
      <c r="O186" s="144" t="s">
        <v>2814</v>
      </c>
      <c r="P186" s="144" t="s">
        <v>2681</v>
      </c>
      <c r="Q186" s="144"/>
      <c r="R186" s="31"/>
      <c r="S186" s="31"/>
      <c r="T186" s="31"/>
      <c r="U186" s="327" t="s">
        <v>2869</v>
      </c>
      <c r="V186" s="32"/>
    </row>
    <row r="187" spans="1:22" ht="15">
      <c r="A187" s="25" t="s">
        <v>349</v>
      </c>
      <c r="B187" s="4" t="s">
        <v>234</v>
      </c>
      <c r="C187" s="148">
        <v>110059714</v>
      </c>
      <c r="D187" s="8" t="s">
        <v>1285</v>
      </c>
      <c r="E187" s="7" t="s">
        <v>1853</v>
      </c>
      <c r="F187" s="7"/>
      <c r="G187" s="7"/>
      <c r="H187" s="20" t="s">
        <v>1696</v>
      </c>
      <c r="I187" s="153">
        <v>41913</v>
      </c>
      <c r="J187" s="16">
        <v>16</v>
      </c>
      <c r="K187" s="257">
        <v>10</v>
      </c>
      <c r="L187" s="255" t="s">
        <v>2300</v>
      </c>
      <c r="M187" s="35">
        <v>42005</v>
      </c>
      <c r="N187" s="144" t="s">
        <v>2669</v>
      </c>
      <c r="O187" s="144" t="s">
        <v>2743</v>
      </c>
      <c r="P187" s="144" t="s">
        <v>2663</v>
      </c>
      <c r="Q187" s="144"/>
      <c r="R187" s="31"/>
      <c r="S187" s="31"/>
      <c r="T187" s="31"/>
      <c r="U187" s="327" t="s">
        <v>2869</v>
      </c>
      <c r="V187" s="32"/>
    </row>
    <row r="188" spans="1:22" ht="15">
      <c r="A188" s="25" t="s">
        <v>351</v>
      </c>
      <c r="B188" s="4" t="s">
        <v>254</v>
      </c>
      <c r="C188" s="149">
        <v>110063826</v>
      </c>
      <c r="D188" s="10" t="s">
        <v>1284</v>
      </c>
      <c r="E188" s="7" t="s">
        <v>1852</v>
      </c>
      <c r="F188" s="7"/>
      <c r="G188" s="7"/>
      <c r="H188" s="20" t="s">
        <v>1696</v>
      </c>
      <c r="I188" s="153">
        <v>41913</v>
      </c>
      <c r="J188" s="16">
        <v>16</v>
      </c>
      <c r="K188" s="257">
        <v>11</v>
      </c>
      <c r="L188" s="255" t="s">
        <v>2299</v>
      </c>
      <c r="M188" s="35">
        <v>42005</v>
      </c>
      <c r="N188" s="144" t="s">
        <v>2669</v>
      </c>
      <c r="O188" s="144" t="s">
        <v>2736</v>
      </c>
      <c r="P188" s="144" t="s">
        <v>2663</v>
      </c>
      <c r="Q188" s="144"/>
      <c r="R188" s="31"/>
      <c r="S188" s="31"/>
      <c r="T188" s="31"/>
      <c r="U188" s="327" t="s">
        <v>2869</v>
      </c>
      <c r="V188" s="32"/>
    </row>
    <row r="189" spans="1:22" ht="15">
      <c r="A189" s="25" t="s">
        <v>353</v>
      </c>
      <c r="B189" s="4" t="s">
        <v>280</v>
      </c>
      <c r="C189" s="16" t="s">
        <v>2265</v>
      </c>
      <c r="D189" s="6" t="s">
        <v>1387</v>
      </c>
      <c r="E189" s="7" t="s">
        <v>1959</v>
      </c>
      <c r="F189" s="7"/>
      <c r="G189" s="7"/>
      <c r="H189" s="20" t="s">
        <v>1697</v>
      </c>
      <c r="I189" s="153">
        <v>41730</v>
      </c>
      <c r="J189" s="16">
        <v>20</v>
      </c>
      <c r="K189" s="257">
        <v>6</v>
      </c>
      <c r="L189" s="255" t="s">
        <v>2363</v>
      </c>
      <c r="M189" s="35">
        <v>42005</v>
      </c>
      <c r="N189" s="144" t="s">
        <v>2696</v>
      </c>
      <c r="O189" s="144" t="s">
        <v>2656</v>
      </c>
      <c r="P189" s="144" t="s">
        <v>2692</v>
      </c>
      <c r="Q189" s="144"/>
      <c r="R189" s="31"/>
      <c r="S189" s="31"/>
      <c r="T189" s="31"/>
      <c r="U189" s="327" t="s">
        <v>2869</v>
      </c>
      <c r="V189" s="32"/>
    </row>
    <row r="190" spans="1:22" ht="15">
      <c r="A190" s="25" t="s">
        <v>355</v>
      </c>
      <c r="B190" s="4" t="s">
        <v>270</v>
      </c>
      <c r="C190" s="16" t="s">
        <v>2265</v>
      </c>
      <c r="D190" s="6" t="s">
        <v>1404</v>
      </c>
      <c r="E190" s="12" t="s">
        <v>1976</v>
      </c>
      <c r="F190" s="12"/>
      <c r="G190" s="12"/>
      <c r="H190" s="20" t="s">
        <v>1697</v>
      </c>
      <c r="I190" s="154">
        <v>42278</v>
      </c>
      <c r="J190" s="16">
        <v>19</v>
      </c>
      <c r="K190" s="257">
        <v>5</v>
      </c>
      <c r="L190" s="255" t="s">
        <v>2402</v>
      </c>
      <c r="M190" s="35">
        <v>42005</v>
      </c>
      <c r="N190" s="144" t="s">
        <v>2696</v>
      </c>
      <c r="O190" s="144" t="s">
        <v>2656</v>
      </c>
      <c r="P190" s="144" t="s">
        <v>2692</v>
      </c>
      <c r="Q190" s="144"/>
      <c r="R190" s="31"/>
      <c r="S190" s="31"/>
      <c r="T190" s="31"/>
      <c r="U190" s="327" t="s">
        <v>2869</v>
      </c>
      <c r="V190" s="32"/>
    </row>
    <row r="191" spans="1:22" ht="15">
      <c r="A191" s="25" t="s">
        <v>357</v>
      </c>
      <c r="B191" s="5" t="s">
        <v>394</v>
      </c>
      <c r="C191" s="16" t="s">
        <v>2265</v>
      </c>
      <c r="D191" s="6" t="s">
        <v>1470</v>
      </c>
      <c r="E191" s="12" t="s">
        <v>2042</v>
      </c>
      <c r="F191" s="12"/>
      <c r="G191" s="12"/>
      <c r="H191" s="20" t="s">
        <v>1698</v>
      </c>
      <c r="I191" s="154" t="s">
        <v>2261</v>
      </c>
      <c r="J191" s="16">
        <v>22</v>
      </c>
      <c r="K191" s="257">
        <v>8</v>
      </c>
      <c r="L191" s="255" t="s">
        <v>2361</v>
      </c>
      <c r="M191" s="35">
        <v>42005</v>
      </c>
      <c r="N191" s="144" t="s">
        <v>2720</v>
      </c>
      <c r="O191" s="144" t="s">
        <v>2776</v>
      </c>
      <c r="P191" s="144" t="s">
        <v>2714</v>
      </c>
      <c r="Q191" s="144"/>
      <c r="R191" s="31"/>
      <c r="S191" s="31"/>
      <c r="T191" s="31"/>
      <c r="U191" s="327" t="s">
        <v>2869</v>
      </c>
      <c r="V191" s="32"/>
    </row>
    <row r="192" spans="1:22" ht="15">
      <c r="A192" s="25" t="s">
        <v>359</v>
      </c>
      <c r="B192" s="3" t="s">
        <v>318</v>
      </c>
      <c r="C192" s="16" t="s">
        <v>2265</v>
      </c>
      <c r="D192" s="10" t="s">
        <v>1461</v>
      </c>
      <c r="E192" s="7" t="s">
        <v>2033</v>
      </c>
      <c r="F192" s="7"/>
      <c r="G192" s="7"/>
      <c r="H192" s="20" t="s">
        <v>1698</v>
      </c>
      <c r="I192" s="153">
        <v>42095</v>
      </c>
      <c r="J192" s="16">
        <v>22</v>
      </c>
      <c r="K192" s="257">
        <v>6</v>
      </c>
      <c r="L192" s="255" t="s">
        <v>2320</v>
      </c>
      <c r="M192" s="35">
        <v>42005</v>
      </c>
      <c r="N192" s="144" t="s">
        <v>2720</v>
      </c>
      <c r="O192" s="144" t="s">
        <v>2776</v>
      </c>
      <c r="P192" s="144" t="s">
        <v>2714</v>
      </c>
      <c r="Q192" s="144"/>
      <c r="R192" s="31"/>
      <c r="S192" s="31"/>
      <c r="T192" s="31"/>
      <c r="U192" s="327" t="s">
        <v>2869</v>
      </c>
      <c r="V192" s="32"/>
    </row>
    <row r="193" spans="1:22" ht="15">
      <c r="A193" s="25" t="s">
        <v>361</v>
      </c>
      <c r="B193" s="5" t="s">
        <v>320</v>
      </c>
      <c r="C193" s="147">
        <v>110059352</v>
      </c>
      <c r="D193" s="10" t="s">
        <v>1291</v>
      </c>
      <c r="E193" s="7" t="s">
        <v>1859</v>
      </c>
      <c r="F193" s="7"/>
      <c r="G193" s="7"/>
      <c r="H193" s="20" t="s">
        <v>1696</v>
      </c>
      <c r="I193" s="153">
        <v>42095</v>
      </c>
      <c r="J193" s="16">
        <v>17</v>
      </c>
      <c r="K193" s="257">
        <v>11</v>
      </c>
      <c r="L193" s="255" t="s">
        <v>2361</v>
      </c>
      <c r="M193" s="35">
        <v>42005</v>
      </c>
      <c r="N193" s="144" t="s">
        <v>2669</v>
      </c>
      <c r="O193" s="144" t="s">
        <v>2656</v>
      </c>
      <c r="P193" s="144" t="s">
        <v>2663</v>
      </c>
      <c r="Q193" s="144"/>
      <c r="R193" s="31"/>
      <c r="S193" s="31"/>
      <c r="T193" s="31"/>
      <c r="U193" s="327" t="s">
        <v>2869</v>
      </c>
      <c r="V193" s="32"/>
    </row>
    <row r="194" spans="1:22" ht="15">
      <c r="A194" s="25" t="s">
        <v>363</v>
      </c>
      <c r="B194" s="4" t="s">
        <v>406</v>
      </c>
      <c r="C194" s="148">
        <v>110062904</v>
      </c>
      <c r="D194" s="10" t="s">
        <v>1239</v>
      </c>
      <c r="E194" s="7" t="s">
        <v>1806</v>
      </c>
      <c r="F194" s="7"/>
      <c r="G194" s="7"/>
      <c r="H194" s="16" t="s">
        <v>1696</v>
      </c>
      <c r="I194" s="153">
        <v>41548</v>
      </c>
      <c r="J194" s="16">
        <v>16</v>
      </c>
      <c r="K194" s="257">
        <v>6</v>
      </c>
      <c r="L194" s="255" t="s">
        <v>2356</v>
      </c>
      <c r="M194" s="35">
        <v>42005</v>
      </c>
      <c r="N194" s="144" t="s">
        <v>2669</v>
      </c>
      <c r="O194" s="144" t="s">
        <v>2691</v>
      </c>
      <c r="P194" s="144" t="s">
        <v>2683</v>
      </c>
      <c r="Q194" s="144"/>
      <c r="R194" s="31"/>
      <c r="S194" s="31"/>
      <c r="T194" s="31"/>
      <c r="U194" s="327" t="s">
        <v>2869</v>
      </c>
      <c r="V194" s="32"/>
    </row>
    <row r="195" spans="1:22" ht="15">
      <c r="A195" s="25" t="s">
        <v>365</v>
      </c>
      <c r="B195" s="4" t="s">
        <v>443</v>
      </c>
      <c r="C195" s="16" t="s">
        <v>2265</v>
      </c>
      <c r="D195" s="10" t="s">
        <v>1469</v>
      </c>
      <c r="E195" s="7" t="s">
        <v>2041</v>
      </c>
      <c r="F195" s="7"/>
      <c r="G195" s="7"/>
      <c r="H195" s="20" t="s">
        <v>1698</v>
      </c>
      <c r="I195" s="153">
        <v>42278</v>
      </c>
      <c r="J195" s="16">
        <v>23</v>
      </c>
      <c r="K195" s="257">
        <v>0</v>
      </c>
      <c r="L195" s="255" t="s">
        <v>2363</v>
      </c>
      <c r="M195" s="35">
        <v>42005</v>
      </c>
      <c r="N195" s="144" t="s">
        <v>2720</v>
      </c>
      <c r="O195" s="144" t="s">
        <v>2776</v>
      </c>
      <c r="P195" s="144" t="s">
        <v>2714</v>
      </c>
      <c r="Q195" s="144"/>
      <c r="R195" s="31"/>
      <c r="S195" s="31"/>
      <c r="T195" s="31"/>
      <c r="U195" s="327" t="s">
        <v>2869</v>
      </c>
      <c r="V195" s="32"/>
    </row>
    <row r="196" spans="1:22" ht="15">
      <c r="A196" s="25" t="s">
        <v>367</v>
      </c>
      <c r="B196" s="5" t="s">
        <v>467</v>
      </c>
      <c r="C196" s="147">
        <v>110058730</v>
      </c>
      <c r="D196" s="10" t="s">
        <v>1244</v>
      </c>
      <c r="E196" s="7" t="s">
        <v>1811</v>
      </c>
      <c r="F196" s="7"/>
      <c r="G196" s="7"/>
      <c r="H196" s="16" t="s">
        <v>1696</v>
      </c>
      <c r="I196" s="153">
        <v>41548</v>
      </c>
      <c r="J196" s="16">
        <v>14</v>
      </c>
      <c r="K196" s="257">
        <v>7</v>
      </c>
      <c r="L196" s="255" t="s">
        <v>2299</v>
      </c>
      <c r="M196" s="35">
        <v>42005</v>
      </c>
      <c r="N196" s="144" t="s">
        <v>2669</v>
      </c>
      <c r="O196" s="144" t="s">
        <v>2736</v>
      </c>
      <c r="P196" s="144" t="s">
        <v>2679</v>
      </c>
      <c r="Q196" s="144"/>
      <c r="R196" s="31"/>
      <c r="S196" s="31"/>
      <c r="T196" s="31"/>
      <c r="U196" s="327" t="s">
        <v>2869</v>
      </c>
      <c r="V196" s="32"/>
    </row>
    <row r="197" spans="1:22" ht="15">
      <c r="A197" s="25" t="s">
        <v>369</v>
      </c>
      <c r="B197" s="4" t="s">
        <v>529</v>
      </c>
      <c r="C197" s="146">
        <v>110055893</v>
      </c>
      <c r="D197" s="6" t="s">
        <v>1686</v>
      </c>
      <c r="E197" s="12" t="s">
        <v>2253</v>
      </c>
      <c r="F197" s="12"/>
      <c r="G197" s="12"/>
      <c r="H197" s="20" t="s">
        <v>2271</v>
      </c>
      <c r="I197" s="153">
        <v>42491</v>
      </c>
      <c r="J197" s="16">
        <v>11</v>
      </c>
      <c r="K197" s="257">
        <v>4</v>
      </c>
      <c r="L197" s="255" t="s">
        <v>2404</v>
      </c>
      <c r="M197" s="35">
        <v>42005</v>
      </c>
      <c r="N197" s="144" t="s">
        <v>2778</v>
      </c>
      <c r="O197" s="144" t="s">
        <v>2778</v>
      </c>
      <c r="P197" s="144" t="s">
        <v>2648</v>
      </c>
      <c r="Q197" s="144"/>
      <c r="R197" s="31"/>
      <c r="S197" s="31"/>
      <c r="T197" s="31"/>
      <c r="U197" s="327" t="s">
        <v>2869</v>
      </c>
      <c r="V197" s="32"/>
    </row>
    <row r="198" spans="1:22" ht="15">
      <c r="A198" s="25" t="s">
        <v>371</v>
      </c>
      <c r="B198" s="4" t="s">
        <v>517</v>
      </c>
      <c r="C198" s="148">
        <v>110062576</v>
      </c>
      <c r="D198" s="6" t="s">
        <v>1370</v>
      </c>
      <c r="E198" s="12" t="s">
        <v>1942</v>
      </c>
      <c r="F198" s="12"/>
      <c r="G198" s="12"/>
      <c r="H198" s="20" t="s">
        <v>2267</v>
      </c>
      <c r="I198" s="153">
        <v>42522</v>
      </c>
      <c r="J198" s="16">
        <v>12</v>
      </c>
      <c r="K198" s="257">
        <v>8</v>
      </c>
      <c r="L198" s="255" t="s">
        <v>2320</v>
      </c>
      <c r="M198" s="35">
        <v>42005</v>
      </c>
      <c r="N198" s="144" t="s">
        <v>2669</v>
      </c>
      <c r="O198" s="144" t="s">
        <v>2781</v>
      </c>
      <c r="P198" s="144" t="s">
        <v>2648</v>
      </c>
      <c r="Q198" s="144"/>
      <c r="R198" s="31"/>
      <c r="S198" s="31"/>
      <c r="T198" s="31"/>
      <c r="U198" s="327" t="s">
        <v>2869</v>
      </c>
      <c r="V198" s="32"/>
    </row>
    <row r="199" spans="1:22" ht="15">
      <c r="A199" s="25" t="s">
        <v>373</v>
      </c>
      <c r="B199" s="5" t="s">
        <v>676</v>
      </c>
      <c r="C199" s="147">
        <v>110061844</v>
      </c>
      <c r="D199" s="10" t="s">
        <v>1462</v>
      </c>
      <c r="E199" s="7" t="s">
        <v>2034</v>
      </c>
      <c r="F199" s="7"/>
      <c r="G199" s="7"/>
      <c r="H199" s="20" t="s">
        <v>1698</v>
      </c>
      <c r="I199" s="153">
        <v>42095</v>
      </c>
      <c r="J199" s="16">
        <v>22</v>
      </c>
      <c r="K199" s="257">
        <v>0</v>
      </c>
      <c r="L199" s="255" t="s">
        <v>2300</v>
      </c>
      <c r="M199" s="35">
        <v>42005</v>
      </c>
      <c r="N199" s="144" t="s">
        <v>2720</v>
      </c>
      <c r="O199" s="144" t="s">
        <v>2813</v>
      </c>
      <c r="P199" s="144" t="s">
        <v>2714</v>
      </c>
      <c r="Q199" s="144"/>
      <c r="R199" s="31"/>
      <c r="S199" s="31"/>
      <c r="T199" s="31"/>
      <c r="U199" s="327" t="s">
        <v>2869</v>
      </c>
      <c r="V199" s="32"/>
    </row>
    <row r="200" spans="1:22" ht="15">
      <c r="A200" s="25" t="s">
        <v>375</v>
      </c>
      <c r="B200" s="4" t="s">
        <v>605</v>
      </c>
      <c r="C200" s="148">
        <v>110062497</v>
      </c>
      <c r="D200" s="9" t="s">
        <v>1550</v>
      </c>
      <c r="E200" s="7" t="s">
        <v>2122</v>
      </c>
      <c r="F200" s="7"/>
      <c r="G200" s="7"/>
      <c r="H200" s="20" t="s">
        <v>1699</v>
      </c>
      <c r="I200" s="153">
        <v>41730</v>
      </c>
      <c r="J200" s="16">
        <v>16</v>
      </c>
      <c r="K200" s="257">
        <v>11</v>
      </c>
      <c r="L200" s="255" t="s">
        <v>2303</v>
      </c>
      <c r="M200" s="35">
        <v>42005</v>
      </c>
      <c r="N200" s="144" t="s">
        <v>2720</v>
      </c>
      <c r="O200" s="144" t="s">
        <v>2789</v>
      </c>
      <c r="P200" s="144" t="s">
        <v>2653</v>
      </c>
      <c r="Q200" s="144"/>
      <c r="R200" s="31"/>
      <c r="S200" s="31"/>
      <c r="T200" s="31"/>
      <c r="U200" s="327" t="s">
        <v>2869</v>
      </c>
      <c r="V200" s="32"/>
    </row>
    <row r="201" spans="1:22" ht="15">
      <c r="A201" s="25" t="s">
        <v>377</v>
      </c>
      <c r="B201" s="4" t="s">
        <v>643</v>
      </c>
      <c r="C201" s="148">
        <v>110063165</v>
      </c>
      <c r="D201" s="6" t="s">
        <v>1473</v>
      </c>
      <c r="E201" s="12" t="s">
        <v>2045</v>
      </c>
      <c r="F201" s="12"/>
      <c r="G201" s="12"/>
      <c r="H201" s="20" t="s">
        <v>1698</v>
      </c>
      <c r="I201" s="154" t="s">
        <v>2261</v>
      </c>
      <c r="J201" s="16">
        <v>22</v>
      </c>
      <c r="K201" s="257">
        <v>0</v>
      </c>
      <c r="L201" s="255" t="s">
        <v>2361</v>
      </c>
      <c r="M201" s="35">
        <v>42005</v>
      </c>
      <c r="N201" s="144" t="s">
        <v>2720</v>
      </c>
      <c r="O201" s="144" t="s">
        <v>2758</v>
      </c>
      <c r="P201" s="144" t="s">
        <v>2708</v>
      </c>
      <c r="Q201" s="144"/>
      <c r="R201" s="31"/>
      <c r="S201" s="31"/>
      <c r="T201" s="31"/>
      <c r="U201" s="327" t="s">
        <v>2869</v>
      </c>
      <c r="V201" s="32"/>
    </row>
    <row r="202" spans="1:22" ht="15">
      <c r="A202" s="25" t="s">
        <v>379</v>
      </c>
      <c r="B202" s="4" t="s">
        <v>589</v>
      </c>
      <c r="C202" s="148">
        <v>110059658</v>
      </c>
      <c r="D202" s="6" t="s">
        <v>2630</v>
      </c>
      <c r="E202" s="7" t="s">
        <v>2185</v>
      </c>
      <c r="F202" s="7"/>
      <c r="G202" s="7"/>
      <c r="H202" s="20" t="s">
        <v>1700</v>
      </c>
      <c r="I202" s="153">
        <v>42491</v>
      </c>
      <c r="J202" s="16">
        <v>11</v>
      </c>
      <c r="K202" s="257">
        <v>4</v>
      </c>
      <c r="L202" s="255" t="s">
        <v>2402</v>
      </c>
      <c r="M202" s="35">
        <v>42005</v>
      </c>
      <c r="N202" s="144" t="s">
        <v>2720</v>
      </c>
      <c r="O202" s="144" t="s">
        <v>2746</v>
      </c>
      <c r="P202" s="144" t="s">
        <v>2648</v>
      </c>
      <c r="Q202" s="144"/>
      <c r="R202" s="31"/>
      <c r="S202" s="31"/>
      <c r="T202" s="31"/>
      <c r="U202" s="327" t="s">
        <v>2869</v>
      </c>
      <c r="V202" s="32"/>
    </row>
    <row r="203" spans="1:22" ht="15">
      <c r="A203" s="25" t="s">
        <v>381</v>
      </c>
      <c r="B203" s="4" t="s">
        <v>823</v>
      </c>
      <c r="C203" s="16" t="s">
        <v>2265</v>
      </c>
      <c r="D203" s="8" t="s">
        <v>2628</v>
      </c>
      <c r="E203" s="7" t="s">
        <v>2168</v>
      </c>
      <c r="F203" s="7"/>
      <c r="G203" s="7"/>
      <c r="H203" s="20" t="s">
        <v>1700</v>
      </c>
      <c r="I203" s="153">
        <v>42491</v>
      </c>
      <c r="J203" s="16">
        <v>15</v>
      </c>
      <c r="K203" s="257">
        <v>6</v>
      </c>
      <c r="L203" s="255" t="s">
        <v>2363</v>
      </c>
      <c r="M203" s="35">
        <v>42005</v>
      </c>
      <c r="N203" s="144" t="s">
        <v>2720</v>
      </c>
      <c r="O203" s="144" t="s">
        <v>2648</v>
      </c>
      <c r="P203" s="144" t="s">
        <v>2648</v>
      </c>
      <c r="Q203" s="144"/>
      <c r="R203" s="31"/>
      <c r="S203" s="31"/>
      <c r="T203" s="31"/>
      <c r="U203" s="327" t="s">
        <v>2869</v>
      </c>
      <c r="V203" s="32"/>
    </row>
    <row r="204" spans="1:22" ht="15">
      <c r="A204" s="25" t="s">
        <v>383</v>
      </c>
      <c r="B204" s="4" t="s">
        <v>729</v>
      </c>
      <c r="C204" s="16" t="s">
        <v>2265</v>
      </c>
      <c r="D204" s="6" t="s">
        <v>1615</v>
      </c>
      <c r="E204" s="7" t="s">
        <v>2186</v>
      </c>
      <c r="F204" s="7"/>
      <c r="G204" s="7"/>
      <c r="H204" s="20" t="s">
        <v>1700</v>
      </c>
      <c r="I204" s="153">
        <v>42491</v>
      </c>
      <c r="J204" s="16">
        <v>11</v>
      </c>
      <c r="K204" s="257">
        <v>4</v>
      </c>
      <c r="L204" s="255" t="s">
        <v>2300</v>
      </c>
      <c r="M204" s="35">
        <v>42005</v>
      </c>
      <c r="N204" s="144" t="s">
        <v>2720</v>
      </c>
      <c r="O204" s="144" t="s">
        <v>2746</v>
      </c>
      <c r="P204" s="144" t="s">
        <v>2648</v>
      </c>
      <c r="Q204" s="144"/>
      <c r="R204" s="31"/>
      <c r="S204" s="31"/>
      <c r="T204" s="31"/>
      <c r="U204" s="327" t="s">
        <v>2869</v>
      </c>
      <c r="V204" s="32"/>
    </row>
    <row r="205" spans="1:22" ht="15">
      <c r="A205" s="25" t="s">
        <v>385</v>
      </c>
      <c r="B205" s="5" t="s">
        <v>863</v>
      </c>
      <c r="C205" s="148">
        <v>110061889</v>
      </c>
      <c r="D205" s="6" t="s">
        <v>1598</v>
      </c>
      <c r="E205" s="12" t="s">
        <v>2170</v>
      </c>
      <c r="F205" s="12"/>
      <c r="G205" s="12"/>
      <c r="H205" s="20" t="s">
        <v>1700</v>
      </c>
      <c r="I205" s="153">
        <v>42491</v>
      </c>
      <c r="J205" s="16">
        <v>15</v>
      </c>
      <c r="K205" s="257">
        <v>0</v>
      </c>
      <c r="L205" s="255" t="s">
        <v>2438</v>
      </c>
      <c r="M205" s="35">
        <v>42005</v>
      </c>
      <c r="N205" s="144" t="s">
        <v>2720</v>
      </c>
      <c r="O205" s="144" t="s">
        <v>2776</v>
      </c>
      <c r="P205" s="144" t="s">
        <v>2648</v>
      </c>
      <c r="Q205" s="144"/>
      <c r="R205" s="31"/>
      <c r="S205" s="31"/>
      <c r="T205" s="31"/>
      <c r="U205" s="327" t="s">
        <v>2869</v>
      </c>
      <c r="V205" s="32"/>
    </row>
    <row r="206" spans="1:22" ht="15">
      <c r="A206" s="25" t="s">
        <v>387</v>
      </c>
      <c r="B206" s="5" t="s">
        <v>773</v>
      </c>
      <c r="C206" s="16" t="s">
        <v>2265</v>
      </c>
      <c r="D206" s="6" t="s">
        <v>1645</v>
      </c>
      <c r="E206" s="7" t="s">
        <v>2219</v>
      </c>
      <c r="F206" s="7"/>
      <c r="G206" s="7"/>
      <c r="H206" s="20" t="s">
        <v>2270</v>
      </c>
      <c r="I206" s="153">
        <v>42491</v>
      </c>
      <c r="J206" s="16">
        <v>19</v>
      </c>
      <c r="K206" s="257">
        <v>1</v>
      </c>
      <c r="L206" s="255" t="s">
        <v>2302</v>
      </c>
      <c r="M206" s="35">
        <v>42005</v>
      </c>
      <c r="N206" s="144" t="s">
        <v>2793</v>
      </c>
      <c r="O206" s="144" t="s">
        <v>2648</v>
      </c>
      <c r="P206" s="144" t="s">
        <v>2648</v>
      </c>
      <c r="Q206" s="144"/>
      <c r="R206" s="31"/>
      <c r="S206" s="31"/>
      <c r="T206" s="31"/>
      <c r="U206" s="327" t="s">
        <v>2869</v>
      </c>
      <c r="V206" s="32"/>
    </row>
    <row r="207" spans="1:22" ht="15">
      <c r="A207" s="25" t="s">
        <v>389</v>
      </c>
      <c r="B207" s="4" t="s">
        <v>833</v>
      </c>
      <c r="C207" s="16" t="s">
        <v>2265</v>
      </c>
      <c r="D207" s="6" t="s">
        <v>1608</v>
      </c>
      <c r="E207" s="7" t="s">
        <v>2166</v>
      </c>
      <c r="F207" s="7"/>
      <c r="G207" s="7"/>
      <c r="H207" s="20" t="s">
        <v>1700</v>
      </c>
      <c r="I207" s="153">
        <v>42491</v>
      </c>
      <c r="J207" s="16">
        <v>12</v>
      </c>
      <c r="K207" s="257">
        <v>4</v>
      </c>
      <c r="L207" s="255" t="s">
        <v>2300</v>
      </c>
      <c r="M207" s="35">
        <v>42005</v>
      </c>
      <c r="N207" s="144" t="s">
        <v>2720</v>
      </c>
      <c r="O207" s="144" t="s">
        <v>2837</v>
      </c>
      <c r="P207" s="144" t="s">
        <v>2648</v>
      </c>
      <c r="Q207" s="144"/>
      <c r="R207" s="31"/>
      <c r="S207" s="31"/>
      <c r="T207" s="31"/>
      <c r="U207" s="327" t="s">
        <v>2869</v>
      </c>
      <c r="V207" s="32"/>
    </row>
    <row r="208" spans="1:22" ht="15">
      <c r="A208" s="25" t="s">
        <v>391</v>
      </c>
      <c r="B208" s="4" t="s">
        <v>799</v>
      </c>
      <c r="C208" s="16" t="s">
        <v>2265</v>
      </c>
      <c r="D208" s="6" t="s">
        <v>1647</v>
      </c>
      <c r="E208" s="12" t="s">
        <v>2221</v>
      </c>
      <c r="F208" s="12"/>
      <c r="G208" s="12"/>
      <c r="H208" s="20" t="s">
        <v>2270</v>
      </c>
      <c r="I208" s="153">
        <v>42491</v>
      </c>
      <c r="J208" s="16">
        <v>18</v>
      </c>
      <c r="K208" s="257">
        <v>4</v>
      </c>
      <c r="L208" s="255" t="s">
        <v>2302</v>
      </c>
      <c r="M208" s="35">
        <v>42005</v>
      </c>
      <c r="N208" s="144" t="s">
        <v>2793</v>
      </c>
      <c r="O208" s="144" t="s">
        <v>2648</v>
      </c>
      <c r="P208" s="144" t="s">
        <v>2648</v>
      </c>
      <c r="Q208" s="144"/>
      <c r="R208" s="31"/>
      <c r="S208" s="31"/>
      <c r="T208" s="31"/>
      <c r="U208" s="327" t="s">
        <v>2869</v>
      </c>
      <c r="V208" s="32"/>
    </row>
    <row r="209" spans="1:22" ht="15">
      <c r="A209" s="25" t="s">
        <v>393</v>
      </c>
      <c r="B209" s="4" t="s">
        <v>811</v>
      </c>
      <c r="C209" s="16" t="s">
        <v>2265</v>
      </c>
      <c r="D209" s="10" t="s">
        <v>1510</v>
      </c>
      <c r="E209" s="7" t="s">
        <v>2081</v>
      </c>
      <c r="F209" s="7"/>
      <c r="G209" s="7"/>
      <c r="H209" s="20" t="s">
        <v>1699</v>
      </c>
      <c r="I209" s="153">
        <v>41548</v>
      </c>
      <c r="J209" s="16">
        <v>18</v>
      </c>
      <c r="K209" s="257">
        <v>1</v>
      </c>
      <c r="L209" s="255" t="s">
        <v>2299</v>
      </c>
      <c r="M209" s="35">
        <v>42005</v>
      </c>
      <c r="N209" s="144" t="s">
        <v>2720</v>
      </c>
      <c r="O209" s="144" t="s">
        <v>2823</v>
      </c>
      <c r="P209" s="144" t="s">
        <v>2702</v>
      </c>
      <c r="Q209" s="144"/>
      <c r="R209" s="31"/>
      <c r="S209" s="31"/>
      <c r="T209" s="31"/>
      <c r="U209" s="327" t="s">
        <v>2869</v>
      </c>
      <c r="V209" s="32"/>
    </row>
    <row r="210" spans="1:22" ht="15">
      <c r="A210" s="25" t="s">
        <v>395</v>
      </c>
      <c r="B210" s="5" t="s">
        <v>957</v>
      </c>
      <c r="C210" s="16" t="s">
        <v>2265</v>
      </c>
      <c r="D210" s="6" t="s">
        <v>1634</v>
      </c>
      <c r="E210" s="12" t="s">
        <v>2207</v>
      </c>
      <c r="F210" s="12"/>
      <c r="G210" s="12"/>
      <c r="H210" s="16" t="s">
        <v>2269</v>
      </c>
      <c r="I210" s="153">
        <v>41913</v>
      </c>
      <c r="J210" s="16">
        <v>12</v>
      </c>
      <c r="K210" s="257">
        <v>6</v>
      </c>
      <c r="L210" s="255" t="s">
        <v>2300</v>
      </c>
      <c r="M210" s="35">
        <v>42005</v>
      </c>
      <c r="N210" s="144" t="s">
        <v>2696</v>
      </c>
      <c r="O210" s="144" t="s">
        <v>2656</v>
      </c>
      <c r="P210" s="144" t="s">
        <v>2661</v>
      </c>
      <c r="Q210" s="144"/>
      <c r="R210" s="31"/>
      <c r="S210" s="31"/>
      <c r="T210" s="31"/>
      <c r="U210" s="327" t="s">
        <v>2869</v>
      </c>
      <c r="V210" s="32"/>
    </row>
    <row r="211" spans="1:22" ht="15">
      <c r="A211" s="25" t="s">
        <v>397</v>
      </c>
      <c r="B211" s="5" t="s">
        <v>925</v>
      </c>
      <c r="C211" s="146">
        <v>110059894</v>
      </c>
      <c r="D211" s="6" t="s">
        <v>1589</v>
      </c>
      <c r="E211" s="7" t="s">
        <v>2161</v>
      </c>
      <c r="F211" s="7"/>
      <c r="G211" s="7"/>
      <c r="H211" s="20" t="s">
        <v>1700</v>
      </c>
      <c r="I211" s="153">
        <v>42491</v>
      </c>
      <c r="J211" s="16">
        <v>21</v>
      </c>
      <c r="K211" s="257">
        <v>1</v>
      </c>
      <c r="L211" s="255" t="s">
        <v>2363</v>
      </c>
      <c r="M211" s="35">
        <v>42005</v>
      </c>
      <c r="N211" s="144" t="s">
        <v>2720</v>
      </c>
      <c r="O211" s="144" t="s">
        <v>2776</v>
      </c>
      <c r="P211" s="144" t="s">
        <v>2648</v>
      </c>
      <c r="Q211" s="144"/>
      <c r="R211" s="31"/>
      <c r="S211" s="31"/>
      <c r="T211" s="31"/>
      <c r="U211" s="327" t="s">
        <v>2869</v>
      </c>
      <c r="V211" s="32"/>
    </row>
    <row r="212" spans="1:22" ht="15">
      <c r="A212" s="25" t="s">
        <v>399</v>
      </c>
      <c r="B212" s="3" t="s">
        <v>955</v>
      </c>
      <c r="C212" s="16" t="s">
        <v>2265</v>
      </c>
      <c r="D212" s="6" t="s">
        <v>1650</v>
      </c>
      <c r="E212" s="7" t="s">
        <v>2224</v>
      </c>
      <c r="F212" s="7"/>
      <c r="G212" s="7"/>
      <c r="H212" s="20" t="s">
        <v>2270</v>
      </c>
      <c r="I212" s="153">
        <v>42491</v>
      </c>
      <c r="J212" s="16">
        <v>15</v>
      </c>
      <c r="K212" s="257">
        <v>8</v>
      </c>
      <c r="L212" s="255" t="s">
        <v>2302</v>
      </c>
      <c r="M212" s="35">
        <v>42005</v>
      </c>
      <c r="N212" s="144" t="s">
        <v>2793</v>
      </c>
      <c r="O212" s="144" t="s">
        <v>2648</v>
      </c>
      <c r="P212" s="144" t="s">
        <v>2648</v>
      </c>
      <c r="Q212" s="144"/>
      <c r="R212" s="31"/>
      <c r="S212" s="31"/>
      <c r="T212" s="31"/>
      <c r="U212" s="327" t="s">
        <v>2869</v>
      </c>
      <c r="V212" s="32"/>
    </row>
    <row r="213" spans="1:22" ht="15">
      <c r="A213" s="25" t="s">
        <v>401</v>
      </c>
      <c r="B213" s="4" t="s">
        <v>1024</v>
      </c>
      <c r="C213" s="16">
        <v>110064143</v>
      </c>
      <c r="D213" s="6" t="s">
        <v>1368</v>
      </c>
      <c r="E213" s="7" t="s">
        <v>1940</v>
      </c>
      <c r="F213" s="7"/>
      <c r="G213" s="7"/>
      <c r="H213" s="20" t="s">
        <v>2267</v>
      </c>
      <c r="I213" s="153">
        <v>42522</v>
      </c>
      <c r="J213" s="16">
        <v>13</v>
      </c>
      <c r="K213" s="257">
        <v>5</v>
      </c>
      <c r="L213" s="255" t="s">
        <v>2300</v>
      </c>
      <c r="M213" s="35">
        <v>42005</v>
      </c>
      <c r="N213" s="144" t="s">
        <v>2669</v>
      </c>
      <c r="O213" s="144" t="s">
        <v>2703</v>
      </c>
      <c r="P213" s="144" t="s">
        <v>2648</v>
      </c>
      <c r="Q213" s="144"/>
      <c r="R213" s="31"/>
      <c r="S213" s="31"/>
      <c r="T213" s="31"/>
      <c r="U213" s="327" t="s">
        <v>2869</v>
      </c>
      <c r="V213" s="32"/>
    </row>
    <row r="214" spans="1:22" ht="15">
      <c r="A214" s="25" t="s">
        <v>403</v>
      </c>
      <c r="B214" s="3" t="s">
        <v>1074</v>
      </c>
      <c r="C214" s="149">
        <v>110063172</v>
      </c>
      <c r="D214" s="6" t="s">
        <v>1371</v>
      </c>
      <c r="E214" s="7" t="s">
        <v>1943</v>
      </c>
      <c r="F214" s="7"/>
      <c r="G214" s="7"/>
      <c r="H214" s="20" t="s">
        <v>2267</v>
      </c>
      <c r="I214" s="153">
        <v>42522</v>
      </c>
      <c r="J214" s="16">
        <v>11</v>
      </c>
      <c r="K214" s="257">
        <v>5</v>
      </c>
      <c r="L214" s="255" t="s">
        <v>2320</v>
      </c>
      <c r="M214" s="35">
        <v>42005</v>
      </c>
      <c r="N214" s="144" t="s">
        <v>2669</v>
      </c>
      <c r="O214" s="144" t="s">
        <v>2782</v>
      </c>
      <c r="P214" s="144" t="s">
        <v>2648</v>
      </c>
      <c r="Q214" s="144"/>
      <c r="R214" s="31"/>
      <c r="S214" s="31"/>
      <c r="T214" s="31"/>
      <c r="U214" s="327" t="s">
        <v>2869</v>
      </c>
      <c r="V214" s="32"/>
    </row>
    <row r="215" spans="1:22" ht="15">
      <c r="A215" s="25" t="s">
        <v>405</v>
      </c>
      <c r="B215" s="4" t="s">
        <v>1080</v>
      </c>
      <c r="C215" s="16" t="s">
        <v>2265</v>
      </c>
      <c r="D215" s="6" t="s">
        <v>2633</v>
      </c>
      <c r="E215" s="7" t="s">
        <v>2167</v>
      </c>
      <c r="F215" s="7"/>
      <c r="G215" s="7"/>
      <c r="H215" s="20" t="s">
        <v>1700</v>
      </c>
      <c r="I215" s="153">
        <v>42491</v>
      </c>
      <c r="J215" s="16">
        <v>16</v>
      </c>
      <c r="K215" s="257">
        <v>0</v>
      </c>
      <c r="L215" s="255" t="s">
        <v>2320</v>
      </c>
      <c r="M215" s="35">
        <v>42005</v>
      </c>
      <c r="N215" s="144" t="s">
        <v>2720</v>
      </c>
      <c r="O215" s="144" t="s">
        <v>2818</v>
      </c>
      <c r="P215" s="144" t="s">
        <v>2648</v>
      </c>
      <c r="Q215" s="144"/>
      <c r="R215" s="31"/>
      <c r="S215" s="31"/>
      <c r="T215" s="31"/>
      <c r="U215" s="327" t="s">
        <v>2869</v>
      </c>
      <c r="V215" s="32"/>
    </row>
    <row r="216" spans="1:22" ht="15">
      <c r="A216" s="25" t="s">
        <v>407</v>
      </c>
      <c r="B216" s="3" t="s">
        <v>1050</v>
      </c>
      <c r="C216" s="16" t="s">
        <v>2265</v>
      </c>
      <c r="D216" s="8" t="s">
        <v>1169</v>
      </c>
      <c r="E216" s="7" t="s">
        <v>1733</v>
      </c>
      <c r="F216" s="7"/>
      <c r="G216" s="7"/>
      <c r="H216" s="20" t="s">
        <v>1694</v>
      </c>
      <c r="I216" s="153">
        <v>41913</v>
      </c>
      <c r="J216" s="16">
        <v>12</v>
      </c>
      <c r="K216" s="257">
        <v>10</v>
      </c>
      <c r="L216" s="255" t="s">
        <v>2344</v>
      </c>
      <c r="M216" s="35">
        <v>42005</v>
      </c>
      <c r="N216" s="144" t="s">
        <v>2645</v>
      </c>
      <c r="O216" s="144" t="s">
        <v>2694</v>
      </c>
      <c r="P216" s="144" t="s">
        <v>2654</v>
      </c>
      <c r="Q216" s="144"/>
      <c r="R216" s="31"/>
      <c r="S216" s="31"/>
      <c r="T216" s="31"/>
      <c r="U216" s="327" t="s">
        <v>2869</v>
      </c>
      <c r="V216" s="32"/>
    </row>
    <row r="217" spans="1:22" ht="15">
      <c r="A217" s="25" t="s">
        <v>409</v>
      </c>
      <c r="B217" s="5" t="s">
        <v>1121</v>
      </c>
      <c r="C217" s="16" t="s">
        <v>2265</v>
      </c>
      <c r="D217" s="6" t="s">
        <v>1366</v>
      </c>
      <c r="E217" s="7" t="s">
        <v>1938</v>
      </c>
      <c r="F217" s="7"/>
      <c r="G217" s="7"/>
      <c r="H217" s="20" t="s">
        <v>2267</v>
      </c>
      <c r="I217" s="153">
        <v>42522</v>
      </c>
      <c r="J217" s="16">
        <v>15</v>
      </c>
      <c r="K217" s="257">
        <v>5</v>
      </c>
      <c r="L217" s="255" t="s">
        <v>2320</v>
      </c>
      <c r="M217" s="35">
        <v>42005</v>
      </c>
      <c r="N217" s="144" t="s">
        <v>2669</v>
      </c>
      <c r="O217" s="144" t="s">
        <v>2783</v>
      </c>
      <c r="P217" s="144" t="s">
        <v>2648</v>
      </c>
      <c r="Q217" s="144"/>
      <c r="R217" s="31"/>
      <c r="S217" s="31"/>
      <c r="T217" s="31"/>
      <c r="U217" s="327" t="s">
        <v>2869</v>
      </c>
      <c r="V217" s="32"/>
    </row>
    <row r="218" spans="1:22" ht="15">
      <c r="A218" s="25" t="s">
        <v>411</v>
      </c>
      <c r="B218" s="4" t="s">
        <v>2614</v>
      </c>
      <c r="C218" s="146">
        <v>110054902</v>
      </c>
      <c r="D218" s="6" t="s">
        <v>1654</v>
      </c>
      <c r="E218" s="12" t="s">
        <v>2228</v>
      </c>
      <c r="F218" s="12"/>
      <c r="G218" s="12"/>
      <c r="H218" s="20" t="s">
        <v>2270</v>
      </c>
      <c r="I218" s="153">
        <v>42491</v>
      </c>
      <c r="J218" s="16">
        <v>14</v>
      </c>
      <c r="K218" s="257">
        <v>4</v>
      </c>
      <c r="L218" s="255" t="s">
        <v>2302</v>
      </c>
      <c r="M218" s="35">
        <v>42005</v>
      </c>
      <c r="N218" s="144" t="s">
        <v>2793</v>
      </c>
      <c r="O218" s="144" t="s">
        <v>2851</v>
      </c>
      <c r="P218" s="144" t="s">
        <v>2648</v>
      </c>
      <c r="Q218" s="144"/>
      <c r="R218" s="31"/>
      <c r="S218" s="31"/>
      <c r="T218" s="31"/>
      <c r="U218" s="327" t="s">
        <v>2869</v>
      </c>
      <c r="V218" s="32"/>
    </row>
    <row r="219" spans="1:22" ht="15">
      <c r="A219" s="25" t="s">
        <v>413</v>
      </c>
      <c r="B219" s="4" t="s">
        <v>356</v>
      </c>
      <c r="C219" s="16" t="s">
        <v>2265</v>
      </c>
      <c r="D219" s="6" t="s">
        <v>1655</v>
      </c>
      <c r="E219" s="7" t="s">
        <v>2229</v>
      </c>
      <c r="F219" s="7"/>
      <c r="G219" s="7"/>
      <c r="H219" s="20" t="s">
        <v>2270</v>
      </c>
      <c r="I219" s="153">
        <v>42491</v>
      </c>
      <c r="J219" s="16">
        <v>14</v>
      </c>
      <c r="K219" s="257">
        <v>4</v>
      </c>
      <c r="L219" s="255" t="s">
        <v>2300</v>
      </c>
      <c r="M219" s="35">
        <v>42005</v>
      </c>
      <c r="N219" s="144" t="s">
        <v>2793</v>
      </c>
      <c r="O219" s="144" t="s">
        <v>2648</v>
      </c>
      <c r="P219" s="144" t="s">
        <v>2648</v>
      </c>
      <c r="Q219" s="144"/>
      <c r="R219" s="31"/>
      <c r="S219" s="31"/>
      <c r="T219" s="31"/>
      <c r="U219" s="327" t="s">
        <v>2869</v>
      </c>
      <c r="V219" s="32"/>
    </row>
    <row r="220" spans="1:22" ht="15">
      <c r="A220" s="25" t="s">
        <v>2859</v>
      </c>
      <c r="B220" s="4" t="s">
        <v>264</v>
      </c>
      <c r="C220" s="16" t="s">
        <v>2265</v>
      </c>
      <c r="D220" s="6" t="s">
        <v>1369</v>
      </c>
      <c r="E220" s="12" t="s">
        <v>1941</v>
      </c>
      <c r="F220" s="12"/>
      <c r="G220" s="12"/>
      <c r="H220" s="20" t="s">
        <v>2267</v>
      </c>
      <c r="I220" s="153">
        <v>42522</v>
      </c>
      <c r="J220" s="16">
        <v>13</v>
      </c>
      <c r="K220" s="257">
        <v>5</v>
      </c>
      <c r="L220" s="255" t="s">
        <v>2320</v>
      </c>
      <c r="M220" s="35">
        <v>42005</v>
      </c>
      <c r="N220" s="144" t="s">
        <v>2669</v>
      </c>
      <c r="O220" s="144" t="s">
        <v>2656</v>
      </c>
      <c r="P220" s="144" t="s">
        <v>2648</v>
      </c>
      <c r="Q220" s="144"/>
      <c r="R220" s="31"/>
      <c r="S220" s="31"/>
      <c r="T220" s="31"/>
      <c r="U220" s="327" t="s">
        <v>2869</v>
      </c>
      <c r="V220" s="32"/>
    </row>
    <row r="221" spans="1:22" ht="15">
      <c r="A221" s="25" t="s">
        <v>416</v>
      </c>
      <c r="B221" s="4" t="s">
        <v>228</v>
      </c>
      <c r="C221" s="148">
        <v>110063064</v>
      </c>
      <c r="D221" s="6" t="s">
        <v>1372</v>
      </c>
      <c r="E221" s="12" t="s">
        <v>1944</v>
      </c>
      <c r="F221" s="12"/>
      <c r="G221" s="12"/>
      <c r="H221" s="20" t="s">
        <v>2267</v>
      </c>
      <c r="I221" s="153">
        <v>42522</v>
      </c>
      <c r="J221" s="16">
        <v>11</v>
      </c>
      <c r="K221" s="257">
        <v>5</v>
      </c>
      <c r="L221" s="255" t="s">
        <v>2320</v>
      </c>
      <c r="M221" s="35">
        <v>42005</v>
      </c>
      <c r="N221" s="144" t="s">
        <v>2669</v>
      </c>
      <c r="O221" s="144" t="s">
        <v>2784</v>
      </c>
      <c r="P221" s="144" t="s">
        <v>2648</v>
      </c>
      <c r="Q221" s="144"/>
      <c r="R221" s="31"/>
      <c r="S221" s="31"/>
      <c r="T221" s="31"/>
      <c r="U221" s="327" t="s">
        <v>2869</v>
      </c>
      <c r="V221" s="32"/>
    </row>
    <row r="222" spans="1:22" ht="15">
      <c r="A222" s="25" t="s">
        <v>418</v>
      </c>
      <c r="B222" s="4" t="s">
        <v>447</v>
      </c>
      <c r="C222" s="16" t="s">
        <v>2265</v>
      </c>
      <c r="D222" s="6" t="s">
        <v>1602</v>
      </c>
      <c r="E222" s="7" t="s">
        <v>2173</v>
      </c>
      <c r="F222" s="7"/>
      <c r="G222" s="7"/>
      <c r="H222" s="20" t="s">
        <v>1700</v>
      </c>
      <c r="I222" s="153">
        <v>42491</v>
      </c>
      <c r="J222" s="16">
        <v>13</v>
      </c>
      <c r="K222" s="257">
        <v>4</v>
      </c>
      <c r="L222" s="255" t="s">
        <v>2438</v>
      </c>
      <c r="M222" s="35">
        <v>42005</v>
      </c>
      <c r="N222" s="144" t="s">
        <v>2720</v>
      </c>
      <c r="O222" s="144" t="s">
        <v>2746</v>
      </c>
      <c r="P222" s="144" t="s">
        <v>2648</v>
      </c>
      <c r="Q222" s="144"/>
      <c r="R222" s="31"/>
      <c r="S222" s="31"/>
      <c r="T222" s="31"/>
      <c r="U222" s="327" t="s">
        <v>2869</v>
      </c>
      <c r="V222" s="32"/>
    </row>
    <row r="223" spans="1:22" ht="15">
      <c r="A223" s="25" t="s">
        <v>420</v>
      </c>
      <c r="B223" s="4" t="s">
        <v>682</v>
      </c>
      <c r="C223" s="148">
        <v>110062261</v>
      </c>
      <c r="D223" s="6" t="s">
        <v>1592</v>
      </c>
      <c r="E223" s="12" t="s">
        <v>2164</v>
      </c>
      <c r="F223" s="12"/>
      <c r="G223" s="12"/>
      <c r="H223" s="20" t="s">
        <v>1700</v>
      </c>
      <c r="I223" s="153">
        <v>42491</v>
      </c>
      <c r="J223" s="16">
        <v>16</v>
      </c>
      <c r="K223" s="257">
        <v>11</v>
      </c>
      <c r="L223" s="255" t="s">
        <v>2300</v>
      </c>
      <c r="M223" s="35">
        <v>42005</v>
      </c>
      <c r="N223" s="144" t="s">
        <v>2720</v>
      </c>
      <c r="O223" s="144" t="s">
        <v>2746</v>
      </c>
      <c r="P223" s="144" t="s">
        <v>2667</v>
      </c>
      <c r="Q223" s="144"/>
      <c r="R223" s="31"/>
      <c r="S223" s="31"/>
      <c r="T223" s="31"/>
      <c r="U223" s="327" t="s">
        <v>2869</v>
      </c>
      <c r="V223" s="32"/>
    </row>
    <row r="224" spans="1:22" ht="15">
      <c r="A224" s="25" t="s">
        <v>422</v>
      </c>
      <c r="B224" s="4" t="s">
        <v>885</v>
      </c>
      <c r="C224" s="16" t="s">
        <v>2265</v>
      </c>
      <c r="D224" s="6" t="s">
        <v>1601</v>
      </c>
      <c r="E224" s="7" t="s">
        <v>2172</v>
      </c>
      <c r="F224" s="7"/>
      <c r="G224" s="7"/>
      <c r="H224" s="20" t="s">
        <v>1700</v>
      </c>
      <c r="I224" s="153">
        <v>42491</v>
      </c>
      <c r="J224" s="16">
        <v>14</v>
      </c>
      <c r="K224" s="257">
        <v>0</v>
      </c>
      <c r="L224" s="255" t="s">
        <v>2300</v>
      </c>
      <c r="M224" s="35">
        <v>42005</v>
      </c>
      <c r="N224" s="144" t="s">
        <v>2720</v>
      </c>
      <c r="O224" s="144" t="s">
        <v>2746</v>
      </c>
      <c r="P224" s="144" t="s">
        <v>2648</v>
      </c>
      <c r="Q224" s="144"/>
      <c r="R224" s="31"/>
      <c r="S224" s="31"/>
      <c r="T224" s="31"/>
      <c r="U224" s="327" t="s">
        <v>2869</v>
      </c>
      <c r="V224" s="32"/>
    </row>
    <row r="225" spans="1:22" ht="15">
      <c r="A225" s="25" t="s">
        <v>424</v>
      </c>
      <c r="B225" s="4" t="s">
        <v>707</v>
      </c>
      <c r="C225" s="146">
        <v>110056316</v>
      </c>
      <c r="D225" s="6" t="s">
        <v>1373</v>
      </c>
      <c r="E225" s="12" t="s">
        <v>1945</v>
      </c>
      <c r="F225" s="12"/>
      <c r="G225" s="12"/>
      <c r="H225" s="20" t="s">
        <v>2267</v>
      </c>
      <c r="I225" s="153">
        <v>42522</v>
      </c>
      <c r="J225" s="16">
        <v>11</v>
      </c>
      <c r="K225" s="257">
        <v>5</v>
      </c>
      <c r="L225" s="255" t="s">
        <v>2320</v>
      </c>
      <c r="M225" s="35">
        <v>42005</v>
      </c>
      <c r="N225" s="144" t="s">
        <v>2669</v>
      </c>
      <c r="O225" s="144" t="s">
        <v>2656</v>
      </c>
      <c r="P225" s="144" t="s">
        <v>2648</v>
      </c>
      <c r="Q225" s="144"/>
      <c r="R225" s="31"/>
      <c r="S225" s="31"/>
      <c r="T225" s="31"/>
      <c r="U225" s="327" t="s">
        <v>2869</v>
      </c>
      <c r="V225" s="32"/>
    </row>
    <row r="226" spans="1:22" ht="15">
      <c r="A226" s="25" t="s">
        <v>426</v>
      </c>
      <c r="B226" s="3" t="s">
        <v>861</v>
      </c>
      <c r="C226" s="16" t="s">
        <v>2265</v>
      </c>
      <c r="D226" s="6" t="s">
        <v>1376</v>
      </c>
      <c r="E226" s="7" t="s">
        <v>1948</v>
      </c>
      <c r="F226" s="7"/>
      <c r="G226" s="7"/>
      <c r="H226" s="20" t="s">
        <v>2267</v>
      </c>
      <c r="I226" s="153">
        <v>42522</v>
      </c>
      <c r="J226" s="16">
        <v>12</v>
      </c>
      <c r="K226" s="257">
        <v>5</v>
      </c>
      <c r="L226" s="255" t="s">
        <v>2320</v>
      </c>
      <c r="M226" s="35">
        <v>42005</v>
      </c>
      <c r="N226" s="144" t="s">
        <v>2669</v>
      </c>
      <c r="O226" s="144" t="s">
        <v>2656</v>
      </c>
      <c r="P226" s="144" t="s">
        <v>2648</v>
      </c>
      <c r="Q226" s="144"/>
      <c r="R226" s="31"/>
      <c r="S226" s="31"/>
      <c r="T226" s="31"/>
      <c r="U226" s="327" t="s">
        <v>2869</v>
      </c>
      <c r="V226" s="32"/>
    </row>
    <row r="227" spans="1:22" ht="15">
      <c r="A227" s="25" t="s">
        <v>428</v>
      </c>
      <c r="B227" s="4" t="s">
        <v>943</v>
      </c>
      <c r="C227" s="16" t="s">
        <v>2265</v>
      </c>
      <c r="D227" s="6" t="s">
        <v>1604</v>
      </c>
      <c r="E227" s="12" t="s">
        <v>2175</v>
      </c>
      <c r="F227" s="12"/>
      <c r="G227" s="12"/>
      <c r="H227" s="20" t="s">
        <v>1700</v>
      </c>
      <c r="I227" s="153">
        <v>42491</v>
      </c>
      <c r="J227" s="16">
        <v>13</v>
      </c>
      <c r="K227" s="257">
        <v>4</v>
      </c>
      <c r="L227" s="255" t="s">
        <v>2300</v>
      </c>
      <c r="M227" s="35">
        <v>42005</v>
      </c>
      <c r="N227" s="144" t="s">
        <v>2720</v>
      </c>
      <c r="O227" s="144" t="s">
        <v>2726</v>
      </c>
      <c r="P227" s="144" t="s">
        <v>2648</v>
      </c>
      <c r="Q227" s="144"/>
      <c r="R227" s="31"/>
      <c r="S227" s="31"/>
      <c r="T227" s="31"/>
      <c r="U227" s="327" t="s">
        <v>2869</v>
      </c>
      <c r="V227" s="32"/>
    </row>
    <row r="228" spans="1:22" ht="15">
      <c r="A228" s="25" t="s">
        <v>430</v>
      </c>
      <c r="B228" s="5" t="s">
        <v>1032</v>
      </c>
      <c r="C228" s="146">
        <v>110055727</v>
      </c>
      <c r="D228" s="6" t="s">
        <v>1374</v>
      </c>
      <c r="E228" s="13" t="s">
        <v>1946</v>
      </c>
      <c r="F228" s="13"/>
      <c r="G228" s="13"/>
      <c r="H228" s="16" t="s">
        <v>2267</v>
      </c>
      <c r="I228" s="153">
        <v>42522</v>
      </c>
      <c r="J228" s="16">
        <v>11</v>
      </c>
      <c r="K228" s="257">
        <v>5</v>
      </c>
      <c r="L228" s="255" t="s">
        <v>2320</v>
      </c>
      <c r="M228" s="35">
        <v>42005</v>
      </c>
      <c r="N228" s="144" t="s">
        <v>2669</v>
      </c>
      <c r="O228" s="144" t="s">
        <v>2754</v>
      </c>
      <c r="P228" s="144" t="s">
        <v>2648</v>
      </c>
      <c r="Q228" s="144"/>
      <c r="R228" s="31"/>
      <c r="S228" s="31"/>
      <c r="T228" s="31"/>
      <c r="U228" s="327" t="s">
        <v>2869</v>
      </c>
      <c r="V228" s="32"/>
    </row>
    <row r="229" spans="1:22" ht="15">
      <c r="A229" s="25" t="s">
        <v>432</v>
      </c>
      <c r="B229" s="5" t="s">
        <v>1030</v>
      </c>
      <c r="C229" s="147">
        <v>110056314</v>
      </c>
      <c r="D229" s="8" t="s">
        <v>1609</v>
      </c>
      <c r="E229" s="7" t="s">
        <v>2179</v>
      </c>
      <c r="F229" s="7"/>
      <c r="G229" s="7"/>
      <c r="H229" s="20" t="s">
        <v>1700</v>
      </c>
      <c r="I229" s="153">
        <v>42491</v>
      </c>
      <c r="J229" s="16">
        <v>11</v>
      </c>
      <c r="K229" s="257">
        <v>11</v>
      </c>
      <c r="L229" s="255" t="s">
        <v>2300</v>
      </c>
      <c r="M229" s="35">
        <v>42005</v>
      </c>
      <c r="N229" s="144" t="s">
        <v>2720</v>
      </c>
      <c r="O229" s="144" t="s">
        <v>2780</v>
      </c>
      <c r="P229" s="144" t="s">
        <v>2648</v>
      </c>
      <c r="Q229" s="144"/>
      <c r="R229" s="31"/>
      <c r="S229" s="31"/>
      <c r="T229" s="31"/>
      <c r="U229" s="327" t="s">
        <v>2869</v>
      </c>
      <c r="V229" s="32"/>
    </row>
    <row r="230" spans="1:22" ht="15">
      <c r="A230" s="25" t="s">
        <v>434</v>
      </c>
      <c r="B230" s="3" t="s">
        <v>1072</v>
      </c>
      <c r="C230" s="16">
        <v>110064236</v>
      </c>
      <c r="D230" s="6" t="s">
        <v>1617</v>
      </c>
      <c r="E230" s="7" t="s">
        <v>2188</v>
      </c>
      <c r="F230" s="7"/>
      <c r="G230" s="7"/>
      <c r="H230" s="20" t="s">
        <v>1700</v>
      </c>
      <c r="I230" s="153">
        <v>42491</v>
      </c>
      <c r="J230" s="16">
        <v>11</v>
      </c>
      <c r="K230" s="257">
        <v>3</v>
      </c>
      <c r="L230" s="255" t="s">
        <v>2300</v>
      </c>
      <c r="M230" s="35">
        <v>42005</v>
      </c>
      <c r="N230" s="144" t="s">
        <v>2720</v>
      </c>
      <c r="O230" s="144" t="s">
        <v>2843</v>
      </c>
      <c r="P230" s="144" t="s">
        <v>2648</v>
      </c>
      <c r="Q230" s="144"/>
      <c r="R230" s="31"/>
      <c r="S230" s="31"/>
      <c r="T230" s="31"/>
      <c r="U230" s="327" t="s">
        <v>2869</v>
      </c>
      <c r="V230" s="32"/>
    </row>
    <row r="231" spans="1:22" ht="15">
      <c r="A231" s="25" t="s">
        <v>436</v>
      </c>
      <c r="B231" s="3" t="s">
        <v>1096</v>
      </c>
      <c r="C231" s="16" t="s">
        <v>2265</v>
      </c>
      <c r="D231" s="8" t="s">
        <v>1616</v>
      </c>
      <c r="E231" s="7" t="s">
        <v>2187</v>
      </c>
      <c r="F231" s="7"/>
      <c r="G231" s="7"/>
      <c r="H231" s="20" t="s">
        <v>1700</v>
      </c>
      <c r="I231" s="153">
        <v>42491</v>
      </c>
      <c r="J231" s="16">
        <v>11</v>
      </c>
      <c r="K231" s="257">
        <v>4</v>
      </c>
      <c r="L231" s="255" t="s">
        <v>2300</v>
      </c>
      <c r="M231" s="35">
        <v>42005</v>
      </c>
      <c r="N231" s="144" t="s">
        <v>2720</v>
      </c>
      <c r="O231" s="144" t="s">
        <v>2828</v>
      </c>
      <c r="P231" s="144" t="s">
        <v>2683</v>
      </c>
      <c r="Q231" s="144"/>
      <c r="R231" s="31"/>
      <c r="S231" s="31"/>
      <c r="T231" s="31"/>
      <c r="U231" s="327" t="s">
        <v>2869</v>
      </c>
      <c r="V231" s="32"/>
    </row>
    <row r="232" spans="1:22" ht="15">
      <c r="A232" s="25" t="s">
        <v>438</v>
      </c>
      <c r="B232" s="4" t="s">
        <v>1131</v>
      </c>
      <c r="C232" s="16" t="s">
        <v>2265</v>
      </c>
      <c r="D232" s="6" t="s">
        <v>2596</v>
      </c>
      <c r="E232" s="12" t="s">
        <v>2195</v>
      </c>
      <c r="F232" s="12"/>
      <c r="G232" s="12"/>
      <c r="H232" s="20" t="s">
        <v>1700</v>
      </c>
      <c r="I232" s="153">
        <v>42491</v>
      </c>
      <c r="J232" s="16">
        <v>12</v>
      </c>
      <c r="K232" s="257">
        <v>4</v>
      </c>
      <c r="L232" s="255" t="s">
        <v>2363</v>
      </c>
      <c r="M232" s="35">
        <v>42005</v>
      </c>
      <c r="N232" s="144" t="s">
        <v>2720</v>
      </c>
      <c r="O232" s="144" t="s">
        <v>2726</v>
      </c>
      <c r="P232" s="144" t="s">
        <v>2648</v>
      </c>
      <c r="Q232" s="144"/>
      <c r="R232" s="31"/>
      <c r="S232" s="31"/>
      <c r="T232" s="31"/>
      <c r="U232" s="327" t="s">
        <v>2869</v>
      </c>
      <c r="V232" s="32"/>
    </row>
    <row r="233" spans="1:22" ht="15">
      <c r="A233" s="25" t="s">
        <v>440</v>
      </c>
      <c r="B233" s="4" t="s">
        <v>1129</v>
      </c>
      <c r="C233" s="16" t="s">
        <v>2265</v>
      </c>
      <c r="D233" s="6" t="s">
        <v>1377</v>
      </c>
      <c r="E233" s="7" t="s">
        <v>1949</v>
      </c>
      <c r="F233" s="7"/>
      <c r="G233" s="7"/>
      <c r="H233" s="20" t="s">
        <v>2267</v>
      </c>
      <c r="I233" s="153">
        <v>42522</v>
      </c>
      <c r="J233" s="16">
        <v>12</v>
      </c>
      <c r="K233" s="257">
        <v>5</v>
      </c>
      <c r="L233" s="255" t="s">
        <v>2300</v>
      </c>
      <c r="M233" s="35">
        <v>42005</v>
      </c>
      <c r="N233" s="144" t="s">
        <v>2669</v>
      </c>
      <c r="O233" s="144" t="s">
        <v>2780</v>
      </c>
      <c r="P233" s="144" t="s">
        <v>2648</v>
      </c>
      <c r="Q233" s="144"/>
      <c r="R233" s="31"/>
      <c r="S233" s="31"/>
      <c r="T233" s="31"/>
      <c r="U233" s="327" t="s">
        <v>2869</v>
      </c>
      <c r="V233" s="32"/>
    </row>
    <row r="234" spans="1:22" ht="15">
      <c r="A234" s="25" t="s">
        <v>442</v>
      </c>
      <c r="B234" s="5" t="s">
        <v>123</v>
      </c>
      <c r="C234" s="150">
        <v>110059828</v>
      </c>
      <c r="D234" s="6" t="s">
        <v>1648</v>
      </c>
      <c r="E234" s="7" t="s">
        <v>2222</v>
      </c>
      <c r="F234" s="7"/>
      <c r="G234" s="7"/>
      <c r="H234" s="20" t="s">
        <v>2270</v>
      </c>
      <c r="I234" s="153">
        <v>42491</v>
      </c>
      <c r="J234" s="16">
        <v>18</v>
      </c>
      <c r="K234" s="257">
        <v>1</v>
      </c>
      <c r="L234" s="255" t="s">
        <v>2300</v>
      </c>
      <c r="M234" s="35">
        <v>42005</v>
      </c>
      <c r="N234" s="144" t="s">
        <v>2793</v>
      </c>
      <c r="O234" s="144" t="s">
        <v>2648</v>
      </c>
      <c r="P234" s="144" t="s">
        <v>2648</v>
      </c>
      <c r="Q234" s="144"/>
      <c r="R234" s="31"/>
      <c r="S234" s="31"/>
      <c r="T234" s="31"/>
      <c r="U234" s="327" t="s">
        <v>2869</v>
      </c>
      <c r="V234" s="32"/>
    </row>
    <row r="235" spans="1:22" ht="15">
      <c r="A235" s="25" t="s">
        <v>444</v>
      </c>
      <c r="B235" s="3" t="s">
        <v>103</v>
      </c>
      <c r="C235" s="16">
        <v>610017644</v>
      </c>
      <c r="D235" s="6" t="s">
        <v>1646</v>
      </c>
      <c r="E235" s="7" t="s">
        <v>2220</v>
      </c>
      <c r="F235" s="7"/>
      <c r="G235" s="7"/>
      <c r="H235" s="20" t="s">
        <v>2270</v>
      </c>
      <c r="I235" s="153">
        <v>42491</v>
      </c>
      <c r="J235" s="16">
        <v>19</v>
      </c>
      <c r="K235" s="257">
        <v>1</v>
      </c>
      <c r="L235" s="255" t="s">
        <v>2302</v>
      </c>
      <c r="M235" s="35">
        <v>42005</v>
      </c>
      <c r="N235" s="144" t="s">
        <v>2793</v>
      </c>
      <c r="O235" s="144" t="s">
        <v>2648</v>
      </c>
      <c r="P235" s="144" t="s">
        <v>2648</v>
      </c>
      <c r="Q235" s="144"/>
      <c r="R235" s="31"/>
      <c r="S235" s="31"/>
      <c r="T235" s="31"/>
      <c r="U235" s="327" t="s">
        <v>2869</v>
      </c>
      <c r="V235" s="32"/>
    </row>
    <row r="236" spans="1:22" ht="15">
      <c r="A236" s="25" t="s">
        <v>446</v>
      </c>
      <c r="B236" s="4" t="s">
        <v>392</v>
      </c>
      <c r="C236" s="16" t="s">
        <v>2265</v>
      </c>
      <c r="D236" s="6" t="s">
        <v>1593</v>
      </c>
      <c r="E236" s="12" t="s">
        <v>2165</v>
      </c>
      <c r="F236" s="12"/>
      <c r="G236" s="12"/>
      <c r="H236" s="20" t="s">
        <v>1700</v>
      </c>
      <c r="I236" s="153">
        <v>42491</v>
      </c>
      <c r="J236" s="16">
        <v>16</v>
      </c>
      <c r="K236" s="257">
        <v>2</v>
      </c>
      <c r="L236" s="255" t="s">
        <v>2300</v>
      </c>
      <c r="M236" s="35">
        <v>42005</v>
      </c>
      <c r="N236" s="144" t="s">
        <v>2720</v>
      </c>
      <c r="O236" s="144" t="s">
        <v>2726</v>
      </c>
      <c r="P236" s="144" t="s">
        <v>2648</v>
      </c>
      <c r="Q236" s="144"/>
      <c r="R236" s="31"/>
      <c r="S236" s="31"/>
      <c r="T236" s="31"/>
      <c r="U236" s="327" t="s">
        <v>2869</v>
      </c>
      <c r="V236" s="32"/>
    </row>
    <row r="237" spans="1:22" ht="15">
      <c r="A237" s="25" t="s">
        <v>448</v>
      </c>
      <c r="B237" s="5" t="s">
        <v>461</v>
      </c>
      <c r="C237" s="16" t="s">
        <v>2265</v>
      </c>
      <c r="D237" s="6" t="s">
        <v>1618</v>
      </c>
      <c r="E237" s="12" t="s">
        <v>2189</v>
      </c>
      <c r="F237" s="12"/>
      <c r="G237" s="12"/>
      <c r="H237" s="20" t="s">
        <v>1700</v>
      </c>
      <c r="I237" s="153">
        <v>42491</v>
      </c>
      <c r="J237" s="16">
        <v>11</v>
      </c>
      <c r="K237" s="257">
        <v>4</v>
      </c>
      <c r="L237" s="255" t="s">
        <v>2320</v>
      </c>
      <c r="M237" s="35">
        <v>42005</v>
      </c>
      <c r="N237" s="144" t="s">
        <v>2720</v>
      </c>
      <c r="O237" s="144" t="s">
        <v>2776</v>
      </c>
      <c r="P237" s="144" t="s">
        <v>2648</v>
      </c>
      <c r="Q237" s="144"/>
      <c r="R237" s="31"/>
      <c r="S237" s="31"/>
      <c r="T237" s="31"/>
      <c r="U237" s="327" t="s">
        <v>2869</v>
      </c>
      <c r="V237" s="32"/>
    </row>
    <row r="238" spans="1:22" ht="15">
      <c r="A238" s="25" t="s">
        <v>450</v>
      </c>
      <c r="B238" s="4" t="s">
        <v>680</v>
      </c>
      <c r="C238" s="147">
        <v>110062381</v>
      </c>
      <c r="D238" s="6" t="s">
        <v>1605</v>
      </c>
      <c r="E238" s="7" t="s">
        <v>2176</v>
      </c>
      <c r="F238" s="7"/>
      <c r="G238" s="7"/>
      <c r="H238" s="20" t="s">
        <v>1700</v>
      </c>
      <c r="I238" s="153">
        <v>42491</v>
      </c>
      <c r="J238" s="16">
        <v>13</v>
      </c>
      <c r="K238" s="257">
        <v>2</v>
      </c>
      <c r="L238" s="255" t="s">
        <v>2402</v>
      </c>
      <c r="M238" s="35">
        <v>42005</v>
      </c>
      <c r="N238" s="144" t="s">
        <v>2720</v>
      </c>
      <c r="O238" s="144" t="s">
        <v>2776</v>
      </c>
      <c r="P238" s="144" t="s">
        <v>2648</v>
      </c>
      <c r="Q238" s="144"/>
      <c r="R238" s="31"/>
      <c r="S238" s="31"/>
      <c r="T238" s="31"/>
      <c r="U238" s="327" t="s">
        <v>2869</v>
      </c>
      <c r="V238" s="32"/>
    </row>
    <row r="239" spans="1:22" ht="15">
      <c r="A239" s="25" t="s">
        <v>452</v>
      </c>
      <c r="B239" s="4" t="s">
        <v>579</v>
      </c>
      <c r="C239" s="148">
        <v>110058244</v>
      </c>
      <c r="D239" s="6" t="s">
        <v>1603</v>
      </c>
      <c r="E239" s="7" t="s">
        <v>2174</v>
      </c>
      <c r="F239" s="7"/>
      <c r="G239" s="7"/>
      <c r="H239" s="20" t="s">
        <v>1700</v>
      </c>
      <c r="I239" s="153">
        <v>42491</v>
      </c>
      <c r="J239" s="16">
        <v>13</v>
      </c>
      <c r="K239" s="257">
        <v>4</v>
      </c>
      <c r="L239" s="255" t="s">
        <v>2300</v>
      </c>
      <c r="M239" s="35">
        <v>42005</v>
      </c>
      <c r="N239" s="144" t="s">
        <v>2720</v>
      </c>
      <c r="O239" s="144" t="s">
        <v>2776</v>
      </c>
      <c r="P239" s="144" t="s">
        <v>2648</v>
      </c>
      <c r="Q239" s="144"/>
      <c r="R239" s="31"/>
      <c r="S239" s="31"/>
      <c r="T239" s="31"/>
      <c r="U239" s="327" t="s">
        <v>2869</v>
      </c>
      <c r="V239" s="32"/>
    </row>
    <row r="240" spans="1:22" ht="15">
      <c r="A240" s="25" t="s">
        <v>454</v>
      </c>
      <c r="B240" s="4" t="s">
        <v>591</v>
      </c>
      <c r="C240" s="146">
        <v>110059657</v>
      </c>
      <c r="D240" s="6" t="s">
        <v>1624</v>
      </c>
      <c r="E240" s="7" t="s">
        <v>2196</v>
      </c>
      <c r="F240" s="7"/>
      <c r="G240" s="7"/>
      <c r="H240" s="20" t="s">
        <v>1700</v>
      </c>
      <c r="I240" s="153">
        <v>42491</v>
      </c>
      <c r="J240" s="16">
        <v>12</v>
      </c>
      <c r="K240" s="257">
        <v>2</v>
      </c>
      <c r="L240" s="255" t="s">
        <v>2300</v>
      </c>
      <c r="M240" s="35">
        <v>42005</v>
      </c>
      <c r="N240" s="144" t="s">
        <v>2720</v>
      </c>
      <c r="O240" s="144" t="s">
        <v>2839</v>
      </c>
      <c r="P240" s="144" t="s">
        <v>2648</v>
      </c>
      <c r="Q240" s="144"/>
      <c r="R240" s="31"/>
      <c r="S240" s="31"/>
      <c r="T240" s="31"/>
      <c r="U240" s="327" t="s">
        <v>2869</v>
      </c>
      <c r="V240" s="32"/>
    </row>
    <row r="241" spans="1:22" ht="15">
      <c r="A241" s="25" t="s">
        <v>456</v>
      </c>
      <c r="B241" s="4" t="s">
        <v>923</v>
      </c>
      <c r="C241" s="16" t="s">
        <v>2265</v>
      </c>
      <c r="D241" s="6" t="s">
        <v>1606</v>
      </c>
      <c r="E241" s="12" t="s">
        <v>2177</v>
      </c>
      <c r="F241" s="12"/>
      <c r="G241" s="12"/>
      <c r="H241" s="20" t="s">
        <v>1700</v>
      </c>
      <c r="I241" s="153">
        <v>42491</v>
      </c>
      <c r="J241" s="16">
        <v>12</v>
      </c>
      <c r="K241" s="257">
        <v>9</v>
      </c>
      <c r="L241" s="255" t="s">
        <v>2306</v>
      </c>
      <c r="M241" s="35">
        <v>42005</v>
      </c>
      <c r="N241" s="144" t="s">
        <v>2755</v>
      </c>
      <c r="O241" s="144" t="s">
        <v>2819</v>
      </c>
      <c r="P241" s="144" t="e">
        <v>#N/A</v>
      </c>
      <c r="Q241" s="144"/>
      <c r="R241" s="31"/>
      <c r="S241" s="31"/>
      <c r="T241" s="31"/>
      <c r="U241" s="327" t="s">
        <v>2869</v>
      </c>
      <c r="V241" s="32"/>
    </row>
    <row r="242" spans="1:22" ht="15">
      <c r="A242" s="25" t="s">
        <v>458</v>
      </c>
      <c r="B242" s="3" t="s">
        <v>1078</v>
      </c>
      <c r="C242" s="16">
        <v>110064203</v>
      </c>
      <c r="D242" s="6" t="s">
        <v>1652</v>
      </c>
      <c r="E242" s="12" t="s">
        <v>2226</v>
      </c>
      <c r="F242" s="12"/>
      <c r="G242" s="12"/>
      <c r="H242" s="20" t="s">
        <v>2270</v>
      </c>
      <c r="I242" s="153">
        <v>42491</v>
      </c>
      <c r="J242" s="16">
        <v>15</v>
      </c>
      <c r="K242" s="257">
        <v>1</v>
      </c>
      <c r="L242" s="255" t="s">
        <v>2442</v>
      </c>
      <c r="M242" s="35">
        <v>42005</v>
      </c>
      <c r="N242" s="144" t="s">
        <v>2793</v>
      </c>
      <c r="O242" s="144" t="s">
        <v>2648</v>
      </c>
      <c r="P242" s="144" t="s">
        <v>2648</v>
      </c>
      <c r="Q242" s="144"/>
      <c r="R242" s="31"/>
      <c r="S242" s="31"/>
      <c r="T242" s="31"/>
      <c r="U242" s="327" t="s">
        <v>2869</v>
      </c>
      <c r="V242" s="32"/>
    </row>
    <row r="243" spans="1:22" ht="15">
      <c r="A243" s="25" t="s">
        <v>460</v>
      </c>
      <c r="B243" s="4" t="s">
        <v>21</v>
      </c>
      <c r="C243" s="143">
        <v>110054182</v>
      </c>
      <c r="D243" s="6" t="s">
        <v>1623</v>
      </c>
      <c r="E243" s="7" t="s">
        <v>2194</v>
      </c>
      <c r="F243" s="7"/>
      <c r="G243" s="7"/>
      <c r="H243" s="20" t="s">
        <v>1700</v>
      </c>
      <c r="I243" s="153">
        <v>42491</v>
      </c>
      <c r="J243" s="16">
        <v>11</v>
      </c>
      <c r="K243" s="257">
        <v>4</v>
      </c>
      <c r="L243" s="255" t="s">
        <v>2300</v>
      </c>
      <c r="M243" s="35">
        <v>42005</v>
      </c>
      <c r="N243" s="144" t="s">
        <v>2720</v>
      </c>
      <c r="O243" s="144" t="s">
        <v>2746</v>
      </c>
      <c r="P243" s="144" t="s">
        <v>2648</v>
      </c>
      <c r="Q243" s="144"/>
      <c r="R243" s="31"/>
      <c r="S243" s="31"/>
      <c r="T243" s="31"/>
      <c r="U243" s="327" t="s">
        <v>2869</v>
      </c>
      <c r="V243" s="32"/>
    </row>
    <row r="244" spans="1:22" ht="15">
      <c r="A244" s="25" t="s">
        <v>462</v>
      </c>
      <c r="B244" s="4" t="s">
        <v>53</v>
      </c>
      <c r="C244" s="146">
        <v>110054954</v>
      </c>
      <c r="D244" s="19" t="s">
        <v>1674</v>
      </c>
      <c r="E244" s="7" t="s">
        <v>2247</v>
      </c>
      <c r="F244" s="7"/>
      <c r="G244" s="7"/>
      <c r="H244" s="20" t="s">
        <v>2271</v>
      </c>
      <c r="I244" s="153">
        <v>42491</v>
      </c>
      <c r="J244" s="16">
        <v>12</v>
      </c>
      <c r="K244" s="257">
        <v>4</v>
      </c>
      <c r="L244" s="255" t="s">
        <v>2404</v>
      </c>
      <c r="M244" s="35">
        <v>42005</v>
      </c>
      <c r="N244" s="144" t="s">
        <v>2778</v>
      </c>
      <c r="O244" s="144" t="s">
        <v>2648</v>
      </c>
      <c r="P244" s="144" t="s">
        <v>2648</v>
      </c>
      <c r="Q244" s="144"/>
      <c r="R244" s="31"/>
      <c r="S244" s="31"/>
      <c r="T244" s="31"/>
      <c r="U244" s="327" t="s">
        <v>2869</v>
      </c>
      <c r="V244" s="32"/>
    </row>
    <row r="245" spans="1:22" ht="15">
      <c r="A245" s="25" t="s">
        <v>464</v>
      </c>
      <c r="B245" s="5" t="s">
        <v>55</v>
      </c>
      <c r="C245" s="147">
        <v>110054850</v>
      </c>
      <c r="D245" s="6" t="s">
        <v>1600</v>
      </c>
      <c r="E245" s="12" t="s">
        <v>2171</v>
      </c>
      <c r="F245" s="12"/>
      <c r="G245" s="12"/>
      <c r="H245" s="20" t="s">
        <v>1700</v>
      </c>
      <c r="I245" s="153">
        <v>42491</v>
      </c>
      <c r="J245" s="16">
        <v>14</v>
      </c>
      <c r="K245" s="257">
        <v>4</v>
      </c>
      <c r="L245" s="255" t="s">
        <v>2320</v>
      </c>
      <c r="M245" s="35">
        <v>42005</v>
      </c>
      <c r="N245" s="144" t="s">
        <v>2720</v>
      </c>
      <c r="O245" s="144" t="s">
        <v>2836</v>
      </c>
      <c r="P245" s="144" t="s">
        <v>2648</v>
      </c>
      <c r="Q245" s="144"/>
      <c r="R245" s="31"/>
      <c r="S245" s="31"/>
      <c r="T245" s="31"/>
      <c r="U245" s="327" t="s">
        <v>2869</v>
      </c>
      <c r="V245" s="32"/>
    </row>
    <row r="246" spans="1:22" ht="15">
      <c r="A246" s="25" t="s">
        <v>466</v>
      </c>
      <c r="B246" s="4" t="s">
        <v>2616</v>
      </c>
      <c r="C246" s="146">
        <v>110054862</v>
      </c>
      <c r="D246" s="6" t="s">
        <v>1619</v>
      </c>
      <c r="E246" s="7" t="s">
        <v>2190</v>
      </c>
      <c r="F246" s="7"/>
      <c r="G246" s="7"/>
      <c r="H246" s="20" t="s">
        <v>1700</v>
      </c>
      <c r="I246" s="153">
        <v>42491</v>
      </c>
      <c r="J246" s="16">
        <v>11</v>
      </c>
      <c r="K246" s="257">
        <v>4</v>
      </c>
      <c r="L246" s="255" t="s">
        <v>2300</v>
      </c>
      <c r="M246" s="35">
        <v>42005</v>
      </c>
      <c r="N246" s="144" t="s">
        <v>2720</v>
      </c>
      <c r="O246" s="144" t="s">
        <v>2836</v>
      </c>
      <c r="P246" s="144" t="s">
        <v>2648</v>
      </c>
      <c r="Q246" s="144"/>
      <c r="R246" s="31"/>
      <c r="S246" s="31"/>
      <c r="T246" s="31"/>
      <c r="U246" s="327" t="s">
        <v>2869</v>
      </c>
      <c r="V246" s="32"/>
    </row>
    <row r="247" spans="1:22" ht="15">
      <c r="A247" s="25" t="s">
        <v>468</v>
      </c>
      <c r="B247" s="5" t="s">
        <v>135</v>
      </c>
      <c r="C247" s="147">
        <v>110056251</v>
      </c>
      <c r="D247" s="6" t="s">
        <v>1375</v>
      </c>
      <c r="E247" s="7" t="s">
        <v>1947</v>
      </c>
      <c r="F247" s="7"/>
      <c r="G247" s="7"/>
      <c r="H247" s="20" t="s">
        <v>2267</v>
      </c>
      <c r="I247" s="153">
        <v>42522</v>
      </c>
      <c r="J247" s="16">
        <v>11</v>
      </c>
      <c r="K247" s="257">
        <v>5</v>
      </c>
      <c r="L247" s="255" t="s">
        <v>2320</v>
      </c>
      <c r="M247" s="35">
        <v>42005</v>
      </c>
      <c r="N247" s="144" t="s">
        <v>2669</v>
      </c>
      <c r="O247" s="144" t="s">
        <v>2779</v>
      </c>
      <c r="P247" s="144" t="s">
        <v>2648</v>
      </c>
      <c r="Q247" s="144"/>
      <c r="R247" s="31"/>
      <c r="S247" s="31"/>
      <c r="T247" s="31"/>
      <c r="U247" s="327" t="s">
        <v>2869</v>
      </c>
      <c r="V247" s="32"/>
    </row>
    <row r="248" spans="1:22" ht="15">
      <c r="A248" s="25" t="s">
        <v>470</v>
      </c>
      <c r="B248" s="4" t="s">
        <v>2615</v>
      </c>
      <c r="C248" s="149">
        <v>110064078</v>
      </c>
      <c r="D248" s="19" t="s">
        <v>1620</v>
      </c>
      <c r="E248" s="7" t="s">
        <v>2191</v>
      </c>
      <c r="F248" s="7"/>
      <c r="G248" s="7"/>
      <c r="H248" s="20" t="s">
        <v>1700</v>
      </c>
      <c r="I248" s="153">
        <v>42491</v>
      </c>
      <c r="J248" s="16">
        <v>11</v>
      </c>
      <c r="K248" s="257">
        <v>4</v>
      </c>
      <c r="L248" s="255" t="s">
        <v>2300</v>
      </c>
      <c r="M248" s="35">
        <v>42005</v>
      </c>
      <c r="N248" s="144" t="s">
        <v>2840</v>
      </c>
      <c r="O248" s="144" t="s">
        <v>2841</v>
      </c>
      <c r="P248" s="144" t="s">
        <v>2648</v>
      </c>
      <c r="Q248" s="144"/>
      <c r="R248" s="31"/>
      <c r="S248" s="31"/>
      <c r="T248" s="31"/>
      <c r="U248" s="327" t="s">
        <v>2869</v>
      </c>
      <c r="V248" s="32"/>
    </row>
    <row r="249" spans="1:22" ht="15">
      <c r="A249" s="25" t="s">
        <v>472</v>
      </c>
      <c r="B249" s="4" t="s">
        <v>97</v>
      </c>
      <c r="C249" s="146">
        <v>110043774</v>
      </c>
      <c r="D249" s="6" t="s">
        <v>2639</v>
      </c>
      <c r="E249" s="7" t="s">
        <v>2181</v>
      </c>
      <c r="F249" s="7"/>
      <c r="G249" s="7"/>
      <c r="H249" s="20" t="s">
        <v>1700</v>
      </c>
      <c r="I249" s="153">
        <v>42491</v>
      </c>
      <c r="J249" s="16">
        <v>11</v>
      </c>
      <c r="K249" s="257">
        <v>4</v>
      </c>
      <c r="L249" s="255" t="s">
        <v>2442</v>
      </c>
      <c r="M249" s="35">
        <v>42005</v>
      </c>
      <c r="N249" s="144" t="s">
        <v>2720</v>
      </c>
      <c r="O249" s="144" t="s">
        <v>2746</v>
      </c>
      <c r="P249" s="144" t="s">
        <v>2648</v>
      </c>
      <c r="Q249" s="144"/>
      <c r="R249" s="31"/>
      <c r="S249" s="31"/>
      <c r="T249" s="31"/>
      <c r="U249" s="327" t="s">
        <v>2869</v>
      </c>
      <c r="V249" s="32"/>
    </row>
    <row r="250" spans="1:22" ht="15">
      <c r="A250" s="25" t="s">
        <v>474</v>
      </c>
      <c r="B250" s="4" t="s">
        <v>348</v>
      </c>
      <c r="C250" s="16" t="s">
        <v>2265</v>
      </c>
      <c r="D250" s="8" t="s">
        <v>1621</v>
      </c>
      <c r="E250" s="7" t="s">
        <v>2192</v>
      </c>
      <c r="F250" s="7"/>
      <c r="G250" s="7"/>
      <c r="H250" s="20" t="s">
        <v>1700</v>
      </c>
      <c r="I250" s="153">
        <v>42491</v>
      </c>
      <c r="J250" s="16">
        <v>11</v>
      </c>
      <c r="K250" s="257">
        <v>4</v>
      </c>
      <c r="L250" s="255" t="s">
        <v>2300</v>
      </c>
      <c r="M250" s="35">
        <v>42005</v>
      </c>
      <c r="N250" s="144" t="s">
        <v>2720</v>
      </c>
      <c r="O250" s="144" t="s">
        <v>2746</v>
      </c>
      <c r="P250" s="144" t="s">
        <v>2650</v>
      </c>
      <c r="Q250" s="144"/>
      <c r="R250" s="31"/>
      <c r="S250" s="31"/>
      <c r="T250" s="31"/>
      <c r="U250" s="327" t="s">
        <v>2869</v>
      </c>
      <c r="V250" s="32"/>
    </row>
    <row r="251" spans="1:22" ht="15">
      <c r="A251" s="25" t="s">
        <v>476</v>
      </c>
      <c r="B251" s="3" t="s">
        <v>374</v>
      </c>
      <c r="C251" s="16" t="s">
        <v>2265</v>
      </c>
      <c r="D251" s="19" t="s">
        <v>1622</v>
      </c>
      <c r="E251" s="7" t="s">
        <v>2193</v>
      </c>
      <c r="F251" s="7"/>
      <c r="G251" s="7"/>
      <c r="H251" s="20" t="s">
        <v>1700</v>
      </c>
      <c r="I251" s="153">
        <v>42491</v>
      </c>
      <c r="J251" s="16">
        <v>11</v>
      </c>
      <c r="K251" s="257">
        <v>4</v>
      </c>
      <c r="L251" s="255" t="s">
        <v>2300</v>
      </c>
      <c r="M251" s="35">
        <v>42005</v>
      </c>
      <c r="N251" s="144" t="s">
        <v>2720</v>
      </c>
      <c r="O251" s="144" t="s">
        <v>2844</v>
      </c>
      <c r="P251" s="144" t="s">
        <v>2648</v>
      </c>
      <c r="Q251" s="144"/>
      <c r="R251" s="31"/>
      <c r="S251" s="31"/>
      <c r="T251" s="31"/>
      <c r="U251" s="327" t="s">
        <v>2869</v>
      </c>
      <c r="V251" s="32"/>
    </row>
    <row r="252" spans="1:22" ht="15">
      <c r="A252" s="25" t="s">
        <v>480</v>
      </c>
      <c r="B252" s="4" t="s">
        <v>342</v>
      </c>
      <c r="C252" s="16" t="s">
        <v>2265</v>
      </c>
      <c r="D252" s="8" t="s">
        <v>1145</v>
      </c>
      <c r="E252" s="7" t="s">
        <v>1709</v>
      </c>
      <c r="F252" s="7"/>
      <c r="G252" s="7"/>
      <c r="H252" s="20" t="s">
        <v>2266</v>
      </c>
      <c r="I252" s="153">
        <v>41730</v>
      </c>
      <c r="J252" s="16">
        <v>28</v>
      </c>
      <c r="K252" s="257">
        <v>11</v>
      </c>
      <c r="L252" s="255" t="s">
        <v>2516</v>
      </c>
      <c r="M252" s="35">
        <v>42005</v>
      </c>
      <c r="N252" s="144" t="s">
        <v>2645</v>
      </c>
      <c r="O252" s="144" t="s">
        <v>2656</v>
      </c>
      <c r="P252" s="144" t="s">
        <v>2665</v>
      </c>
      <c r="Q252" s="144"/>
      <c r="R252" s="31"/>
      <c r="S252" s="31"/>
      <c r="T252" s="31"/>
      <c r="U252" s="327"/>
      <c r="V252" s="32"/>
    </row>
    <row r="253" spans="1:22" ht="15">
      <c r="A253" s="25" t="s">
        <v>482</v>
      </c>
      <c r="B253" s="4" t="s">
        <v>344</v>
      </c>
      <c r="C253" s="16" t="s">
        <v>2265</v>
      </c>
      <c r="D253" s="6" t="s">
        <v>1139</v>
      </c>
      <c r="E253" s="7" t="s">
        <v>1703</v>
      </c>
      <c r="F253" s="7"/>
      <c r="G253" s="7"/>
      <c r="H253" s="20" t="s">
        <v>2266</v>
      </c>
      <c r="I253" s="154">
        <v>40817</v>
      </c>
      <c r="J253" s="16">
        <v>21</v>
      </c>
      <c r="K253" s="257">
        <v>7</v>
      </c>
      <c r="L253" s="255" t="s">
        <v>2344</v>
      </c>
      <c r="M253" s="35">
        <v>42005</v>
      </c>
      <c r="N253" s="144" t="s">
        <v>2645</v>
      </c>
      <c r="O253" s="144" t="s">
        <v>2656</v>
      </c>
      <c r="P253" s="144" t="s">
        <v>2647</v>
      </c>
      <c r="Q253" s="144"/>
      <c r="R253" s="31"/>
      <c r="S253" s="31"/>
      <c r="T253" s="31"/>
      <c r="U253" s="327"/>
      <c r="V253" s="32"/>
    </row>
    <row r="254" spans="1:22" ht="15">
      <c r="A254" s="25" t="s">
        <v>484</v>
      </c>
      <c r="B254" s="3" t="s">
        <v>485</v>
      </c>
      <c r="C254" s="16" t="s">
        <v>2265</v>
      </c>
      <c r="D254" s="8" t="s">
        <v>1146</v>
      </c>
      <c r="E254" s="7" t="s">
        <v>1710</v>
      </c>
      <c r="F254" s="7"/>
      <c r="G254" s="7"/>
      <c r="H254" s="20" t="s">
        <v>2266</v>
      </c>
      <c r="I254" s="153">
        <v>41365</v>
      </c>
      <c r="J254" s="16">
        <v>20</v>
      </c>
      <c r="K254" s="257">
        <v>0</v>
      </c>
      <c r="L254" s="255" t="s">
        <v>2288</v>
      </c>
      <c r="M254" s="35">
        <v>42005</v>
      </c>
      <c r="N254" s="144" t="s">
        <v>2645</v>
      </c>
      <c r="O254" s="144" t="s">
        <v>2662</v>
      </c>
      <c r="P254" s="144" t="s">
        <v>2663</v>
      </c>
      <c r="Q254" s="144"/>
      <c r="R254" s="31"/>
      <c r="S254" s="31"/>
      <c r="T254" s="31"/>
      <c r="U254" s="327"/>
      <c r="V254" s="32"/>
    </row>
    <row r="255" spans="1:22" ht="15">
      <c r="A255" s="25" t="s">
        <v>486</v>
      </c>
      <c r="B255" s="5" t="s">
        <v>445</v>
      </c>
      <c r="C255" s="16" t="s">
        <v>2265</v>
      </c>
      <c r="D255" s="9" t="s">
        <v>1141</v>
      </c>
      <c r="E255" s="7" t="s">
        <v>1705</v>
      </c>
      <c r="F255" s="7"/>
      <c r="G255" s="7"/>
      <c r="H255" s="20" t="s">
        <v>2266</v>
      </c>
      <c r="I255" s="153">
        <v>41365</v>
      </c>
      <c r="J255" s="16">
        <v>22</v>
      </c>
      <c r="K255" s="257">
        <v>8</v>
      </c>
      <c r="L255" s="255" t="s">
        <v>2439</v>
      </c>
      <c r="M255" s="35">
        <v>42005</v>
      </c>
      <c r="N255" s="144" t="s">
        <v>2645</v>
      </c>
      <c r="O255" s="144" t="s">
        <v>2649</v>
      </c>
      <c r="P255" s="144" t="s">
        <v>2659</v>
      </c>
      <c r="Q255" s="144"/>
      <c r="R255" s="31"/>
      <c r="S255" s="31"/>
      <c r="T255" s="31"/>
      <c r="U255" s="327"/>
      <c r="V255" s="32"/>
    </row>
    <row r="256" spans="1:22" ht="15">
      <c r="A256" s="25" t="s">
        <v>488</v>
      </c>
      <c r="B256" s="4" t="s">
        <v>473</v>
      </c>
      <c r="C256" s="16" t="s">
        <v>2265</v>
      </c>
      <c r="D256" s="6" t="s">
        <v>1217</v>
      </c>
      <c r="E256" s="12" t="s">
        <v>1782</v>
      </c>
      <c r="F256" s="12"/>
      <c r="G256" s="12"/>
      <c r="H256" s="20" t="s">
        <v>1695</v>
      </c>
      <c r="I256" s="153">
        <v>42461</v>
      </c>
      <c r="J256" s="16">
        <v>14</v>
      </c>
      <c r="K256" s="257">
        <v>1</v>
      </c>
      <c r="L256" s="255" t="s">
        <v>2527</v>
      </c>
      <c r="M256" s="35">
        <v>42005</v>
      </c>
      <c r="N256" s="144" t="s">
        <v>2645</v>
      </c>
      <c r="O256" s="144" t="s">
        <v>2735</v>
      </c>
      <c r="P256" s="144" t="s">
        <v>2685</v>
      </c>
      <c r="Q256" s="144"/>
      <c r="R256" s="31"/>
      <c r="S256" s="31"/>
      <c r="T256" s="31"/>
      <c r="U256" s="327"/>
      <c r="V256" s="32"/>
    </row>
    <row r="257" spans="1:22" ht="15">
      <c r="A257" s="25" t="s">
        <v>490</v>
      </c>
      <c r="B257" s="4" t="s">
        <v>412</v>
      </c>
      <c r="C257" s="148">
        <v>110062802</v>
      </c>
      <c r="D257" s="8" t="s">
        <v>1215</v>
      </c>
      <c r="E257" s="7" t="s">
        <v>1780</v>
      </c>
      <c r="F257" s="7"/>
      <c r="G257" s="7"/>
      <c r="H257" s="20" t="s">
        <v>1695</v>
      </c>
      <c r="I257" s="153">
        <v>42461</v>
      </c>
      <c r="J257" s="16">
        <v>30</v>
      </c>
      <c r="K257" s="257">
        <v>6</v>
      </c>
      <c r="L257" s="255" t="s">
        <v>2361</v>
      </c>
      <c r="M257" s="35">
        <v>42005</v>
      </c>
      <c r="N257" s="144" t="s">
        <v>2669</v>
      </c>
      <c r="O257" s="144" t="s">
        <v>2656</v>
      </c>
      <c r="P257" s="144" t="s">
        <v>2692</v>
      </c>
      <c r="Q257" s="144"/>
      <c r="R257" s="31"/>
      <c r="S257" s="31"/>
      <c r="T257" s="31"/>
      <c r="U257" s="327"/>
      <c r="V257" s="32"/>
    </row>
    <row r="258" spans="1:22" ht="15">
      <c r="A258" s="25" t="s">
        <v>492</v>
      </c>
      <c r="B258" s="5" t="s">
        <v>435</v>
      </c>
      <c r="C258" s="147">
        <v>110063168</v>
      </c>
      <c r="D258" s="6" t="s">
        <v>1196</v>
      </c>
      <c r="E258" s="13" t="s">
        <v>1761</v>
      </c>
      <c r="F258" s="13"/>
      <c r="G258" s="13"/>
      <c r="H258" s="20" t="s">
        <v>1695</v>
      </c>
      <c r="I258" s="154">
        <v>41730</v>
      </c>
      <c r="J258" s="16">
        <v>8</v>
      </c>
      <c r="K258" s="257">
        <v>11</v>
      </c>
      <c r="L258" s="255" t="s">
        <v>2320</v>
      </c>
      <c r="M258" s="35">
        <v>42005</v>
      </c>
      <c r="N258" s="144" t="s">
        <v>2645</v>
      </c>
      <c r="O258" s="144" t="s">
        <v>2656</v>
      </c>
      <c r="P258" s="144" t="s">
        <v>2654</v>
      </c>
      <c r="Q258" s="144"/>
      <c r="R258" s="31"/>
      <c r="S258" s="31"/>
      <c r="T258" s="31"/>
      <c r="U258" s="327"/>
      <c r="V258" s="32"/>
    </row>
    <row r="259" spans="1:22" ht="15">
      <c r="A259" s="25" t="s">
        <v>494</v>
      </c>
      <c r="B259" s="4" t="s">
        <v>661</v>
      </c>
      <c r="C259" s="148">
        <v>110061270</v>
      </c>
      <c r="D259" s="6" t="s">
        <v>1228</v>
      </c>
      <c r="E259" s="12" t="s">
        <v>1795</v>
      </c>
      <c r="F259" s="12"/>
      <c r="G259" s="12"/>
      <c r="H259" s="16" t="s">
        <v>1696</v>
      </c>
      <c r="I259" s="154">
        <v>41365</v>
      </c>
      <c r="J259" s="16">
        <v>17</v>
      </c>
      <c r="K259" s="257">
        <v>11</v>
      </c>
      <c r="L259" s="255" t="s">
        <v>2319</v>
      </c>
      <c r="M259" s="35">
        <v>42005</v>
      </c>
      <c r="N259" s="144" t="s">
        <v>2669</v>
      </c>
      <c r="O259" s="144" t="s">
        <v>2710</v>
      </c>
      <c r="P259" s="144" t="s">
        <v>2702</v>
      </c>
      <c r="Q259" s="144"/>
      <c r="R259" s="31"/>
      <c r="S259" s="31"/>
      <c r="T259" s="31"/>
      <c r="U259" s="327"/>
      <c r="V259" s="32"/>
    </row>
    <row r="260" spans="1:22" ht="15">
      <c r="A260" s="25" t="s">
        <v>496</v>
      </c>
      <c r="B260" s="4" t="s">
        <v>686</v>
      </c>
      <c r="C260" s="148">
        <v>110061579</v>
      </c>
      <c r="D260" s="6" t="s">
        <v>1296</v>
      </c>
      <c r="E260" s="12" t="s">
        <v>1864</v>
      </c>
      <c r="F260" s="12"/>
      <c r="G260" s="12"/>
      <c r="H260" s="20" t="s">
        <v>1696</v>
      </c>
      <c r="I260" s="153">
        <v>42095</v>
      </c>
      <c r="J260" s="16">
        <v>15</v>
      </c>
      <c r="K260" s="257">
        <v>9</v>
      </c>
      <c r="L260" s="255" t="s">
        <v>2300</v>
      </c>
      <c r="M260" s="35">
        <v>42005</v>
      </c>
      <c r="N260" s="144" t="s">
        <v>2669</v>
      </c>
      <c r="O260" s="144" t="s">
        <v>2703</v>
      </c>
      <c r="P260" s="144" t="s">
        <v>2692</v>
      </c>
      <c r="Q260" s="144"/>
      <c r="R260" s="31"/>
      <c r="S260" s="31"/>
      <c r="T260" s="31"/>
      <c r="U260" s="327"/>
      <c r="V260" s="32"/>
    </row>
    <row r="261" spans="1:22" ht="15">
      <c r="A261" s="25" t="s">
        <v>498</v>
      </c>
      <c r="B261" s="4" t="s">
        <v>691</v>
      </c>
      <c r="C261" s="149">
        <v>110064068</v>
      </c>
      <c r="D261" s="8" t="s">
        <v>1277</v>
      </c>
      <c r="E261" s="7" t="s">
        <v>1845</v>
      </c>
      <c r="F261" s="7"/>
      <c r="G261" s="7"/>
      <c r="H261" s="20" t="s">
        <v>1696</v>
      </c>
      <c r="I261" s="153">
        <v>41913</v>
      </c>
      <c r="J261" s="16">
        <v>19</v>
      </c>
      <c r="K261" s="257">
        <v>0</v>
      </c>
      <c r="L261" s="255" t="s">
        <v>2361</v>
      </c>
      <c r="M261" s="35">
        <v>42005</v>
      </c>
      <c r="N261" s="144" t="s">
        <v>2720</v>
      </c>
      <c r="O261" s="144" t="s">
        <v>2758</v>
      </c>
      <c r="P261" s="144" t="s">
        <v>2681</v>
      </c>
      <c r="Q261" s="144"/>
      <c r="R261" s="31"/>
      <c r="S261" s="31"/>
      <c r="T261" s="31"/>
      <c r="U261" s="327"/>
      <c r="V261" s="32"/>
    </row>
    <row r="262" spans="1:22" ht="15">
      <c r="A262" s="25" t="s">
        <v>500</v>
      </c>
      <c r="B262" s="4" t="s">
        <v>595</v>
      </c>
      <c r="C262" s="147">
        <v>110062815</v>
      </c>
      <c r="D262" s="6" t="s">
        <v>1229</v>
      </c>
      <c r="E262" s="12" t="s">
        <v>1796</v>
      </c>
      <c r="F262" s="12"/>
      <c r="G262" s="12"/>
      <c r="H262" s="16" t="s">
        <v>1696</v>
      </c>
      <c r="I262" s="154">
        <v>41365</v>
      </c>
      <c r="J262" s="16">
        <v>16</v>
      </c>
      <c r="K262" s="257">
        <v>10</v>
      </c>
      <c r="L262" s="255" t="s">
        <v>2299</v>
      </c>
      <c r="M262" s="35">
        <v>42005</v>
      </c>
      <c r="N262" s="144" t="s">
        <v>2669</v>
      </c>
      <c r="O262" s="144" t="s">
        <v>2673</v>
      </c>
      <c r="P262" s="144" t="s">
        <v>2702</v>
      </c>
      <c r="Q262" s="144"/>
      <c r="R262" s="31"/>
      <c r="S262" s="31"/>
      <c r="T262" s="31"/>
      <c r="U262" s="327"/>
      <c r="V262" s="32"/>
    </row>
    <row r="263" spans="1:22" ht="15">
      <c r="A263" s="25" t="s">
        <v>502</v>
      </c>
      <c r="B263" s="4" t="s">
        <v>827</v>
      </c>
      <c r="C263" s="16" t="s">
        <v>2265</v>
      </c>
      <c r="D263" s="6" t="s">
        <v>1304</v>
      </c>
      <c r="E263" s="13" t="s">
        <v>1872</v>
      </c>
      <c r="F263" s="13"/>
      <c r="G263" s="13"/>
      <c r="H263" s="20" t="s">
        <v>1696</v>
      </c>
      <c r="I263" s="153">
        <v>42095</v>
      </c>
      <c r="J263" s="16">
        <v>14</v>
      </c>
      <c r="K263" s="257">
        <v>7</v>
      </c>
      <c r="L263" s="255" t="s">
        <v>2344</v>
      </c>
      <c r="M263" s="35">
        <v>42005</v>
      </c>
      <c r="N263" s="144" t="s">
        <v>2645</v>
      </c>
      <c r="O263" s="144" t="s">
        <v>2656</v>
      </c>
      <c r="P263" s="144" t="s">
        <v>2663</v>
      </c>
      <c r="Q263" s="144"/>
      <c r="R263" s="31"/>
      <c r="S263" s="31"/>
      <c r="T263" s="31"/>
      <c r="U263" s="327"/>
      <c r="V263" s="32"/>
    </row>
    <row r="264" spans="1:22" ht="15">
      <c r="A264" s="25" t="s">
        <v>504</v>
      </c>
      <c r="B264" s="4" t="s">
        <v>845</v>
      </c>
      <c r="C264" s="16" t="s">
        <v>2265</v>
      </c>
      <c r="D264" s="6" t="s">
        <v>1326</v>
      </c>
      <c r="E264" s="12" t="s">
        <v>1895</v>
      </c>
      <c r="F264" s="12"/>
      <c r="G264" s="12"/>
      <c r="H264" s="20" t="s">
        <v>1696</v>
      </c>
      <c r="I264" s="153">
        <v>42461</v>
      </c>
      <c r="J264" s="16">
        <v>11</v>
      </c>
      <c r="K264" s="257">
        <v>8</v>
      </c>
      <c r="L264" s="255" t="s">
        <v>2363</v>
      </c>
      <c r="M264" s="35">
        <v>42005</v>
      </c>
      <c r="N264" s="144" t="s">
        <v>2669</v>
      </c>
      <c r="O264" s="144" t="s">
        <v>2656</v>
      </c>
      <c r="P264" s="144" t="s">
        <v>2644</v>
      </c>
      <c r="Q264" s="144"/>
      <c r="R264" s="31"/>
      <c r="S264" s="31"/>
      <c r="T264" s="31"/>
      <c r="U264" s="327"/>
      <c r="V264" s="32"/>
    </row>
    <row r="265" spans="1:22" ht="15">
      <c r="A265" s="25" t="s">
        <v>506</v>
      </c>
      <c r="B265" s="4" t="s">
        <v>703</v>
      </c>
      <c r="C265" s="148">
        <v>110058213</v>
      </c>
      <c r="D265" s="6" t="s">
        <v>1246</v>
      </c>
      <c r="E265" s="7" t="s">
        <v>1813</v>
      </c>
      <c r="F265" s="7"/>
      <c r="G265" s="7"/>
      <c r="H265" s="16" t="s">
        <v>1696</v>
      </c>
      <c r="I265" s="153">
        <v>41548</v>
      </c>
      <c r="J265" s="16">
        <v>4</v>
      </c>
      <c r="K265" s="257">
        <v>10</v>
      </c>
      <c r="L265" s="255" t="s">
        <v>2344</v>
      </c>
      <c r="M265" s="35">
        <v>42005</v>
      </c>
      <c r="N265" s="144" t="s">
        <v>2645</v>
      </c>
      <c r="O265" s="144" t="s">
        <v>2694</v>
      </c>
      <c r="P265" s="144" t="s">
        <v>2648</v>
      </c>
      <c r="Q265" s="144"/>
      <c r="R265" s="31"/>
      <c r="S265" s="31"/>
      <c r="T265" s="31"/>
      <c r="U265" s="327"/>
      <c r="V265" s="32"/>
    </row>
    <row r="266" spans="1:22" ht="15">
      <c r="A266" s="25" t="s">
        <v>508</v>
      </c>
      <c r="B266" s="3" t="s">
        <v>953</v>
      </c>
      <c r="C266" s="16" t="s">
        <v>2265</v>
      </c>
      <c r="D266" s="6" t="s">
        <v>1314</v>
      </c>
      <c r="E266" s="7" t="s">
        <v>1882</v>
      </c>
      <c r="F266" s="7"/>
      <c r="G266" s="7"/>
      <c r="H266" s="20" t="s">
        <v>1696</v>
      </c>
      <c r="I266" s="153">
        <v>42095</v>
      </c>
      <c r="J266" s="16">
        <v>4</v>
      </c>
      <c r="K266" s="257">
        <v>4</v>
      </c>
      <c r="L266" s="255" t="s">
        <v>2320</v>
      </c>
      <c r="M266" s="35">
        <v>42005</v>
      </c>
      <c r="N266" s="144" t="s">
        <v>2645</v>
      </c>
      <c r="O266" s="144" t="s">
        <v>2767</v>
      </c>
      <c r="P266" s="144" t="s">
        <v>2768</v>
      </c>
      <c r="Q266" s="144"/>
      <c r="R266" s="31"/>
      <c r="S266" s="31"/>
      <c r="T266" s="31"/>
      <c r="U266" s="327"/>
      <c r="V266" s="32"/>
    </row>
    <row r="267" spans="1:22" ht="15">
      <c r="A267" s="25" t="s">
        <v>510</v>
      </c>
      <c r="B267" s="4" t="s">
        <v>1001</v>
      </c>
      <c r="C267" s="16" t="s">
        <v>2265</v>
      </c>
      <c r="D267" s="6" t="s">
        <v>2565</v>
      </c>
      <c r="E267" s="13" t="s">
        <v>1923</v>
      </c>
      <c r="F267" s="13"/>
      <c r="G267" s="13"/>
      <c r="H267" s="20" t="s">
        <v>2267</v>
      </c>
      <c r="I267" s="154">
        <v>41365</v>
      </c>
      <c r="J267" s="16">
        <v>11</v>
      </c>
      <c r="K267" s="257">
        <v>11</v>
      </c>
      <c r="L267" s="255" t="s">
        <v>2300</v>
      </c>
      <c r="M267" s="35">
        <v>42005</v>
      </c>
      <c r="N267" s="144" t="s">
        <v>2669</v>
      </c>
      <c r="O267" s="144" t="s">
        <v>2691</v>
      </c>
      <c r="P267" s="144" t="s">
        <v>2706</v>
      </c>
      <c r="Q267" s="144"/>
      <c r="R267" s="31"/>
      <c r="S267" s="31"/>
      <c r="T267" s="31"/>
      <c r="U267" s="327"/>
      <c r="V267" s="32"/>
    </row>
    <row r="268" spans="1:22" ht="15">
      <c r="A268" s="25" t="s">
        <v>512</v>
      </c>
      <c r="B268" s="3" t="s">
        <v>1003</v>
      </c>
      <c r="C268" s="16" t="s">
        <v>2265</v>
      </c>
      <c r="D268" s="9" t="s">
        <v>1332</v>
      </c>
      <c r="E268" s="7" t="s">
        <v>1901</v>
      </c>
      <c r="F268" s="7"/>
      <c r="G268" s="7"/>
      <c r="H268" s="20" t="s">
        <v>2267</v>
      </c>
      <c r="I268" s="154">
        <v>41365</v>
      </c>
      <c r="J268" s="16">
        <v>22</v>
      </c>
      <c r="K268" s="257">
        <v>11</v>
      </c>
      <c r="L268" s="255" t="s">
        <v>2315</v>
      </c>
      <c r="M268" s="35">
        <v>42005</v>
      </c>
      <c r="N268" s="144" t="s">
        <v>2669</v>
      </c>
      <c r="O268" s="144" t="s">
        <v>2772</v>
      </c>
      <c r="P268" s="144" t="s">
        <v>2663</v>
      </c>
      <c r="Q268" s="144"/>
      <c r="R268" s="31"/>
      <c r="S268" s="31"/>
      <c r="T268" s="31"/>
      <c r="U268" s="327"/>
      <c r="V268" s="32"/>
    </row>
    <row r="269" spans="1:22" ht="15">
      <c r="A269" s="25" t="s">
        <v>514</v>
      </c>
      <c r="B269" s="3" t="s">
        <v>2415</v>
      </c>
      <c r="C269" s="16" t="s">
        <v>2265</v>
      </c>
      <c r="D269" s="6" t="s">
        <v>1341</v>
      </c>
      <c r="E269" s="12" t="s">
        <v>1911</v>
      </c>
      <c r="F269" s="12"/>
      <c r="G269" s="12"/>
      <c r="H269" s="20" t="s">
        <v>2267</v>
      </c>
      <c r="I269" s="154">
        <v>41365</v>
      </c>
      <c r="J269" s="16">
        <v>14</v>
      </c>
      <c r="K269" s="257">
        <v>3</v>
      </c>
      <c r="L269" s="255" t="s">
        <v>2356</v>
      </c>
      <c r="M269" s="35">
        <v>42005</v>
      </c>
      <c r="N269" s="144" t="s">
        <v>2669</v>
      </c>
      <c r="O269" s="144" t="s">
        <v>2736</v>
      </c>
      <c r="P269" s="144" t="s">
        <v>2690</v>
      </c>
      <c r="Q269" s="144"/>
      <c r="R269" s="31"/>
      <c r="S269" s="31"/>
      <c r="T269" s="31"/>
      <c r="U269" s="327"/>
      <c r="V269" s="32"/>
    </row>
    <row r="270" spans="1:22" ht="15">
      <c r="A270" s="25" t="s">
        <v>516</v>
      </c>
      <c r="B270" s="5" t="s">
        <v>993</v>
      </c>
      <c r="C270" s="16" t="s">
        <v>2265</v>
      </c>
      <c r="D270" s="8" t="s">
        <v>1388</v>
      </c>
      <c r="E270" s="7" t="s">
        <v>1960</v>
      </c>
      <c r="F270" s="7"/>
      <c r="G270" s="7"/>
      <c r="H270" s="20" t="s">
        <v>1697</v>
      </c>
      <c r="I270" s="153">
        <v>42095</v>
      </c>
      <c r="J270" s="16">
        <v>30</v>
      </c>
      <c r="K270" s="257">
        <v>7</v>
      </c>
      <c r="L270" s="255" t="s">
        <v>2496</v>
      </c>
      <c r="M270" s="35">
        <v>42005</v>
      </c>
      <c r="N270" s="144" t="s">
        <v>2720</v>
      </c>
      <c r="O270" s="144" t="s">
        <v>2789</v>
      </c>
      <c r="P270" s="144" t="s">
        <v>2747</v>
      </c>
      <c r="Q270" s="144"/>
      <c r="R270" s="31"/>
      <c r="S270" s="31"/>
      <c r="T270" s="31"/>
      <c r="U270" s="327"/>
      <c r="V270" s="32"/>
    </row>
    <row r="271" spans="1:22" ht="15">
      <c r="A271" s="25" t="s">
        <v>518</v>
      </c>
      <c r="B271" s="3" t="s">
        <v>929</v>
      </c>
      <c r="C271" s="16" t="s">
        <v>2265</v>
      </c>
      <c r="D271" s="8" t="s">
        <v>1390</v>
      </c>
      <c r="E271" s="7" t="s">
        <v>1962</v>
      </c>
      <c r="F271" s="7"/>
      <c r="G271" s="7"/>
      <c r="H271" s="20" t="s">
        <v>1697</v>
      </c>
      <c r="I271" s="153">
        <v>42095</v>
      </c>
      <c r="J271" s="16">
        <v>28</v>
      </c>
      <c r="K271" s="257">
        <v>10</v>
      </c>
      <c r="L271" s="255" t="s">
        <v>2300</v>
      </c>
      <c r="M271" s="35">
        <v>42005</v>
      </c>
      <c r="N271" s="144" t="s">
        <v>2720</v>
      </c>
      <c r="O271" s="144" t="s">
        <v>2726</v>
      </c>
      <c r="P271" s="144" t="s">
        <v>2774</v>
      </c>
      <c r="Q271" s="144"/>
      <c r="R271" s="31"/>
      <c r="S271" s="31"/>
      <c r="T271" s="31"/>
      <c r="U271" s="327"/>
      <c r="V271" s="32"/>
    </row>
    <row r="272" spans="1:22" ht="15">
      <c r="A272" s="25" t="s">
        <v>520</v>
      </c>
      <c r="B272" s="4" t="s">
        <v>959</v>
      </c>
      <c r="C272" s="16" t="s">
        <v>2265</v>
      </c>
      <c r="D272" s="9" t="s">
        <v>1422</v>
      </c>
      <c r="E272" s="7" t="s">
        <v>1994</v>
      </c>
      <c r="F272" s="7"/>
      <c r="G272" s="7"/>
      <c r="H272" s="20" t="s">
        <v>1698</v>
      </c>
      <c r="I272" s="153">
        <v>41730</v>
      </c>
      <c r="J272" s="16">
        <v>16</v>
      </c>
      <c r="K272" s="257">
        <v>0</v>
      </c>
      <c r="L272" s="255" t="s">
        <v>2300</v>
      </c>
      <c r="M272" s="35">
        <v>42005</v>
      </c>
      <c r="N272" s="144" t="s">
        <v>2720</v>
      </c>
      <c r="O272" s="144" t="s">
        <v>2796</v>
      </c>
      <c r="P272" s="144" t="s">
        <v>2659</v>
      </c>
      <c r="Q272" s="144"/>
      <c r="R272" s="31"/>
      <c r="S272" s="31"/>
      <c r="T272" s="31"/>
      <c r="U272" s="327"/>
      <c r="V272" s="32"/>
    </row>
    <row r="273" spans="1:22" ht="15">
      <c r="A273" s="25" t="s">
        <v>522</v>
      </c>
      <c r="B273" s="4" t="s">
        <v>1026</v>
      </c>
      <c r="C273" s="16" t="s">
        <v>2265</v>
      </c>
      <c r="D273" s="6" t="s">
        <v>1541</v>
      </c>
      <c r="E273" s="12" t="s">
        <v>2113</v>
      </c>
      <c r="F273" s="12"/>
      <c r="G273" s="12"/>
      <c r="H273" s="20" t="s">
        <v>1699</v>
      </c>
      <c r="I273" s="153">
        <v>41730</v>
      </c>
      <c r="J273" s="16">
        <v>16</v>
      </c>
      <c r="K273" s="257">
        <v>8</v>
      </c>
      <c r="L273" s="255" t="s">
        <v>2404</v>
      </c>
      <c r="M273" s="35">
        <v>42005</v>
      </c>
      <c r="N273" s="144" t="s">
        <v>2720</v>
      </c>
      <c r="O273" s="144" t="s">
        <v>2826</v>
      </c>
      <c r="P273" s="144" t="s">
        <v>2718</v>
      </c>
      <c r="Q273" s="144"/>
      <c r="R273" s="31"/>
      <c r="S273" s="31"/>
      <c r="T273" s="31"/>
      <c r="U273" s="327"/>
      <c r="V273" s="32"/>
    </row>
    <row r="274" spans="1:22" ht="15">
      <c r="A274" s="25" t="s">
        <v>524</v>
      </c>
      <c r="B274" s="4" t="s">
        <v>1092</v>
      </c>
      <c r="C274" s="16" t="s">
        <v>2265</v>
      </c>
      <c r="D274" s="6" t="s">
        <v>1543</v>
      </c>
      <c r="E274" s="12" t="s">
        <v>2115</v>
      </c>
      <c r="F274" s="12"/>
      <c r="G274" s="12"/>
      <c r="H274" s="20" t="s">
        <v>1699</v>
      </c>
      <c r="I274" s="153">
        <v>41730</v>
      </c>
      <c r="J274" s="16">
        <v>15</v>
      </c>
      <c r="K274" s="257">
        <v>10</v>
      </c>
      <c r="L274" s="255" t="s">
        <v>2404</v>
      </c>
      <c r="M274" s="35">
        <v>42005</v>
      </c>
      <c r="N274" s="144" t="s">
        <v>2720</v>
      </c>
      <c r="O274" s="144" t="s">
        <v>2746</v>
      </c>
      <c r="P274" s="144" t="s">
        <v>2718</v>
      </c>
      <c r="Q274" s="144"/>
      <c r="R274" s="31"/>
      <c r="S274" s="31"/>
      <c r="T274" s="31"/>
      <c r="U274" s="327"/>
      <c r="V274" s="32"/>
    </row>
    <row r="275" spans="1:22" ht="15">
      <c r="A275" s="25" t="s">
        <v>526</v>
      </c>
      <c r="B275" s="4" t="s">
        <v>1132</v>
      </c>
      <c r="C275" s="16" t="s">
        <v>2265</v>
      </c>
      <c r="D275" s="8" t="s">
        <v>1483</v>
      </c>
      <c r="E275" s="7" t="s">
        <v>2054</v>
      </c>
      <c r="F275" s="7"/>
      <c r="G275" s="7"/>
      <c r="H275" s="20" t="s">
        <v>1699</v>
      </c>
      <c r="I275" s="153">
        <v>41183</v>
      </c>
      <c r="J275" s="16">
        <v>9</v>
      </c>
      <c r="K275" s="257">
        <v>5</v>
      </c>
      <c r="L275" s="255" t="s">
        <v>2404</v>
      </c>
      <c r="M275" s="35">
        <v>42005</v>
      </c>
      <c r="N275" s="144" t="s">
        <v>2720</v>
      </c>
      <c r="O275" s="144" t="s">
        <v>2796</v>
      </c>
      <c r="P275" s="144" t="s">
        <v>2644</v>
      </c>
      <c r="Q275" s="144"/>
      <c r="R275" s="31"/>
      <c r="S275" s="31"/>
      <c r="T275" s="31"/>
      <c r="U275" s="327"/>
      <c r="V275" s="32"/>
    </row>
    <row r="276" spans="1:22" ht="15">
      <c r="A276" s="25" t="s">
        <v>528</v>
      </c>
      <c r="B276" s="4" t="s">
        <v>80</v>
      </c>
      <c r="C276" s="146">
        <v>110050892</v>
      </c>
      <c r="D276" s="6" t="s">
        <v>1538</v>
      </c>
      <c r="E276" s="12" t="s">
        <v>2110</v>
      </c>
      <c r="F276" s="12"/>
      <c r="G276" s="12"/>
      <c r="H276" s="20" t="s">
        <v>1699</v>
      </c>
      <c r="I276" s="153">
        <v>41730</v>
      </c>
      <c r="J276" s="16">
        <v>17</v>
      </c>
      <c r="K276" s="257">
        <v>4</v>
      </c>
      <c r="L276" s="255" t="s">
        <v>2300</v>
      </c>
      <c r="M276" s="35">
        <v>42005</v>
      </c>
      <c r="N276" s="144" t="s">
        <v>2720</v>
      </c>
      <c r="O276" s="144" t="s">
        <v>2825</v>
      </c>
      <c r="P276" s="144" t="s">
        <v>2697</v>
      </c>
      <c r="Q276" s="144"/>
      <c r="R276" s="31"/>
      <c r="S276" s="31"/>
      <c r="T276" s="31"/>
      <c r="U276" s="327"/>
      <c r="V276" s="32"/>
    </row>
    <row r="277" spans="1:22" ht="15">
      <c r="A277" s="25" t="s">
        <v>530</v>
      </c>
      <c r="B277" s="5" t="s">
        <v>67</v>
      </c>
      <c r="C277" s="147">
        <v>110031871</v>
      </c>
      <c r="D277" s="10" t="s">
        <v>1553</v>
      </c>
      <c r="E277" s="7" t="s">
        <v>2125</v>
      </c>
      <c r="F277" s="7"/>
      <c r="G277" s="7"/>
      <c r="H277" s="20" t="s">
        <v>1699</v>
      </c>
      <c r="I277" s="153">
        <v>41730</v>
      </c>
      <c r="J277" s="16">
        <v>14</v>
      </c>
      <c r="K277" s="257">
        <v>0</v>
      </c>
      <c r="L277" s="255" t="s">
        <v>2402</v>
      </c>
      <c r="M277" s="35">
        <v>42005</v>
      </c>
      <c r="N277" s="144" t="s">
        <v>2720</v>
      </c>
      <c r="O277" s="144" t="s">
        <v>2796</v>
      </c>
      <c r="P277" s="144" t="s">
        <v>2692</v>
      </c>
      <c r="Q277" s="144"/>
      <c r="R277" s="31"/>
      <c r="S277" s="31"/>
      <c r="T277" s="31"/>
      <c r="U277" s="327"/>
      <c r="V277" s="32"/>
    </row>
    <row r="278" spans="1:22" ht="15">
      <c r="A278" s="25" t="s">
        <v>532</v>
      </c>
      <c r="B278" s="4" t="s">
        <v>63</v>
      </c>
      <c r="C278" s="146">
        <v>110043791</v>
      </c>
      <c r="D278" s="6" t="s">
        <v>1518</v>
      </c>
      <c r="E278" s="7" t="s">
        <v>2089</v>
      </c>
      <c r="F278" s="7"/>
      <c r="G278" s="7"/>
      <c r="H278" s="20" t="s">
        <v>1699</v>
      </c>
      <c r="I278" s="153">
        <v>41730</v>
      </c>
      <c r="J278" s="16">
        <v>16</v>
      </c>
      <c r="K278" s="257">
        <v>6</v>
      </c>
      <c r="L278" s="255" t="s">
        <v>2363</v>
      </c>
      <c r="M278" s="35">
        <v>42005</v>
      </c>
      <c r="N278" s="144" t="s">
        <v>2720</v>
      </c>
      <c r="O278" s="144" t="s">
        <v>2827</v>
      </c>
      <c r="P278" s="144" t="s">
        <v>2699</v>
      </c>
      <c r="Q278" s="144"/>
      <c r="R278" s="31"/>
      <c r="S278" s="31"/>
      <c r="T278" s="31"/>
      <c r="U278" s="327"/>
      <c r="V278" s="32"/>
    </row>
    <row r="279" spans="1:22" ht="15">
      <c r="A279" s="25" t="s">
        <v>534</v>
      </c>
      <c r="B279" s="5" t="s">
        <v>42</v>
      </c>
      <c r="C279" s="147">
        <v>110043667</v>
      </c>
      <c r="D279" s="6" t="s">
        <v>1549</v>
      </c>
      <c r="E279" s="12" t="s">
        <v>2121</v>
      </c>
      <c r="F279" s="12"/>
      <c r="G279" s="12"/>
      <c r="H279" s="20" t="s">
        <v>1699</v>
      </c>
      <c r="I279" s="153">
        <v>41730</v>
      </c>
      <c r="J279" s="16">
        <v>14</v>
      </c>
      <c r="K279" s="257">
        <v>5</v>
      </c>
      <c r="L279" s="255" t="s">
        <v>2300</v>
      </c>
      <c r="M279" s="35">
        <v>42005</v>
      </c>
      <c r="N279" s="144" t="s">
        <v>2720</v>
      </c>
      <c r="O279" s="144" t="s">
        <v>2817</v>
      </c>
      <c r="P279" s="144" t="s">
        <v>2647</v>
      </c>
      <c r="Q279" s="144"/>
      <c r="R279" s="31"/>
      <c r="S279" s="31"/>
      <c r="T279" s="31"/>
      <c r="U279" s="327"/>
      <c r="V279" s="32"/>
    </row>
    <row r="280" spans="1:22" ht="15">
      <c r="A280" s="25" t="s">
        <v>536</v>
      </c>
      <c r="B280" s="4" t="s">
        <v>119</v>
      </c>
      <c r="C280" s="146">
        <v>110059626</v>
      </c>
      <c r="D280" s="6" t="s">
        <v>1505</v>
      </c>
      <c r="E280" s="12" t="s">
        <v>2077</v>
      </c>
      <c r="F280" s="12"/>
      <c r="G280" s="12"/>
      <c r="H280" s="20" t="s">
        <v>1699</v>
      </c>
      <c r="I280" s="153">
        <v>41365</v>
      </c>
      <c r="J280" s="16">
        <v>19</v>
      </c>
      <c r="K280" s="257">
        <v>0</v>
      </c>
      <c r="L280" s="255" t="s">
        <v>2300</v>
      </c>
      <c r="M280" s="35">
        <v>42005</v>
      </c>
      <c r="N280" s="144" t="s">
        <v>2720</v>
      </c>
      <c r="O280" s="144" t="s">
        <v>2810</v>
      </c>
      <c r="P280" s="144" t="s">
        <v>2687</v>
      </c>
      <c r="Q280" s="144"/>
      <c r="R280" s="31"/>
      <c r="S280" s="31"/>
      <c r="T280" s="31"/>
      <c r="U280" s="327"/>
      <c r="V280" s="32"/>
    </row>
    <row r="281" spans="1:22" ht="15">
      <c r="A281" s="25" t="s">
        <v>538</v>
      </c>
      <c r="B281" s="4" t="s">
        <v>145</v>
      </c>
      <c r="C281" s="149">
        <v>110063830</v>
      </c>
      <c r="D281" s="6" t="s">
        <v>2594</v>
      </c>
      <c r="E281" s="12" t="s">
        <v>2108</v>
      </c>
      <c r="F281" s="12"/>
      <c r="G281" s="12"/>
      <c r="H281" s="20" t="s">
        <v>1699</v>
      </c>
      <c r="I281" s="153">
        <v>41730</v>
      </c>
      <c r="J281" s="16">
        <v>17</v>
      </c>
      <c r="K281" s="257">
        <v>7</v>
      </c>
      <c r="L281" s="255" t="s">
        <v>2363</v>
      </c>
      <c r="M281" s="35">
        <v>42005</v>
      </c>
      <c r="N281" s="144" t="s">
        <v>2720</v>
      </c>
      <c r="O281" s="144" t="s">
        <v>2730</v>
      </c>
      <c r="P281" s="144" t="s">
        <v>2699</v>
      </c>
      <c r="Q281" s="144"/>
      <c r="R281" s="31"/>
      <c r="S281" s="31"/>
      <c r="T281" s="31"/>
      <c r="U281" s="327"/>
      <c r="V281" s="32"/>
    </row>
    <row r="282" spans="1:22" ht="15">
      <c r="A282" s="25" t="s">
        <v>540</v>
      </c>
      <c r="B282" s="4" t="s">
        <v>2607</v>
      </c>
      <c r="C282" s="146">
        <v>110059625</v>
      </c>
      <c r="D282" s="6" t="s">
        <v>1534</v>
      </c>
      <c r="E282" s="12" t="s">
        <v>2105</v>
      </c>
      <c r="F282" s="12"/>
      <c r="G282" s="12"/>
      <c r="H282" s="20" t="s">
        <v>1699</v>
      </c>
      <c r="I282" s="153">
        <v>41730</v>
      </c>
      <c r="J282" s="16">
        <v>17</v>
      </c>
      <c r="K282" s="257">
        <v>10</v>
      </c>
      <c r="L282" s="255" t="s">
        <v>2300</v>
      </c>
      <c r="M282" s="35">
        <v>42005</v>
      </c>
      <c r="N282" s="144" t="s">
        <v>2720</v>
      </c>
      <c r="O282" s="144" t="s">
        <v>2818</v>
      </c>
      <c r="P282" s="144" t="s">
        <v>2702</v>
      </c>
      <c r="Q282" s="144"/>
      <c r="R282" s="31"/>
      <c r="S282" s="31"/>
      <c r="T282" s="31"/>
      <c r="U282" s="327"/>
      <c r="V282" s="32"/>
    </row>
    <row r="283" spans="1:22" ht="15">
      <c r="A283" s="25" t="s">
        <v>542</v>
      </c>
      <c r="B283" s="3" t="s">
        <v>372</v>
      </c>
      <c r="C283" s="16" t="s">
        <v>2265</v>
      </c>
      <c r="D283" s="6" t="s">
        <v>1565</v>
      </c>
      <c r="E283" s="12" t="s">
        <v>2137</v>
      </c>
      <c r="F283" s="12"/>
      <c r="G283" s="12"/>
      <c r="H283" s="16" t="s">
        <v>1699</v>
      </c>
      <c r="I283" s="153">
        <v>42095</v>
      </c>
      <c r="J283" s="16">
        <v>16</v>
      </c>
      <c r="K283" s="257">
        <v>11</v>
      </c>
      <c r="L283" s="255" t="s">
        <v>2300</v>
      </c>
      <c r="M283" s="35">
        <v>42005</v>
      </c>
      <c r="N283" s="144" t="s">
        <v>2720</v>
      </c>
      <c r="O283" s="144" t="s">
        <v>2814</v>
      </c>
      <c r="P283" s="144" t="s">
        <v>2718</v>
      </c>
      <c r="Q283" s="144"/>
      <c r="R283" s="31"/>
      <c r="S283" s="31"/>
      <c r="T283" s="31"/>
      <c r="U283" s="327"/>
      <c r="V283" s="32"/>
    </row>
    <row r="284" spans="1:22" ht="15">
      <c r="A284" s="25" t="s">
        <v>543</v>
      </c>
      <c r="B284" s="5" t="s">
        <v>358</v>
      </c>
      <c r="C284" s="16" t="s">
        <v>2265</v>
      </c>
      <c r="D284" s="6" t="s">
        <v>1532</v>
      </c>
      <c r="E284" s="12" t="s">
        <v>2102</v>
      </c>
      <c r="F284" s="12"/>
      <c r="G284" s="12"/>
      <c r="H284" s="20" t="s">
        <v>1699</v>
      </c>
      <c r="I284" s="153">
        <v>41730</v>
      </c>
      <c r="J284" s="16">
        <v>18</v>
      </c>
      <c r="K284" s="257">
        <v>1</v>
      </c>
      <c r="L284" s="255" t="s">
        <v>2300</v>
      </c>
      <c r="M284" s="35">
        <v>42005</v>
      </c>
      <c r="N284" s="144" t="s">
        <v>2720</v>
      </c>
      <c r="O284" s="144" t="s">
        <v>2814</v>
      </c>
      <c r="P284" s="144" t="s">
        <v>2708</v>
      </c>
      <c r="Q284" s="144"/>
      <c r="R284" s="31"/>
      <c r="S284" s="31"/>
      <c r="T284" s="31"/>
      <c r="U284" s="327"/>
      <c r="V284" s="32"/>
    </row>
    <row r="285" spans="1:22" ht="15">
      <c r="A285" s="25" t="s">
        <v>545</v>
      </c>
      <c r="B285" s="4" t="s">
        <v>272</v>
      </c>
      <c r="C285" s="148">
        <v>110061577</v>
      </c>
      <c r="D285" s="9" t="s">
        <v>1639</v>
      </c>
      <c r="E285" s="7" t="s">
        <v>2213</v>
      </c>
      <c r="F285" s="7"/>
      <c r="G285" s="7"/>
      <c r="H285" s="16" t="s">
        <v>2269</v>
      </c>
      <c r="I285" s="153">
        <v>42095</v>
      </c>
      <c r="J285" s="16">
        <v>21</v>
      </c>
      <c r="K285" s="257">
        <v>0</v>
      </c>
      <c r="L285" s="255" t="s">
        <v>2305</v>
      </c>
      <c r="M285" s="35">
        <v>42005</v>
      </c>
      <c r="N285" s="144" t="s">
        <v>2778</v>
      </c>
      <c r="O285" s="144" t="s">
        <v>2778</v>
      </c>
      <c r="P285" s="144" t="s">
        <v>2702</v>
      </c>
      <c r="Q285" s="144"/>
      <c r="R285" s="31"/>
      <c r="S285" s="31"/>
      <c r="T285" s="31"/>
      <c r="U285" s="327"/>
      <c r="V285" s="32"/>
    </row>
    <row r="286" spans="1:22" ht="15">
      <c r="A286" s="25" t="s">
        <v>547</v>
      </c>
      <c r="B286" s="4" t="s">
        <v>210</v>
      </c>
      <c r="C286" s="148">
        <v>110062528</v>
      </c>
      <c r="D286" s="8" t="s">
        <v>1159</v>
      </c>
      <c r="E286" s="7" t="s">
        <v>1722</v>
      </c>
      <c r="F286" s="7"/>
      <c r="G286" s="7"/>
      <c r="H286" s="20" t="s">
        <v>1694</v>
      </c>
      <c r="I286" s="153">
        <v>40269</v>
      </c>
      <c r="J286" s="16">
        <v>16</v>
      </c>
      <c r="K286" s="257">
        <v>0</v>
      </c>
      <c r="L286" s="255" t="s">
        <v>2450</v>
      </c>
      <c r="M286" s="35">
        <v>42005</v>
      </c>
      <c r="N286" s="144" t="s">
        <v>2645</v>
      </c>
      <c r="O286" s="144" t="s">
        <v>2684</v>
      </c>
      <c r="P286" s="144" t="s">
        <v>2659</v>
      </c>
      <c r="Q286" s="144"/>
      <c r="R286" s="31"/>
      <c r="S286" s="31"/>
      <c r="T286" s="31"/>
      <c r="U286" s="327"/>
      <c r="V286" s="32"/>
    </row>
    <row r="287" spans="1:22" ht="15">
      <c r="A287" s="25" t="s">
        <v>549</v>
      </c>
      <c r="B287" s="4" t="s">
        <v>306</v>
      </c>
      <c r="C287" s="148">
        <v>110062665</v>
      </c>
      <c r="D287" s="10" t="s">
        <v>1253</v>
      </c>
      <c r="E287" s="7" t="s">
        <v>1820</v>
      </c>
      <c r="F287" s="7"/>
      <c r="G287" s="7"/>
      <c r="H287" s="16" t="s">
        <v>1696</v>
      </c>
      <c r="I287" s="154">
        <v>41730</v>
      </c>
      <c r="J287" s="16">
        <v>17</v>
      </c>
      <c r="K287" s="257">
        <v>10</v>
      </c>
      <c r="L287" s="255" t="s">
        <v>2299</v>
      </c>
      <c r="M287" s="35">
        <v>42005</v>
      </c>
      <c r="N287" s="144" t="s">
        <v>2669</v>
      </c>
      <c r="O287" s="144" t="s">
        <v>2743</v>
      </c>
      <c r="P287" s="144" t="s">
        <v>2653</v>
      </c>
      <c r="Q287" s="144"/>
      <c r="R287" s="31"/>
      <c r="S287" s="31"/>
      <c r="T287" s="31"/>
      <c r="U287" s="327"/>
      <c r="V287" s="32"/>
    </row>
    <row r="288" spans="1:22" ht="15">
      <c r="A288" s="25" t="s">
        <v>551</v>
      </c>
      <c r="B288" s="3" t="s">
        <v>198</v>
      </c>
      <c r="C288" s="16" t="s">
        <v>2265</v>
      </c>
      <c r="D288" s="8" t="s">
        <v>1209</v>
      </c>
      <c r="E288" s="7" t="s">
        <v>1774</v>
      </c>
      <c r="F288" s="7"/>
      <c r="G288" s="7"/>
      <c r="H288" s="20" t="s">
        <v>1696</v>
      </c>
      <c r="I288" s="153">
        <v>38808</v>
      </c>
      <c r="J288" s="16">
        <v>24</v>
      </c>
      <c r="K288" s="257">
        <v>9</v>
      </c>
      <c r="L288" s="255" t="s">
        <v>2296</v>
      </c>
      <c r="M288" s="35">
        <v>42005</v>
      </c>
      <c r="N288" s="144" t="s">
        <v>2830</v>
      </c>
      <c r="O288" s="144" t="s">
        <v>2776</v>
      </c>
      <c r="P288" s="144">
        <v>1979</v>
      </c>
      <c r="Q288" s="144"/>
      <c r="R288" s="31"/>
      <c r="S288" s="31"/>
      <c r="T288" s="31"/>
      <c r="U288" s="327"/>
      <c r="V288" s="32"/>
    </row>
    <row r="289" spans="1:22" ht="15">
      <c r="A289" s="25" t="s">
        <v>552</v>
      </c>
      <c r="B289" s="4" t="s">
        <v>316</v>
      </c>
      <c r="C289" s="150">
        <v>110061909</v>
      </c>
      <c r="D289" s="10" t="s">
        <v>1403</v>
      </c>
      <c r="E289" s="7" t="s">
        <v>1975</v>
      </c>
      <c r="F289" s="7"/>
      <c r="G289" s="7"/>
      <c r="H289" s="20" t="s">
        <v>1697</v>
      </c>
      <c r="I289" s="154">
        <v>42278</v>
      </c>
      <c r="J289" s="16">
        <v>30</v>
      </c>
      <c r="K289" s="257">
        <v>9</v>
      </c>
      <c r="L289" s="255" t="s">
        <v>2444</v>
      </c>
      <c r="M289" s="35">
        <v>42005</v>
      </c>
      <c r="N289" s="144" t="s">
        <v>2720</v>
      </c>
      <c r="O289" s="144" t="s">
        <v>2792</v>
      </c>
      <c r="P289" s="144" t="s">
        <v>2747</v>
      </c>
      <c r="Q289" s="144"/>
      <c r="R289" s="31"/>
      <c r="S289" s="31"/>
      <c r="T289" s="31"/>
      <c r="U289" s="327"/>
      <c r="V289" s="32"/>
    </row>
    <row r="290" spans="1:22" ht="15">
      <c r="A290" s="25" t="s">
        <v>554</v>
      </c>
      <c r="B290" s="4" t="s">
        <v>184</v>
      </c>
      <c r="C290" s="16">
        <v>110056407</v>
      </c>
      <c r="D290" s="6" t="s">
        <v>1427</v>
      </c>
      <c r="E290" s="12" t="s">
        <v>1999</v>
      </c>
      <c r="F290" s="12"/>
      <c r="G290" s="12"/>
      <c r="H290" s="20" t="s">
        <v>1698</v>
      </c>
      <c r="I290" s="153">
        <v>42095</v>
      </c>
      <c r="J290" s="16">
        <v>33</v>
      </c>
      <c r="K290" s="257">
        <v>0</v>
      </c>
      <c r="L290" s="255" t="s">
        <v>2363</v>
      </c>
      <c r="M290" s="35">
        <v>42005</v>
      </c>
      <c r="N290" s="144" t="s">
        <v>2720</v>
      </c>
      <c r="O290" s="144" t="s">
        <v>2738</v>
      </c>
      <c r="P290" s="144" t="s">
        <v>2725</v>
      </c>
      <c r="Q290" s="144"/>
      <c r="R290" s="31"/>
      <c r="S290" s="31"/>
      <c r="T290" s="31"/>
      <c r="U290" s="327"/>
      <c r="V290" s="32"/>
    </row>
    <row r="291" spans="1:22" ht="15">
      <c r="A291" s="25" t="s">
        <v>556</v>
      </c>
      <c r="B291" s="4" t="s">
        <v>284</v>
      </c>
      <c r="C291" s="146">
        <v>110056092</v>
      </c>
      <c r="D291" s="10" t="s">
        <v>1414</v>
      </c>
      <c r="E291" s="7" t="s">
        <v>1986</v>
      </c>
      <c r="F291" s="7"/>
      <c r="G291" s="7"/>
      <c r="H291" s="20" t="s">
        <v>1698</v>
      </c>
      <c r="I291" s="153">
        <v>41730</v>
      </c>
      <c r="J291" s="16">
        <v>30</v>
      </c>
      <c r="K291" s="257">
        <v>8</v>
      </c>
      <c r="L291" s="255" t="s">
        <v>2363</v>
      </c>
      <c r="M291" s="35">
        <v>42005</v>
      </c>
      <c r="N291" s="144" t="s">
        <v>2720</v>
      </c>
      <c r="O291" s="144" t="s">
        <v>2797</v>
      </c>
      <c r="P291" s="144" t="s">
        <v>2798</v>
      </c>
      <c r="Q291" s="144"/>
      <c r="R291" s="31"/>
      <c r="S291" s="31"/>
      <c r="T291" s="31"/>
      <c r="U291" s="327"/>
      <c r="V291" s="32"/>
    </row>
    <row r="292" spans="1:22" ht="15">
      <c r="A292" s="25" t="s">
        <v>558</v>
      </c>
      <c r="B292" s="4" t="s">
        <v>282</v>
      </c>
      <c r="C292" s="148">
        <v>110062368</v>
      </c>
      <c r="D292" s="8" t="s">
        <v>1594</v>
      </c>
      <c r="E292" s="7" t="s">
        <v>2166</v>
      </c>
      <c r="F292" s="7"/>
      <c r="G292" s="7"/>
      <c r="H292" s="20" t="s">
        <v>1700</v>
      </c>
      <c r="I292" s="153">
        <v>42491</v>
      </c>
      <c r="J292" s="16">
        <v>16</v>
      </c>
      <c r="K292" s="257">
        <v>1</v>
      </c>
      <c r="L292" s="255" t="s">
        <v>2404</v>
      </c>
      <c r="M292" s="35">
        <v>42005</v>
      </c>
      <c r="N292" s="144" t="s">
        <v>2720</v>
      </c>
      <c r="O292" s="144" t="s">
        <v>2746</v>
      </c>
      <c r="P292" s="144" t="s">
        <v>2648</v>
      </c>
      <c r="Q292" s="144"/>
      <c r="R292" s="31"/>
      <c r="S292" s="31"/>
      <c r="T292" s="31"/>
      <c r="U292" s="327"/>
      <c r="V292" s="32"/>
    </row>
    <row r="293" spans="1:22" ht="15">
      <c r="A293" s="25" t="s">
        <v>560</v>
      </c>
      <c r="B293" s="5" t="s">
        <v>182</v>
      </c>
      <c r="C293" s="147">
        <v>110057825</v>
      </c>
      <c r="D293" s="6" t="s">
        <v>1486</v>
      </c>
      <c r="E293" s="12" t="s">
        <v>2057</v>
      </c>
      <c r="F293" s="12"/>
      <c r="G293" s="12"/>
      <c r="H293" s="20" t="s">
        <v>1699</v>
      </c>
      <c r="I293" s="153">
        <v>41365</v>
      </c>
      <c r="J293" s="16">
        <v>19</v>
      </c>
      <c r="K293" s="257">
        <v>8</v>
      </c>
      <c r="L293" s="255" t="s">
        <v>2320</v>
      </c>
      <c r="M293" s="35">
        <v>42005</v>
      </c>
      <c r="N293" s="144" t="s">
        <v>2720</v>
      </c>
      <c r="O293" s="144" t="s">
        <v>2746</v>
      </c>
      <c r="P293" s="144" t="s">
        <v>2714</v>
      </c>
      <c r="Q293" s="144"/>
      <c r="R293" s="31"/>
      <c r="S293" s="31"/>
      <c r="T293" s="31"/>
      <c r="U293" s="327"/>
      <c r="V293" s="32"/>
    </row>
    <row r="294" spans="1:22" ht="15">
      <c r="A294" s="25" t="s">
        <v>562</v>
      </c>
      <c r="B294" s="4" t="s">
        <v>163</v>
      </c>
      <c r="C294" s="146">
        <v>110044776</v>
      </c>
      <c r="D294" s="6" t="s">
        <v>1535</v>
      </c>
      <c r="E294" s="12" t="s">
        <v>2106</v>
      </c>
      <c r="F294" s="12"/>
      <c r="G294" s="12"/>
      <c r="H294" s="20" t="s">
        <v>1699</v>
      </c>
      <c r="I294" s="153">
        <v>41730</v>
      </c>
      <c r="J294" s="16">
        <v>17</v>
      </c>
      <c r="K294" s="257">
        <v>8</v>
      </c>
      <c r="L294" s="255" t="s">
        <v>2321</v>
      </c>
      <c r="M294" s="35">
        <v>42005</v>
      </c>
      <c r="N294" s="144" t="s">
        <v>2720</v>
      </c>
      <c r="O294" s="144" t="s">
        <v>2730</v>
      </c>
      <c r="P294" s="144" t="s">
        <v>2667</v>
      </c>
      <c r="Q294" s="144"/>
      <c r="R294" s="31"/>
      <c r="S294" s="31"/>
      <c r="T294" s="31"/>
      <c r="U294" s="327"/>
      <c r="V294" s="32"/>
    </row>
    <row r="295" spans="1:22" ht="15">
      <c r="A295" s="25" t="s">
        <v>564</v>
      </c>
      <c r="B295" s="3" t="s">
        <v>376</v>
      </c>
      <c r="C295" s="16" t="s">
        <v>2265</v>
      </c>
      <c r="D295" s="6" t="s">
        <v>1327</v>
      </c>
      <c r="E295" s="12" t="s">
        <v>1896</v>
      </c>
      <c r="F295" s="12"/>
      <c r="G295" s="12"/>
      <c r="H295" s="20" t="s">
        <v>1696</v>
      </c>
      <c r="I295" s="153">
        <v>42461</v>
      </c>
      <c r="J295" s="16">
        <v>13</v>
      </c>
      <c r="K295" s="257">
        <v>0</v>
      </c>
      <c r="L295" s="255" t="s">
        <v>2300</v>
      </c>
      <c r="M295" s="35">
        <v>42005</v>
      </c>
      <c r="N295" s="144" t="s">
        <v>2669</v>
      </c>
      <c r="O295" s="144" t="s">
        <v>2743</v>
      </c>
      <c r="P295" s="144" t="s">
        <v>2659</v>
      </c>
      <c r="Q295" s="144"/>
      <c r="R295" s="31"/>
      <c r="S295" s="31"/>
      <c r="T295" s="31"/>
      <c r="U295" s="327"/>
      <c r="V295" s="32"/>
    </row>
    <row r="296" spans="1:22" ht="15">
      <c r="A296" s="25" t="s">
        <v>566</v>
      </c>
      <c r="B296" s="4" t="s">
        <v>252</v>
      </c>
      <c r="C296" s="148">
        <v>110062495</v>
      </c>
      <c r="D296" s="6" t="s">
        <v>1305</v>
      </c>
      <c r="E296" s="18" t="s">
        <v>1873</v>
      </c>
      <c r="F296" s="18"/>
      <c r="G296" s="18"/>
      <c r="H296" s="20" t="s">
        <v>1696</v>
      </c>
      <c r="I296" s="153">
        <v>42095</v>
      </c>
      <c r="J296" s="16">
        <v>14</v>
      </c>
      <c r="K296" s="257">
        <v>7</v>
      </c>
      <c r="L296" s="255" t="s">
        <v>2300</v>
      </c>
      <c r="M296" s="35">
        <v>42005</v>
      </c>
      <c r="N296" s="144" t="s">
        <v>2669</v>
      </c>
      <c r="O296" s="144" t="s">
        <v>2736</v>
      </c>
      <c r="P296" s="144" t="s">
        <v>2661</v>
      </c>
      <c r="Q296" s="144"/>
      <c r="R296" s="31"/>
      <c r="S296" s="31"/>
      <c r="T296" s="31"/>
      <c r="U296" s="327"/>
      <c r="V296" s="32"/>
    </row>
    <row r="297" spans="1:22" ht="15">
      <c r="A297" s="25" t="s">
        <v>568</v>
      </c>
      <c r="B297" s="4" t="s">
        <v>258</v>
      </c>
      <c r="C297" s="148">
        <v>110057855</v>
      </c>
      <c r="D297" s="8" t="s">
        <v>2621</v>
      </c>
      <c r="E297" s="7" t="s">
        <v>2622</v>
      </c>
      <c r="F297" s="7"/>
      <c r="G297" s="7"/>
      <c r="H297" s="20" t="s">
        <v>1696</v>
      </c>
      <c r="I297" s="153">
        <v>41913</v>
      </c>
      <c r="J297" s="16">
        <v>24</v>
      </c>
      <c r="K297" s="257">
        <v>4</v>
      </c>
      <c r="L297" s="255" t="s">
        <v>2361</v>
      </c>
      <c r="M297" s="35">
        <v>42005</v>
      </c>
      <c r="N297" s="144" t="s">
        <v>2669</v>
      </c>
      <c r="O297" s="144" t="s">
        <v>2656</v>
      </c>
      <c r="P297" s="144" t="s">
        <v>2692</v>
      </c>
      <c r="Q297" s="144"/>
      <c r="R297" s="31"/>
      <c r="S297" s="31"/>
      <c r="T297" s="31"/>
      <c r="U297" s="327"/>
      <c r="V297" s="32"/>
    </row>
    <row r="298" spans="1:22" ht="15">
      <c r="A298" s="25" t="s">
        <v>570</v>
      </c>
      <c r="B298" s="4" t="s">
        <v>322</v>
      </c>
      <c r="C298" s="146">
        <v>110056713</v>
      </c>
      <c r="D298" s="6" t="s">
        <v>1384</v>
      </c>
      <c r="E298" s="13" t="s">
        <v>1956</v>
      </c>
      <c r="F298" s="13"/>
      <c r="G298" s="13"/>
      <c r="H298" s="20" t="s">
        <v>1697</v>
      </c>
      <c r="I298" s="153">
        <v>41730</v>
      </c>
      <c r="J298" s="16">
        <v>17</v>
      </c>
      <c r="K298" s="257">
        <v>8</v>
      </c>
      <c r="L298" s="255" t="s">
        <v>2320</v>
      </c>
      <c r="M298" s="35">
        <v>42005</v>
      </c>
      <c r="N298" s="144" t="s">
        <v>2696</v>
      </c>
      <c r="O298" s="144" t="s">
        <v>2656</v>
      </c>
      <c r="P298" s="144" t="s">
        <v>2679</v>
      </c>
      <c r="Q298" s="144"/>
      <c r="R298" s="31"/>
      <c r="S298" s="31"/>
      <c r="T298" s="31"/>
      <c r="U298" s="327"/>
      <c r="V298" s="32"/>
    </row>
    <row r="299" spans="1:22" ht="15">
      <c r="A299" s="25" t="s">
        <v>572</v>
      </c>
      <c r="B299" s="3" t="s">
        <v>384</v>
      </c>
      <c r="C299" s="16" t="s">
        <v>2265</v>
      </c>
      <c r="D299" s="6" t="s">
        <v>1398</v>
      </c>
      <c r="E299" s="7" t="s">
        <v>1970</v>
      </c>
      <c r="F299" s="7"/>
      <c r="G299" s="7"/>
      <c r="H299" s="20" t="s">
        <v>1697</v>
      </c>
      <c r="I299" s="153">
        <v>42095</v>
      </c>
      <c r="J299" s="16">
        <v>19</v>
      </c>
      <c r="K299" s="257">
        <v>7</v>
      </c>
      <c r="L299" s="255" t="s">
        <v>2361</v>
      </c>
      <c r="M299" s="35">
        <v>42005</v>
      </c>
      <c r="N299" s="144" t="s">
        <v>2696</v>
      </c>
      <c r="O299" s="144" t="s">
        <v>2656</v>
      </c>
      <c r="P299" s="144" t="s">
        <v>2644</v>
      </c>
      <c r="Q299" s="144"/>
      <c r="R299" s="31"/>
      <c r="S299" s="31"/>
      <c r="T299" s="31"/>
      <c r="U299" s="327"/>
      <c r="V299" s="32"/>
    </row>
    <row r="300" spans="1:22" ht="15">
      <c r="A300" s="25" t="s">
        <v>574</v>
      </c>
      <c r="B300" s="4" t="s">
        <v>414</v>
      </c>
      <c r="C300" s="146">
        <v>110056410</v>
      </c>
      <c r="D300" s="10" t="s">
        <v>1413</v>
      </c>
      <c r="E300" s="7" t="s">
        <v>1985</v>
      </c>
      <c r="F300" s="7"/>
      <c r="G300" s="7"/>
      <c r="H300" s="20" t="s">
        <v>1698</v>
      </c>
      <c r="I300" s="153">
        <v>41730</v>
      </c>
      <c r="J300" s="16">
        <v>33</v>
      </c>
      <c r="K300" s="257">
        <v>8</v>
      </c>
      <c r="L300" s="255" t="s">
        <v>2361</v>
      </c>
      <c r="M300" s="35">
        <v>42005</v>
      </c>
      <c r="N300" s="144" t="s">
        <v>2720</v>
      </c>
      <c r="O300" s="144" t="s">
        <v>2730</v>
      </c>
      <c r="P300" s="144" t="s">
        <v>2733</v>
      </c>
      <c r="Q300" s="144"/>
      <c r="R300" s="31"/>
      <c r="S300" s="31"/>
      <c r="T300" s="31"/>
      <c r="U300" s="327"/>
      <c r="V300" s="32"/>
    </row>
    <row r="301" spans="1:22" ht="15">
      <c r="A301" s="25" t="s">
        <v>576</v>
      </c>
      <c r="B301" s="3" t="s">
        <v>477</v>
      </c>
      <c r="C301" s="146">
        <v>110062099</v>
      </c>
      <c r="D301" s="9" t="s">
        <v>1416</v>
      </c>
      <c r="E301" s="7" t="s">
        <v>1988</v>
      </c>
      <c r="F301" s="7"/>
      <c r="G301" s="7"/>
      <c r="H301" s="20" t="s">
        <v>1698</v>
      </c>
      <c r="I301" s="153">
        <v>41730</v>
      </c>
      <c r="J301" s="16">
        <v>29</v>
      </c>
      <c r="K301" s="257">
        <v>7</v>
      </c>
      <c r="L301" s="255" t="s">
        <v>2300</v>
      </c>
      <c r="M301" s="35">
        <v>42005</v>
      </c>
      <c r="N301" s="144" t="s">
        <v>2720</v>
      </c>
      <c r="O301" s="144" t="s">
        <v>2799</v>
      </c>
      <c r="P301" s="144" t="s">
        <v>2725</v>
      </c>
      <c r="Q301" s="144"/>
      <c r="R301" s="31"/>
      <c r="S301" s="31"/>
      <c r="T301" s="31"/>
      <c r="U301" s="327"/>
      <c r="V301" s="32"/>
    </row>
    <row r="302" spans="1:22" ht="15">
      <c r="A302" s="25" t="s">
        <v>578</v>
      </c>
      <c r="B302" s="4" t="s">
        <v>489</v>
      </c>
      <c r="C302" s="16" t="s">
        <v>2265</v>
      </c>
      <c r="D302" s="6" t="s">
        <v>1563</v>
      </c>
      <c r="E302" s="7" t="s">
        <v>2135</v>
      </c>
      <c r="F302" s="7"/>
      <c r="G302" s="7"/>
      <c r="H302" s="16" t="s">
        <v>1699</v>
      </c>
      <c r="I302" s="153">
        <v>42095</v>
      </c>
      <c r="J302" s="16">
        <v>17</v>
      </c>
      <c r="K302" s="257">
        <v>9</v>
      </c>
      <c r="L302" s="255" t="s">
        <v>2404</v>
      </c>
      <c r="M302" s="35">
        <v>42005</v>
      </c>
      <c r="N302" s="144" t="s">
        <v>2720</v>
      </c>
      <c r="O302" s="144" t="s">
        <v>2648</v>
      </c>
      <c r="P302" s="144" t="s">
        <v>2774</v>
      </c>
      <c r="Q302" s="144"/>
      <c r="R302" s="31"/>
      <c r="S302" s="31"/>
      <c r="T302" s="31"/>
      <c r="U302" s="327"/>
      <c r="V302" s="32"/>
    </row>
    <row r="303" spans="1:22" ht="15">
      <c r="A303" s="25" t="s">
        <v>580</v>
      </c>
      <c r="B303" s="3" t="s">
        <v>459</v>
      </c>
      <c r="C303" s="16" t="s">
        <v>2265</v>
      </c>
      <c r="D303" s="6" t="s">
        <v>1501</v>
      </c>
      <c r="E303" s="12" t="s">
        <v>2073</v>
      </c>
      <c r="F303" s="12"/>
      <c r="G303" s="12"/>
      <c r="H303" s="20" t="s">
        <v>1699</v>
      </c>
      <c r="I303" s="153">
        <v>41365</v>
      </c>
      <c r="J303" s="16">
        <v>18</v>
      </c>
      <c r="K303" s="257">
        <v>0</v>
      </c>
      <c r="L303" s="255" t="s">
        <v>2363</v>
      </c>
      <c r="M303" s="35">
        <v>42005</v>
      </c>
      <c r="N303" s="144" t="s">
        <v>2720</v>
      </c>
      <c r="O303" s="144" t="s">
        <v>2776</v>
      </c>
      <c r="P303" s="144" t="s">
        <v>2648</v>
      </c>
      <c r="Q303" s="144"/>
      <c r="R303" s="31"/>
      <c r="S303" s="31"/>
      <c r="T303" s="31"/>
      <c r="U303" s="327"/>
      <c r="V303" s="32"/>
    </row>
    <row r="304" spans="1:22" ht="15">
      <c r="A304" s="25" t="s">
        <v>582</v>
      </c>
      <c r="B304" s="4" t="s">
        <v>537</v>
      </c>
      <c r="C304" s="146">
        <v>110056813</v>
      </c>
      <c r="D304" s="6" t="s">
        <v>1497</v>
      </c>
      <c r="E304" s="12" t="s">
        <v>2069</v>
      </c>
      <c r="F304" s="12"/>
      <c r="G304" s="12"/>
      <c r="H304" s="20" t="s">
        <v>1699</v>
      </c>
      <c r="I304" s="153">
        <v>41365</v>
      </c>
      <c r="J304" s="16">
        <v>18</v>
      </c>
      <c r="K304" s="257">
        <v>11</v>
      </c>
      <c r="L304" s="255" t="s">
        <v>2438</v>
      </c>
      <c r="M304" s="35">
        <v>42005</v>
      </c>
      <c r="N304" s="144" t="s">
        <v>2720</v>
      </c>
      <c r="O304" s="144" t="s">
        <v>2758</v>
      </c>
      <c r="P304" s="144" t="s">
        <v>2708</v>
      </c>
      <c r="Q304" s="144"/>
      <c r="R304" s="31"/>
      <c r="S304" s="31"/>
      <c r="T304" s="31"/>
      <c r="U304" s="327"/>
      <c r="V304" s="32"/>
    </row>
    <row r="305" spans="1:22" ht="15">
      <c r="A305" s="25" t="s">
        <v>584</v>
      </c>
      <c r="B305" s="3" t="s">
        <v>525</v>
      </c>
      <c r="C305" s="149">
        <v>110064066</v>
      </c>
      <c r="D305" s="9" t="s">
        <v>1144</v>
      </c>
      <c r="E305" s="7" t="s">
        <v>1708</v>
      </c>
      <c r="F305" s="7"/>
      <c r="G305" s="7"/>
      <c r="H305" s="20" t="s">
        <v>2266</v>
      </c>
      <c r="I305" s="154">
        <v>41730</v>
      </c>
      <c r="J305" s="16">
        <v>29</v>
      </c>
      <c r="K305" s="257">
        <v>10</v>
      </c>
      <c r="L305" s="255" t="s">
        <v>2498</v>
      </c>
      <c r="M305" s="35">
        <v>42005</v>
      </c>
      <c r="N305" s="144" t="s">
        <v>2645</v>
      </c>
      <c r="O305" s="167" t="s">
        <v>2658</v>
      </c>
      <c r="P305" s="167" t="s">
        <v>2661</v>
      </c>
      <c r="Q305" s="144"/>
      <c r="R305" s="31"/>
      <c r="S305" s="31"/>
      <c r="T305" s="31"/>
      <c r="U305" s="327"/>
      <c r="V305" s="32"/>
    </row>
    <row r="306" spans="1:22" ht="15">
      <c r="A306" s="25" t="s">
        <v>586</v>
      </c>
      <c r="B306" s="4" t="s">
        <v>507</v>
      </c>
      <c r="C306" s="146">
        <v>110059659</v>
      </c>
      <c r="D306" s="9" t="s">
        <v>1151</v>
      </c>
      <c r="E306" s="7" t="s">
        <v>1714</v>
      </c>
      <c r="F306" s="7"/>
      <c r="G306" s="7"/>
      <c r="H306" s="20" t="s">
        <v>2266</v>
      </c>
      <c r="I306" s="153">
        <v>42095</v>
      </c>
      <c r="J306" s="16">
        <v>30</v>
      </c>
      <c r="K306" s="257">
        <v>7</v>
      </c>
      <c r="L306" s="255" t="s">
        <v>2318</v>
      </c>
      <c r="M306" s="35">
        <v>42005</v>
      </c>
      <c r="N306" s="144" t="s">
        <v>2669</v>
      </c>
      <c r="O306" s="167" t="s">
        <v>2673</v>
      </c>
      <c r="P306" s="167" t="s">
        <v>2674</v>
      </c>
      <c r="Q306" s="144"/>
      <c r="R306" s="31"/>
      <c r="S306" s="31"/>
      <c r="T306" s="31"/>
      <c r="U306" s="327"/>
      <c r="V306" s="32"/>
    </row>
    <row r="307" spans="1:22" ht="15">
      <c r="A307" s="25" t="s">
        <v>588</v>
      </c>
      <c r="B307" s="4" t="s">
        <v>548</v>
      </c>
      <c r="C307" s="16" t="s">
        <v>2265</v>
      </c>
      <c r="D307" s="8" t="s">
        <v>1150</v>
      </c>
      <c r="E307" s="7" t="s">
        <v>1713</v>
      </c>
      <c r="F307" s="7"/>
      <c r="G307" s="7"/>
      <c r="H307" s="20" t="s">
        <v>2266</v>
      </c>
      <c r="I307" s="153">
        <v>41730</v>
      </c>
      <c r="J307" s="16">
        <v>17</v>
      </c>
      <c r="K307" s="257">
        <v>6</v>
      </c>
      <c r="L307" s="255" t="s">
        <v>2642</v>
      </c>
      <c r="M307" s="35">
        <v>42005</v>
      </c>
      <c r="N307" s="144" t="s">
        <v>2645</v>
      </c>
      <c r="O307" s="144" t="s">
        <v>2660</v>
      </c>
      <c r="P307" s="144" t="s">
        <v>2650</v>
      </c>
      <c r="Q307" s="144"/>
      <c r="R307" s="31"/>
      <c r="S307" s="31"/>
      <c r="T307" s="31"/>
      <c r="U307" s="327"/>
      <c r="V307" s="32"/>
    </row>
    <row r="308" spans="1:22" ht="15">
      <c r="A308" s="25" t="s">
        <v>590</v>
      </c>
      <c r="B308" s="4" t="s">
        <v>563</v>
      </c>
      <c r="C308" s="16" t="s">
        <v>2265</v>
      </c>
      <c r="D308" s="6" t="s">
        <v>1294</v>
      </c>
      <c r="E308" s="7" t="s">
        <v>1862</v>
      </c>
      <c r="F308" s="7"/>
      <c r="G308" s="7"/>
      <c r="H308" s="20" t="s">
        <v>1696</v>
      </c>
      <c r="I308" s="153">
        <v>42095</v>
      </c>
      <c r="J308" s="16">
        <v>16</v>
      </c>
      <c r="K308" s="257">
        <v>0</v>
      </c>
      <c r="L308" s="255" t="s">
        <v>2299</v>
      </c>
      <c r="M308" s="35">
        <v>42005</v>
      </c>
      <c r="N308" s="144" t="s">
        <v>2669</v>
      </c>
      <c r="O308" s="144" t="s">
        <v>2716</v>
      </c>
      <c r="P308" s="144" t="s">
        <v>2661</v>
      </c>
      <c r="Q308" s="144"/>
      <c r="R308" s="31"/>
      <c r="S308" s="31"/>
      <c r="T308" s="31"/>
      <c r="U308" s="327"/>
      <c r="V308" s="32"/>
    </row>
    <row r="309" spans="1:22" ht="15">
      <c r="A309" s="25" t="s">
        <v>592</v>
      </c>
      <c r="B309" s="4" t="s">
        <v>533</v>
      </c>
      <c r="C309" s="148">
        <v>110056323</v>
      </c>
      <c r="D309" s="6" t="s">
        <v>1262</v>
      </c>
      <c r="E309" s="12" t="s">
        <v>1829</v>
      </c>
      <c r="F309" s="12"/>
      <c r="G309" s="12"/>
      <c r="H309" s="16" t="s">
        <v>1696</v>
      </c>
      <c r="I309" s="154">
        <v>41730</v>
      </c>
      <c r="J309" s="16">
        <v>14</v>
      </c>
      <c r="K309" s="257">
        <v>10</v>
      </c>
      <c r="L309" s="255" t="s">
        <v>2299</v>
      </c>
      <c r="M309" s="35">
        <v>42005</v>
      </c>
      <c r="N309" s="144" t="s">
        <v>2669</v>
      </c>
      <c r="O309" s="144" t="s">
        <v>2752</v>
      </c>
      <c r="P309" s="144" t="s">
        <v>2647</v>
      </c>
      <c r="Q309" s="144"/>
      <c r="R309" s="31"/>
      <c r="S309" s="31"/>
      <c r="T309" s="31"/>
      <c r="U309" s="327"/>
      <c r="V309" s="32"/>
    </row>
    <row r="310" spans="1:22" ht="15">
      <c r="A310" s="25" t="s">
        <v>594</v>
      </c>
      <c r="B310" s="4" t="s">
        <v>623</v>
      </c>
      <c r="C310" s="148">
        <v>110061842</v>
      </c>
      <c r="D310" s="9" t="s">
        <v>1274</v>
      </c>
      <c r="E310" s="7" t="s">
        <v>1841</v>
      </c>
      <c r="F310" s="7"/>
      <c r="G310" s="7"/>
      <c r="H310" s="20" t="s">
        <v>1696</v>
      </c>
      <c r="I310" s="153">
        <v>41913</v>
      </c>
      <c r="J310" s="16">
        <v>24</v>
      </c>
      <c r="K310" s="257">
        <v>1</v>
      </c>
      <c r="L310" s="255" t="s">
        <v>2495</v>
      </c>
      <c r="M310" s="35">
        <v>42005</v>
      </c>
      <c r="N310" s="144" t="s">
        <v>2720</v>
      </c>
      <c r="O310" s="144" t="s">
        <v>2760</v>
      </c>
      <c r="P310" s="144" t="s">
        <v>2747</v>
      </c>
      <c r="Q310" s="144"/>
      <c r="R310" s="31"/>
      <c r="S310" s="31"/>
      <c r="T310" s="31"/>
      <c r="U310" s="327"/>
      <c r="V310" s="32"/>
    </row>
    <row r="311" spans="1:22" ht="15">
      <c r="A311" s="25" t="s">
        <v>596</v>
      </c>
      <c r="B311" s="4" t="s">
        <v>585</v>
      </c>
      <c r="C311" s="146">
        <v>110059235</v>
      </c>
      <c r="D311" s="6" t="s">
        <v>1522</v>
      </c>
      <c r="E311" s="12" t="s">
        <v>2093</v>
      </c>
      <c r="F311" s="12"/>
      <c r="G311" s="12"/>
      <c r="H311" s="20" t="s">
        <v>1699</v>
      </c>
      <c r="I311" s="153">
        <v>41730</v>
      </c>
      <c r="J311" s="16">
        <v>15</v>
      </c>
      <c r="K311" s="257">
        <v>8</v>
      </c>
      <c r="L311" s="255" t="s">
        <v>2300</v>
      </c>
      <c r="M311" s="35">
        <v>42005</v>
      </c>
      <c r="N311" s="144" t="s">
        <v>2720</v>
      </c>
      <c r="O311" s="144" t="s">
        <v>2818</v>
      </c>
      <c r="P311" s="144" t="s">
        <v>2699</v>
      </c>
      <c r="Q311" s="144"/>
      <c r="R311" s="31"/>
      <c r="S311" s="31"/>
      <c r="T311" s="31"/>
      <c r="U311" s="327"/>
      <c r="V311" s="32"/>
    </row>
    <row r="312" spans="1:22" ht="15">
      <c r="A312" s="25" t="s">
        <v>598</v>
      </c>
      <c r="B312" s="4" t="s">
        <v>641</v>
      </c>
      <c r="C312" s="148">
        <v>110061840</v>
      </c>
      <c r="D312" s="6" t="s">
        <v>1548</v>
      </c>
      <c r="E312" s="12" t="s">
        <v>2120</v>
      </c>
      <c r="F312" s="12"/>
      <c r="G312" s="12"/>
      <c r="H312" s="20" t="s">
        <v>1699</v>
      </c>
      <c r="I312" s="153">
        <v>41730</v>
      </c>
      <c r="J312" s="16">
        <v>17</v>
      </c>
      <c r="K312" s="257">
        <v>8</v>
      </c>
      <c r="L312" s="255" t="s">
        <v>2361</v>
      </c>
      <c r="M312" s="35">
        <v>42005</v>
      </c>
      <c r="N312" s="144" t="s">
        <v>2720</v>
      </c>
      <c r="O312" s="144" t="s">
        <v>2730</v>
      </c>
      <c r="P312" s="144" t="s">
        <v>2667</v>
      </c>
      <c r="Q312" s="144"/>
      <c r="R312" s="31"/>
      <c r="S312" s="31"/>
      <c r="T312" s="31"/>
      <c r="U312" s="327"/>
      <c r="V312" s="32"/>
    </row>
    <row r="313" spans="1:22" ht="15">
      <c r="A313" s="25" t="s">
        <v>600</v>
      </c>
      <c r="B313" s="4" t="s">
        <v>695</v>
      </c>
      <c r="C313" s="149">
        <v>110063824</v>
      </c>
      <c r="D313" s="6" t="s">
        <v>1149</v>
      </c>
      <c r="E313" s="7" t="s">
        <v>1712</v>
      </c>
      <c r="F313" s="7"/>
      <c r="G313" s="7"/>
      <c r="H313" s="20" t="s">
        <v>2266</v>
      </c>
      <c r="I313" s="154">
        <v>41730</v>
      </c>
      <c r="J313" s="16">
        <v>19</v>
      </c>
      <c r="K313" s="257">
        <v>11</v>
      </c>
      <c r="L313" s="255" t="s">
        <v>2530</v>
      </c>
      <c r="M313" s="35">
        <v>42005</v>
      </c>
      <c r="N313" s="144" t="s">
        <v>2645</v>
      </c>
      <c r="O313" s="144" t="s">
        <v>2660</v>
      </c>
      <c r="P313" s="144" t="s">
        <v>2659</v>
      </c>
      <c r="Q313" s="144"/>
      <c r="R313" s="31"/>
      <c r="S313" s="31"/>
      <c r="T313" s="31"/>
      <c r="U313" s="327"/>
      <c r="V313" s="32"/>
    </row>
    <row r="314" spans="1:22" ht="15">
      <c r="A314" s="25" t="s">
        <v>602</v>
      </c>
      <c r="B314" s="4" t="s">
        <v>583</v>
      </c>
      <c r="C314" s="148">
        <v>110059667</v>
      </c>
      <c r="D314" s="6" t="s">
        <v>1195</v>
      </c>
      <c r="E314" s="13" t="s">
        <v>1760</v>
      </c>
      <c r="F314" s="13"/>
      <c r="G314" s="13"/>
      <c r="H314" s="20" t="s">
        <v>1695</v>
      </c>
      <c r="I314" s="154">
        <v>41730</v>
      </c>
      <c r="J314" s="16">
        <v>8</v>
      </c>
      <c r="K314" s="257">
        <v>0</v>
      </c>
      <c r="L314" s="255" t="s">
        <v>2361</v>
      </c>
      <c r="M314" s="35">
        <v>42005</v>
      </c>
      <c r="N314" s="144" t="s">
        <v>2645</v>
      </c>
      <c r="O314" s="144" t="s">
        <v>2656</v>
      </c>
      <c r="P314" s="144" t="s">
        <v>2644</v>
      </c>
      <c r="Q314" s="144"/>
      <c r="R314" s="31"/>
      <c r="S314" s="31"/>
      <c r="T314" s="31"/>
      <c r="U314" s="327"/>
      <c r="V314" s="32"/>
    </row>
    <row r="315" spans="1:22" ht="15">
      <c r="A315" s="25" t="s">
        <v>604</v>
      </c>
      <c r="B315" s="5" t="s">
        <v>559</v>
      </c>
      <c r="C315" s="147">
        <v>110041013</v>
      </c>
      <c r="D315" s="6" t="s">
        <v>1306</v>
      </c>
      <c r="E315" s="12" t="s">
        <v>1874</v>
      </c>
      <c r="F315" s="12"/>
      <c r="G315" s="12"/>
      <c r="H315" s="20" t="s">
        <v>1696</v>
      </c>
      <c r="I315" s="153">
        <v>42095</v>
      </c>
      <c r="J315" s="16">
        <v>13</v>
      </c>
      <c r="K315" s="257">
        <v>7</v>
      </c>
      <c r="L315" s="255" t="s">
        <v>2361</v>
      </c>
      <c r="M315" s="35">
        <v>42005</v>
      </c>
      <c r="N315" s="144" t="s">
        <v>2669</v>
      </c>
      <c r="O315" s="144" t="s">
        <v>2656</v>
      </c>
      <c r="P315" s="144" t="s">
        <v>2692</v>
      </c>
      <c r="Q315" s="144"/>
      <c r="R315" s="31"/>
      <c r="S315" s="31"/>
      <c r="T315" s="31"/>
      <c r="U315" s="327"/>
      <c r="V315" s="32"/>
    </row>
    <row r="316" spans="1:22" ht="15">
      <c r="A316" s="25" t="s">
        <v>606</v>
      </c>
      <c r="B316" s="4" t="s">
        <v>559</v>
      </c>
      <c r="C316" s="148">
        <v>110061600</v>
      </c>
      <c r="D316" s="6" t="s">
        <v>1313</v>
      </c>
      <c r="E316" s="7" t="s">
        <v>1881</v>
      </c>
      <c r="F316" s="7"/>
      <c r="G316" s="7"/>
      <c r="H316" s="20" t="s">
        <v>1696</v>
      </c>
      <c r="I316" s="153">
        <v>42095</v>
      </c>
      <c r="J316" s="16">
        <v>4</v>
      </c>
      <c r="K316" s="257">
        <v>4</v>
      </c>
      <c r="L316" s="255" t="s">
        <v>2331</v>
      </c>
      <c r="M316" s="35">
        <v>42005</v>
      </c>
      <c r="N316" s="144" t="s">
        <v>2669</v>
      </c>
      <c r="O316" s="144" t="s">
        <v>2765</v>
      </c>
      <c r="P316" s="144" t="s">
        <v>2692</v>
      </c>
      <c r="Q316" s="144"/>
      <c r="R316" s="31"/>
      <c r="S316" s="31"/>
      <c r="T316" s="31"/>
      <c r="U316" s="327"/>
      <c r="V316" s="32"/>
    </row>
    <row r="317" spans="1:22" ht="15">
      <c r="A317" s="25" t="s">
        <v>608</v>
      </c>
      <c r="B317" s="4" t="s">
        <v>625</v>
      </c>
      <c r="C317" s="148">
        <v>110061855</v>
      </c>
      <c r="D317" s="8" t="s">
        <v>1392</v>
      </c>
      <c r="E317" s="7" t="s">
        <v>1964</v>
      </c>
      <c r="F317" s="7"/>
      <c r="G317" s="7"/>
      <c r="H317" s="20" t="s">
        <v>1697</v>
      </c>
      <c r="I317" s="153">
        <v>42095</v>
      </c>
      <c r="J317" s="16">
        <v>25</v>
      </c>
      <c r="K317" s="257">
        <v>3</v>
      </c>
      <c r="L317" s="255" t="s">
        <v>2402</v>
      </c>
      <c r="M317" s="35">
        <v>42005</v>
      </c>
      <c r="N317" s="144" t="s">
        <v>2720</v>
      </c>
      <c r="O317" s="144" t="s">
        <v>2758</v>
      </c>
      <c r="P317" s="144" t="s">
        <v>2676</v>
      </c>
      <c r="Q317" s="144"/>
      <c r="R317" s="31"/>
      <c r="S317" s="31"/>
      <c r="T317" s="31"/>
      <c r="U317" s="327"/>
      <c r="V317" s="32"/>
    </row>
    <row r="318" spans="1:22" ht="15">
      <c r="A318" s="25" t="s">
        <v>610</v>
      </c>
      <c r="B318" s="4" t="s">
        <v>655</v>
      </c>
      <c r="C318" s="148">
        <v>110062040</v>
      </c>
      <c r="D318" s="6" t="s">
        <v>1516</v>
      </c>
      <c r="E318" s="12" t="s">
        <v>2087</v>
      </c>
      <c r="F318" s="12"/>
      <c r="G318" s="12"/>
      <c r="H318" s="20" t="s">
        <v>1699</v>
      </c>
      <c r="I318" s="153">
        <v>41730</v>
      </c>
      <c r="J318" s="16">
        <v>17</v>
      </c>
      <c r="K318" s="257">
        <v>6</v>
      </c>
      <c r="L318" s="255" t="s">
        <v>2361</v>
      </c>
      <c r="M318" s="35">
        <v>42005</v>
      </c>
      <c r="N318" s="144" t="s">
        <v>2720</v>
      </c>
      <c r="O318" s="144" t="s">
        <v>2730</v>
      </c>
      <c r="P318" s="144" t="s">
        <v>2667</v>
      </c>
      <c r="Q318" s="144"/>
      <c r="R318" s="31"/>
      <c r="S318" s="31"/>
      <c r="T318" s="31"/>
      <c r="U318" s="327"/>
      <c r="V318" s="32"/>
    </row>
    <row r="319" spans="1:22" ht="15">
      <c r="A319" s="25" t="s">
        <v>612</v>
      </c>
      <c r="B319" s="5" t="s">
        <v>653</v>
      </c>
      <c r="C319" s="147">
        <v>110061627</v>
      </c>
      <c r="D319" s="6" t="s">
        <v>1502</v>
      </c>
      <c r="E319" s="13" t="s">
        <v>2074</v>
      </c>
      <c r="F319" s="13"/>
      <c r="G319" s="13"/>
      <c r="H319" s="20" t="s">
        <v>1699</v>
      </c>
      <c r="I319" s="153">
        <v>41365</v>
      </c>
      <c r="J319" s="16">
        <v>17</v>
      </c>
      <c r="K319" s="257">
        <v>11</v>
      </c>
      <c r="L319" s="255" t="s">
        <v>2402</v>
      </c>
      <c r="M319" s="35">
        <v>42005</v>
      </c>
      <c r="N319" s="144" t="s">
        <v>2720</v>
      </c>
      <c r="O319" s="144" t="s">
        <v>2820</v>
      </c>
      <c r="P319" s="144" t="s">
        <v>2702</v>
      </c>
      <c r="Q319" s="144"/>
      <c r="R319" s="31"/>
      <c r="S319" s="31"/>
      <c r="T319" s="31"/>
      <c r="U319" s="327"/>
      <c r="V319" s="32"/>
    </row>
    <row r="320" spans="1:22" ht="15">
      <c r="A320" s="25" t="s">
        <v>614</v>
      </c>
      <c r="B320" s="4" t="s">
        <v>571</v>
      </c>
      <c r="C320" s="148">
        <v>110059792</v>
      </c>
      <c r="D320" s="6" t="s">
        <v>1640</v>
      </c>
      <c r="E320" s="18" t="s">
        <v>2214</v>
      </c>
      <c r="F320" s="18"/>
      <c r="G320" s="18"/>
      <c r="H320" s="16" t="s">
        <v>2269</v>
      </c>
      <c r="I320" s="153">
        <v>42461</v>
      </c>
      <c r="J320" s="16">
        <v>18</v>
      </c>
      <c r="K320" s="257">
        <v>11</v>
      </c>
      <c r="L320" s="255" t="s">
        <v>2300</v>
      </c>
      <c r="M320" s="35">
        <v>42005</v>
      </c>
      <c r="N320" s="144" t="s">
        <v>2793</v>
      </c>
      <c r="O320" s="144" t="s">
        <v>2833</v>
      </c>
      <c r="P320" s="144" t="s">
        <v>2685</v>
      </c>
      <c r="Q320" s="144"/>
      <c r="R320" s="31"/>
      <c r="S320" s="31"/>
      <c r="T320" s="31"/>
      <c r="U320" s="327"/>
      <c r="V320" s="32"/>
    </row>
    <row r="321" spans="1:22" ht="15">
      <c r="A321" s="25" t="s">
        <v>616</v>
      </c>
      <c r="B321" s="4" t="s">
        <v>709</v>
      </c>
      <c r="C321" s="146">
        <v>110056601</v>
      </c>
      <c r="D321" s="9" t="s">
        <v>1153</v>
      </c>
      <c r="E321" s="7" t="s">
        <v>1716</v>
      </c>
      <c r="F321" s="7"/>
      <c r="G321" s="7"/>
      <c r="H321" s="20" t="s">
        <v>1694</v>
      </c>
      <c r="I321" s="153">
        <v>38808</v>
      </c>
      <c r="J321" s="16">
        <v>15</v>
      </c>
      <c r="K321" s="257">
        <v>8</v>
      </c>
      <c r="L321" s="255" t="s">
        <v>2287</v>
      </c>
      <c r="M321" s="35">
        <v>42005</v>
      </c>
      <c r="N321" s="144" t="s">
        <v>2669</v>
      </c>
      <c r="O321" s="144" t="s">
        <v>2675</v>
      </c>
      <c r="P321" s="144" t="s">
        <v>2676</v>
      </c>
      <c r="Q321" s="144"/>
      <c r="R321" s="31"/>
      <c r="S321" s="31"/>
      <c r="T321" s="31"/>
      <c r="U321" s="327"/>
      <c r="V321" s="32"/>
    </row>
    <row r="322" spans="1:22" ht="15">
      <c r="A322" s="25" t="s">
        <v>618</v>
      </c>
      <c r="B322" s="4" t="s">
        <v>749</v>
      </c>
      <c r="C322" s="16" t="s">
        <v>2265</v>
      </c>
      <c r="D322" s="8" t="s">
        <v>1219</v>
      </c>
      <c r="E322" s="7" t="s">
        <v>1784</v>
      </c>
      <c r="F322" s="7"/>
      <c r="G322" s="7"/>
      <c r="H322" s="16" t="s">
        <v>1696</v>
      </c>
      <c r="I322" s="153">
        <v>41183</v>
      </c>
      <c r="J322" s="16">
        <v>23</v>
      </c>
      <c r="K322" s="257">
        <v>0</v>
      </c>
      <c r="L322" s="255" t="s">
        <v>2299</v>
      </c>
      <c r="M322" s="35">
        <v>42005</v>
      </c>
      <c r="N322" s="144" t="s">
        <v>2669</v>
      </c>
      <c r="O322" s="144" t="s">
        <v>2703</v>
      </c>
      <c r="P322" s="144" t="s">
        <v>2685</v>
      </c>
      <c r="Q322" s="144"/>
      <c r="R322" s="31"/>
      <c r="S322" s="31"/>
      <c r="T322" s="31"/>
      <c r="U322" s="327"/>
      <c r="V322" s="32"/>
    </row>
    <row r="323" spans="1:22" ht="15">
      <c r="A323" s="25" t="s">
        <v>620</v>
      </c>
      <c r="B323" s="4" t="s">
        <v>761</v>
      </c>
      <c r="C323" s="16" t="s">
        <v>2265</v>
      </c>
      <c r="D323" s="6" t="s">
        <v>1426</v>
      </c>
      <c r="E323" s="12" t="s">
        <v>1998</v>
      </c>
      <c r="F323" s="12"/>
      <c r="G323" s="12"/>
      <c r="H323" s="20" t="s">
        <v>1698</v>
      </c>
      <c r="I323" s="153">
        <v>42095</v>
      </c>
      <c r="J323" s="16">
        <v>33</v>
      </c>
      <c r="K323" s="257">
        <v>2</v>
      </c>
      <c r="L323" s="255" t="s">
        <v>2300</v>
      </c>
      <c r="M323" s="35">
        <v>42005</v>
      </c>
      <c r="N323" s="144" t="s">
        <v>2778</v>
      </c>
      <c r="O323" s="144" t="s">
        <v>2778</v>
      </c>
      <c r="P323" s="144" t="s">
        <v>2802</v>
      </c>
      <c r="Q323" s="144"/>
      <c r="R323" s="31"/>
      <c r="S323" s="31"/>
      <c r="T323" s="31"/>
      <c r="U323" s="327"/>
      <c r="V323" s="32"/>
    </row>
    <row r="324" spans="1:22" ht="15">
      <c r="A324" s="25" t="s">
        <v>622</v>
      </c>
      <c r="B324" s="4" t="s">
        <v>895</v>
      </c>
      <c r="C324" s="16" t="s">
        <v>2265</v>
      </c>
      <c r="D324" s="10" t="s">
        <v>1173</v>
      </c>
      <c r="E324" s="7" t="s">
        <v>1737</v>
      </c>
      <c r="F324" s="7"/>
      <c r="G324" s="7"/>
      <c r="H324" s="20" t="s">
        <v>1695</v>
      </c>
      <c r="I324" s="153">
        <v>39173</v>
      </c>
      <c r="J324" s="16">
        <v>22</v>
      </c>
      <c r="K324" s="257">
        <v>4</v>
      </c>
      <c r="L324" s="255" t="s">
        <v>2361</v>
      </c>
      <c r="M324" s="35">
        <v>42005</v>
      </c>
      <c r="N324" s="144" t="s">
        <v>2855</v>
      </c>
      <c r="O324" s="167" t="s">
        <v>2691</v>
      </c>
      <c r="P324" s="167" t="s">
        <v>2697</v>
      </c>
      <c r="Q324" s="144"/>
      <c r="R324" s="31"/>
      <c r="S324" s="31"/>
      <c r="T324" s="31"/>
      <c r="U324" s="327"/>
      <c r="V324" s="32"/>
    </row>
    <row r="325" spans="1:22" ht="15">
      <c r="A325" s="25" t="s">
        <v>624</v>
      </c>
      <c r="B325" s="4" t="s">
        <v>817</v>
      </c>
      <c r="C325" s="16" t="s">
        <v>2265</v>
      </c>
      <c r="D325" s="8" t="s">
        <v>1174</v>
      </c>
      <c r="E325" s="7" t="s">
        <v>1738</v>
      </c>
      <c r="F325" s="7"/>
      <c r="G325" s="7"/>
      <c r="H325" s="20" t="s">
        <v>1695</v>
      </c>
      <c r="I325" s="153">
        <v>39539</v>
      </c>
      <c r="J325" s="16">
        <v>23</v>
      </c>
      <c r="K325" s="257">
        <v>0</v>
      </c>
      <c r="L325" s="255" t="s">
        <v>2361</v>
      </c>
      <c r="M325" s="35">
        <v>42005</v>
      </c>
      <c r="N325" s="144" t="s">
        <v>2855</v>
      </c>
      <c r="O325" s="167" t="s">
        <v>2656</v>
      </c>
      <c r="P325" s="167" t="s">
        <v>2692</v>
      </c>
      <c r="Q325" s="144"/>
      <c r="R325" s="31"/>
      <c r="S325" s="31"/>
      <c r="T325" s="31"/>
      <c r="U325" s="327"/>
      <c r="V325" s="32"/>
    </row>
    <row r="326" spans="1:22" ht="15">
      <c r="A326" s="25" t="s">
        <v>626</v>
      </c>
      <c r="B326" s="4" t="s">
        <v>815</v>
      </c>
      <c r="C326" s="16" t="s">
        <v>2265</v>
      </c>
      <c r="D326" s="6" t="s">
        <v>1328</v>
      </c>
      <c r="E326" s="12" t="s">
        <v>1897</v>
      </c>
      <c r="F326" s="12"/>
      <c r="G326" s="12"/>
      <c r="H326" s="20" t="s">
        <v>1696</v>
      </c>
      <c r="I326" s="153">
        <v>42461</v>
      </c>
      <c r="J326" s="16">
        <v>12</v>
      </c>
      <c r="K326" s="257">
        <v>8</v>
      </c>
      <c r="L326" s="255" t="s">
        <v>2361</v>
      </c>
      <c r="M326" s="35">
        <v>42005</v>
      </c>
      <c r="N326" s="144" t="s">
        <v>2645</v>
      </c>
      <c r="O326" s="144" t="s">
        <v>2735</v>
      </c>
      <c r="P326" s="144" t="s">
        <v>2690</v>
      </c>
      <c r="Q326" s="144"/>
      <c r="R326" s="31"/>
      <c r="S326" s="31"/>
      <c r="T326" s="31"/>
      <c r="U326" s="327"/>
      <c r="V326" s="32"/>
    </row>
    <row r="327" spans="1:22" ht="15">
      <c r="A327" s="25" t="s">
        <v>628</v>
      </c>
      <c r="B327" s="3" t="s">
        <v>765</v>
      </c>
      <c r="C327" s="149">
        <v>110062668</v>
      </c>
      <c r="D327" s="6" t="s">
        <v>1323</v>
      </c>
      <c r="E327" s="12" t="s">
        <v>1892</v>
      </c>
      <c r="F327" s="12"/>
      <c r="G327" s="12"/>
      <c r="H327" s="20" t="s">
        <v>1696</v>
      </c>
      <c r="I327" s="153">
        <v>42461</v>
      </c>
      <c r="J327" s="16">
        <v>15</v>
      </c>
      <c r="K327" s="257">
        <v>1</v>
      </c>
      <c r="L327" s="255" t="s">
        <v>2299</v>
      </c>
      <c r="M327" s="35">
        <v>42005</v>
      </c>
      <c r="N327" s="144" t="s">
        <v>2669</v>
      </c>
      <c r="O327" s="144" t="s">
        <v>2711</v>
      </c>
      <c r="P327" s="144" t="s">
        <v>2690</v>
      </c>
      <c r="Q327" s="144"/>
      <c r="R327" s="31"/>
      <c r="S327" s="31"/>
      <c r="T327" s="31"/>
      <c r="U327" s="327"/>
      <c r="V327" s="32"/>
    </row>
    <row r="328" spans="1:22" ht="15">
      <c r="A328" s="25" t="s">
        <v>630</v>
      </c>
      <c r="B328" s="4" t="s">
        <v>853</v>
      </c>
      <c r="C328" s="147">
        <v>110062502</v>
      </c>
      <c r="D328" s="6" t="s">
        <v>1311</v>
      </c>
      <c r="E328" s="7" t="s">
        <v>1879</v>
      </c>
      <c r="F328" s="7"/>
      <c r="G328" s="7"/>
      <c r="H328" s="20" t="s">
        <v>1696</v>
      </c>
      <c r="I328" s="153">
        <v>42095</v>
      </c>
      <c r="J328" s="16">
        <v>4</v>
      </c>
      <c r="K328" s="257">
        <v>4</v>
      </c>
      <c r="L328" s="255" t="s">
        <v>2331</v>
      </c>
      <c r="M328" s="35">
        <v>42005</v>
      </c>
      <c r="N328" s="144" t="s">
        <v>2669</v>
      </c>
      <c r="O328" s="144" t="s">
        <v>2753</v>
      </c>
      <c r="P328" s="144" t="s">
        <v>2644</v>
      </c>
      <c r="Q328" s="144"/>
      <c r="R328" s="31"/>
      <c r="S328" s="31"/>
      <c r="T328" s="31"/>
      <c r="U328" s="327"/>
      <c r="V328" s="32"/>
    </row>
    <row r="329" spans="1:22" ht="15">
      <c r="A329" s="25" t="s">
        <v>632</v>
      </c>
      <c r="B329" s="4" t="s">
        <v>559</v>
      </c>
      <c r="C329" s="16" t="s">
        <v>2265</v>
      </c>
      <c r="D329" s="6" t="s">
        <v>1261</v>
      </c>
      <c r="E329" s="7" t="s">
        <v>1828</v>
      </c>
      <c r="F329" s="7"/>
      <c r="G329" s="7"/>
      <c r="H329" s="16" t="s">
        <v>1696</v>
      </c>
      <c r="I329" s="154">
        <v>41730</v>
      </c>
      <c r="J329" s="16">
        <v>15</v>
      </c>
      <c r="K329" s="257">
        <v>0</v>
      </c>
      <c r="L329" s="255" t="s">
        <v>2344</v>
      </c>
      <c r="M329" s="35">
        <v>42005</v>
      </c>
      <c r="N329" s="144" t="s">
        <v>2645</v>
      </c>
      <c r="O329" s="144" t="s">
        <v>2656</v>
      </c>
      <c r="P329" s="144" t="s">
        <v>2751</v>
      </c>
      <c r="Q329" s="144"/>
      <c r="R329" s="31"/>
      <c r="S329" s="31"/>
      <c r="T329" s="31"/>
      <c r="U329" s="327"/>
      <c r="V329" s="32"/>
    </row>
    <row r="330" spans="1:22" ht="15">
      <c r="A330" s="25" t="s">
        <v>634</v>
      </c>
      <c r="B330" s="4" t="s">
        <v>831</v>
      </c>
      <c r="C330" s="16" t="s">
        <v>2265</v>
      </c>
      <c r="D330" s="6" t="s">
        <v>2623</v>
      </c>
      <c r="E330" s="12" t="s">
        <v>1846</v>
      </c>
      <c r="F330" s="12"/>
      <c r="G330" s="12"/>
      <c r="H330" s="20" t="s">
        <v>2267</v>
      </c>
      <c r="I330" s="154">
        <v>41365</v>
      </c>
      <c r="J330" s="16">
        <v>12</v>
      </c>
      <c r="K330" s="257">
        <v>10</v>
      </c>
      <c r="L330" s="255" t="s">
        <v>2299</v>
      </c>
      <c r="M330" s="35">
        <v>42005</v>
      </c>
      <c r="N330" s="144" t="s">
        <v>2669</v>
      </c>
      <c r="O330" s="144" t="s">
        <v>2743</v>
      </c>
      <c r="P330" s="144" t="s">
        <v>2690</v>
      </c>
      <c r="Q330" s="144"/>
      <c r="R330" s="31"/>
      <c r="S330" s="31"/>
      <c r="T330" s="31"/>
      <c r="U330" s="327"/>
      <c r="V330" s="32"/>
    </row>
    <row r="331" spans="1:22" ht="15">
      <c r="A331" s="25" t="s">
        <v>636</v>
      </c>
      <c r="B331" s="4" t="s">
        <v>717</v>
      </c>
      <c r="C331" s="16" t="s">
        <v>2265</v>
      </c>
      <c r="D331" s="6" t="s">
        <v>2570</v>
      </c>
      <c r="E331" s="13" t="s">
        <v>1913</v>
      </c>
      <c r="F331" s="13"/>
      <c r="G331" s="13"/>
      <c r="H331" s="20" t="s">
        <v>2267</v>
      </c>
      <c r="I331" s="154">
        <v>41365</v>
      </c>
      <c r="J331" s="16">
        <v>13</v>
      </c>
      <c r="K331" s="257">
        <v>0</v>
      </c>
      <c r="L331" s="255" t="s">
        <v>2300</v>
      </c>
      <c r="M331" s="35">
        <v>42005</v>
      </c>
      <c r="N331" s="144" t="s">
        <v>2669</v>
      </c>
      <c r="O331" s="144" t="s">
        <v>2691</v>
      </c>
      <c r="P331" s="144" t="s">
        <v>2706</v>
      </c>
      <c r="Q331" s="144"/>
      <c r="R331" s="31"/>
      <c r="S331" s="31"/>
      <c r="T331" s="31"/>
      <c r="U331" s="327"/>
      <c r="V331" s="32"/>
    </row>
    <row r="332" spans="1:22" ht="15">
      <c r="A332" s="25" t="s">
        <v>638</v>
      </c>
      <c r="B332" s="4" t="s">
        <v>801</v>
      </c>
      <c r="C332" s="16" t="s">
        <v>2265</v>
      </c>
      <c r="D332" s="6" t="s">
        <v>2274</v>
      </c>
      <c r="E332" s="13" t="s">
        <v>1929</v>
      </c>
      <c r="F332" s="13"/>
      <c r="G332" s="13"/>
      <c r="H332" s="16" t="s">
        <v>2267</v>
      </c>
      <c r="I332" s="153">
        <v>41365</v>
      </c>
      <c r="J332" s="16">
        <v>5</v>
      </c>
      <c r="K332" s="257">
        <v>10</v>
      </c>
      <c r="L332" s="255" t="s">
        <v>2300</v>
      </c>
      <c r="M332" s="35">
        <v>42005</v>
      </c>
      <c r="N332" s="144" t="s">
        <v>2669</v>
      </c>
      <c r="O332" s="144" t="s">
        <v>2743</v>
      </c>
      <c r="P332" s="144" t="s">
        <v>2706</v>
      </c>
      <c r="Q332" s="144"/>
      <c r="R332" s="31"/>
      <c r="S332" s="31"/>
      <c r="T332" s="31"/>
      <c r="U332" s="327"/>
      <c r="V332" s="32"/>
    </row>
    <row r="333" spans="1:22" ht="15">
      <c r="A333" s="25" t="s">
        <v>640</v>
      </c>
      <c r="B333" s="4" t="s">
        <v>891</v>
      </c>
      <c r="C333" s="16" t="s">
        <v>2265</v>
      </c>
      <c r="D333" s="6" t="s">
        <v>1401</v>
      </c>
      <c r="E333" s="12" t="s">
        <v>1973</v>
      </c>
      <c r="F333" s="12"/>
      <c r="G333" s="12"/>
      <c r="H333" s="20" t="s">
        <v>1697</v>
      </c>
      <c r="I333" s="153">
        <v>42095</v>
      </c>
      <c r="J333" s="16">
        <v>17</v>
      </c>
      <c r="K333" s="257">
        <v>9</v>
      </c>
      <c r="L333" s="255" t="s">
        <v>2361</v>
      </c>
      <c r="M333" s="35">
        <v>42005</v>
      </c>
      <c r="N333" s="144" t="s">
        <v>2696</v>
      </c>
      <c r="O333" s="144" t="s">
        <v>2656</v>
      </c>
      <c r="P333" s="144" t="s">
        <v>2692</v>
      </c>
      <c r="Q333" s="144"/>
      <c r="R333" s="31"/>
      <c r="S333" s="31"/>
      <c r="T333" s="31"/>
      <c r="U333" s="327"/>
      <c r="V333" s="32"/>
    </row>
    <row r="334" spans="1:22" ht="15">
      <c r="A334" s="25" t="s">
        <v>642</v>
      </c>
      <c r="B334" s="4" t="s">
        <v>733</v>
      </c>
      <c r="C334" s="16" t="s">
        <v>2265</v>
      </c>
      <c r="D334" s="6" t="s">
        <v>1513</v>
      </c>
      <c r="E334" s="12" t="s">
        <v>2084</v>
      </c>
      <c r="F334" s="12"/>
      <c r="G334" s="12"/>
      <c r="H334" s="20" t="s">
        <v>1699</v>
      </c>
      <c r="I334" s="153">
        <v>41730</v>
      </c>
      <c r="J334" s="16">
        <v>18</v>
      </c>
      <c r="K334" s="257">
        <v>1</v>
      </c>
      <c r="L334" s="255" t="s">
        <v>2363</v>
      </c>
      <c r="M334" s="35">
        <v>42005</v>
      </c>
      <c r="N334" s="144" t="s">
        <v>2720</v>
      </c>
      <c r="O334" s="144" t="s">
        <v>2730</v>
      </c>
      <c r="P334" s="144" t="s">
        <v>2702</v>
      </c>
      <c r="Q334" s="144"/>
      <c r="R334" s="31"/>
      <c r="S334" s="31"/>
      <c r="T334" s="31"/>
      <c r="U334" s="327"/>
      <c r="V334" s="32"/>
    </row>
    <row r="335" spans="1:22" ht="15">
      <c r="A335" s="25" t="s">
        <v>644</v>
      </c>
      <c r="B335" s="3" t="s">
        <v>803</v>
      </c>
      <c r="C335" s="16" t="s">
        <v>2265</v>
      </c>
      <c r="D335" s="6" t="s">
        <v>1514</v>
      </c>
      <c r="E335" s="13" t="s">
        <v>2085</v>
      </c>
      <c r="F335" s="13"/>
      <c r="G335" s="13"/>
      <c r="H335" s="20" t="s">
        <v>1699</v>
      </c>
      <c r="I335" s="153">
        <v>41730</v>
      </c>
      <c r="J335" s="16">
        <v>17</v>
      </c>
      <c r="K335" s="257">
        <v>11</v>
      </c>
      <c r="L335" s="255" t="s">
        <v>2300</v>
      </c>
      <c r="M335" s="35">
        <v>42005</v>
      </c>
      <c r="N335" s="144" t="s">
        <v>2720</v>
      </c>
      <c r="O335" s="144" t="s">
        <v>2817</v>
      </c>
      <c r="P335" s="144" t="s">
        <v>2697</v>
      </c>
      <c r="Q335" s="144"/>
      <c r="R335" s="31"/>
      <c r="S335" s="31"/>
      <c r="T335" s="31"/>
      <c r="U335" s="327"/>
      <c r="V335" s="32"/>
    </row>
    <row r="336" spans="1:22" ht="15">
      <c r="A336" s="25" t="s">
        <v>646</v>
      </c>
      <c r="B336" s="3" t="s">
        <v>897</v>
      </c>
      <c r="C336" s="16" t="s">
        <v>2265</v>
      </c>
      <c r="D336" s="6" t="s">
        <v>1559</v>
      </c>
      <c r="E336" s="12" t="s">
        <v>2131</v>
      </c>
      <c r="F336" s="12"/>
      <c r="G336" s="12"/>
      <c r="H336" s="16" t="s">
        <v>1699</v>
      </c>
      <c r="I336" s="153">
        <v>42095</v>
      </c>
      <c r="J336" s="16">
        <v>17</v>
      </c>
      <c r="K336" s="257">
        <v>11</v>
      </c>
      <c r="L336" s="255" t="s">
        <v>2300</v>
      </c>
      <c r="M336" s="35">
        <v>42005</v>
      </c>
      <c r="N336" s="144" t="s">
        <v>2720</v>
      </c>
      <c r="O336" s="144" t="s">
        <v>2726</v>
      </c>
      <c r="P336" s="144" t="s">
        <v>2681</v>
      </c>
      <c r="Q336" s="144"/>
      <c r="R336" s="31"/>
      <c r="S336" s="31"/>
      <c r="T336" s="31"/>
      <c r="U336" s="327"/>
      <c r="V336" s="32"/>
    </row>
    <row r="337" spans="1:22" ht="15">
      <c r="A337" s="25" t="s">
        <v>648</v>
      </c>
      <c r="B337" s="3" t="s">
        <v>763</v>
      </c>
      <c r="C337" s="16" t="s">
        <v>2265</v>
      </c>
      <c r="D337" s="8" t="s">
        <v>1482</v>
      </c>
      <c r="E337" s="7" t="s">
        <v>2053</v>
      </c>
      <c r="F337" s="7"/>
      <c r="G337" s="7"/>
      <c r="H337" s="20" t="s">
        <v>1699</v>
      </c>
      <c r="I337" s="153">
        <v>41183</v>
      </c>
      <c r="J337" s="16">
        <v>11</v>
      </c>
      <c r="K337" s="257">
        <v>1</v>
      </c>
      <c r="L337" s="255" t="s">
        <v>2404</v>
      </c>
      <c r="M337" s="35">
        <v>42005</v>
      </c>
      <c r="N337" s="144" t="s">
        <v>2720</v>
      </c>
      <c r="O337" s="144" t="s">
        <v>2816</v>
      </c>
      <c r="P337" s="144" t="s">
        <v>2676</v>
      </c>
      <c r="Q337" s="144"/>
      <c r="R337" s="31"/>
      <c r="S337" s="31"/>
      <c r="T337" s="31"/>
      <c r="U337" s="327"/>
      <c r="V337" s="32"/>
    </row>
    <row r="338" spans="1:22" ht="15">
      <c r="A338" s="25" t="s">
        <v>650</v>
      </c>
      <c r="B338" s="4" t="s">
        <v>901</v>
      </c>
      <c r="C338" s="16" t="s">
        <v>2265</v>
      </c>
      <c r="D338" s="9" t="s">
        <v>1552</v>
      </c>
      <c r="E338" s="7" t="s">
        <v>2124</v>
      </c>
      <c r="F338" s="7"/>
      <c r="G338" s="7"/>
      <c r="H338" s="20" t="s">
        <v>1699</v>
      </c>
      <c r="I338" s="153">
        <v>41730</v>
      </c>
      <c r="J338" s="16">
        <v>15</v>
      </c>
      <c r="K338" s="257">
        <v>8</v>
      </c>
      <c r="L338" s="255" t="s">
        <v>2302</v>
      </c>
      <c r="M338" s="35">
        <v>42005</v>
      </c>
      <c r="N338" s="144" t="s">
        <v>2720</v>
      </c>
      <c r="O338" s="144" t="s">
        <v>2755</v>
      </c>
      <c r="P338" s="144" t="s">
        <v>2702</v>
      </c>
      <c r="Q338" s="144"/>
      <c r="R338" s="31"/>
      <c r="S338" s="31"/>
      <c r="T338" s="31"/>
      <c r="U338" s="327"/>
      <c r="V338" s="32"/>
    </row>
    <row r="339" spans="1:22" ht="15">
      <c r="A339" s="25" t="s">
        <v>652</v>
      </c>
      <c r="B339" s="4" t="s">
        <v>843</v>
      </c>
      <c r="C339" s="16" t="s">
        <v>2265</v>
      </c>
      <c r="D339" s="6" t="s">
        <v>1556</v>
      </c>
      <c r="E339" s="7" t="s">
        <v>2128</v>
      </c>
      <c r="F339" s="7"/>
      <c r="G339" s="7"/>
      <c r="H339" s="16" t="s">
        <v>1699</v>
      </c>
      <c r="I339" s="154">
        <v>41730</v>
      </c>
      <c r="J339" s="16">
        <v>14</v>
      </c>
      <c r="K339" s="257">
        <v>5</v>
      </c>
      <c r="L339" s="255" t="s">
        <v>2363</v>
      </c>
      <c r="M339" s="35">
        <v>42005</v>
      </c>
      <c r="N339" s="144" t="s">
        <v>2720</v>
      </c>
      <c r="O339" s="144" t="s">
        <v>2756</v>
      </c>
      <c r="P339" s="144" t="s">
        <v>2648</v>
      </c>
      <c r="Q339" s="144"/>
      <c r="R339" s="31"/>
      <c r="S339" s="31"/>
      <c r="T339" s="31"/>
      <c r="U339" s="327"/>
      <c r="V339" s="32"/>
    </row>
    <row r="340" spans="1:22" ht="15">
      <c r="A340" s="25" t="s">
        <v>654</v>
      </c>
      <c r="B340" s="3" t="s">
        <v>899</v>
      </c>
      <c r="C340" s="16" t="s">
        <v>2265</v>
      </c>
      <c r="D340" s="6" t="s">
        <v>1568</v>
      </c>
      <c r="E340" s="7" t="s">
        <v>2140</v>
      </c>
      <c r="F340" s="7"/>
      <c r="G340" s="7"/>
      <c r="H340" s="16" t="s">
        <v>1700</v>
      </c>
      <c r="I340" s="153">
        <v>40269</v>
      </c>
      <c r="J340" s="16">
        <v>27</v>
      </c>
      <c r="K340" s="257">
        <v>2</v>
      </c>
      <c r="L340" s="255" t="s">
        <v>2320</v>
      </c>
      <c r="M340" s="35">
        <v>42005</v>
      </c>
      <c r="N340" s="144" t="s">
        <v>2778</v>
      </c>
      <c r="O340" s="144" t="s">
        <v>2778</v>
      </c>
      <c r="P340" s="144" t="s">
        <v>2802</v>
      </c>
      <c r="Q340" s="144"/>
      <c r="R340" s="31"/>
      <c r="S340" s="31"/>
      <c r="T340" s="31"/>
      <c r="U340" s="327"/>
      <c r="V340" s="32"/>
    </row>
    <row r="341" spans="1:22" ht="15">
      <c r="A341" s="25" t="s">
        <v>656</v>
      </c>
      <c r="B341" s="4" t="s">
        <v>895</v>
      </c>
      <c r="C341" s="146">
        <v>110056315</v>
      </c>
      <c r="D341" s="8" t="s">
        <v>1638</v>
      </c>
      <c r="E341" s="7" t="s">
        <v>2212</v>
      </c>
      <c r="F341" s="7"/>
      <c r="G341" s="7"/>
      <c r="H341" s="16" t="s">
        <v>2269</v>
      </c>
      <c r="I341" s="153">
        <v>42095</v>
      </c>
      <c r="J341" s="16">
        <v>24</v>
      </c>
      <c r="K341" s="257">
        <v>9</v>
      </c>
      <c r="L341" s="255" t="s">
        <v>2305</v>
      </c>
      <c r="M341" s="35">
        <v>42005</v>
      </c>
      <c r="N341" s="144" t="s">
        <v>2793</v>
      </c>
      <c r="O341" s="144" t="s">
        <v>2831</v>
      </c>
      <c r="P341" s="144" t="s">
        <v>2644</v>
      </c>
      <c r="Q341" s="144"/>
      <c r="R341" s="31"/>
      <c r="S341" s="31"/>
      <c r="T341" s="31"/>
      <c r="U341" s="327"/>
      <c r="V341" s="32"/>
    </row>
    <row r="342" spans="1:22" ht="15">
      <c r="A342" s="25" t="s">
        <v>658</v>
      </c>
      <c r="B342" s="4" t="s">
        <v>912</v>
      </c>
      <c r="C342" s="147">
        <v>110062633</v>
      </c>
      <c r="D342" s="6" t="s">
        <v>1147</v>
      </c>
      <c r="E342" s="7" t="s">
        <v>2625</v>
      </c>
      <c r="F342" s="7"/>
      <c r="G342" s="7"/>
      <c r="H342" s="20" t="s">
        <v>2266</v>
      </c>
      <c r="I342" s="154">
        <v>41913</v>
      </c>
      <c r="J342" s="16">
        <v>27</v>
      </c>
      <c r="K342" s="257">
        <v>2</v>
      </c>
      <c r="L342" s="255" t="s">
        <v>2312</v>
      </c>
      <c r="M342" s="35">
        <v>42005</v>
      </c>
      <c r="N342" s="144" t="s">
        <v>2645</v>
      </c>
      <c r="O342" s="144" t="s">
        <v>2671</v>
      </c>
      <c r="P342" s="144" t="s">
        <v>2648</v>
      </c>
      <c r="Q342" s="144"/>
      <c r="R342" s="31"/>
      <c r="S342" s="31"/>
      <c r="T342" s="31"/>
      <c r="U342" s="327"/>
      <c r="V342" s="32"/>
    </row>
    <row r="343" spans="1:22" ht="15">
      <c r="A343" s="25" t="s">
        <v>660</v>
      </c>
      <c r="B343" s="4" t="s">
        <v>918</v>
      </c>
      <c r="C343" s="16" t="s">
        <v>2265</v>
      </c>
      <c r="D343" s="9" t="s">
        <v>1152</v>
      </c>
      <c r="E343" s="7" t="s">
        <v>1715</v>
      </c>
      <c r="F343" s="7"/>
      <c r="G343" s="7"/>
      <c r="H343" s="20" t="s">
        <v>2266</v>
      </c>
      <c r="I343" s="154">
        <v>42278</v>
      </c>
      <c r="J343" s="16">
        <v>23</v>
      </c>
      <c r="K343" s="257">
        <v>3</v>
      </c>
      <c r="L343" s="255" t="s">
        <v>2555</v>
      </c>
      <c r="M343" s="35">
        <v>42005</v>
      </c>
      <c r="N343" s="144" t="s">
        <v>2645</v>
      </c>
      <c r="O343" s="144" t="s">
        <v>2666</v>
      </c>
      <c r="P343" s="144" t="s">
        <v>2650</v>
      </c>
      <c r="Q343" s="144"/>
      <c r="R343" s="31"/>
      <c r="S343" s="31"/>
      <c r="T343" s="31"/>
      <c r="U343" s="327"/>
      <c r="V343" s="32"/>
    </row>
    <row r="344" spans="1:22" ht="15">
      <c r="A344" s="25" t="s">
        <v>662</v>
      </c>
      <c r="B344" s="3" t="s">
        <v>897</v>
      </c>
      <c r="C344" s="147">
        <v>110063339</v>
      </c>
      <c r="D344" s="8" t="s">
        <v>1165</v>
      </c>
      <c r="E344" s="7" t="s">
        <v>1729</v>
      </c>
      <c r="F344" s="7"/>
      <c r="G344" s="7"/>
      <c r="H344" s="20" t="s">
        <v>1694</v>
      </c>
      <c r="I344" s="153">
        <v>41365</v>
      </c>
      <c r="J344" s="16">
        <v>24</v>
      </c>
      <c r="K344" s="257">
        <v>0</v>
      </c>
      <c r="L344" s="255" t="s">
        <v>2287</v>
      </c>
      <c r="M344" s="35">
        <v>42005</v>
      </c>
      <c r="N344" s="144" t="s">
        <v>2645</v>
      </c>
      <c r="O344" s="144" t="s">
        <v>2645</v>
      </c>
      <c r="P344" s="144" t="s">
        <v>2690</v>
      </c>
      <c r="Q344" s="144"/>
      <c r="R344" s="31"/>
      <c r="S344" s="31"/>
      <c r="T344" s="31"/>
      <c r="U344" s="327"/>
      <c r="V344" s="32"/>
    </row>
    <row r="345" spans="1:22" ht="15">
      <c r="A345" s="25" t="s">
        <v>664</v>
      </c>
      <c r="B345" s="4" t="s">
        <v>914</v>
      </c>
      <c r="C345" s="146">
        <v>110057006</v>
      </c>
      <c r="D345" s="8" t="s">
        <v>1155</v>
      </c>
      <c r="E345" s="7" t="s">
        <v>1718</v>
      </c>
      <c r="F345" s="7"/>
      <c r="G345" s="7"/>
      <c r="H345" s="20" t="s">
        <v>1694</v>
      </c>
      <c r="I345" s="153">
        <v>40269</v>
      </c>
      <c r="J345" s="16">
        <v>23</v>
      </c>
      <c r="K345" s="257">
        <v>6</v>
      </c>
      <c r="L345" s="255" t="s">
        <v>2287</v>
      </c>
      <c r="M345" s="35">
        <v>42005</v>
      </c>
      <c r="N345" s="144" t="s">
        <v>2669</v>
      </c>
      <c r="O345" s="144" t="s">
        <v>2682</v>
      </c>
      <c r="P345" s="144" t="s">
        <v>2683</v>
      </c>
      <c r="Q345" s="144"/>
      <c r="R345" s="31"/>
      <c r="S345" s="31"/>
      <c r="T345" s="31"/>
      <c r="U345" s="327"/>
      <c r="V345" s="32"/>
    </row>
    <row r="346" spans="1:22" ht="15">
      <c r="A346" s="25" t="s">
        <v>666</v>
      </c>
      <c r="B346" s="4" t="s">
        <v>945</v>
      </c>
      <c r="C346" s="16" t="s">
        <v>2265</v>
      </c>
      <c r="D346" s="6" t="s">
        <v>1251</v>
      </c>
      <c r="E346" s="12" t="s">
        <v>1818</v>
      </c>
      <c r="F346" s="12"/>
      <c r="G346" s="12"/>
      <c r="H346" s="16" t="s">
        <v>1696</v>
      </c>
      <c r="I346" s="154">
        <v>41730</v>
      </c>
      <c r="J346" s="16">
        <v>18</v>
      </c>
      <c r="K346" s="257">
        <v>2</v>
      </c>
      <c r="L346" s="255" t="s">
        <v>2299</v>
      </c>
      <c r="M346" s="35">
        <v>42005</v>
      </c>
      <c r="N346" s="144" t="s">
        <v>2669</v>
      </c>
      <c r="O346" s="144" t="s">
        <v>2745</v>
      </c>
      <c r="P346" s="144" t="s">
        <v>2702</v>
      </c>
      <c r="Q346" s="144"/>
      <c r="R346" s="31"/>
      <c r="S346" s="31"/>
      <c r="T346" s="31"/>
      <c r="U346" s="327"/>
      <c r="V346" s="32"/>
    </row>
    <row r="347" spans="1:22" ht="15">
      <c r="A347" s="25" t="s">
        <v>668</v>
      </c>
      <c r="B347" s="4" t="s">
        <v>905</v>
      </c>
      <c r="C347" s="148">
        <v>110058121</v>
      </c>
      <c r="D347" s="6" t="s">
        <v>2578</v>
      </c>
      <c r="E347" s="12" t="s">
        <v>1792</v>
      </c>
      <c r="F347" s="12"/>
      <c r="G347" s="12"/>
      <c r="H347" s="329" t="s">
        <v>1696</v>
      </c>
      <c r="I347" s="154">
        <v>41365</v>
      </c>
      <c r="J347" s="16">
        <v>19</v>
      </c>
      <c r="K347" s="257">
        <v>7</v>
      </c>
      <c r="L347" s="255" t="s">
        <v>2296</v>
      </c>
      <c r="M347" s="35">
        <v>42005</v>
      </c>
      <c r="N347" s="144" t="s">
        <v>2669</v>
      </c>
      <c r="O347" s="144" t="s">
        <v>2682</v>
      </c>
      <c r="P347" s="144" t="s">
        <v>2697</v>
      </c>
      <c r="Q347" s="144"/>
      <c r="R347" s="31"/>
      <c r="S347" s="31"/>
      <c r="T347" s="31"/>
      <c r="U347" s="327"/>
      <c r="V347" s="32"/>
    </row>
    <row r="348" spans="1:22" ht="15">
      <c r="A348" s="25" t="s">
        <v>670</v>
      </c>
      <c r="B348" s="4" t="s">
        <v>1082</v>
      </c>
      <c r="C348" s="16" t="s">
        <v>2265</v>
      </c>
      <c r="D348" s="10" t="s">
        <v>1248</v>
      </c>
      <c r="E348" s="7" t="s">
        <v>1815</v>
      </c>
      <c r="F348" s="7"/>
      <c r="G348" s="7"/>
      <c r="H348" s="16" t="s">
        <v>1696</v>
      </c>
      <c r="I348" s="154">
        <v>41730</v>
      </c>
      <c r="J348" s="16">
        <v>24</v>
      </c>
      <c r="K348" s="257">
        <v>7</v>
      </c>
      <c r="L348" s="255" t="s">
        <v>2300</v>
      </c>
      <c r="M348" s="35">
        <v>42005</v>
      </c>
      <c r="N348" s="144" t="s">
        <v>2669</v>
      </c>
      <c r="O348" s="144" t="s">
        <v>2691</v>
      </c>
      <c r="P348" s="144" t="s">
        <v>2653</v>
      </c>
      <c r="Q348" s="144"/>
      <c r="R348" s="31"/>
      <c r="S348" s="31"/>
      <c r="T348" s="31"/>
      <c r="U348" s="327"/>
      <c r="V348" s="32"/>
    </row>
    <row r="349" spans="1:22" ht="15">
      <c r="A349" s="25" t="s">
        <v>672</v>
      </c>
      <c r="B349" s="5" t="s">
        <v>1076</v>
      </c>
      <c r="C349" s="16">
        <v>110064231</v>
      </c>
      <c r="D349" s="6" t="s">
        <v>1270</v>
      </c>
      <c r="E349" s="12" t="s">
        <v>1838</v>
      </c>
      <c r="F349" s="12"/>
      <c r="G349" s="12"/>
      <c r="H349" s="16" t="s">
        <v>1696</v>
      </c>
      <c r="I349" s="153">
        <v>41730</v>
      </c>
      <c r="J349" s="16">
        <v>17</v>
      </c>
      <c r="K349" s="257">
        <v>8</v>
      </c>
      <c r="L349" s="255" t="s">
        <v>2299</v>
      </c>
      <c r="M349" s="35">
        <v>42005</v>
      </c>
      <c r="N349" s="144" t="s">
        <v>2669</v>
      </c>
      <c r="O349" s="144" t="s">
        <v>2749</v>
      </c>
      <c r="P349" s="144" t="s">
        <v>2702</v>
      </c>
      <c r="Q349" s="144"/>
      <c r="R349" s="31"/>
      <c r="S349" s="31"/>
      <c r="T349" s="31"/>
      <c r="U349" s="327"/>
      <c r="V349" s="32"/>
    </row>
    <row r="350" spans="1:22" ht="15">
      <c r="A350" s="25" t="s">
        <v>673</v>
      </c>
      <c r="B350" s="5" t="s">
        <v>1086</v>
      </c>
      <c r="C350" s="16" t="s">
        <v>2265</v>
      </c>
      <c r="D350" s="6" t="s">
        <v>2626</v>
      </c>
      <c r="E350" s="12" t="s">
        <v>1833</v>
      </c>
      <c r="F350" s="12"/>
      <c r="G350" s="12"/>
      <c r="H350" s="16" t="s">
        <v>1696</v>
      </c>
      <c r="I350" s="154">
        <v>41730</v>
      </c>
      <c r="J350" s="16">
        <v>6</v>
      </c>
      <c r="K350" s="257">
        <v>2</v>
      </c>
      <c r="L350" s="255" t="s">
        <v>2331</v>
      </c>
      <c r="M350" s="35">
        <v>42005</v>
      </c>
      <c r="N350" s="144" t="s">
        <v>2645</v>
      </c>
      <c r="O350" s="144" t="s">
        <v>2735</v>
      </c>
      <c r="P350" s="144" t="s">
        <v>2690</v>
      </c>
      <c r="Q350" s="144"/>
      <c r="R350" s="31"/>
      <c r="S350" s="31"/>
      <c r="T350" s="31"/>
      <c r="U350" s="327"/>
      <c r="V350" s="32"/>
    </row>
    <row r="351" spans="1:22" ht="15">
      <c r="A351" s="25" t="s">
        <v>675</v>
      </c>
      <c r="B351" s="4" t="s">
        <v>1094</v>
      </c>
      <c r="C351" s="16" t="s">
        <v>2265</v>
      </c>
      <c r="D351" s="6" t="s">
        <v>1325</v>
      </c>
      <c r="E351" s="13" t="s">
        <v>1894</v>
      </c>
      <c r="F351" s="13"/>
      <c r="G351" s="13"/>
      <c r="H351" s="20" t="s">
        <v>1696</v>
      </c>
      <c r="I351" s="153">
        <v>42461</v>
      </c>
      <c r="J351" s="16">
        <v>14</v>
      </c>
      <c r="K351" s="257">
        <v>7</v>
      </c>
      <c r="L351" s="255" t="s">
        <v>2363</v>
      </c>
      <c r="M351" s="35">
        <v>42005</v>
      </c>
      <c r="N351" s="144" t="s">
        <v>2645</v>
      </c>
      <c r="O351" s="144" t="s">
        <v>2656</v>
      </c>
      <c r="P351" s="144" t="s">
        <v>2690</v>
      </c>
      <c r="Q351" s="144"/>
      <c r="R351" s="31"/>
      <c r="S351" s="31"/>
      <c r="T351" s="31"/>
      <c r="U351" s="327"/>
      <c r="V351" s="32"/>
    </row>
    <row r="352" spans="1:22" ht="15">
      <c r="A352" s="25" t="s">
        <v>677</v>
      </c>
      <c r="B352" s="4" t="s">
        <v>1133</v>
      </c>
      <c r="C352" s="16" t="s">
        <v>2265</v>
      </c>
      <c r="D352" s="6" t="s">
        <v>1288</v>
      </c>
      <c r="E352" s="7" t="s">
        <v>1856</v>
      </c>
      <c r="F352" s="7"/>
      <c r="G352" s="7"/>
      <c r="H352" s="20" t="s">
        <v>1696</v>
      </c>
      <c r="I352" s="153">
        <v>41913</v>
      </c>
      <c r="J352" s="16">
        <v>3</v>
      </c>
      <c r="K352" s="257">
        <v>10</v>
      </c>
      <c r="L352" s="255" t="s">
        <v>2330</v>
      </c>
      <c r="M352" s="35">
        <v>42005</v>
      </c>
      <c r="N352" s="144" t="s">
        <v>2669</v>
      </c>
      <c r="O352" s="144" t="s">
        <v>2757</v>
      </c>
      <c r="P352" s="144" t="s">
        <v>2692</v>
      </c>
      <c r="Q352" s="144"/>
      <c r="R352" s="31"/>
      <c r="S352" s="31"/>
      <c r="T352" s="31"/>
      <c r="U352" s="327"/>
      <c r="V352" s="32"/>
    </row>
    <row r="353" spans="1:22" ht="15">
      <c r="A353" s="25" t="s">
        <v>679</v>
      </c>
      <c r="B353" s="5" t="s">
        <v>1125</v>
      </c>
      <c r="C353" s="16" t="s">
        <v>2265</v>
      </c>
      <c r="D353" s="9" t="s">
        <v>1289</v>
      </c>
      <c r="E353" s="7" t="s">
        <v>1857</v>
      </c>
      <c r="F353" s="7"/>
      <c r="G353" s="7"/>
      <c r="H353" s="20" t="s">
        <v>1696</v>
      </c>
      <c r="I353" s="153">
        <v>42095</v>
      </c>
      <c r="J353" s="16">
        <v>26</v>
      </c>
      <c r="K353" s="257">
        <v>1</v>
      </c>
      <c r="L353" s="255" t="s">
        <v>2300</v>
      </c>
      <c r="M353" s="35">
        <v>42005</v>
      </c>
      <c r="N353" s="144" t="s">
        <v>2669</v>
      </c>
      <c r="O353" s="144" t="s">
        <v>2743</v>
      </c>
      <c r="P353" s="144" t="s">
        <v>2663</v>
      </c>
      <c r="Q353" s="144"/>
      <c r="R353" s="31"/>
      <c r="S353" s="31"/>
      <c r="T353" s="31"/>
      <c r="U353" s="327"/>
      <c r="V353" s="32"/>
    </row>
    <row r="354" spans="1:22" ht="15">
      <c r="A354" s="25" t="s">
        <v>681</v>
      </c>
      <c r="B354" s="3" t="s">
        <v>1113</v>
      </c>
      <c r="C354" s="16" t="s">
        <v>2265</v>
      </c>
      <c r="D354" s="6" t="s">
        <v>1348</v>
      </c>
      <c r="E354" s="12" t="s">
        <v>1918</v>
      </c>
      <c r="F354" s="12"/>
      <c r="G354" s="12"/>
      <c r="H354" s="20" t="s">
        <v>2267</v>
      </c>
      <c r="I354" s="154">
        <v>41365</v>
      </c>
      <c r="J354" s="16">
        <v>12</v>
      </c>
      <c r="K354" s="257">
        <v>9</v>
      </c>
      <c r="L354" s="255" t="s">
        <v>2361</v>
      </c>
      <c r="M354" s="35">
        <v>42005</v>
      </c>
      <c r="N354" s="144" t="s">
        <v>2669</v>
      </c>
      <c r="O354" s="144" t="s">
        <v>2656</v>
      </c>
      <c r="P354" s="144" t="s">
        <v>2663</v>
      </c>
      <c r="Q354" s="144"/>
      <c r="R354" s="31"/>
      <c r="S354" s="31"/>
      <c r="T354" s="31"/>
      <c r="U354" s="327"/>
      <c r="V354" s="32"/>
    </row>
    <row r="355" spans="1:22" ht="15">
      <c r="A355" s="25" t="s">
        <v>683</v>
      </c>
      <c r="B355" s="5" t="s">
        <v>61</v>
      </c>
      <c r="C355" s="147">
        <v>610009365</v>
      </c>
      <c r="D355" s="9" t="s">
        <v>1358</v>
      </c>
      <c r="E355" s="7" t="s">
        <v>1930</v>
      </c>
      <c r="F355" s="7"/>
      <c r="G355" s="7"/>
      <c r="H355" s="20" t="s">
        <v>2267</v>
      </c>
      <c r="I355" s="154">
        <v>41365</v>
      </c>
      <c r="J355" s="16">
        <v>23</v>
      </c>
      <c r="K355" s="257">
        <v>0</v>
      </c>
      <c r="L355" s="255" t="s">
        <v>2300</v>
      </c>
      <c r="M355" s="35">
        <v>42005</v>
      </c>
      <c r="N355" s="144" t="s">
        <v>2669</v>
      </c>
      <c r="O355" s="144" t="s">
        <v>2736</v>
      </c>
      <c r="P355" s="144" t="s">
        <v>2653</v>
      </c>
      <c r="Q355" s="144"/>
      <c r="R355" s="31"/>
      <c r="S355" s="31"/>
      <c r="T355" s="31"/>
      <c r="U355" s="327"/>
      <c r="V355" s="32"/>
    </row>
    <row r="356" spans="1:22" ht="15">
      <c r="A356" s="25" t="s">
        <v>685</v>
      </c>
      <c r="B356" s="3" t="s">
        <v>2603</v>
      </c>
      <c r="C356" s="351">
        <v>110049822</v>
      </c>
      <c r="D356" s="8" t="s">
        <v>1389</v>
      </c>
      <c r="E356" s="7" t="s">
        <v>1961</v>
      </c>
      <c r="F356" s="7"/>
      <c r="G356" s="7"/>
      <c r="H356" s="20" t="s">
        <v>1697</v>
      </c>
      <c r="I356" s="153">
        <v>42095</v>
      </c>
      <c r="J356" s="16">
        <v>29</v>
      </c>
      <c r="K356" s="257">
        <v>6</v>
      </c>
      <c r="L356" s="255" t="s">
        <v>2300</v>
      </c>
      <c r="M356" s="35">
        <v>42005</v>
      </c>
      <c r="N356" s="144" t="s">
        <v>2720</v>
      </c>
      <c r="O356" s="144" t="s">
        <v>2789</v>
      </c>
      <c r="P356" s="144" t="s">
        <v>2774</v>
      </c>
      <c r="Q356" s="144"/>
      <c r="R356" s="31"/>
      <c r="S356" s="31"/>
      <c r="T356" s="31"/>
      <c r="U356" s="327"/>
      <c r="V356" s="32"/>
    </row>
    <row r="357" spans="1:22" ht="15">
      <c r="A357" s="25" t="s">
        <v>2860</v>
      </c>
      <c r="B357" s="3" t="s">
        <v>75</v>
      </c>
      <c r="C357" s="16">
        <v>110044750</v>
      </c>
      <c r="D357" s="10" t="s">
        <v>2627</v>
      </c>
      <c r="E357" s="7" t="s">
        <v>1992</v>
      </c>
      <c r="F357" s="7"/>
      <c r="G357" s="7"/>
      <c r="H357" s="20" t="s">
        <v>1698</v>
      </c>
      <c r="I357" s="153">
        <v>41730</v>
      </c>
      <c r="J357" s="16">
        <v>25</v>
      </c>
      <c r="K357" s="257">
        <v>7</v>
      </c>
      <c r="L357" s="255" t="s">
        <v>2363</v>
      </c>
      <c r="M357" s="35">
        <v>42005</v>
      </c>
      <c r="N357" s="144" t="s">
        <v>2720</v>
      </c>
      <c r="O357" s="144" t="s">
        <v>2746</v>
      </c>
      <c r="P357" s="144" t="s">
        <v>2770</v>
      </c>
      <c r="Q357" s="144"/>
      <c r="R357" s="31"/>
      <c r="S357" s="31"/>
      <c r="T357" s="31"/>
      <c r="U357" s="327"/>
      <c r="V357" s="32"/>
    </row>
    <row r="358" spans="1:22" ht="15">
      <c r="A358" s="25" t="s">
        <v>688</v>
      </c>
      <c r="B358" s="4" t="s">
        <v>69</v>
      </c>
      <c r="C358" s="146">
        <v>610009626</v>
      </c>
      <c r="D358" s="6" t="s">
        <v>1536</v>
      </c>
      <c r="E358" s="12" t="s">
        <v>2107</v>
      </c>
      <c r="F358" s="12"/>
      <c r="G358" s="12"/>
      <c r="H358" s="20" t="s">
        <v>1699</v>
      </c>
      <c r="I358" s="153">
        <v>41730</v>
      </c>
      <c r="J358" s="16">
        <v>17</v>
      </c>
      <c r="K358" s="257">
        <v>0</v>
      </c>
      <c r="L358" s="255" t="s">
        <v>2321</v>
      </c>
      <c r="M358" s="35">
        <v>42005</v>
      </c>
      <c r="N358" s="144" t="s">
        <v>2720</v>
      </c>
      <c r="O358" s="144" t="s">
        <v>2776</v>
      </c>
      <c r="P358" s="144" t="s">
        <v>2702</v>
      </c>
      <c r="Q358" s="144"/>
      <c r="R358" s="31"/>
      <c r="S358" s="31"/>
      <c r="T358" s="31"/>
      <c r="U358" s="327"/>
      <c r="V358" s="32"/>
    </row>
    <row r="359" spans="1:22" ht="15">
      <c r="A359" s="25" t="s">
        <v>690</v>
      </c>
      <c r="B359" s="4" t="s">
        <v>125</v>
      </c>
      <c r="C359" s="16" t="s">
        <v>2265</v>
      </c>
      <c r="D359" s="6" t="s">
        <v>1490</v>
      </c>
      <c r="E359" s="12" t="s">
        <v>2062</v>
      </c>
      <c r="F359" s="12"/>
      <c r="G359" s="12"/>
      <c r="H359" s="20" t="s">
        <v>1699</v>
      </c>
      <c r="I359" s="153">
        <v>41365</v>
      </c>
      <c r="J359" s="16">
        <v>18</v>
      </c>
      <c r="K359" s="257">
        <v>0</v>
      </c>
      <c r="L359" s="255" t="s">
        <v>2363</v>
      </c>
      <c r="M359" s="35">
        <v>42005</v>
      </c>
      <c r="N359" s="144" t="s">
        <v>2720</v>
      </c>
      <c r="O359" s="144" t="s">
        <v>2746</v>
      </c>
      <c r="P359" s="144" t="s">
        <v>2800</v>
      </c>
      <c r="Q359" s="144"/>
      <c r="R359" s="31"/>
      <c r="S359" s="31"/>
      <c r="T359" s="31"/>
      <c r="U359" s="327"/>
      <c r="V359" s="32"/>
    </row>
    <row r="360" spans="1:22" ht="15">
      <c r="A360" s="25" t="s">
        <v>692</v>
      </c>
      <c r="B360" s="4" t="s">
        <v>139</v>
      </c>
      <c r="C360" s="146">
        <v>110061647</v>
      </c>
      <c r="D360" s="9" t="s">
        <v>1555</v>
      </c>
      <c r="E360" s="7" t="s">
        <v>2127</v>
      </c>
      <c r="F360" s="7"/>
      <c r="G360" s="7"/>
      <c r="H360" s="20" t="s">
        <v>1699</v>
      </c>
      <c r="I360" s="153">
        <v>41913</v>
      </c>
      <c r="J360" s="16">
        <v>17</v>
      </c>
      <c r="K360" s="257">
        <v>0</v>
      </c>
      <c r="L360" s="255" t="s">
        <v>2303</v>
      </c>
      <c r="M360" s="35">
        <v>42005</v>
      </c>
      <c r="N360" s="144" t="s">
        <v>2720</v>
      </c>
      <c r="O360" s="144" t="s">
        <v>2796</v>
      </c>
      <c r="P360" s="144" t="s">
        <v>2650</v>
      </c>
      <c r="Q360" s="144"/>
      <c r="R360" s="31"/>
      <c r="S360" s="31"/>
      <c r="T360" s="31"/>
      <c r="U360" s="327"/>
      <c r="V360" s="32"/>
    </row>
    <row r="361" spans="1:22" ht="15">
      <c r="A361" s="25" t="s">
        <v>694</v>
      </c>
      <c r="B361" s="4" t="s">
        <v>386</v>
      </c>
      <c r="C361" s="16" t="s">
        <v>2265</v>
      </c>
      <c r="D361" s="6" t="s">
        <v>1512</v>
      </c>
      <c r="E361" s="13" t="s">
        <v>2083</v>
      </c>
      <c r="F361" s="13"/>
      <c r="G361" s="13"/>
      <c r="H361" s="20" t="s">
        <v>1699</v>
      </c>
      <c r="I361" s="153">
        <v>41730</v>
      </c>
      <c r="J361" s="16">
        <v>17</v>
      </c>
      <c r="K361" s="257">
        <v>11</v>
      </c>
      <c r="L361" s="255" t="s">
        <v>2300</v>
      </c>
      <c r="M361" s="35">
        <v>42005</v>
      </c>
      <c r="N361" s="144" t="s">
        <v>2720</v>
      </c>
      <c r="O361" s="144" t="s">
        <v>2746</v>
      </c>
      <c r="P361" s="144" t="s">
        <v>2674</v>
      </c>
      <c r="Q361" s="144"/>
      <c r="R361" s="31"/>
      <c r="S361" s="31"/>
      <c r="T361" s="31"/>
      <c r="U361" s="327"/>
      <c r="V361" s="32"/>
    </row>
    <row r="362" spans="1:22" ht="15">
      <c r="A362" s="25" t="s">
        <v>696</v>
      </c>
      <c r="B362" s="4" t="s">
        <v>382</v>
      </c>
      <c r="C362" s="16" t="s">
        <v>2265</v>
      </c>
      <c r="D362" s="6" t="s">
        <v>1540</v>
      </c>
      <c r="E362" s="12" t="s">
        <v>2112</v>
      </c>
      <c r="F362" s="12"/>
      <c r="G362" s="12"/>
      <c r="H362" s="20" t="s">
        <v>1699</v>
      </c>
      <c r="I362" s="153">
        <v>41730</v>
      </c>
      <c r="J362" s="16">
        <v>16</v>
      </c>
      <c r="K362" s="257">
        <v>9</v>
      </c>
      <c r="L362" s="255" t="s">
        <v>2303</v>
      </c>
      <c r="M362" s="35">
        <v>42005</v>
      </c>
      <c r="N362" s="144" t="s">
        <v>2720</v>
      </c>
      <c r="O362" s="144" t="s">
        <v>2746</v>
      </c>
      <c r="P362" s="144" t="s">
        <v>2674</v>
      </c>
      <c r="Q362" s="144"/>
      <c r="R362" s="31"/>
      <c r="S362" s="31"/>
      <c r="T362" s="31"/>
      <c r="U362" s="327"/>
      <c r="V362" s="32"/>
    </row>
    <row r="363" spans="1:22" ht="15">
      <c r="A363" s="25" t="s">
        <v>698</v>
      </c>
      <c r="B363" s="4" t="s">
        <v>224</v>
      </c>
      <c r="C363" s="147">
        <v>110063073</v>
      </c>
      <c r="D363" s="6" t="s">
        <v>1525</v>
      </c>
      <c r="E363" s="12" t="s">
        <v>2096</v>
      </c>
      <c r="F363" s="12"/>
      <c r="G363" s="12"/>
      <c r="H363" s="20" t="s">
        <v>1699</v>
      </c>
      <c r="I363" s="153">
        <v>41730</v>
      </c>
      <c r="J363" s="16">
        <v>15</v>
      </c>
      <c r="K363" s="257">
        <v>7</v>
      </c>
      <c r="L363" s="255" t="s">
        <v>2363</v>
      </c>
      <c r="M363" s="35">
        <v>42005</v>
      </c>
      <c r="N363" s="144" t="s">
        <v>2720</v>
      </c>
      <c r="O363" s="144" t="s">
        <v>2808</v>
      </c>
      <c r="P363" s="144" t="s">
        <v>2687</v>
      </c>
      <c r="Q363" s="144"/>
      <c r="R363" s="31"/>
      <c r="S363" s="31"/>
      <c r="T363" s="31"/>
      <c r="U363" s="327"/>
      <c r="V363" s="32"/>
    </row>
    <row r="364" spans="1:22" ht="15">
      <c r="A364" s="25" t="s">
        <v>700</v>
      </c>
      <c r="B364" s="3" t="s">
        <v>378</v>
      </c>
      <c r="C364" s="16" t="s">
        <v>2265</v>
      </c>
      <c r="D364" s="6" t="s">
        <v>1531</v>
      </c>
      <c r="E364" s="12" t="s">
        <v>2101</v>
      </c>
      <c r="F364" s="12"/>
      <c r="G364" s="12"/>
      <c r="H364" s="20" t="s">
        <v>1699</v>
      </c>
      <c r="I364" s="153">
        <v>41730</v>
      </c>
      <c r="J364" s="16">
        <v>18</v>
      </c>
      <c r="K364" s="257">
        <v>9</v>
      </c>
      <c r="L364" s="255" t="s">
        <v>2300</v>
      </c>
      <c r="M364" s="35">
        <v>42005</v>
      </c>
      <c r="N364" s="144" t="s">
        <v>2720</v>
      </c>
      <c r="O364" s="144" t="s">
        <v>2746</v>
      </c>
      <c r="P364" s="144" t="s">
        <v>2714</v>
      </c>
      <c r="Q364" s="144"/>
      <c r="R364" s="31"/>
      <c r="S364" s="31"/>
      <c r="T364" s="31"/>
      <c r="U364" s="327"/>
      <c r="V364" s="32"/>
    </row>
    <row r="365" spans="1:22" ht="15">
      <c r="A365" s="25" t="s">
        <v>702</v>
      </c>
      <c r="B365" s="4" t="s">
        <v>346</v>
      </c>
      <c r="C365" s="16" t="s">
        <v>2265</v>
      </c>
      <c r="D365" s="8" t="s">
        <v>1587</v>
      </c>
      <c r="E365" s="7" t="s">
        <v>2159</v>
      </c>
      <c r="F365" s="7"/>
      <c r="G365" s="7"/>
      <c r="H365" s="16" t="s">
        <v>1700</v>
      </c>
      <c r="I365" s="153">
        <v>41730</v>
      </c>
      <c r="J365" s="16">
        <v>37</v>
      </c>
      <c r="K365" s="257">
        <v>2</v>
      </c>
      <c r="L365" s="255" t="s">
        <v>2303</v>
      </c>
      <c r="M365" s="35">
        <v>42005</v>
      </c>
      <c r="N365" s="144" t="s">
        <v>2793</v>
      </c>
      <c r="O365" s="144" t="s">
        <v>2831</v>
      </c>
      <c r="P365" s="144" t="s">
        <v>2722</v>
      </c>
      <c r="Q365" s="144"/>
      <c r="R365" s="31"/>
      <c r="S365" s="31"/>
      <c r="T365" s="31"/>
      <c r="U365" s="327"/>
      <c r="V365" s="32"/>
    </row>
    <row r="366" spans="1:22" ht="15">
      <c r="A366" s="25" t="s">
        <v>704</v>
      </c>
      <c r="B366" s="4" t="s">
        <v>176</v>
      </c>
      <c r="C366" s="146">
        <v>110055884</v>
      </c>
      <c r="D366" s="8" t="s">
        <v>1148</v>
      </c>
      <c r="E366" s="7" t="s">
        <v>1711</v>
      </c>
      <c r="F366" s="7"/>
      <c r="G366" s="7"/>
      <c r="H366" s="20" t="s">
        <v>2266</v>
      </c>
      <c r="I366" s="154">
        <v>41730</v>
      </c>
      <c r="J366" s="16">
        <v>21</v>
      </c>
      <c r="K366" s="257">
        <v>0</v>
      </c>
      <c r="L366" s="255" t="s">
        <v>2562</v>
      </c>
      <c r="M366" s="35">
        <v>42005</v>
      </c>
      <c r="N366" s="144" t="s">
        <v>2645</v>
      </c>
      <c r="O366" s="144" t="s">
        <v>2664</v>
      </c>
      <c r="P366" s="144" t="s">
        <v>2661</v>
      </c>
      <c r="Q366" s="144"/>
      <c r="R366" s="31"/>
      <c r="S366" s="31"/>
      <c r="T366" s="31"/>
      <c r="U366" s="327"/>
      <c r="V366" s="32"/>
    </row>
    <row r="367" spans="1:22" ht="15">
      <c r="A367" s="25" t="s">
        <v>706</v>
      </c>
      <c r="B367" s="4" t="s">
        <v>312</v>
      </c>
      <c r="C367" s="146">
        <v>110062174</v>
      </c>
      <c r="D367" s="6" t="s">
        <v>1307</v>
      </c>
      <c r="E367" s="12" t="s">
        <v>1875</v>
      </c>
      <c r="F367" s="12"/>
      <c r="G367" s="12"/>
      <c r="H367" s="20" t="s">
        <v>1696</v>
      </c>
      <c r="I367" s="153">
        <v>42095</v>
      </c>
      <c r="J367" s="16">
        <v>13</v>
      </c>
      <c r="K367" s="257">
        <v>6</v>
      </c>
      <c r="L367" s="255" t="s">
        <v>2321</v>
      </c>
      <c r="M367" s="35">
        <v>42005</v>
      </c>
      <c r="N367" s="144" t="s">
        <v>2669</v>
      </c>
      <c r="O367" s="144" t="s">
        <v>2742</v>
      </c>
      <c r="P367" s="144" t="s">
        <v>2651</v>
      </c>
      <c r="Q367" s="144"/>
      <c r="R367" s="31"/>
      <c r="S367" s="31"/>
      <c r="T367" s="31"/>
      <c r="U367" s="327"/>
      <c r="V367" s="32"/>
    </row>
    <row r="368" spans="1:22" ht="15">
      <c r="A368" s="25" t="s">
        <v>708</v>
      </c>
      <c r="B368" s="4" t="s">
        <v>172</v>
      </c>
      <c r="C368" s="16">
        <v>110056697</v>
      </c>
      <c r="D368" s="6" t="s">
        <v>1263</v>
      </c>
      <c r="E368" s="12" t="s">
        <v>1830</v>
      </c>
      <c r="F368" s="12"/>
      <c r="G368" s="12"/>
      <c r="H368" s="16" t="s">
        <v>1696</v>
      </c>
      <c r="I368" s="154">
        <v>41730</v>
      </c>
      <c r="J368" s="16">
        <v>14</v>
      </c>
      <c r="K368" s="257">
        <v>9</v>
      </c>
      <c r="L368" s="255" t="s">
        <v>2363</v>
      </c>
      <c r="M368" s="35">
        <v>42005</v>
      </c>
      <c r="N368" s="144" t="s">
        <v>2669</v>
      </c>
      <c r="O368" s="144" t="s">
        <v>2753</v>
      </c>
      <c r="P368" s="144" t="s">
        <v>2679</v>
      </c>
      <c r="Q368" s="144"/>
      <c r="R368" s="31"/>
      <c r="S368" s="31"/>
      <c r="T368" s="31"/>
      <c r="U368" s="327"/>
      <c r="V368" s="32"/>
    </row>
    <row r="369" spans="1:22" ht="15">
      <c r="A369" s="25" t="s">
        <v>710</v>
      </c>
      <c r="B369" s="4" t="s">
        <v>178</v>
      </c>
      <c r="C369" s="146">
        <v>110056106</v>
      </c>
      <c r="D369" s="6" t="s">
        <v>1350</v>
      </c>
      <c r="E369" s="12" t="s">
        <v>1920</v>
      </c>
      <c r="F369" s="12"/>
      <c r="G369" s="12"/>
      <c r="H369" s="20" t="s">
        <v>2267</v>
      </c>
      <c r="I369" s="154">
        <v>41365</v>
      </c>
      <c r="J369" s="16">
        <v>11</v>
      </c>
      <c r="K369" s="257">
        <v>7</v>
      </c>
      <c r="L369" s="255" t="s">
        <v>2361</v>
      </c>
      <c r="M369" s="35">
        <v>42005</v>
      </c>
      <c r="N369" s="144" t="s">
        <v>2669</v>
      </c>
      <c r="O369" s="144" t="s">
        <v>2656</v>
      </c>
      <c r="P369" s="144" t="s">
        <v>2706</v>
      </c>
      <c r="Q369" s="144"/>
      <c r="R369" s="31"/>
      <c r="S369" s="31"/>
      <c r="T369" s="31"/>
      <c r="U369" s="327"/>
      <c r="V369" s="32"/>
    </row>
    <row r="370" spans="1:22" ht="15">
      <c r="A370" s="25" t="s">
        <v>712</v>
      </c>
      <c r="B370" s="3" t="s">
        <v>362</v>
      </c>
      <c r="C370" s="16" t="s">
        <v>2265</v>
      </c>
      <c r="D370" s="6" t="s">
        <v>1566</v>
      </c>
      <c r="E370" s="12" t="s">
        <v>2138</v>
      </c>
      <c r="F370" s="12"/>
      <c r="G370" s="12"/>
      <c r="H370" s="16" t="s">
        <v>1699</v>
      </c>
      <c r="I370" s="153">
        <v>42095</v>
      </c>
      <c r="J370" s="16">
        <v>16</v>
      </c>
      <c r="K370" s="257">
        <v>7</v>
      </c>
      <c r="L370" s="255" t="s">
        <v>2300</v>
      </c>
      <c r="M370" s="35">
        <v>42005</v>
      </c>
      <c r="N370" s="144" t="s">
        <v>2720</v>
      </c>
      <c r="O370" s="144" t="s">
        <v>2746</v>
      </c>
      <c r="P370" s="144" t="s">
        <v>2774</v>
      </c>
      <c r="Q370" s="144"/>
      <c r="R370" s="31"/>
      <c r="S370" s="31"/>
      <c r="T370" s="31"/>
      <c r="U370" s="327"/>
      <c r="V370" s="32"/>
    </row>
    <row r="371" spans="1:22" ht="15">
      <c r="A371" s="25" t="s">
        <v>714</v>
      </c>
      <c r="B371" s="4" t="s">
        <v>475</v>
      </c>
      <c r="C371" s="148">
        <v>110061242</v>
      </c>
      <c r="D371" s="8" t="s">
        <v>1480</v>
      </c>
      <c r="E371" s="7" t="s">
        <v>2051</v>
      </c>
      <c r="F371" s="7"/>
      <c r="G371" s="7"/>
      <c r="H371" s="20" t="s">
        <v>1699</v>
      </c>
      <c r="I371" s="153">
        <v>41183</v>
      </c>
      <c r="J371" s="16">
        <v>15</v>
      </c>
      <c r="K371" s="257">
        <v>0</v>
      </c>
      <c r="L371" s="255" t="s">
        <v>2302</v>
      </c>
      <c r="M371" s="35">
        <v>42005</v>
      </c>
      <c r="N371" s="144" t="s">
        <v>2720</v>
      </c>
      <c r="O371" s="144" t="s">
        <v>2815</v>
      </c>
      <c r="P371" s="144" t="s">
        <v>2699</v>
      </c>
      <c r="Q371" s="144"/>
      <c r="R371" s="31"/>
      <c r="S371" s="31"/>
      <c r="T371" s="31"/>
      <c r="U371" s="327"/>
      <c r="V371" s="32"/>
    </row>
    <row r="372" spans="1:22" ht="15">
      <c r="A372" s="25" t="s">
        <v>716</v>
      </c>
      <c r="B372" s="4" t="s">
        <v>402</v>
      </c>
      <c r="C372" s="16" t="s">
        <v>2265</v>
      </c>
      <c r="D372" s="6" t="s">
        <v>1554</v>
      </c>
      <c r="E372" s="7" t="s">
        <v>2126</v>
      </c>
      <c r="F372" s="7"/>
      <c r="G372" s="7"/>
      <c r="H372" s="20" t="s">
        <v>1699</v>
      </c>
      <c r="I372" s="153">
        <v>41730</v>
      </c>
      <c r="J372" s="16">
        <v>14</v>
      </c>
      <c r="K372" s="257">
        <v>3</v>
      </c>
      <c r="L372" s="255" t="s">
        <v>2402</v>
      </c>
      <c r="M372" s="35">
        <v>42005</v>
      </c>
      <c r="N372" s="144" t="s">
        <v>2720</v>
      </c>
      <c r="O372" s="144" t="s">
        <v>2746</v>
      </c>
      <c r="P372" s="144" t="s">
        <v>2648</v>
      </c>
      <c r="Q372" s="144"/>
      <c r="R372" s="31"/>
      <c r="S372" s="31"/>
      <c r="T372" s="31"/>
      <c r="U372" s="327"/>
      <c r="V372" s="32"/>
    </row>
    <row r="373" spans="1:22" ht="15">
      <c r="A373" s="25" t="s">
        <v>718</v>
      </c>
      <c r="B373" s="4" t="s">
        <v>471</v>
      </c>
      <c r="C373" s="16" t="s">
        <v>2265</v>
      </c>
      <c r="D373" s="8" t="s">
        <v>1637</v>
      </c>
      <c r="E373" s="7" t="s">
        <v>2211</v>
      </c>
      <c r="F373" s="7"/>
      <c r="G373" s="7"/>
      <c r="H373" s="16" t="s">
        <v>2269</v>
      </c>
      <c r="I373" s="153">
        <v>42095</v>
      </c>
      <c r="J373" s="16">
        <v>26</v>
      </c>
      <c r="K373" s="257">
        <v>4</v>
      </c>
      <c r="L373" s="255" t="s">
        <v>2305</v>
      </c>
      <c r="M373" s="35">
        <v>42005</v>
      </c>
      <c r="N373" s="144" t="s">
        <v>2778</v>
      </c>
      <c r="O373" s="144" t="s">
        <v>2778</v>
      </c>
      <c r="P373" s="144" t="s">
        <v>2774</v>
      </c>
      <c r="Q373" s="144"/>
      <c r="R373" s="31"/>
      <c r="S373" s="31"/>
      <c r="T373" s="31"/>
      <c r="U373" s="327"/>
      <c r="V373" s="32"/>
    </row>
    <row r="374" spans="1:22" ht="15">
      <c r="A374" s="25" t="s">
        <v>720</v>
      </c>
      <c r="B374" s="4" t="s">
        <v>419</v>
      </c>
      <c r="C374" s="148">
        <v>110062885</v>
      </c>
      <c r="D374" s="9" t="s">
        <v>2629</v>
      </c>
      <c r="E374" s="7" t="s">
        <v>2210</v>
      </c>
      <c r="F374" s="7"/>
      <c r="G374" s="7"/>
      <c r="H374" s="16" t="s">
        <v>2269</v>
      </c>
      <c r="I374" s="153">
        <v>42095</v>
      </c>
      <c r="J374" s="16">
        <v>29</v>
      </c>
      <c r="K374" s="257">
        <v>6</v>
      </c>
      <c r="L374" s="255" t="s">
        <v>2305</v>
      </c>
      <c r="M374" s="35">
        <v>42005</v>
      </c>
      <c r="N374" s="144" t="s">
        <v>2778</v>
      </c>
      <c r="O374" s="144" t="s">
        <v>2846</v>
      </c>
      <c r="P374" s="144" t="s">
        <v>2798</v>
      </c>
      <c r="Q374" s="144"/>
      <c r="R374" s="31"/>
      <c r="S374" s="31"/>
      <c r="T374" s="31"/>
      <c r="U374" s="327"/>
      <c r="V374" s="32"/>
    </row>
    <row r="375" spans="1:22" ht="15">
      <c r="A375" s="25" t="s">
        <v>722</v>
      </c>
      <c r="B375" s="4" t="s">
        <v>2632</v>
      </c>
      <c r="C375" s="16" t="s">
        <v>2265</v>
      </c>
      <c r="D375" s="6" t="s">
        <v>1657</v>
      </c>
      <c r="E375" s="7" t="s">
        <v>2231</v>
      </c>
      <c r="F375" s="7"/>
      <c r="G375" s="7"/>
      <c r="H375" s="20" t="s">
        <v>2270</v>
      </c>
      <c r="I375" s="153">
        <v>42095</v>
      </c>
      <c r="J375" s="16">
        <v>27</v>
      </c>
      <c r="K375" s="257">
        <v>0</v>
      </c>
      <c r="L375" s="255" t="s">
        <v>2404</v>
      </c>
      <c r="M375" s="35">
        <v>42005</v>
      </c>
      <c r="N375" s="144" t="s">
        <v>2778</v>
      </c>
      <c r="O375" s="144" t="s">
        <v>2778</v>
      </c>
      <c r="P375" s="144" t="s">
        <v>2747</v>
      </c>
      <c r="Q375" s="144"/>
      <c r="R375" s="31"/>
      <c r="S375" s="31"/>
      <c r="T375" s="31"/>
      <c r="U375" s="327"/>
      <c r="V375" s="32"/>
    </row>
    <row r="376" spans="1:22" ht="15">
      <c r="A376" s="25" t="s">
        <v>724</v>
      </c>
      <c r="B376" s="4" t="s">
        <v>509</v>
      </c>
      <c r="C376" s="148">
        <v>110059708</v>
      </c>
      <c r="D376" s="6" t="s">
        <v>1669</v>
      </c>
      <c r="E376" s="7" t="s">
        <v>2242</v>
      </c>
      <c r="F376" s="7"/>
      <c r="G376" s="7"/>
      <c r="H376" s="20" t="s">
        <v>2272</v>
      </c>
      <c r="I376" s="153">
        <v>41730</v>
      </c>
      <c r="J376" s="16">
        <v>15</v>
      </c>
      <c r="K376" s="257">
        <v>0</v>
      </c>
      <c r="L376" s="255" t="s">
        <v>2305</v>
      </c>
      <c r="M376" s="35">
        <v>42005</v>
      </c>
      <c r="N376" s="144" t="s">
        <v>2778</v>
      </c>
      <c r="O376" s="144" t="s">
        <v>2778</v>
      </c>
      <c r="P376" s="144" t="s">
        <v>2697</v>
      </c>
      <c r="Q376" s="144"/>
      <c r="R376" s="31"/>
      <c r="S376" s="31"/>
      <c r="T376" s="31"/>
      <c r="U376" s="327"/>
      <c r="V376" s="32"/>
    </row>
    <row r="377" spans="1:22" ht="15">
      <c r="A377" s="25" t="s">
        <v>726</v>
      </c>
      <c r="B377" s="4" t="s">
        <v>667</v>
      </c>
      <c r="C377" s="148">
        <v>110061347</v>
      </c>
      <c r="D377" s="6" t="s">
        <v>1182</v>
      </c>
      <c r="E377" s="7" t="s">
        <v>1747</v>
      </c>
      <c r="F377" s="7"/>
      <c r="G377" s="7"/>
      <c r="H377" s="20" t="s">
        <v>1695</v>
      </c>
      <c r="I377" s="153">
        <v>41365</v>
      </c>
      <c r="J377" s="16">
        <v>8</v>
      </c>
      <c r="K377" s="257">
        <v>3</v>
      </c>
      <c r="L377" s="255" t="s">
        <v>2320</v>
      </c>
      <c r="M377" s="35">
        <v>42005</v>
      </c>
      <c r="N377" s="144" t="s">
        <v>2669</v>
      </c>
      <c r="O377" s="144" t="s">
        <v>2656</v>
      </c>
      <c r="P377" s="144" t="s">
        <v>2650</v>
      </c>
      <c r="Q377" s="144"/>
      <c r="R377" s="31"/>
      <c r="S377" s="31"/>
      <c r="T377" s="31"/>
      <c r="U377" s="327"/>
      <c r="V377" s="32"/>
    </row>
    <row r="378" spans="1:22" ht="15">
      <c r="A378" s="25" t="s">
        <v>728</v>
      </c>
      <c r="B378" s="4" t="s">
        <v>617</v>
      </c>
      <c r="C378" s="148">
        <v>110061345</v>
      </c>
      <c r="D378" s="6" t="s">
        <v>1324</v>
      </c>
      <c r="E378" s="12" t="s">
        <v>1893</v>
      </c>
      <c r="F378" s="12"/>
      <c r="G378" s="12"/>
      <c r="H378" s="20" t="s">
        <v>1696</v>
      </c>
      <c r="I378" s="153">
        <v>42461</v>
      </c>
      <c r="J378" s="16">
        <v>15</v>
      </c>
      <c r="K378" s="257">
        <v>1</v>
      </c>
      <c r="L378" s="255" t="s">
        <v>2326</v>
      </c>
      <c r="M378" s="35">
        <v>42005</v>
      </c>
      <c r="N378" s="144" t="s">
        <v>2669</v>
      </c>
      <c r="O378" s="144" t="s">
        <v>2736</v>
      </c>
      <c r="P378" s="144" t="s">
        <v>2685</v>
      </c>
      <c r="Q378" s="144"/>
      <c r="R378" s="31"/>
      <c r="S378" s="31"/>
      <c r="T378" s="31"/>
      <c r="U378" s="327"/>
      <c r="V378" s="32"/>
    </row>
    <row r="379" spans="1:22" ht="15">
      <c r="A379" s="25" t="s">
        <v>730</v>
      </c>
      <c r="B379" s="4" t="s">
        <v>649</v>
      </c>
      <c r="C379" s="147">
        <v>110062918</v>
      </c>
      <c r="D379" s="6" t="s">
        <v>1356</v>
      </c>
      <c r="E379" s="13" t="s">
        <v>1927</v>
      </c>
      <c r="F379" s="13"/>
      <c r="G379" s="13"/>
      <c r="H379" s="20" t="s">
        <v>2267</v>
      </c>
      <c r="I379" s="154">
        <v>41365</v>
      </c>
      <c r="J379" s="16">
        <v>8</v>
      </c>
      <c r="K379" s="257">
        <v>11</v>
      </c>
      <c r="L379" s="255" t="s">
        <v>2320</v>
      </c>
      <c r="M379" s="35">
        <v>42005</v>
      </c>
      <c r="N379" s="144" t="s">
        <v>2669</v>
      </c>
      <c r="O379" s="144" t="s">
        <v>2656</v>
      </c>
      <c r="P379" s="144" t="s">
        <v>2663</v>
      </c>
      <c r="Q379" s="144"/>
      <c r="R379" s="31"/>
      <c r="S379" s="31"/>
      <c r="T379" s="31"/>
      <c r="U379" s="327"/>
      <c r="V379" s="32"/>
    </row>
    <row r="380" spans="1:22" ht="15">
      <c r="A380" s="25" t="s">
        <v>732</v>
      </c>
      <c r="B380" s="4" t="s">
        <v>587</v>
      </c>
      <c r="C380" s="148">
        <v>110059041</v>
      </c>
      <c r="D380" s="10" t="s">
        <v>1415</v>
      </c>
      <c r="E380" s="7" t="s">
        <v>1987</v>
      </c>
      <c r="F380" s="7"/>
      <c r="G380" s="7"/>
      <c r="H380" s="20" t="s">
        <v>1698</v>
      </c>
      <c r="I380" s="153">
        <v>41730</v>
      </c>
      <c r="J380" s="16">
        <v>30</v>
      </c>
      <c r="K380" s="257">
        <v>8</v>
      </c>
      <c r="L380" s="255" t="s">
        <v>2300</v>
      </c>
      <c r="M380" s="35">
        <v>42005</v>
      </c>
      <c r="N380" s="144" t="s">
        <v>2720</v>
      </c>
      <c r="O380" s="144" t="s">
        <v>2746</v>
      </c>
      <c r="P380" s="144" t="s">
        <v>2770</v>
      </c>
      <c r="Q380" s="144"/>
      <c r="R380" s="31"/>
      <c r="S380" s="31"/>
      <c r="T380" s="31"/>
      <c r="U380" s="327"/>
      <c r="V380" s="32"/>
    </row>
    <row r="381" spans="1:22" ht="15">
      <c r="A381" s="25" t="s">
        <v>734</v>
      </c>
      <c r="B381" s="4" t="s">
        <v>847</v>
      </c>
      <c r="C381" s="16" t="s">
        <v>2265</v>
      </c>
      <c r="D381" s="8" t="s">
        <v>1421</v>
      </c>
      <c r="E381" s="7" t="s">
        <v>1993</v>
      </c>
      <c r="F381" s="7"/>
      <c r="G381" s="7"/>
      <c r="H381" s="20" t="s">
        <v>1698</v>
      </c>
      <c r="I381" s="153">
        <v>41730</v>
      </c>
      <c r="J381" s="16">
        <v>23</v>
      </c>
      <c r="K381" s="257">
        <v>8</v>
      </c>
      <c r="L381" s="255" t="s">
        <v>2363</v>
      </c>
      <c r="M381" s="35">
        <v>42005</v>
      </c>
      <c r="N381" s="144" t="s">
        <v>2720</v>
      </c>
      <c r="O381" s="144" t="s">
        <v>2726</v>
      </c>
      <c r="P381" s="144" t="s">
        <v>2774</v>
      </c>
      <c r="Q381" s="144"/>
      <c r="R381" s="31"/>
      <c r="S381" s="31"/>
      <c r="T381" s="31"/>
      <c r="U381" s="327"/>
      <c r="V381" s="32"/>
    </row>
    <row r="382" spans="1:22" ht="15">
      <c r="A382" s="25" t="s">
        <v>736</v>
      </c>
      <c r="B382" s="4" t="s">
        <v>841</v>
      </c>
      <c r="C382" s="16" t="s">
        <v>2265</v>
      </c>
      <c r="D382" s="6" t="s">
        <v>1586</v>
      </c>
      <c r="E382" s="7" t="s">
        <v>2158</v>
      </c>
      <c r="F382" s="7"/>
      <c r="G382" s="7"/>
      <c r="H382" s="16" t="s">
        <v>1700</v>
      </c>
      <c r="I382" s="153">
        <v>41365</v>
      </c>
      <c r="J382" s="16">
        <v>11</v>
      </c>
      <c r="K382" s="257">
        <v>6</v>
      </c>
      <c r="L382" s="255" t="s">
        <v>2303</v>
      </c>
      <c r="M382" s="35">
        <v>42005</v>
      </c>
      <c r="N382" s="144" t="s">
        <v>2793</v>
      </c>
      <c r="O382" s="144" t="s">
        <v>2831</v>
      </c>
      <c r="P382" s="144" t="s">
        <v>2676</v>
      </c>
      <c r="Q382" s="144"/>
      <c r="R382" s="31"/>
      <c r="S382" s="31"/>
      <c r="T382" s="31"/>
      <c r="U382" s="327"/>
      <c r="V382" s="32"/>
    </row>
    <row r="383" spans="1:22" ht="15">
      <c r="A383" s="25" t="s">
        <v>738</v>
      </c>
      <c r="B383" s="4" t="s">
        <v>995</v>
      </c>
      <c r="C383" s="16" t="s">
        <v>2265</v>
      </c>
      <c r="D383" s="8" t="s">
        <v>1143</v>
      </c>
      <c r="E383" s="7" t="s">
        <v>1707</v>
      </c>
      <c r="F383" s="7"/>
      <c r="G383" s="7"/>
      <c r="H383" s="20" t="s">
        <v>2266</v>
      </c>
      <c r="I383" s="153">
        <v>41365</v>
      </c>
      <c r="J383" s="16">
        <v>17</v>
      </c>
      <c r="K383" s="257">
        <v>6</v>
      </c>
      <c r="L383" s="255" t="s">
        <v>2492</v>
      </c>
      <c r="M383" s="35">
        <v>42005</v>
      </c>
      <c r="N383" s="144" t="s">
        <v>2645</v>
      </c>
      <c r="O383" s="144" t="s">
        <v>2656</v>
      </c>
      <c r="P383" s="144" t="s">
        <v>2661</v>
      </c>
      <c r="Q383" s="144"/>
      <c r="R383" s="31"/>
      <c r="S383" s="31"/>
      <c r="T383" s="31"/>
      <c r="U383" s="327"/>
      <c r="V383" s="32"/>
    </row>
    <row r="384" spans="1:22" ht="15">
      <c r="A384" s="25" t="s">
        <v>740</v>
      </c>
      <c r="B384" s="5" t="s">
        <v>941</v>
      </c>
      <c r="C384" s="16" t="s">
        <v>2265</v>
      </c>
      <c r="D384" s="8" t="s">
        <v>1160</v>
      </c>
      <c r="E384" s="7" t="s">
        <v>1723</v>
      </c>
      <c r="F384" s="7"/>
      <c r="G384" s="7"/>
      <c r="H384" s="20" t="s">
        <v>1694</v>
      </c>
      <c r="I384" s="153">
        <v>40269</v>
      </c>
      <c r="J384" s="16">
        <v>15</v>
      </c>
      <c r="K384" s="257">
        <v>5</v>
      </c>
      <c r="L384" s="255" t="s">
        <v>2471</v>
      </c>
      <c r="M384" s="35">
        <v>42005</v>
      </c>
      <c r="N384" s="144" t="s">
        <v>2645</v>
      </c>
      <c r="O384" s="144" t="s">
        <v>2684</v>
      </c>
      <c r="P384" s="144" t="s">
        <v>2659</v>
      </c>
      <c r="Q384" s="144"/>
      <c r="R384" s="31"/>
      <c r="S384" s="31"/>
      <c r="T384" s="31"/>
      <c r="U384" s="327"/>
      <c r="V384" s="32"/>
    </row>
    <row r="385" spans="1:22" ht="15">
      <c r="A385" s="25" t="s">
        <v>742</v>
      </c>
      <c r="B385" s="5" t="s">
        <v>920</v>
      </c>
      <c r="C385" s="147">
        <v>110063346</v>
      </c>
      <c r="D385" s="9" t="s">
        <v>1161</v>
      </c>
      <c r="E385" s="7" t="s">
        <v>1724</v>
      </c>
      <c r="F385" s="7"/>
      <c r="G385" s="7"/>
      <c r="H385" s="20" t="s">
        <v>1694</v>
      </c>
      <c r="I385" s="153">
        <v>40269</v>
      </c>
      <c r="J385" s="16">
        <v>14</v>
      </c>
      <c r="K385" s="257">
        <v>0</v>
      </c>
      <c r="L385" s="255" t="s">
        <v>2428</v>
      </c>
      <c r="M385" s="35">
        <v>42005</v>
      </c>
      <c r="N385" s="144" t="s">
        <v>2645</v>
      </c>
      <c r="O385" s="144" t="s">
        <v>2656</v>
      </c>
      <c r="P385" s="144" t="s">
        <v>2663</v>
      </c>
      <c r="Q385" s="144"/>
      <c r="R385" s="31"/>
      <c r="S385" s="31"/>
      <c r="T385" s="31"/>
      <c r="U385" s="327"/>
      <c r="V385" s="32"/>
    </row>
    <row r="386" spans="1:22" ht="15">
      <c r="A386" s="25" t="s">
        <v>744</v>
      </c>
      <c r="B386" s="4" t="s">
        <v>1028</v>
      </c>
      <c r="C386" s="16" t="s">
        <v>2265</v>
      </c>
      <c r="D386" s="8" t="s">
        <v>1158</v>
      </c>
      <c r="E386" s="7" t="s">
        <v>1721</v>
      </c>
      <c r="F386" s="7"/>
      <c r="G386" s="7"/>
      <c r="H386" s="20" t="s">
        <v>1694</v>
      </c>
      <c r="I386" s="153">
        <v>40269</v>
      </c>
      <c r="J386" s="16">
        <v>17</v>
      </c>
      <c r="K386" s="257">
        <v>8</v>
      </c>
      <c r="L386" s="255" t="s">
        <v>2379</v>
      </c>
      <c r="M386" s="35">
        <v>42005</v>
      </c>
      <c r="N386" s="144" t="s">
        <v>2645</v>
      </c>
      <c r="O386" s="144" t="s">
        <v>2645</v>
      </c>
      <c r="P386" s="144" t="s">
        <v>2685</v>
      </c>
      <c r="Q386" s="144"/>
      <c r="R386" s="31"/>
      <c r="S386" s="31"/>
      <c r="T386" s="31"/>
      <c r="U386" s="327"/>
      <c r="V386" s="32"/>
    </row>
    <row r="387" spans="1:22" ht="15">
      <c r="A387" s="25" t="s">
        <v>746</v>
      </c>
      <c r="B387" s="4" t="s">
        <v>1016</v>
      </c>
      <c r="C387" s="148">
        <v>110061278</v>
      </c>
      <c r="D387" s="9" t="s">
        <v>1198</v>
      </c>
      <c r="E387" s="7" t="s">
        <v>1763</v>
      </c>
      <c r="F387" s="7"/>
      <c r="G387" s="7"/>
      <c r="H387" s="20" t="s">
        <v>1695</v>
      </c>
      <c r="I387" s="153">
        <v>42095</v>
      </c>
      <c r="J387" s="11">
        <v>23</v>
      </c>
      <c r="K387" s="297">
        <v>0</v>
      </c>
      <c r="L387" s="255" t="s">
        <v>2287</v>
      </c>
      <c r="M387" s="35">
        <v>42005</v>
      </c>
      <c r="N387" s="144" t="s">
        <v>2669</v>
      </c>
      <c r="O387" s="144" t="s">
        <v>2716</v>
      </c>
      <c r="P387" s="144" t="s">
        <v>2644</v>
      </c>
      <c r="Q387" s="144"/>
      <c r="R387" s="31"/>
      <c r="S387" s="31"/>
      <c r="T387" s="31"/>
      <c r="U387" s="327"/>
      <c r="V387" s="32"/>
    </row>
    <row r="388" spans="1:22" ht="15">
      <c r="A388" s="25" t="s">
        <v>748</v>
      </c>
      <c r="B388" s="3" t="s">
        <v>1046</v>
      </c>
      <c r="C388" s="16" t="s">
        <v>2265</v>
      </c>
      <c r="D388" s="8" t="s">
        <v>1154</v>
      </c>
      <c r="E388" s="7" t="s">
        <v>1744</v>
      </c>
      <c r="F388" s="7"/>
      <c r="G388" s="7"/>
      <c r="H388" s="20" t="s">
        <v>1695</v>
      </c>
      <c r="I388" s="154">
        <v>41365</v>
      </c>
      <c r="J388" s="16">
        <v>28</v>
      </c>
      <c r="K388" s="257">
        <v>5</v>
      </c>
      <c r="L388" s="255" t="s">
        <v>2296</v>
      </c>
      <c r="M388" s="35">
        <v>42005</v>
      </c>
      <c r="N388" s="144" t="s">
        <v>2669</v>
      </c>
      <c r="O388" s="144" t="s">
        <v>2670</v>
      </c>
      <c r="P388" s="144" t="s">
        <v>2659</v>
      </c>
      <c r="Q388" s="144"/>
      <c r="R388" s="31"/>
      <c r="S388" s="31"/>
      <c r="T388" s="31"/>
      <c r="U388" s="327"/>
      <c r="V388" s="32"/>
    </row>
    <row r="389" spans="1:22" ht="15">
      <c r="A389" s="25" t="s">
        <v>750</v>
      </c>
      <c r="B389" s="4" t="s">
        <v>497</v>
      </c>
      <c r="C389" s="16" t="s">
        <v>2265</v>
      </c>
      <c r="D389" s="6" t="s">
        <v>1303</v>
      </c>
      <c r="E389" s="12" t="s">
        <v>1871</v>
      </c>
      <c r="F389" s="12"/>
      <c r="G389" s="12"/>
      <c r="H389" s="20" t="s">
        <v>1696</v>
      </c>
      <c r="I389" s="153">
        <v>42095</v>
      </c>
      <c r="J389" s="16">
        <v>14</v>
      </c>
      <c r="K389" s="257">
        <v>7</v>
      </c>
      <c r="L389" s="255" t="s">
        <v>2361</v>
      </c>
      <c r="M389" s="35">
        <v>42005</v>
      </c>
      <c r="N389" s="144" t="s">
        <v>2645</v>
      </c>
      <c r="O389" s="144" t="s">
        <v>2656</v>
      </c>
      <c r="P389" s="144" t="s">
        <v>2663</v>
      </c>
      <c r="Q389" s="144"/>
      <c r="R389" s="31"/>
      <c r="S389" s="31"/>
      <c r="T389" s="31"/>
      <c r="U389" s="327"/>
      <c r="V389" s="32"/>
    </row>
    <row r="390" spans="1:22" ht="15">
      <c r="A390" s="25" t="s">
        <v>752</v>
      </c>
      <c r="B390" s="4" t="s">
        <v>212</v>
      </c>
      <c r="C390" s="148">
        <v>110062493</v>
      </c>
      <c r="D390" s="6" t="s">
        <v>2589</v>
      </c>
      <c r="E390" s="7" t="s">
        <v>1884</v>
      </c>
      <c r="F390" s="7"/>
      <c r="G390" s="7"/>
      <c r="H390" s="20" t="s">
        <v>1696</v>
      </c>
      <c r="I390" s="153">
        <v>42095</v>
      </c>
      <c r="J390" s="16">
        <v>4</v>
      </c>
      <c r="K390" s="257">
        <v>4</v>
      </c>
      <c r="L390" s="255" t="s">
        <v>2344</v>
      </c>
      <c r="M390" s="35">
        <v>42005</v>
      </c>
      <c r="N390" s="144" t="s">
        <v>2669</v>
      </c>
      <c r="O390" s="144" t="s">
        <v>2766</v>
      </c>
      <c r="P390" s="144" t="s">
        <v>2692</v>
      </c>
      <c r="Q390" s="144"/>
      <c r="R390" s="31"/>
      <c r="S390" s="31"/>
      <c r="T390" s="31"/>
      <c r="U390" s="327"/>
      <c r="V390" s="32"/>
    </row>
    <row r="391" spans="1:22" ht="15">
      <c r="A391" s="25" t="s">
        <v>754</v>
      </c>
      <c r="B391" s="3" t="s">
        <v>366</v>
      </c>
      <c r="C391" s="16" t="s">
        <v>2265</v>
      </c>
      <c r="D391" s="8" t="s">
        <v>1222</v>
      </c>
      <c r="E391" s="7" t="s">
        <v>1787</v>
      </c>
      <c r="F391" s="7"/>
      <c r="G391" s="7"/>
      <c r="H391" s="16" t="s">
        <v>1696</v>
      </c>
      <c r="I391" s="153">
        <v>41183</v>
      </c>
      <c r="J391" s="16">
        <v>15</v>
      </c>
      <c r="K391" s="257">
        <v>6</v>
      </c>
      <c r="L391" s="255" t="s">
        <v>2320</v>
      </c>
      <c r="M391" s="35">
        <v>42005</v>
      </c>
      <c r="N391" s="144" t="s">
        <v>2669</v>
      </c>
      <c r="O391" s="144" t="s">
        <v>2656</v>
      </c>
      <c r="P391" s="144" t="s">
        <v>2654</v>
      </c>
      <c r="Q391" s="144"/>
      <c r="R391" s="31"/>
      <c r="S391" s="31"/>
      <c r="T391" s="31"/>
      <c r="U391" s="327"/>
      <c r="V391" s="32"/>
    </row>
    <row r="392" spans="1:22" ht="15">
      <c r="A392" s="25" t="s">
        <v>756</v>
      </c>
      <c r="B392" s="5" t="s">
        <v>469</v>
      </c>
      <c r="C392" s="16" t="s">
        <v>2265</v>
      </c>
      <c r="D392" s="6" t="s">
        <v>1300</v>
      </c>
      <c r="E392" s="12" t="s">
        <v>1868</v>
      </c>
      <c r="F392" s="12"/>
      <c r="G392" s="12"/>
      <c r="H392" s="20" t="s">
        <v>1696</v>
      </c>
      <c r="I392" s="153">
        <v>42095</v>
      </c>
      <c r="J392" s="16">
        <v>15</v>
      </c>
      <c r="K392" s="257">
        <v>0</v>
      </c>
      <c r="L392" s="255" t="s">
        <v>2300</v>
      </c>
      <c r="M392" s="35">
        <v>42005</v>
      </c>
      <c r="N392" s="144" t="s">
        <v>2669</v>
      </c>
      <c r="O392" s="144" t="s">
        <v>2691</v>
      </c>
      <c r="P392" s="144" t="s">
        <v>2692</v>
      </c>
      <c r="Q392" s="144"/>
      <c r="R392" s="31"/>
      <c r="S392" s="31"/>
      <c r="T392" s="31"/>
      <c r="U392" s="327"/>
      <c r="V392" s="32"/>
    </row>
    <row r="393" spans="1:22" ht="15">
      <c r="A393" s="25" t="s">
        <v>758</v>
      </c>
      <c r="B393" s="4" t="s">
        <v>515</v>
      </c>
      <c r="C393" s="148">
        <v>110062551</v>
      </c>
      <c r="D393" s="6" t="s">
        <v>1301</v>
      </c>
      <c r="E393" s="12" t="s">
        <v>1869</v>
      </c>
      <c r="F393" s="12"/>
      <c r="G393" s="12"/>
      <c r="H393" s="20" t="s">
        <v>1696</v>
      </c>
      <c r="I393" s="153">
        <v>42095</v>
      </c>
      <c r="J393" s="16">
        <v>14</v>
      </c>
      <c r="K393" s="257">
        <v>10</v>
      </c>
      <c r="L393" s="255" t="s">
        <v>2363</v>
      </c>
      <c r="M393" s="35">
        <v>42005</v>
      </c>
      <c r="N393" s="144" t="s">
        <v>2669</v>
      </c>
      <c r="O393" s="144" t="s">
        <v>2656</v>
      </c>
      <c r="P393" s="144" t="s">
        <v>2685</v>
      </c>
      <c r="Q393" s="144"/>
      <c r="R393" s="31"/>
      <c r="S393" s="31"/>
      <c r="T393" s="31"/>
      <c r="U393" s="327"/>
      <c r="V393" s="32"/>
    </row>
    <row r="394" spans="1:22" ht="15">
      <c r="A394" s="25" t="s">
        <v>760</v>
      </c>
      <c r="B394" s="4" t="s">
        <v>645</v>
      </c>
      <c r="C394" s="148">
        <v>110062102</v>
      </c>
      <c r="D394" s="6" t="s">
        <v>1349</v>
      </c>
      <c r="E394" s="12" t="s">
        <v>1919</v>
      </c>
      <c r="F394" s="12"/>
      <c r="G394" s="12"/>
      <c r="H394" s="20" t="s">
        <v>2267</v>
      </c>
      <c r="I394" s="154">
        <v>41365</v>
      </c>
      <c r="J394" s="16">
        <v>11</v>
      </c>
      <c r="K394" s="257">
        <v>10</v>
      </c>
      <c r="L394" s="255" t="s">
        <v>2321</v>
      </c>
      <c r="M394" s="35">
        <v>42005</v>
      </c>
      <c r="N394" s="144" t="s">
        <v>2669</v>
      </c>
      <c r="O394" s="144" t="s">
        <v>2736</v>
      </c>
      <c r="P394" s="144" t="s">
        <v>2706</v>
      </c>
      <c r="Q394" s="144"/>
      <c r="R394" s="31"/>
      <c r="S394" s="31"/>
      <c r="T394" s="31"/>
      <c r="U394" s="327"/>
      <c r="V394" s="32"/>
    </row>
    <row r="395" spans="1:22" ht="15">
      <c r="A395" s="25" t="s">
        <v>762</v>
      </c>
      <c r="B395" s="4" t="s">
        <v>697</v>
      </c>
      <c r="C395" s="149">
        <v>110063828</v>
      </c>
      <c r="D395" s="6" t="s">
        <v>1361</v>
      </c>
      <c r="E395" s="12" t="s">
        <v>1933</v>
      </c>
      <c r="F395" s="12"/>
      <c r="G395" s="12"/>
      <c r="H395" s="20" t="s">
        <v>2267</v>
      </c>
      <c r="I395" s="153">
        <v>41913</v>
      </c>
      <c r="J395" s="16">
        <v>14</v>
      </c>
      <c r="K395" s="257">
        <v>6</v>
      </c>
      <c r="L395" s="255" t="s">
        <v>2300</v>
      </c>
      <c r="M395" s="35">
        <v>42005</v>
      </c>
      <c r="N395" s="144" t="s">
        <v>2778</v>
      </c>
      <c r="O395" s="144" t="s">
        <v>2778</v>
      </c>
      <c r="P395" s="144" t="s">
        <v>2770</v>
      </c>
      <c r="Q395" s="144"/>
      <c r="R395" s="31"/>
      <c r="S395" s="31"/>
      <c r="T395" s="31"/>
      <c r="U395" s="327"/>
      <c r="V395" s="32"/>
    </row>
    <row r="396" spans="1:22" ht="15">
      <c r="A396" s="25" t="s">
        <v>764</v>
      </c>
      <c r="B396" s="4" t="s">
        <v>873</v>
      </c>
      <c r="C396" s="16" t="s">
        <v>2265</v>
      </c>
      <c r="D396" s="6" t="s">
        <v>1537</v>
      </c>
      <c r="E396" s="12" t="s">
        <v>2109</v>
      </c>
      <c r="F396" s="12"/>
      <c r="G396" s="12"/>
      <c r="H396" s="20" t="s">
        <v>1699</v>
      </c>
      <c r="I396" s="153">
        <v>41730</v>
      </c>
      <c r="J396" s="16">
        <v>17</v>
      </c>
      <c r="K396" s="257">
        <v>6</v>
      </c>
      <c r="L396" s="255" t="s">
        <v>2363</v>
      </c>
      <c r="M396" s="35">
        <v>42005</v>
      </c>
      <c r="N396" s="144" t="s">
        <v>2720</v>
      </c>
      <c r="O396" s="144" t="s">
        <v>2730</v>
      </c>
      <c r="P396" s="144" t="s">
        <v>2708</v>
      </c>
      <c r="Q396" s="144"/>
      <c r="R396" s="31"/>
      <c r="S396" s="31"/>
      <c r="T396" s="31"/>
      <c r="U396" s="327"/>
      <c r="V396" s="32"/>
    </row>
    <row r="397" spans="1:22" ht="15">
      <c r="A397" s="25" t="s">
        <v>766</v>
      </c>
      <c r="B397" s="4" t="s">
        <v>737</v>
      </c>
      <c r="C397" s="16" t="s">
        <v>2265</v>
      </c>
      <c r="D397" s="6" t="s">
        <v>1546</v>
      </c>
      <c r="E397" s="12" t="s">
        <v>2118</v>
      </c>
      <c r="F397" s="12"/>
      <c r="G397" s="12"/>
      <c r="H397" s="20" t="s">
        <v>1699</v>
      </c>
      <c r="I397" s="153">
        <v>41730</v>
      </c>
      <c r="J397" s="16">
        <v>14</v>
      </c>
      <c r="K397" s="257">
        <v>8</v>
      </c>
      <c r="L397" s="255" t="s">
        <v>2363</v>
      </c>
      <c r="M397" s="35">
        <v>42005</v>
      </c>
      <c r="N397" s="144" t="s">
        <v>2720</v>
      </c>
      <c r="O397" s="144" t="s">
        <v>2829</v>
      </c>
      <c r="P397" s="144" t="s">
        <v>2667</v>
      </c>
      <c r="Q397" s="144"/>
      <c r="R397" s="31"/>
      <c r="S397" s="31"/>
      <c r="T397" s="31"/>
      <c r="U397" s="327"/>
      <c r="V397" s="32"/>
    </row>
    <row r="398" spans="1:22" ht="15">
      <c r="A398" s="25" t="s">
        <v>768</v>
      </c>
      <c r="B398" s="5" t="s">
        <v>77</v>
      </c>
      <c r="C398" s="147">
        <v>610010993</v>
      </c>
      <c r="D398" s="10" t="s">
        <v>1478</v>
      </c>
      <c r="E398" s="7" t="s">
        <v>1732</v>
      </c>
      <c r="F398" s="7"/>
      <c r="G398" s="7"/>
      <c r="H398" s="20" t="s">
        <v>1699</v>
      </c>
      <c r="I398" s="153">
        <v>41183</v>
      </c>
      <c r="J398" s="16">
        <v>16</v>
      </c>
      <c r="K398" s="257">
        <v>0</v>
      </c>
      <c r="L398" s="255" t="s">
        <v>2363</v>
      </c>
      <c r="M398" s="35">
        <v>42005</v>
      </c>
      <c r="N398" s="144" t="s">
        <v>2720</v>
      </c>
      <c r="O398" s="144" t="s">
        <v>2796</v>
      </c>
      <c r="P398" s="144" t="s">
        <v>2654</v>
      </c>
      <c r="Q398" s="144"/>
      <c r="R398" s="31"/>
      <c r="S398" s="31"/>
      <c r="T398" s="31"/>
      <c r="U398" s="327"/>
      <c r="V398" s="32"/>
    </row>
    <row r="399" spans="1:22" ht="15">
      <c r="A399" s="25" t="s">
        <v>770</v>
      </c>
      <c r="B399" s="3" t="s">
        <v>115</v>
      </c>
      <c r="C399" s="148">
        <v>110057731</v>
      </c>
      <c r="D399" s="6" t="s">
        <v>1635</v>
      </c>
      <c r="E399" s="12" t="s">
        <v>2208</v>
      </c>
      <c r="F399" s="12"/>
      <c r="G399" s="12"/>
      <c r="H399" s="16" t="s">
        <v>2269</v>
      </c>
      <c r="I399" s="153">
        <v>41913</v>
      </c>
      <c r="J399" s="16">
        <v>9</v>
      </c>
      <c r="K399" s="257">
        <v>7</v>
      </c>
      <c r="L399" s="255" t="s">
        <v>2300</v>
      </c>
      <c r="M399" s="35">
        <v>42005</v>
      </c>
      <c r="N399" s="144" t="s">
        <v>2669</v>
      </c>
      <c r="O399" s="144" t="s">
        <v>2656</v>
      </c>
      <c r="P399" s="144" t="s">
        <v>2692</v>
      </c>
      <c r="Q399" s="144"/>
      <c r="R399" s="31"/>
      <c r="S399" s="31"/>
      <c r="T399" s="31"/>
      <c r="U399" s="327"/>
      <c r="V399" s="32"/>
    </row>
    <row r="400" spans="1:22" ht="15">
      <c r="A400" s="25" t="s">
        <v>772</v>
      </c>
      <c r="B400" s="4" t="s">
        <v>107</v>
      </c>
      <c r="C400" s="148">
        <v>110059663</v>
      </c>
      <c r="D400" s="6" t="s">
        <v>1667</v>
      </c>
      <c r="E400" s="12" t="s">
        <v>2240</v>
      </c>
      <c r="F400" s="12"/>
      <c r="G400" s="12"/>
      <c r="H400" s="20" t="s">
        <v>2272</v>
      </c>
      <c r="I400" s="153">
        <v>41365</v>
      </c>
      <c r="J400" s="16">
        <v>18</v>
      </c>
      <c r="K400" s="257">
        <v>8</v>
      </c>
      <c r="L400" s="255" t="s">
        <v>2438</v>
      </c>
      <c r="M400" s="35">
        <v>42005</v>
      </c>
      <c r="N400" s="144" t="s">
        <v>2778</v>
      </c>
      <c r="O400" s="144" t="s">
        <v>2778</v>
      </c>
      <c r="P400" s="144" t="s">
        <v>2650</v>
      </c>
      <c r="Q400" s="144"/>
      <c r="R400" s="31"/>
      <c r="S400" s="31"/>
      <c r="T400" s="31"/>
      <c r="U400" s="327"/>
      <c r="V400" s="32"/>
    </row>
    <row r="401" spans="1:22" ht="15">
      <c r="A401" s="25" t="s">
        <v>774</v>
      </c>
      <c r="B401" s="4" t="s">
        <v>304</v>
      </c>
      <c r="C401" s="148">
        <v>110061847</v>
      </c>
      <c r="D401" s="8" t="s">
        <v>1172</v>
      </c>
      <c r="E401" s="7" t="s">
        <v>1736</v>
      </c>
      <c r="F401" s="7"/>
      <c r="G401" s="7"/>
      <c r="H401" s="20" t="s">
        <v>1694</v>
      </c>
      <c r="I401" s="153">
        <v>42095</v>
      </c>
      <c r="J401" s="16">
        <v>26</v>
      </c>
      <c r="K401" s="257">
        <v>0</v>
      </c>
      <c r="L401" s="255" t="s">
        <v>2406</v>
      </c>
      <c r="M401" s="35">
        <v>42005</v>
      </c>
      <c r="N401" s="144" t="s">
        <v>2669</v>
      </c>
      <c r="O401" s="144" t="s">
        <v>2656</v>
      </c>
      <c r="P401" s="144" t="s">
        <v>2650</v>
      </c>
      <c r="Q401" s="144"/>
      <c r="R401" s="31"/>
      <c r="S401" s="31"/>
      <c r="T401" s="31"/>
      <c r="U401" s="327"/>
      <c r="V401" s="32"/>
    </row>
    <row r="402" spans="1:22" ht="15">
      <c r="A402" s="25" t="s">
        <v>776</v>
      </c>
      <c r="B402" s="4" t="s">
        <v>226</v>
      </c>
      <c r="C402" s="148">
        <v>110062667</v>
      </c>
      <c r="D402" s="9" t="s">
        <v>1166</v>
      </c>
      <c r="E402" s="7" t="s">
        <v>1730</v>
      </c>
      <c r="F402" s="7"/>
      <c r="G402" s="7"/>
      <c r="H402" s="20" t="s">
        <v>1694</v>
      </c>
      <c r="I402" s="153">
        <v>41548</v>
      </c>
      <c r="J402" s="16">
        <v>28</v>
      </c>
      <c r="K402" s="257">
        <v>5</v>
      </c>
      <c r="L402" s="255" t="s">
        <v>2361</v>
      </c>
      <c r="M402" s="35">
        <v>42005</v>
      </c>
      <c r="N402" s="144" t="s">
        <v>2669</v>
      </c>
      <c r="O402" s="144" t="s">
        <v>2656</v>
      </c>
      <c r="P402" s="144" t="s">
        <v>2685</v>
      </c>
      <c r="Q402" s="144"/>
      <c r="R402" s="31"/>
      <c r="S402" s="31"/>
      <c r="T402" s="31"/>
      <c r="U402" s="327"/>
      <c r="V402" s="32"/>
    </row>
    <row r="403" spans="1:22" ht="15">
      <c r="A403" s="25" t="s">
        <v>778</v>
      </c>
      <c r="B403" s="4" t="s">
        <v>222</v>
      </c>
      <c r="C403" s="147">
        <v>110062373</v>
      </c>
      <c r="D403" s="8" t="s">
        <v>2597</v>
      </c>
      <c r="E403" s="7" t="s">
        <v>1728</v>
      </c>
      <c r="F403" s="7"/>
      <c r="G403" s="7"/>
      <c r="H403" s="20" t="s">
        <v>1694</v>
      </c>
      <c r="I403" s="153">
        <v>41000</v>
      </c>
      <c r="J403" s="16">
        <v>27</v>
      </c>
      <c r="K403" s="257">
        <v>11</v>
      </c>
      <c r="L403" s="255" t="s">
        <v>2361</v>
      </c>
      <c r="M403" s="35">
        <v>42005</v>
      </c>
      <c r="N403" s="144" t="s">
        <v>2669</v>
      </c>
      <c r="O403" s="167" t="s">
        <v>2670</v>
      </c>
      <c r="P403" s="167" t="s">
        <v>2683</v>
      </c>
      <c r="Q403" s="144"/>
      <c r="R403" s="31"/>
      <c r="S403" s="31"/>
      <c r="T403" s="31"/>
      <c r="U403" s="327"/>
      <c r="V403" s="32"/>
    </row>
    <row r="404" spans="1:22" ht="15">
      <c r="A404" s="25" t="s">
        <v>780</v>
      </c>
      <c r="B404" s="4" t="s">
        <v>242</v>
      </c>
      <c r="C404" s="146">
        <v>110056032</v>
      </c>
      <c r="D404" s="9" t="s">
        <v>1154</v>
      </c>
      <c r="E404" s="7" t="s">
        <v>1717</v>
      </c>
      <c r="F404" s="7"/>
      <c r="G404" s="7"/>
      <c r="H404" s="20" t="s">
        <v>1694</v>
      </c>
      <c r="I404" s="153">
        <v>40269</v>
      </c>
      <c r="J404" s="16">
        <v>25</v>
      </c>
      <c r="K404" s="257">
        <v>6</v>
      </c>
      <c r="L404" s="255" t="s">
        <v>2296</v>
      </c>
      <c r="M404" s="35">
        <v>42005</v>
      </c>
      <c r="N404" s="144" t="s">
        <v>2669</v>
      </c>
      <c r="O404" s="144" t="s">
        <v>2670</v>
      </c>
      <c r="P404" s="144" t="s">
        <v>2659</v>
      </c>
      <c r="Q404" s="144"/>
      <c r="R404" s="31"/>
      <c r="S404" s="31"/>
      <c r="T404" s="31"/>
      <c r="U404" s="327"/>
      <c r="V404" s="32"/>
    </row>
    <row r="405" spans="1:22" ht="15">
      <c r="A405" s="25" t="s">
        <v>782</v>
      </c>
      <c r="B405" s="4" t="s">
        <v>290</v>
      </c>
      <c r="C405" s="148">
        <v>110062383</v>
      </c>
      <c r="D405" s="6" t="s">
        <v>1315</v>
      </c>
      <c r="E405" s="7" t="s">
        <v>1883</v>
      </c>
      <c r="F405" s="7"/>
      <c r="G405" s="7"/>
      <c r="H405" s="20" t="s">
        <v>1696</v>
      </c>
      <c r="I405" s="153">
        <v>42095</v>
      </c>
      <c r="J405" s="16">
        <v>4</v>
      </c>
      <c r="K405" s="257">
        <v>4</v>
      </c>
      <c r="L405" s="255" t="s">
        <v>2320</v>
      </c>
      <c r="M405" s="35">
        <v>42005</v>
      </c>
      <c r="N405" s="144" t="s">
        <v>2669</v>
      </c>
      <c r="O405" s="144" t="s">
        <v>2656</v>
      </c>
      <c r="P405" s="144" t="s">
        <v>2692</v>
      </c>
      <c r="Q405" s="144"/>
      <c r="R405" s="31"/>
      <c r="S405" s="31"/>
      <c r="T405" s="31"/>
      <c r="U405" s="327"/>
      <c r="V405" s="32"/>
    </row>
    <row r="406" spans="1:22" ht="15">
      <c r="A406" s="25" t="s">
        <v>784</v>
      </c>
      <c r="B406" s="4" t="s">
        <v>332</v>
      </c>
      <c r="C406" s="16" t="s">
        <v>2265</v>
      </c>
      <c r="D406" s="6" t="s">
        <v>1308</v>
      </c>
      <c r="E406" s="7" t="s">
        <v>1876</v>
      </c>
      <c r="F406" s="7"/>
      <c r="G406" s="7"/>
      <c r="H406" s="20" t="s">
        <v>1696</v>
      </c>
      <c r="I406" s="153">
        <v>42095</v>
      </c>
      <c r="J406" s="16">
        <v>13</v>
      </c>
      <c r="K406" s="257">
        <v>10</v>
      </c>
      <c r="L406" s="255" t="s">
        <v>2321</v>
      </c>
      <c r="M406" s="35">
        <v>42005</v>
      </c>
      <c r="N406" s="144" t="s">
        <v>2669</v>
      </c>
      <c r="O406" s="144" t="s">
        <v>2743</v>
      </c>
      <c r="P406" s="144" t="s">
        <v>2683</v>
      </c>
      <c r="Q406" s="144"/>
      <c r="R406" s="31"/>
      <c r="S406" s="31"/>
      <c r="T406" s="31"/>
      <c r="U406" s="327"/>
      <c r="V406" s="32"/>
    </row>
    <row r="407" spans="1:22" ht="15">
      <c r="A407" s="25" t="s">
        <v>786</v>
      </c>
      <c r="B407" s="4" t="s">
        <v>278</v>
      </c>
      <c r="C407" s="147">
        <v>110062790</v>
      </c>
      <c r="D407" s="6" t="s">
        <v>1230</v>
      </c>
      <c r="E407" s="16" t="s">
        <v>1797</v>
      </c>
      <c r="F407" s="16"/>
      <c r="G407" s="16"/>
      <c r="H407" s="16" t="s">
        <v>1696</v>
      </c>
      <c r="I407" s="154">
        <v>41365</v>
      </c>
      <c r="J407" s="16">
        <v>13</v>
      </c>
      <c r="K407" s="257">
        <v>8</v>
      </c>
      <c r="L407" s="255" t="s">
        <v>2300</v>
      </c>
      <c r="M407" s="35">
        <v>42005</v>
      </c>
      <c r="N407" s="144" t="s">
        <v>2669</v>
      </c>
      <c r="O407" s="144" t="s">
        <v>2711</v>
      </c>
      <c r="P407" s="144" t="s">
        <v>2647</v>
      </c>
      <c r="Q407" s="144"/>
      <c r="R407" s="31"/>
      <c r="S407" s="31"/>
      <c r="T407" s="31"/>
      <c r="U407" s="327"/>
      <c r="V407" s="32"/>
    </row>
    <row r="408" spans="1:22" ht="15">
      <c r="A408" s="25" t="s">
        <v>788</v>
      </c>
      <c r="B408" s="4" t="s">
        <v>250</v>
      </c>
      <c r="C408" s="16" t="s">
        <v>2265</v>
      </c>
      <c r="D408" s="330" t="s">
        <v>1224</v>
      </c>
      <c r="E408" s="331" t="s">
        <v>1789</v>
      </c>
      <c r="F408" s="331"/>
      <c r="G408" s="331"/>
      <c r="H408" s="329" t="s">
        <v>1696</v>
      </c>
      <c r="I408" s="332">
        <v>41183</v>
      </c>
      <c r="J408" s="329">
        <v>14</v>
      </c>
      <c r="K408" s="333">
        <v>0</v>
      </c>
      <c r="L408" s="255" t="s">
        <v>2361</v>
      </c>
      <c r="M408" s="35">
        <v>42005</v>
      </c>
      <c r="N408" s="144" t="s">
        <v>2669</v>
      </c>
      <c r="O408" s="144" t="s">
        <v>2656</v>
      </c>
      <c r="P408" s="144" t="s">
        <v>2644</v>
      </c>
      <c r="Q408" s="144"/>
      <c r="R408" s="31"/>
      <c r="S408" s="31"/>
      <c r="T408" s="31"/>
      <c r="U408" s="327"/>
      <c r="V408" s="32"/>
    </row>
    <row r="409" spans="1:22" ht="15">
      <c r="A409" s="25" t="s">
        <v>790</v>
      </c>
      <c r="B409" s="5" t="s">
        <v>449</v>
      </c>
      <c r="C409" s="16" t="s">
        <v>2265</v>
      </c>
      <c r="D409" s="8" t="s">
        <v>1272</v>
      </c>
      <c r="E409" s="7" t="s">
        <v>1840</v>
      </c>
      <c r="F409" s="7"/>
      <c r="G409" s="7"/>
      <c r="H409" s="20" t="s">
        <v>1696</v>
      </c>
      <c r="I409" s="153">
        <v>41913</v>
      </c>
      <c r="J409" s="16">
        <v>24</v>
      </c>
      <c r="K409" s="257">
        <v>6</v>
      </c>
      <c r="L409" s="255" t="s">
        <v>2300</v>
      </c>
      <c r="M409" s="35">
        <v>42005</v>
      </c>
      <c r="N409" s="144" t="s">
        <v>2669</v>
      </c>
      <c r="O409" s="144" t="s">
        <v>2743</v>
      </c>
      <c r="P409" s="144" t="s">
        <v>2663</v>
      </c>
      <c r="Q409" s="144"/>
      <c r="R409" s="31"/>
      <c r="S409" s="31"/>
      <c r="T409" s="31"/>
      <c r="U409" s="327"/>
      <c r="V409" s="32"/>
    </row>
    <row r="410" spans="1:22" ht="15">
      <c r="A410" s="25" t="s">
        <v>792</v>
      </c>
      <c r="B410" s="4" t="s">
        <v>511</v>
      </c>
      <c r="C410" s="148">
        <v>110062783</v>
      </c>
      <c r="D410" s="8" t="s">
        <v>1213</v>
      </c>
      <c r="E410" s="7" t="s">
        <v>1778</v>
      </c>
      <c r="F410" s="7"/>
      <c r="G410" s="7"/>
      <c r="H410" s="20" t="s">
        <v>1696</v>
      </c>
      <c r="I410" s="153">
        <v>40269</v>
      </c>
      <c r="J410" s="16">
        <v>25</v>
      </c>
      <c r="K410" s="257">
        <v>5</v>
      </c>
      <c r="L410" s="255" t="s">
        <v>2361</v>
      </c>
      <c r="M410" s="35">
        <v>42005</v>
      </c>
      <c r="N410" s="144" t="s">
        <v>2669</v>
      </c>
      <c r="O410" s="144" t="s">
        <v>2656</v>
      </c>
      <c r="P410" s="144" t="s">
        <v>2663</v>
      </c>
      <c r="Q410" s="144"/>
      <c r="R410" s="31"/>
      <c r="S410" s="31"/>
      <c r="T410" s="31"/>
      <c r="U410" s="327"/>
      <c r="V410" s="32"/>
    </row>
    <row r="411" spans="1:22" ht="15">
      <c r="A411" s="25" t="s">
        <v>794</v>
      </c>
      <c r="B411" s="4" t="s">
        <v>619</v>
      </c>
      <c r="C411" s="148">
        <v>110061263</v>
      </c>
      <c r="D411" s="6" t="s">
        <v>1316</v>
      </c>
      <c r="E411" s="7" t="s">
        <v>1885</v>
      </c>
      <c r="F411" s="7"/>
      <c r="G411" s="7"/>
      <c r="H411" s="20" t="s">
        <v>1696</v>
      </c>
      <c r="I411" s="153">
        <v>42095</v>
      </c>
      <c r="J411" s="16">
        <v>4</v>
      </c>
      <c r="K411" s="257">
        <v>4</v>
      </c>
      <c r="L411" s="255" t="s">
        <v>2320</v>
      </c>
      <c r="M411" s="35">
        <v>42005</v>
      </c>
      <c r="N411" s="144" t="s">
        <v>2669</v>
      </c>
      <c r="O411" s="144" t="s">
        <v>2753</v>
      </c>
      <c r="P411" s="144" t="s">
        <v>2663</v>
      </c>
      <c r="Q411" s="144"/>
      <c r="R411" s="31"/>
      <c r="S411" s="31"/>
      <c r="T411" s="31"/>
      <c r="U411" s="327"/>
      <c r="V411" s="32"/>
    </row>
    <row r="412" spans="1:22" ht="15">
      <c r="A412" s="25" t="s">
        <v>796</v>
      </c>
      <c r="B412" s="4" t="s">
        <v>659</v>
      </c>
      <c r="C412" s="148">
        <v>110061889</v>
      </c>
      <c r="D412" s="8" t="s">
        <v>1290</v>
      </c>
      <c r="E412" s="7" t="s">
        <v>1858</v>
      </c>
      <c r="F412" s="7"/>
      <c r="G412" s="7"/>
      <c r="H412" s="20" t="s">
        <v>1696</v>
      </c>
      <c r="I412" s="153">
        <v>42095</v>
      </c>
      <c r="J412" s="16">
        <v>24</v>
      </c>
      <c r="K412" s="257">
        <v>8</v>
      </c>
      <c r="L412" s="255" t="s">
        <v>2299</v>
      </c>
      <c r="M412" s="35">
        <v>42005</v>
      </c>
      <c r="N412" s="144" t="s">
        <v>2669</v>
      </c>
      <c r="O412" s="144" t="s">
        <v>2736</v>
      </c>
      <c r="P412" s="144" t="s">
        <v>2770</v>
      </c>
      <c r="Q412" s="144"/>
      <c r="R412" s="31"/>
      <c r="S412" s="31"/>
      <c r="T412" s="31"/>
      <c r="U412" s="327"/>
      <c r="V412" s="32"/>
    </row>
    <row r="413" spans="1:22" ht="15">
      <c r="A413" s="25" t="s">
        <v>798</v>
      </c>
      <c r="B413" s="4" t="s">
        <v>795</v>
      </c>
      <c r="C413" s="16" t="s">
        <v>2265</v>
      </c>
      <c r="D413" s="6" t="s">
        <v>1320</v>
      </c>
      <c r="E413" s="7" t="s">
        <v>1889</v>
      </c>
      <c r="F413" s="7"/>
      <c r="G413" s="7"/>
      <c r="H413" s="20" t="s">
        <v>2267</v>
      </c>
      <c r="I413" s="153">
        <v>41000</v>
      </c>
      <c r="J413" s="16">
        <v>10</v>
      </c>
      <c r="K413" s="257">
        <v>3</v>
      </c>
      <c r="L413" s="255" t="s">
        <v>2300</v>
      </c>
      <c r="M413" s="35">
        <v>42005</v>
      </c>
      <c r="N413" s="144" t="s">
        <v>2669</v>
      </c>
      <c r="O413" s="144" t="s">
        <v>2703</v>
      </c>
      <c r="P413" s="144" t="s">
        <v>2644</v>
      </c>
      <c r="Q413" s="144"/>
      <c r="R413" s="31"/>
      <c r="S413" s="31"/>
      <c r="T413" s="31"/>
      <c r="U413" s="327"/>
      <c r="V413" s="32"/>
    </row>
    <row r="414" spans="1:22" ht="15">
      <c r="A414" s="25" t="s">
        <v>800</v>
      </c>
      <c r="B414" s="4" t="s">
        <v>715</v>
      </c>
      <c r="C414" s="16" t="s">
        <v>2265</v>
      </c>
      <c r="D414" s="8" t="s">
        <v>1335</v>
      </c>
      <c r="E414" s="7" t="s">
        <v>1904</v>
      </c>
      <c r="F414" s="7"/>
      <c r="G414" s="7"/>
      <c r="H414" s="20" t="s">
        <v>2267</v>
      </c>
      <c r="I414" s="154">
        <v>41365</v>
      </c>
      <c r="J414" s="16">
        <v>16</v>
      </c>
      <c r="K414" s="257">
        <v>9</v>
      </c>
      <c r="L414" s="255" t="s">
        <v>2361</v>
      </c>
      <c r="M414" s="35">
        <v>42005</v>
      </c>
      <c r="N414" s="144" t="s">
        <v>2669</v>
      </c>
      <c r="O414" s="144" t="s">
        <v>2736</v>
      </c>
      <c r="P414" s="144" t="s">
        <v>2706</v>
      </c>
      <c r="Q414" s="144"/>
      <c r="R414" s="31"/>
      <c r="S414" s="31"/>
      <c r="T414" s="31"/>
      <c r="U414" s="327"/>
      <c r="V414" s="32"/>
    </row>
    <row r="415" spans="1:22" ht="15">
      <c r="A415" s="25" t="s">
        <v>802</v>
      </c>
      <c r="B415" s="4" t="s">
        <v>805</v>
      </c>
      <c r="C415" s="16" t="s">
        <v>2265</v>
      </c>
      <c r="D415" s="6" t="s">
        <v>1355</v>
      </c>
      <c r="E415" s="7" t="s">
        <v>1926</v>
      </c>
      <c r="F415" s="7"/>
      <c r="G415" s="7"/>
      <c r="H415" s="20" t="s">
        <v>2267</v>
      </c>
      <c r="I415" s="154">
        <v>41365</v>
      </c>
      <c r="J415" s="16">
        <v>9</v>
      </c>
      <c r="K415" s="257">
        <v>7</v>
      </c>
      <c r="L415" s="255" t="s">
        <v>2300</v>
      </c>
      <c r="M415" s="35">
        <v>42005</v>
      </c>
      <c r="N415" s="144" t="s">
        <v>2669</v>
      </c>
      <c r="O415" s="144" t="s">
        <v>2703</v>
      </c>
      <c r="P415" s="144" t="s">
        <v>2690</v>
      </c>
      <c r="Q415" s="144"/>
      <c r="R415" s="31"/>
      <c r="S415" s="31"/>
      <c r="T415" s="31"/>
      <c r="U415" s="327"/>
      <c r="V415" s="32"/>
    </row>
    <row r="416" spans="1:22" ht="15">
      <c r="A416" s="25" t="s">
        <v>804</v>
      </c>
      <c r="B416" s="4" t="s">
        <v>779</v>
      </c>
      <c r="C416" s="16" t="s">
        <v>2265</v>
      </c>
      <c r="D416" s="8" t="s">
        <v>1393</v>
      </c>
      <c r="E416" s="7" t="s">
        <v>1965</v>
      </c>
      <c r="F416" s="7"/>
      <c r="G416" s="7"/>
      <c r="H416" s="20" t="s">
        <v>1697</v>
      </c>
      <c r="I416" s="153">
        <v>42095</v>
      </c>
      <c r="J416" s="16">
        <v>23</v>
      </c>
      <c r="K416" s="257">
        <v>9</v>
      </c>
      <c r="L416" s="255" t="s">
        <v>2361</v>
      </c>
      <c r="M416" s="35">
        <v>42005</v>
      </c>
      <c r="N416" s="144" t="s">
        <v>2720</v>
      </c>
      <c r="O416" s="144" t="s">
        <v>2790</v>
      </c>
      <c r="P416" s="144" t="s">
        <v>2774</v>
      </c>
      <c r="Q416" s="144"/>
      <c r="R416" s="31"/>
      <c r="S416" s="31"/>
      <c r="T416" s="31"/>
      <c r="U416" s="327"/>
      <c r="V416" s="32"/>
    </row>
    <row r="417" spans="1:22" ht="15">
      <c r="A417" s="25" t="s">
        <v>806</v>
      </c>
      <c r="B417" s="4" t="s">
        <v>837</v>
      </c>
      <c r="C417" s="16" t="s">
        <v>2265</v>
      </c>
      <c r="D417" s="8" t="s">
        <v>1378</v>
      </c>
      <c r="E417" s="7" t="s">
        <v>1950</v>
      </c>
      <c r="F417" s="7"/>
      <c r="G417" s="7"/>
      <c r="H417" s="20" t="s">
        <v>1697</v>
      </c>
      <c r="I417" s="153">
        <v>41183</v>
      </c>
      <c r="J417" s="16">
        <v>22</v>
      </c>
      <c r="K417" s="257">
        <v>10</v>
      </c>
      <c r="L417" s="255" t="s">
        <v>2361</v>
      </c>
      <c r="M417" s="35">
        <v>42005</v>
      </c>
      <c r="N417" s="144" t="s">
        <v>2696</v>
      </c>
      <c r="O417" s="144" t="s">
        <v>2656</v>
      </c>
      <c r="P417" s="144" t="s">
        <v>2644</v>
      </c>
      <c r="Q417" s="144"/>
      <c r="R417" s="31"/>
      <c r="S417" s="31"/>
      <c r="T417" s="31"/>
      <c r="U417" s="327"/>
      <c r="V417" s="32"/>
    </row>
    <row r="418" spans="1:22" ht="15">
      <c r="A418" s="25" t="s">
        <v>808</v>
      </c>
      <c r="B418" s="4" t="s">
        <v>949</v>
      </c>
      <c r="C418" s="16" t="s">
        <v>2265</v>
      </c>
      <c r="D418" s="6" t="s">
        <v>1399</v>
      </c>
      <c r="E418" s="18" t="s">
        <v>1971</v>
      </c>
      <c r="F418" s="18"/>
      <c r="G418" s="18"/>
      <c r="H418" s="20" t="s">
        <v>1697</v>
      </c>
      <c r="I418" s="153">
        <v>42095</v>
      </c>
      <c r="J418" s="16">
        <v>19</v>
      </c>
      <c r="K418" s="257">
        <v>7</v>
      </c>
      <c r="L418" s="255" t="s">
        <v>2363</v>
      </c>
      <c r="M418" s="35">
        <v>42005</v>
      </c>
      <c r="N418" s="144" t="s">
        <v>2669</v>
      </c>
      <c r="O418" s="144" t="s">
        <v>2656</v>
      </c>
      <c r="P418" s="144" t="s">
        <v>2659</v>
      </c>
      <c r="Q418" s="144"/>
      <c r="R418" s="31"/>
      <c r="S418" s="31"/>
      <c r="T418" s="31"/>
      <c r="U418" s="327"/>
      <c r="V418" s="32"/>
    </row>
    <row r="419" spans="1:22" ht="15">
      <c r="A419" s="25" t="s">
        <v>810</v>
      </c>
      <c r="B419" s="4" t="s">
        <v>1012</v>
      </c>
      <c r="C419" s="148">
        <v>110059669</v>
      </c>
      <c r="D419" s="6" t="s">
        <v>1407</v>
      </c>
      <c r="E419" s="12" t="s">
        <v>1979</v>
      </c>
      <c r="F419" s="12"/>
      <c r="G419" s="12"/>
      <c r="H419" s="20" t="s">
        <v>1697</v>
      </c>
      <c r="I419" s="153">
        <v>42461</v>
      </c>
      <c r="J419" s="16">
        <v>20</v>
      </c>
      <c r="K419" s="257">
        <v>0</v>
      </c>
      <c r="L419" s="255" t="s">
        <v>2402</v>
      </c>
      <c r="M419" s="35">
        <v>42005</v>
      </c>
      <c r="N419" s="144" t="s">
        <v>2696</v>
      </c>
      <c r="O419" s="144" t="s">
        <v>2656</v>
      </c>
      <c r="P419" s="144" t="s">
        <v>2659</v>
      </c>
      <c r="Q419" s="144"/>
      <c r="R419" s="31"/>
      <c r="S419" s="31"/>
      <c r="T419" s="31"/>
      <c r="U419" s="327"/>
      <c r="V419" s="32"/>
    </row>
    <row r="420" spans="1:22" ht="15">
      <c r="A420" s="25" t="s">
        <v>812</v>
      </c>
      <c r="B420" s="4" t="s">
        <v>1042</v>
      </c>
      <c r="C420" s="16">
        <v>110064233</v>
      </c>
      <c r="D420" s="10" t="s">
        <v>1391</v>
      </c>
      <c r="E420" s="7" t="s">
        <v>1963</v>
      </c>
      <c r="F420" s="7"/>
      <c r="G420" s="7"/>
      <c r="H420" s="20" t="s">
        <v>1697</v>
      </c>
      <c r="I420" s="153">
        <v>42095</v>
      </c>
      <c r="J420" s="16">
        <v>25</v>
      </c>
      <c r="K420" s="257">
        <v>10</v>
      </c>
      <c r="L420" s="255" t="s">
        <v>2299</v>
      </c>
      <c r="M420" s="35">
        <v>42005</v>
      </c>
      <c r="N420" s="144" t="s">
        <v>2720</v>
      </c>
      <c r="O420" s="144" t="s">
        <v>2760</v>
      </c>
      <c r="P420" s="144" t="s">
        <v>2674</v>
      </c>
      <c r="Q420" s="144"/>
      <c r="R420" s="31"/>
      <c r="S420" s="31"/>
      <c r="T420" s="31"/>
      <c r="U420" s="327"/>
      <c r="V420" s="32"/>
    </row>
    <row r="421" spans="1:22" ht="15">
      <c r="A421" s="25" t="s">
        <v>814</v>
      </c>
      <c r="B421" s="4" t="s">
        <v>1134</v>
      </c>
      <c r="C421" s="16" t="s">
        <v>2265</v>
      </c>
      <c r="D421" s="8" t="s">
        <v>1418</v>
      </c>
      <c r="E421" s="7" t="s">
        <v>1990</v>
      </c>
      <c r="F421" s="7"/>
      <c r="G421" s="7"/>
      <c r="H421" s="20" t="s">
        <v>1698</v>
      </c>
      <c r="I421" s="153">
        <v>41730</v>
      </c>
      <c r="J421" s="16">
        <v>28</v>
      </c>
      <c r="K421" s="257">
        <v>10</v>
      </c>
      <c r="L421" s="255" t="s">
        <v>2402</v>
      </c>
      <c r="M421" s="35">
        <v>42005</v>
      </c>
      <c r="N421" s="144" t="s">
        <v>2720</v>
      </c>
      <c r="O421" s="144" t="s">
        <v>2796</v>
      </c>
      <c r="P421" s="144" t="s">
        <v>2659</v>
      </c>
      <c r="Q421" s="144"/>
      <c r="R421" s="31"/>
      <c r="S421" s="31"/>
      <c r="T421" s="31"/>
      <c r="U421" s="327"/>
      <c r="V421" s="32"/>
    </row>
    <row r="422" spans="1:22" ht="15">
      <c r="A422" s="25" t="s">
        <v>816</v>
      </c>
      <c r="B422" s="3" t="s">
        <v>19</v>
      </c>
      <c r="C422" s="16">
        <v>110053994</v>
      </c>
      <c r="D422" s="10" t="s">
        <v>1417</v>
      </c>
      <c r="E422" s="7" t="s">
        <v>1989</v>
      </c>
      <c r="F422" s="7"/>
      <c r="G422" s="7"/>
      <c r="H422" s="20" t="s">
        <v>1698</v>
      </c>
      <c r="I422" s="153">
        <v>41730</v>
      </c>
      <c r="J422" s="16">
        <v>29</v>
      </c>
      <c r="K422" s="257">
        <v>4</v>
      </c>
      <c r="L422" s="255" t="s">
        <v>2361</v>
      </c>
      <c r="M422" s="35">
        <v>42005</v>
      </c>
      <c r="N422" s="144" t="s">
        <v>2720</v>
      </c>
      <c r="O422" s="144" t="s">
        <v>2738</v>
      </c>
      <c r="P422" s="144" t="s">
        <v>2733</v>
      </c>
      <c r="Q422" s="144"/>
      <c r="R422" s="31"/>
      <c r="S422" s="31"/>
      <c r="T422" s="31"/>
      <c r="U422" s="327"/>
      <c r="V422" s="32"/>
    </row>
    <row r="423" spans="1:22" ht="15">
      <c r="A423" s="25" t="s">
        <v>818</v>
      </c>
      <c r="B423" s="4" t="s">
        <v>2617</v>
      </c>
      <c r="C423" s="351">
        <v>110052170</v>
      </c>
      <c r="D423" s="9" t="s">
        <v>1405</v>
      </c>
      <c r="E423" s="7" t="s">
        <v>1977</v>
      </c>
      <c r="F423" s="7"/>
      <c r="G423" s="7"/>
      <c r="H423" s="20" t="s">
        <v>1698</v>
      </c>
      <c r="I423" s="153">
        <v>39904</v>
      </c>
      <c r="J423" s="16">
        <v>25</v>
      </c>
      <c r="K423" s="257">
        <v>5</v>
      </c>
      <c r="L423" s="255" t="s">
        <v>2300</v>
      </c>
      <c r="M423" s="35">
        <v>42005</v>
      </c>
      <c r="N423" s="144" t="s">
        <v>2793</v>
      </c>
      <c r="O423" s="144" t="s">
        <v>2794</v>
      </c>
      <c r="P423" s="144" t="s">
        <v>2722</v>
      </c>
      <c r="Q423" s="144"/>
      <c r="R423" s="31"/>
      <c r="S423" s="31"/>
      <c r="T423" s="31"/>
      <c r="U423" s="327"/>
      <c r="V423" s="32"/>
    </row>
    <row r="424" spans="1:22" ht="15">
      <c r="A424" s="25" t="s">
        <v>820</v>
      </c>
      <c r="B424" s="4" t="s">
        <v>2620</v>
      </c>
      <c r="C424" s="143">
        <v>110053161</v>
      </c>
      <c r="D424" s="10" t="s">
        <v>1411</v>
      </c>
      <c r="E424" s="7" t="s">
        <v>1983</v>
      </c>
      <c r="F424" s="7"/>
      <c r="G424" s="7"/>
      <c r="H424" s="20" t="s">
        <v>1698</v>
      </c>
      <c r="I424" s="153">
        <v>41730</v>
      </c>
      <c r="J424" s="16">
        <v>26</v>
      </c>
      <c r="K424" s="257">
        <v>9</v>
      </c>
      <c r="L424" s="255" t="s">
        <v>2300</v>
      </c>
      <c r="M424" s="35">
        <v>42005</v>
      </c>
      <c r="N424" s="144" t="s">
        <v>2720</v>
      </c>
      <c r="O424" s="144" t="s">
        <v>2801</v>
      </c>
      <c r="P424" s="144" t="s">
        <v>2697</v>
      </c>
      <c r="Q424" s="144"/>
      <c r="R424" s="31"/>
      <c r="S424" s="31"/>
      <c r="T424" s="31"/>
      <c r="U424" s="327"/>
      <c r="V424" s="32"/>
    </row>
    <row r="425" spans="1:22" ht="15">
      <c r="A425" s="25" t="s">
        <v>822</v>
      </c>
      <c r="B425" s="4" t="s">
        <v>2608</v>
      </c>
      <c r="C425" s="146">
        <v>110054509</v>
      </c>
      <c r="D425" s="8" t="s">
        <v>1481</v>
      </c>
      <c r="E425" s="7" t="s">
        <v>2052</v>
      </c>
      <c r="F425" s="7"/>
      <c r="G425" s="7"/>
      <c r="H425" s="20" t="s">
        <v>1699</v>
      </c>
      <c r="I425" s="153">
        <v>41183</v>
      </c>
      <c r="J425" s="16">
        <v>14</v>
      </c>
      <c r="K425" s="257">
        <v>1</v>
      </c>
      <c r="L425" s="255" t="s">
        <v>2404</v>
      </c>
      <c r="M425" s="35">
        <v>42005</v>
      </c>
      <c r="N425" s="144" t="s">
        <v>2720</v>
      </c>
      <c r="O425" s="144" t="s">
        <v>2796</v>
      </c>
      <c r="P425" s="144" t="s">
        <v>2644</v>
      </c>
      <c r="Q425" s="144"/>
      <c r="R425" s="31"/>
      <c r="S425" s="31"/>
      <c r="T425" s="31"/>
      <c r="U425" s="327"/>
      <c r="V425" s="32"/>
    </row>
    <row r="426" spans="1:22" ht="15">
      <c r="A426" s="25" t="s">
        <v>824</v>
      </c>
      <c r="B426" s="4" t="s">
        <v>88</v>
      </c>
      <c r="C426" s="146">
        <v>110051341</v>
      </c>
      <c r="D426" s="6" t="s">
        <v>1500</v>
      </c>
      <c r="E426" s="12" t="s">
        <v>2072</v>
      </c>
      <c r="F426" s="12"/>
      <c r="G426" s="12"/>
      <c r="H426" s="20" t="s">
        <v>1699</v>
      </c>
      <c r="I426" s="153">
        <v>41365</v>
      </c>
      <c r="J426" s="16">
        <v>18</v>
      </c>
      <c r="K426" s="257">
        <v>8</v>
      </c>
      <c r="L426" s="255" t="s">
        <v>2404</v>
      </c>
      <c r="M426" s="35">
        <v>42005</v>
      </c>
      <c r="N426" s="144" t="s">
        <v>2720</v>
      </c>
      <c r="O426" s="144" t="s">
        <v>2819</v>
      </c>
      <c r="P426" s="144" t="s">
        <v>2648</v>
      </c>
      <c r="Q426" s="144"/>
      <c r="R426" s="31"/>
      <c r="S426" s="31"/>
      <c r="T426" s="31"/>
      <c r="U426" s="327"/>
      <c r="V426" s="32"/>
    </row>
    <row r="427" spans="1:22" ht="15">
      <c r="A427" s="25" t="s">
        <v>826</v>
      </c>
      <c r="B427" s="3" t="s">
        <v>2635</v>
      </c>
      <c r="C427" s="16">
        <v>110054857</v>
      </c>
      <c r="D427" s="6" t="s">
        <v>1506</v>
      </c>
      <c r="E427" s="12" t="s">
        <v>2078</v>
      </c>
      <c r="F427" s="12"/>
      <c r="G427" s="12"/>
      <c r="H427" s="20" t="s">
        <v>1699</v>
      </c>
      <c r="I427" s="153">
        <v>41365</v>
      </c>
      <c r="J427" s="16">
        <v>17</v>
      </c>
      <c r="K427" s="257">
        <v>0</v>
      </c>
      <c r="L427" s="255" t="s">
        <v>2361</v>
      </c>
      <c r="M427" s="35">
        <v>42005</v>
      </c>
      <c r="N427" s="144" t="s">
        <v>2720</v>
      </c>
      <c r="O427" s="144" t="s">
        <v>2730</v>
      </c>
      <c r="P427" s="144" t="s">
        <v>2699</v>
      </c>
      <c r="Q427" s="144"/>
      <c r="R427" s="31"/>
      <c r="S427" s="31"/>
      <c r="T427" s="31"/>
      <c r="U427" s="327"/>
      <c r="V427" s="32"/>
    </row>
    <row r="428" spans="1:22" ht="15">
      <c r="A428" s="25" t="s">
        <v>828</v>
      </c>
      <c r="B428" s="4" t="s">
        <v>2604</v>
      </c>
      <c r="C428" s="146">
        <v>110054854</v>
      </c>
      <c r="D428" s="6" t="s">
        <v>1572</v>
      </c>
      <c r="E428" s="12" t="s">
        <v>2143</v>
      </c>
      <c r="F428" s="12"/>
      <c r="G428" s="12"/>
      <c r="H428" s="16" t="s">
        <v>1699</v>
      </c>
      <c r="I428" s="153">
        <v>42461</v>
      </c>
      <c r="J428" s="16">
        <v>16</v>
      </c>
      <c r="K428" s="257">
        <v>0</v>
      </c>
      <c r="L428" s="255" t="s">
        <v>2300</v>
      </c>
      <c r="M428" s="35">
        <v>42005</v>
      </c>
      <c r="N428" s="144" t="s">
        <v>2720</v>
      </c>
      <c r="O428" s="144" t="s">
        <v>2746</v>
      </c>
      <c r="P428" s="144" t="s">
        <v>2714</v>
      </c>
      <c r="Q428" s="144"/>
      <c r="R428" s="31"/>
      <c r="S428" s="31"/>
      <c r="T428" s="31"/>
      <c r="U428" s="327"/>
      <c r="V428" s="32"/>
    </row>
    <row r="429" spans="1:22" ht="15">
      <c r="A429" s="25" t="s">
        <v>830</v>
      </c>
      <c r="B429" s="4" t="s">
        <v>73</v>
      </c>
      <c r="C429" s="146">
        <v>110055389</v>
      </c>
      <c r="D429" s="6" t="s">
        <v>1533</v>
      </c>
      <c r="E429" s="12" t="s">
        <v>2104</v>
      </c>
      <c r="F429" s="12"/>
      <c r="G429" s="12"/>
      <c r="H429" s="20" t="s">
        <v>1699</v>
      </c>
      <c r="I429" s="153">
        <v>41730</v>
      </c>
      <c r="J429" s="16">
        <v>18</v>
      </c>
      <c r="K429" s="257">
        <v>0</v>
      </c>
      <c r="L429" s="255" t="s">
        <v>2442</v>
      </c>
      <c r="M429" s="35">
        <v>42005</v>
      </c>
      <c r="N429" s="144" t="s">
        <v>2720</v>
      </c>
      <c r="O429" s="144" t="s">
        <v>2746</v>
      </c>
      <c r="P429" s="144" t="s">
        <v>2699</v>
      </c>
      <c r="Q429" s="144"/>
      <c r="R429" s="31"/>
      <c r="S429" s="31"/>
      <c r="T429" s="31"/>
      <c r="U429" s="327"/>
      <c r="V429" s="32"/>
    </row>
    <row r="430" spans="1:22" ht="15">
      <c r="A430" s="25" t="s">
        <v>832</v>
      </c>
      <c r="B430" s="4" t="s">
        <v>105</v>
      </c>
      <c r="C430" s="146">
        <v>110043169</v>
      </c>
      <c r="D430" s="6" t="s">
        <v>2275</v>
      </c>
      <c r="E430" s="12" t="s">
        <v>2103</v>
      </c>
      <c r="F430" s="12"/>
      <c r="G430" s="12"/>
      <c r="H430" s="20" t="s">
        <v>1699</v>
      </c>
      <c r="I430" s="153">
        <v>41730</v>
      </c>
      <c r="J430" s="16">
        <v>18</v>
      </c>
      <c r="K430" s="257">
        <v>0</v>
      </c>
      <c r="L430" s="255" t="s">
        <v>2300</v>
      </c>
      <c r="M430" s="35">
        <v>42005</v>
      </c>
      <c r="N430" s="144" t="s">
        <v>2720</v>
      </c>
      <c r="O430" s="144" t="s">
        <v>2808</v>
      </c>
      <c r="P430" s="144" t="s">
        <v>2676</v>
      </c>
      <c r="Q430" s="144"/>
      <c r="R430" s="31"/>
      <c r="S430" s="31"/>
      <c r="T430" s="31"/>
      <c r="U430" s="327"/>
      <c r="V430" s="32"/>
    </row>
    <row r="431" spans="1:22" ht="15">
      <c r="A431" s="25" t="s">
        <v>834</v>
      </c>
      <c r="B431" s="4" t="s">
        <v>143</v>
      </c>
      <c r="C431" s="16" t="s">
        <v>2265</v>
      </c>
      <c r="D431" s="6" t="s">
        <v>1571</v>
      </c>
      <c r="E431" s="12" t="s">
        <v>2142</v>
      </c>
      <c r="F431" s="12"/>
      <c r="G431" s="12"/>
      <c r="H431" s="16" t="s">
        <v>1699</v>
      </c>
      <c r="I431" s="153">
        <v>42461</v>
      </c>
      <c r="J431" s="16">
        <v>16</v>
      </c>
      <c r="K431" s="257">
        <v>8</v>
      </c>
      <c r="L431" s="255" t="s">
        <v>2300</v>
      </c>
      <c r="M431" s="35">
        <v>42005</v>
      </c>
      <c r="N431" s="144" t="s">
        <v>2720</v>
      </c>
      <c r="O431" s="144" t="s">
        <v>2746</v>
      </c>
      <c r="P431" s="144" t="s">
        <v>2714</v>
      </c>
      <c r="Q431" s="144"/>
      <c r="R431" s="31"/>
      <c r="S431" s="31"/>
      <c r="T431" s="31"/>
      <c r="U431" s="327"/>
      <c r="V431" s="32"/>
    </row>
    <row r="432" spans="1:22" ht="15">
      <c r="A432" s="25" t="s">
        <v>836</v>
      </c>
      <c r="B432" s="4" t="s">
        <v>121</v>
      </c>
      <c r="C432" s="146">
        <v>110059750</v>
      </c>
      <c r="D432" s="6" t="s">
        <v>1539</v>
      </c>
      <c r="E432" s="12" t="s">
        <v>2111</v>
      </c>
      <c r="F432" s="12"/>
      <c r="G432" s="12"/>
      <c r="H432" s="20" t="s">
        <v>1699</v>
      </c>
      <c r="I432" s="153">
        <v>41730</v>
      </c>
      <c r="J432" s="16">
        <v>16</v>
      </c>
      <c r="K432" s="257">
        <v>10</v>
      </c>
      <c r="L432" s="255" t="s">
        <v>2404</v>
      </c>
      <c r="M432" s="35">
        <v>42005</v>
      </c>
      <c r="N432" s="144" t="s">
        <v>2720</v>
      </c>
      <c r="O432" s="144" t="s">
        <v>2746</v>
      </c>
      <c r="P432" s="144" t="s">
        <v>2687</v>
      </c>
      <c r="Q432" s="144"/>
      <c r="R432" s="31"/>
      <c r="S432" s="31"/>
      <c r="T432" s="31"/>
      <c r="U432" s="327"/>
      <c r="V432" s="32"/>
    </row>
    <row r="433" spans="1:22" ht="15">
      <c r="A433" s="25" t="s">
        <v>838</v>
      </c>
      <c r="B433" s="4" t="s">
        <v>2637</v>
      </c>
      <c r="C433" s="16">
        <v>110062098</v>
      </c>
      <c r="D433" s="6" t="s">
        <v>1485</v>
      </c>
      <c r="E433" s="12" t="s">
        <v>2056</v>
      </c>
      <c r="F433" s="12"/>
      <c r="G433" s="12"/>
      <c r="H433" s="20" t="s">
        <v>1699</v>
      </c>
      <c r="I433" s="153">
        <v>41365</v>
      </c>
      <c r="J433" s="16">
        <v>20</v>
      </c>
      <c r="K433" s="257">
        <v>0</v>
      </c>
      <c r="L433" s="255" t="s">
        <v>2300</v>
      </c>
      <c r="M433" s="35">
        <v>42005</v>
      </c>
      <c r="N433" s="144" t="s">
        <v>2720</v>
      </c>
      <c r="O433" s="144" t="s">
        <v>2817</v>
      </c>
      <c r="P433" s="144" t="s">
        <v>2647</v>
      </c>
      <c r="Q433" s="144"/>
      <c r="R433" s="31"/>
      <c r="S433" s="31"/>
      <c r="T433" s="31"/>
      <c r="U433" s="327"/>
      <c r="V433" s="32"/>
    </row>
    <row r="434" spans="1:22" ht="15">
      <c r="A434" s="25" t="s">
        <v>840</v>
      </c>
      <c r="B434" s="4" t="s">
        <v>2618</v>
      </c>
      <c r="C434" s="150">
        <v>110062096</v>
      </c>
      <c r="D434" s="6" t="s">
        <v>1526</v>
      </c>
      <c r="E434" s="12" t="s">
        <v>2097</v>
      </c>
      <c r="F434" s="12"/>
      <c r="G434" s="12"/>
      <c r="H434" s="20" t="s">
        <v>1699</v>
      </c>
      <c r="I434" s="153">
        <v>41730</v>
      </c>
      <c r="J434" s="16">
        <v>15</v>
      </c>
      <c r="K434" s="257">
        <v>2</v>
      </c>
      <c r="L434" s="255" t="s">
        <v>2299</v>
      </c>
      <c r="M434" s="35">
        <v>42005</v>
      </c>
      <c r="N434" s="144" t="s">
        <v>2720</v>
      </c>
      <c r="O434" s="144" t="s">
        <v>2726</v>
      </c>
      <c r="P434" s="144" t="s">
        <v>2679</v>
      </c>
      <c r="Q434" s="144"/>
      <c r="R434" s="31"/>
      <c r="S434" s="31"/>
      <c r="T434" s="31"/>
      <c r="U434" s="327"/>
      <c r="V434" s="32"/>
    </row>
    <row r="435" spans="1:22" ht="15">
      <c r="A435" s="25" t="s">
        <v>842</v>
      </c>
      <c r="B435" s="4" t="s">
        <v>90</v>
      </c>
      <c r="C435" s="146">
        <v>110055277</v>
      </c>
      <c r="D435" s="6" t="s">
        <v>1569</v>
      </c>
      <c r="E435" s="12" t="s">
        <v>2136</v>
      </c>
      <c r="F435" s="12"/>
      <c r="G435" s="12"/>
      <c r="H435" s="16" t="s">
        <v>1699</v>
      </c>
      <c r="I435" s="153">
        <v>42461</v>
      </c>
      <c r="J435" s="16">
        <v>15</v>
      </c>
      <c r="K435" s="257">
        <v>0</v>
      </c>
      <c r="L435" s="255" t="s">
        <v>2404</v>
      </c>
      <c r="M435" s="35">
        <v>42005</v>
      </c>
      <c r="N435" s="144" t="s">
        <v>2720</v>
      </c>
      <c r="O435" s="144" t="s">
        <v>2780</v>
      </c>
      <c r="P435" s="144" t="s">
        <v>2702</v>
      </c>
      <c r="Q435" s="144"/>
      <c r="R435" s="31"/>
      <c r="S435" s="31"/>
      <c r="T435" s="31"/>
      <c r="U435" s="327"/>
      <c r="V435" s="32"/>
    </row>
    <row r="436" spans="1:22" ht="15">
      <c r="A436" s="25" t="s">
        <v>844</v>
      </c>
      <c r="B436" s="5" t="s">
        <v>99</v>
      </c>
      <c r="C436" s="147">
        <v>110056040</v>
      </c>
      <c r="D436" s="6" t="s">
        <v>1492</v>
      </c>
      <c r="E436" s="12" t="s">
        <v>2064</v>
      </c>
      <c r="F436" s="12"/>
      <c r="G436" s="12"/>
      <c r="H436" s="20" t="s">
        <v>1699</v>
      </c>
      <c r="I436" s="153">
        <v>41365</v>
      </c>
      <c r="J436" s="16">
        <v>17</v>
      </c>
      <c r="K436" s="257">
        <v>7</v>
      </c>
      <c r="L436" s="255" t="s">
        <v>2404</v>
      </c>
      <c r="M436" s="35">
        <v>42005</v>
      </c>
      <c r="N436" s="144" t="s">
        <v>2720</v>
      </c>
      <c r="O436" s="144" t="s">
        <v>2760</v>
      </c>
      <c r="P436" s="144" t="s">
        <v>2774</v>
      </c>
      <c r="Q436" s="144"/>
      <c r="R436" s="31"/>
      <c r="S436" s="31"/>
      <c r="T436" s="31"/>
      <c r="U436" s="327"/>
      <c r="V436" s="32"/>
    </row>
    <row r="437" spans="1:22" ht="15">
      <c r="A437" s="25" t="s">
        <v>846</v>
      </c>
      <c r="B437" s="4" t="s">
        <v>238</v>
      </c>
      <c r="C437" s="146">
        <v>110056765</v>
      </c>
      <c r="D437" s="6" t="s">
        <v>1527</v>
      </c>
      <c r="E437" s="7" t="s">
        <v>2631</v>
      </c>
      <c r="F437" s="7"/>
      <c r="G437" s="7"/>
      <c r="H437" s="20" t="s">
        <v>1699</v>
      </c>
      <c r="I437" s="153">
        <v>41730</v>
      </c>
      <c r="J437" s="16">
        <v>14</v>
      </c>
      <c r="K437" s="257">
        <v>11</v>
      </c>
      <c r="L437" s="255" t="s">
        <v>2300</v>
      </c>
      <c r="M437" s="35">
        <v>42005</v>
      </c>
      <c r="N437" s="144" t="s">
        <v>2720</v>
      </c>
      <c r="O437" s="144" t="s">
        <v>2746</v>
      </c>
      <c r="P437" s="144" t="s">
        <v>2718</v>
      </c>
      <c r="Q437" s="144"/>
      <c r="R437" s="31"/>
      <c r="S437" s="31"/>
      <c r="T437" s="31"/>
      <c r="U437" s="327"/>
      <c r="V437" s="32"/>
    </row>
    <row r="438" spans="1:22" ht="15">
      <c r="A438" s="25" t="s">
        <v>848</v>
      </c>
      <c r="B438" s="4" t="s">
        <v>2638</v>
      </c>
      <c r="C438" s="146">
        <v>110044737</v>
      </c>
      <c r="D438" s="6" t="s">
        <v>1579</v>
      </c>
      <c r="E438" s="7" t="s">
        <v>2151</v>
      </c>
      <c r="F438" s="7"/>
      <c r="G438" s="7"/>
      <c r="H438" s="16" t="s">
        <v>1699</v>
      </c>
      <c r="I438" s="153">
        <v>42461</v>
      </c>
      <c r="J438" s="16">
        <v>15</v>
      </c>
      <c r="K438" s="257">
        <v>0</v>
      </c>
      <c r="L438" s="255" t="s">
        <v>2300</v>
      </c>
      <c r="M438" s="35">
        <v>42005</v>
      </c>
      <c r="N438" s="144" t="s">
        <v>2720</v>
      </c>
      <c r="O438" s="144" t="s">
        <v>2808</v>
      </c>
      <c r="P438" s="144" t="s">
        <v>2699</v>
      </c>
      <c r="Q438" s="144"/>
      <c r="R438" s="31"/>
      <c r="S438" s="31"/>
      <c r="T438" s="31"/>
      <c r="U438" s="327"/>
      <c r="V438" s="32"/>
    </row>
    <row r="439" spans="1:22" ht="15">
      <c r="A439" s="25" t="s">
        <v>850</v>
      </c>
      <c r="B439" s="5" t="s">
        <v>246</v>
      </c>
      <c r="C439" s="16" t="s">
        <v>2265</v>
      </c>
      <c r="D439" s="6" t="s">
        <v>1507</v>
      </c>
      <c r="E439" s="7" t="s">
        <v>2268</v>
      </c>
      <c r="F439" s="7"/>
      <c r="G439" s="7"/>
      <c r="H439" s="20" t="s">
        <v>1699</v>
      </c>
      <c r="I439" s="153">
        <v>41365</v>
      </c>
      <c r="J439" s="16">
        <v>13</v>
      </c>
      <c r="K439" s="257">
        <v>6</v>
      </c>
      <c r="L439" s="255" t="s">
        <v>2320</v>
      </c>
      <c r="M439" s="35">
        <v>42005</v>
      </c>
      <c r="N439" s="144" t="s">
        <v>2720</v>
      </c>
      <c r="O439" s="144" t="s">
        <v>2808</v>
      </c>
      <c r="P439" s="144" t="s">
        <v>2648</v>
      </c>
      <c r="Q439" s="144"/>
      <c r="R439" s="31"/>
      <c r="S439" s="31"/>
      <c r="T439" s="31"/>
      <c r="U439" s="327"/>
      <c r="V439" s="32"/>
    </row>
    <row r="440" spans="1:22" ht="15">
      <c r="A440" s="25" t="s">
        <v>852</v>
      </c>
      <c r="B440" s="4" t="s">
        <v>214</v>
      </c>
      <c r="C440" s="148">
        <v>110062649</v>
      </c>
      <c r="D440" s="6" t="s">
        <v>1575</v>
      </c>
      <c r="E440" s="12" t="s">
        <v>2146</v>
      </c>
      <c r="F440" s="12"/>
      <c r="G440" s="12"/>
      <c r="H440" s="16" t="s">
        <v>1699</v>
      </c>
      <c r="I440" s="153">
        <v>42461</v>
      </c>
      <c r="J440" s="16">
        <v>11</v>
      </c>
      <c r="K440" s="257">
        <v>7</v>
      </c>
      <c r="L440" s="255" t="s">
        <v>2300</v>
      </c>
      <c r="M440" s="35">
        <v>42005</v>
      </c>
      <c r="N440" s="144" t="s">
        <v>2720</v>
      </c>
      <c r="O440" s="144" t="s">
        <v>2832</v>
      </c>
      <c r="P440" s="144" t="s">
        <v>2647</v>
      </c>
      <c r="Q440" s="144"/>
      <c r="R440" s="31"/>
      <c r="S440" s="31"/>
      <c r="T440" s="31"/>
      <c r="U440" s="327"/>
      <c r="V440" s="32"/>
    </row>
    <row r="441" spans="1:22" ht="15">
      <c r="A441" s="25" t="s">
        <v>854</v>
      </c>
      <c r="B441" s="5" t="s">
        <v>2609</v>
      </c>
      <c r="C441" s="16" t="s">
        <v>2265</v>
      </c>
      <c r="D441" s="6" t="s">
        <v>1545</v>
      </c>
      <c r="E441" s="12" t="s">
        <v>2117</v>
      </c>
      <c r="F441" s="12"/>
      <c r="G441" s="12"/>
      <c r="H441" s="20" t="s">
        <v>1699</v>
      </c>
      <c r="I441" s="153">
        <v>41730</v>
      </c>
      <c r="J441" s="16">
        <v>14</v>
      </c>
      <c r="K441" s="257">
        <v>9</v>
      </c>
      <c r="L441" s="255" t="s">
        <v>2402</v>
      </c>
      <c r="M441" s="35">
        <v>42005</v>
      </c>
      <c r="N441" s="144" t="s">
        <v>2720</v>
      </c>
      <c r="O441" s="144" t="s">
        <v>2746</v>
      </c>
      <c r="P441" s="144" t="s">
        <v>2714</v>
      </c>
      <c r="Q441" s="144"/>
      <c r="R441" s="31"/>
      <c r="S441" s="31"/>
      <c r="T441" s="31"/>
      <c r="U441" s="327"/>
      <c r="V441" s="32"/>
    </row>
    <row r="442" spans="1:22" ht="15">
      <c r="A442" s="25" t="s">
        <v>856</v>
      </c>
      <c r="B442" s="5" t="s">
        <v>308</v>
      </c>
      <c r="C442" s="147">
        <v>110062094</v>
      </c>
      <c r="D442" s="6" t="s">
        <v>1574</v>
      </c>
      <c r="E442" s="7" t="s">
        <v>2145</v>
      </c>
      <c r="F442" s="7"/>
      <c r="G442" s="7"/>
      <c r="H442" s="16" t="s">
        <v>1699</v>
      </c>
      <c r="I442" s="153">
        <v>42461</v>
      </c>
      <c r="J442" s="16">
        <v>14</v>
      </c>
      <c r="K442" s="257">
        <v>10</v>
      </c>
      <c r="L442" s="255" t="s">
        <v>2404</v>
      </c>
      <c r="M442" s="35">
        <v>42005</v>
      </c>
      <c r="N442" s="144" t="s">
        <v>2720</v>
      </c>
      <c r="O442" s="144" t="s">
        <v>2726</v>
      </c>
      <c r="P442" s="144" t="s">
        <v>2774</v>
      </c>
      <c r="Q442" s="144"/>
      <c r="R442" s="31"/>
      <c r="S442" s="31"/>
      <c r="T442" s="31"/>
      <c r="U442" s="327"/>
      <c r="V442" s="32"/>
    </row>
    <row r="443" spans="1:22" ht="15">
      <c r="A443" s="25" t="s">
        <v>858</v>
      </c>
      <c r="B443" s="4" t="s">
        <v>328</v>
      </c>
      <c r="C443" s="16" t="s">
        <v>2265</v>
      </c>
      <c r="D443" s="8" t="s">
        <v>1585</v>
      </c>
      <c r="E443" s="7" t="s">
        <v>2157</v>
      </c>
      <c r="F443" s="7"/>
      <c r="G443" s="7"/>
      <c r="H443" s="16" t="s">
        <v>1700</v>
      </c>
      <c r="I443" s="153">
        <v>41365</v>
      </c>
      <c r="J443" s="16">
        <v>11</v>
      </c>
      <c r="K443" s="257">
        <v>8</v>
      </c>
      <c r="L443" s="255" t="s">
        <v>2300</v>
      </c>
      <c r="M443" s="35">
        <v>42005</v>
      </c>
      <c r="N443" s="144" t="s">
        <v>2720</v>
      </c>
      <c r="O443" s="144" t="s">
        <v>2746</v>
      </c>
      <c r="P443" s="144" t="s">
        <v>2663</v>
      </c>
      <c r="Q443" s="144"/>
      <c r="R443" s="31"/>
      <c r="S443" s="31"/>
      <c r="T443" s="31"/>
      <c r="U443" s="327"/>
      <c r="V443" s="32"/>
    </row>
    <row r="444" spans="1:22" ht="15">
      <c r="A444" s="25" t="s">
        <v>860</v>
      </c>
      <c r="B444" s="4" t="s">
        <v>208</v>
      </c>
      <c r="C444" s="148">
        <v>110062920</v>
      </c>
      <c r="D444" s="6" t="s">
        <v>1583</v>
      </c>
      <c r="E444" s="12" t="s">
        <v>2155</v>
      </c>
      <c r="F444" s="12"/>
      <c r="G444" s="12"/>
      <c r="H444" s="16" t="s">
        <v>1700</v>
      </c>
      <c r="I444" s="154" t="s">
        <v>2262</v>
      </c>
      <c r="J444" s="16">
        <v>14</v>
      </c>
      <c r="K444" s="257">
        <v>10</v>
      </c>
      <c r="L444" s="255" t="s">
        <v>2300</v>
      </c>
      <c r="M444" s="35">
        <v>42005</v>
      </c>
      <c r="N444" s="144" t="s">
        <v>2720</v>
      </c>
      <c r="O444" s="144" t="s">
        <v>2834</v>
      </c>
      <c r="P444" s="144" t="s">
        <v>2663</v>
      </c>
      <c r="Q444" s="144"/>
      <c r="R444" s="31"/>
      <c r="S444" s="31"/>
      <c r="T444" s="31"/>
      <c r="U444" s="327"/>
      <c r="V444" s="32"/>
    </row>
    <row r="445" spans="1:22" ht="15">
      <c r="A445" s="25" t="s">
        <v>862</v>
      </c>
      <c r="B445" s="4" t="s">
        <v>186</v>
      </c>
      <c r="C445" s="146">
        <v>110052162</v>
      </c>
      <c r="D445" s="8" t="s">
        <v>1581</v>
      </c>
      <c r="E445" s="7" t="s">
        <v>2153</v>
      </c>
      <c r="F445" s="7"/>
      <c r="G445" s="7"/>
      <c r="H445" s="16" t="s">
        <v>1700</v>
      </c>
      <c r="I445" s="153">
        <v>41365</v>
      </c>
      <c r="J445" s="16">
        <v>12</v>
      </c>
      <c r="K445" s="257">
        <v>0</v>
      </c>
      <c r="L445" s="255" t="s">
        <v>2305</v>
      </c>
      <c r="M445" s="35">
        <v>42005</v>
      </c>
      <c r="N445" s="144" t="s">
        <v>2793</v>
      </c>
      <c r="O445" s="144" t="s">
        <v>2831</v>
      </c>
      <c r="P445" s="144" t="s">
        <v>2644</v>
      </c>
      <c r="Q445" s="144"/>
      <c r="R445" s="31"/>
      <c r="S445" s="31"/>
      <c r="T445" s="31"/>
      <c r="U445" s="327"/>
      <c r="V445" s="32"/>
    </row>
    <row r="446" spans="1:22" ht="15">
      <c r="A446" s="25" t="s">
        <v>864</v>
      </c>
      <c r="B446" s="4" t="s">
        <v>340</v>
      </c>
      <c r="C446" s="16" t="s">
        <v>2265</v>
      </c>
      <c r="D446" s="10" t="s">
        <v>1577</v>
      </c>
      <c r="E446" s="7" t="s">
        <v>2148</v>
      </c>
      <c r="F446" s="7"/>
      <c r="G446" s="7"/>
      <c r="H446" s="16" t="s">
        <v>1700</v>
      </c>
      <c r="I446" s="153">
        <v>41365</v>
      </c>
      <c r="J446" s="16">
        <v>23</v>
      </c>
      <c r="K446" s="257">
        <v>4</v>
      </c>
      <c r="L446" s="255" t="s">
        <v>2305</v>
      </c>
      <c r="M446" s="35">
        <v>42005</v>
      </c>
      <c r="N446" s="144" t="s">
        <v>2793</v>
      </c>
      <c r="O446" s="144" t="s">
        <v>2833</v>
      </c>
      <c r="P446" s="144" t="s">
        <v>2653</v>
      </c>
      <c r="Q446" s="144"/>
      <c r="R446" s="31"/>
      <c r="S446" s="31"/>
      <c r="T446" s="31"/>
      <c r="U446" s="327"/>
      <c r="V446" s="32"/>
    </row>
    <row r="447" spans="1:22" ht="15">
      <c r="A447" s="25" t="s">
        <v>866</v>
      </c>
      <c r="B447" s="4" t="s">
        <v>2619</v>
      </c>
      <c r="C447" s="16" t="s">
        <v>2265</v>
      </c>
      <c r="D447" s="6" t="s">
        <v>1659</v>
      </c>
      <c r="E447" s="7" t="s">
        <v>2233</v>
      </c>
      <c r="F447" s="7"/>
      <c r="G447" s="7"/>
      <c r="H447" s="20" t="s">
        <v>2270</v>
      </c>
      <c r="I447" s="153">
        <v>42278</v>
      </c>
      <c r="J447" s="16">
        <v>31</v>
      </c>
      <c r="K447" s="257">
        <v>5</v>
      </c>
      <c r="L447" s="255" t="s">
        <v>2303</v>
      </c>
      <c r="M447" s="35">
        <v>42005</v>
      </c>
      <c r="N447" s="144" t="s">
        <v>2778</v>
      </c>
      <c r="O447" s="144" t="s">
        <v>2648</v>
      </c>
      <c r="P447" s="144" t="s">
        <v>2648</v>
      </c>
      <c r="Q447" s="144"/>
      <c r="R447" s="31"/>
      <c r="S447" s="31"/>
      <c r="T447" s="31"/>
      <c r="U447" s="327"/>
      <c r="V447" s="32"/>
    </row>
    <row r="448" spans="1:22" ht="15">
      <c r="A448" s="25" t="s">
        <v>868</v>
      </c>
      <c r="B448" s="4" t="s">
        <v>236</v>
      </c>
      <c r="C448" s="148">
        <v>110059661</v>
      </c>
      <c r="D448" s="6" t="s">
        <v>1668</v>
      </c>
      <c r="E448" s="12" t="s">
        <v>2241</v>
      </c>
      <c r="F448" s="12"/>
      <c r="G448" s="12"/>
      <c r="H448" s="20" t="s">
        <v>2272</v>
      </c>
      <c r="I448" s="153">
        <v>41730</v>
      </c>
      <c r="J448" s="16">
        <v>15</v>
      </c>
      <c r="K448" s="257">
        <v>9</v>
      </c>
      <c r="L448" s="255" t="s">
        <v>2305</v>
      </c>
      <c r="M448" s="35">
        <v>42005</v>
      </c>
      <c r="N448" s="144" t="s">
        <v>2793</v>
      </c>
      <c r="O448" s="144" t="s">
        <v>2789</v>
      </c>
      <c r="P448" s="144" t="s">
        <v>2663</v>
      </c>
      <c r="Q448" s="144"/>
      <c r="R448" s="31"/>
      <c r="S448" s="31"/>
      <c r="T448" s="31"/>
      <c r="U448" s="327"/>
      <c r="V448" s="32"/>
    </row>
    <row r="449" spans="1:22" ht="15">
      <c r="A449" s="25" t="s">
        <v>870</v>
      </c>
      <c r="B449" s="3" t="s">
        <v>314</v>
      </c>
      <c r="C449" s="146">
        <v>110056090</v>
      </c>
      <c r="D449" s="9" t="s">
        <v>1164</v>
      </c>
      <c r="E449" s="7" t="s">
        <v>1727</v>
      </c>
      <c r="F449" s="7"/>
      <c r="G449" s="7"/>
      <c r="H449" s="20" t="s">
        <v>2266</v>
      </c>
      <c r="I449" s="153">
        <v>42461</v>
      </c>
      <c r="J449" s="16">
        <v>30</v>
      </c>
      <c r="K449" s="257">
        <v>4</v>
      </c>
      <c r="L449" s="255" t="s">
        <v>2395</v>
      </c>
      <c r="M449" s="35">
        <v>42005</v>
      </c>
      <c r="N449" s="144" t="s">
        <v>2645</v>
      </c>
      <c r="O449" s="144" t="s">
        <v>2656</v>
      </c>
      <c r="P449" s="144" t="s">
        <v>2667</v>
      </c>
      <c r="Q449" s="144"/>
      <c r="R449" s="31"/>
      <c r="S449" s="31"/>
      <c r="T449" s="31"/>
      <c r="U449" s="327"/>
      <c r="V449" s="32"/>
    </row>
    <row r="450" spans="1:22" ht="15">
      <c r="A450" s="25" t="s">
        <v>872</v>
      </c>
      <c r="B450" s="4" t="s">
        <v>338</v>
      </c>
      <c r="C450" s="16" t="s">
        <v>2265</v>
      </c>
      <c r="D450" s="6" t="s">
        <v>1137</v>
      </c>
      <c r="E450" s="7" t="s">
        <v>1701</v>
      </c>
      <c r="F450" s="7"/>
      <c r="G450" s="7"/>
      <c r="H450" s="20" t="s">
        <v>2266</v>
      </c>
      <c r="I450" s="332">
        <v>39904</v>
      </c>
      <c r="J450" s="16">
        <v>22</v>
      </c>
      <c r="K450" s="257">
        <v>8</v>
      </c>
      <c r="L450" s="255" t="s">
        <v>2287</v>
      </c>
      <c r="M450" s="35">
        <v>42005</v>
      </c>
      <c r="N450" s="144" t="s">
        <v>2645</v>
      </c>
      <c r="O450" s="144" t="s">
        <v>2649</v>
      </c>
      <c r="P450" s="144" t="s">
        <v>2650</v>
      </c>
      <c r="Q450" s="144"/>
      <c r="R450" s="31"/>
      <c r="S450" s="31"/>
      <c r="T450" s="31"/>
      <c r="U450" s="327"/>
      <c r="V450" s="32"/>
    </row>
    <row r="451" spans="1:22" ht="15">
      <c r="A451" s="25" t="s">
        <v>874</v>
      </c>
      <c r="B451" s="5" t="s">
        <v>161</v>
      </c>
      <c r="C451" s="147">
        <v>110043247</v>
      </c>
      <c r="D451" s="6" t="s">
        <v>1170</v>
      </c>
      <c r="E451" s="7" t="s">
        <v>1734</v>
      </c>
      <c r="F451" s="7"/>
      <c r="G451" s="7"/>
      <c r="H451" s="20" t="s">
        <v>1694</v>
      </c>
      <c r="I451" s="153">
        <v>42095</v>
      </c>
      <c r="J451" s="16">
        <v>29</v>
      </c>
      <c r="K451" s="257">
        <v>8</v>
      </c>
      <c r="L451" s="255" t="s">
        <v>2388</v>
      </c>
      <c r="M451" s="35">
        <v>42005</v>
      </c>
      <c r="N451" s="144" t="s">
        <v>2669</v>
      </c>
      <c r="O451" s="144" t="s">
        <v>2700</v>
      </c>
      <c r="P451" s="144" t="s">
        <v>2661</v>
      </c>
      <c r="Q451" s="144"/>
      <c r="R451" s="31"/>
      <c r="S451" s="31"/>
      <c r="T451" s="31"/>
      <c r="U451" s="327"/>
      <c r="V451" s="32"/>
    </row>
    <row r="452" spans="1:22" ht="15">
      <c r="A452" s="25" t="s">
        <v>876</v>
      </c>
      <c r="B452" s="4" t="s">
        <v>152</v>
      </c>
      <c r="C452" s="146">
        <v>110035285</v>
      </c>
      <c r="D452" s="8" t="s">
        <v>1167</v>
      </c>
      <c r="E452" s="7" t="s">
        <v>1731</v>
      </c>
      <c r="F452" s="7"/>
      <c r="G452" s="7"/>
      <c r="H452" s="20" t="s">
        <v>1694</v>
      </c>
      <c r="I452" s="153">
        <v>41548</v>
      </c>
      <c r="J452" s="16">
        <v>27</v>
      </c>
      <c r="K452" s="257">
        <v>6</v>
      </c>
      <c r="L452" s="255" t="s">
        <v>2299</v>
      </c>
      <c r="M452" s="35">
        <v>42005</v>
      </c>
      <c r="N452" s="144" t="s">
        <v>2669</v>
      </c>
      <c r="O452" s="144" t="s">
        <v>2691</v>
      </c>
      <c r="P452" s="144" t="s">
        <v>2692</v>
      </c>
      <c r="Q452" s="144"/>
      <c r="R452" s="31"/>
      <c r="S452" s="31"/>
      <c r="T452" s="31"/>
      <c r="U452" s="327"/>
      <c r="V452" s="32"/>
    </row>
    <row r="453" spans="1:22" ht="15">
      <c r="A453" s="25" t="s">
        <v>878</v>
      </c>
      <c r="B453" s="4" t="s">
        <v>256</v>
      </c>
      <c r="C453" s="149">
        <v>110064080</v>
      </c>
      <c r="D453" s="6" t="s">
        <v>1194</v>
      </c>
      <c r="E453" s="12" t="s">
        <v>1759</v>
      </c>
      <c r="F453" s="12"/>
      <c r="G453" s="12"/>
      <c r="H453" s="20" t="s">
        <v>1695</v>
      </c>
      <c r="I453" s="154">
        <v>41730</v>
      </c>
      <c r="J453" s="16">
        <v>11</v>
      </c>
      <c r="K453" s="257">
        <v>11</v>
      </c>
      <c r="L453" s="255" t="s">
        <v>2320</v>
      </c>
      <c r="M453" s="35">
        <v>42005</v>
      </c>
      <c r="N453" s="144" t="s">
        <v>2645</v>
      </c>
      <c r="O453" s="144" t="s">
        <v>2656</v>
      </c>
      <c r="P453" s="144" t="s">
        <v>2665</v>
      </c>
      <c r="Q453" s="144"/>
      <c r="R453" s="31"/>
      <c r="S453" s="31"/>
      <c r="T453" s="31"/>
      <c r="U453" s="327"/>
      <c r="V453" s="32"/>
    </row>
    <row r="454" spans="1:22" ht="15">
      <c r="A454" s="25" t="s">
        <v>880</v>
      </c>
      <c r="B454" s="4" t="s">
        <v>276</v>
      </c>
      <c r="C454" s="148">
        <v>110062642</v>
      </c>
      <c r="D454" s="6" t="s">
        <v>1321</v>
      </c>
      <c r="E454" s="12" t="s">
        <v>1890</v>
      </c>
      <c r="F454" s="12"/>
      <c r="G454" s="12"/>
      <c r="H454" s="20" t="s">
        <v>1696</v>
      </c>
      <c r="I454" s="153">
        <v>42461</v>
      </c>
      <c r="J454" s="16">
        <v>11</v>
      </c>
      <c r="K454" s="257">
        <v>9</v>
      </c>
      <c r="L454" s="255" t="s">
        <v>2320</v>
      </c>
      <c r="M454" s="35">
        <v>42005</v>
      </c>
      <c r="N454" s="144" t="s">
        <v>2669</v>
      </c>
      <c r="O454" s="144" t="s">
        <v>2656</v>
      </c>
      <c r="P454" s="144" t="s">
        <v>2653</v>
      </c>
      <c r="Q454" s="144"/>
      <c r="R454" s="31"/>
      <c r="S454" s="31"/>
      <c r="T454" s="31"/>
      <c r="U454" s="327"/>
      <c r="V454" s="32"/>
    </row>
    <row r="455" spans="1:22" ht="15">
      <c r="A455" s="25" t="s">
        <v>882</v>
      </c>
      <c r="B455" s="4" t="s">
        <v>204</v>
      </c>
      <c r="C455" s="148">
        <v>110062636</v>
      </c>
      <c r="D455" s="6" t="s">
        <v>1319</v>
      </c>
      <c r="E455" s="12" t="s">
        <v>1888</v>
      </c>
      <c r="F455" s="12"/>
      <c r="G455" s="12"/>
      <c r="H455" s="20" t="s">
        <v>1696</v>
      </c>
      <c r="I455" s="153">
        <v>42461</v>
      </c>
      <c r="J455" s="16">
        <v>14</v>
      </c>
      <c r="K455" s="257">
        <v>10</v>
      </c>
      <c r="L455" s="255" t="s">
        <v>2299</v>
      </c>
      <c r="M455" s="35">
        <v>42005</v>
      </c>
      <c r="N455" s="144" t="s">
        <v>2669</v>
      </c>
      <c r="O455" s="144" t="s">
        <v>2769</v>
      </c>
      <c r="P455" s="144" t="s">
        <v>2659</v>
      </c>
      <c r="Q455" s="144"/>
      <c r="R455" s="31"/>
      <c r="S455" s="31"/>
      <c r="T455" s="31"/>
      <c r="U455" s="327"/>
      <c r="V455" s="32"/>
    </row>
    <row r="456" spans="1:22" ht="15">
      <c r="A456" s="25" t="s">
        <v>884</v>
      </c>
      <c r="B456" s="4" t="s">
        <v>360</v>
      </c>
      <c r="C456" s="16" t="s">
        <v>2265</v>
      </c>
      <c r="D456" s="6" t="s">
        <v>1317</v>
      </c>
      <c r="E456" s="7" t="s">
        <v>1886</v>
      </c>
      <c r="F456" s="7"/>
      <c r="G456" s="7"/>
      <c r="H456" s="20" t="s">
        <v>1696</v>
      </c>
      <c r="I456" s="153">
        <v>42095</v>
      </c>
      <c r="J456" s="16">
        <v>15</v>
      </c>
      <c r="K456" s="257">
        <v>0</v>
      </c>
      <c r="L456" s="255" t="s">
        <v>2300</v>
      </c>
      <c r="M456" s="35">
        <v>42005</v>
      </c>
      <c r="N456" s="144" t="s">
        <v>2669</v>
      </c>
      <c r="O456" s="144" t="s">
        <v>2748</v>
      </c>
      <c r="P456" s="144" t="s">
        <v>2651</v>
      </c>
      <c r="Q456" s="144"/>
      <c r="R456" s="31"/>
      <c r="S456" s="31"/>
      <c r="T456" s="31"/>
      <c r="U456" s="327"/>
      <c r="V456" s="32"/>
    </row>
    <row r="457" spans="1:22" ht="15">
      <c r="A457" s="25" t="s">
        <v>886</v>
      </c>
      <c r="B457" s="4" t="s">
        <v>268</v>
      </c>
      <c r="C457" s="16" t="s">
        <v>2265</v>
      </c>
      <c r="D457" s="6" t="s">
        <v>1302</v>
      </c>
      <c r="E457" s="12" t="s">
        <v>1870</v>
      </c>
      <c r="F457" s="12"/>
      <c r="G457" s="12"/>
      <c r="H457" s="20" t="s">
        <v>1696</v>
      </c>
      <c r="I457" s="153">
        <v>42095</v>
      </c>
      <c r="J457" s="16">
        <v>14</v>
      </c>
      <c r="K457" s="257">
        <v>8</v>
      </c>
      <c r="L457" s="255" t="s">
        <v>2299</v>
      </c>
      <c r="M457" s="35">
        <v>42005</v>
      </c>
      <c r="N457" s="144" t="s">
        <v>2669</v>
      </c>
      <c r="O457" s="144" t="s">
        <v>2711</v>
      </c>
      <c r="P457" s="144" t="s">
        <v>2690</v>
      </c>
      <c r="Q457" s="144"/>
      <c r="R457" s="31"/>
      <c r="S457" s="31"/>
      <c r="T457" s="31"/>
      <c r="U457" s="327"/>
      <c r="V457" s="32"/>
    </row>
    <row r="458" spans="1:22" ht="15">
      <c r="A458" s="25" t="s">
        <v>888</v>
      </c>
      <c r="B458" s="4" t="s">
        <v>232</v>
      </c>
      <c r="C458" s="146">
        <v>110048354</v>
      </c>
      <c r="D458" s="8" t="s">
        <v>1220</v>
      </c>
      <c r="E458" s="7" t="s">
        <v>1785</v>
      </c>
      <c r="F458" s="7"/>
      <c r="G458" s="7"/>
      <c r="H458" s="16" t="s">
        <v>1696</v>
      </c>
      <c r="I458" s="153">
        <v>41183</v>
      </c>
      <c r="J458" s="16">
        <v>22</v>
      </c>
      <c r="K458" s="257">
        <v>11</v>
      </c>
      <c r="L458" s="255" t="s">
        <v>2299</v>
      </c>
      <c r="M458" s="35">
        <v>42005</v>
      </c>
      <c r="N458" s="144" t="s">
        <v>2669</v>
      </c>
      <c r="O458" s="144" t="s">
        <v>2736</v>
      </c>
      <c r="P458" s="144" t="s">
        <v>2654</v>
      </c>
      <c r="Q458" s="144"/>
      <c r="R458" s="31"/>
      <c r="S458" s="31"/>
      <c r="T458" s="31"/>
      <c r="U458" s="327"/>
      <c r="V458" s="32"/>
    </row>
    <row r="459" spans="1:22" ht="15">
      <c r="A459" s="25" t="s">
        <v>890</v>
      </c>
      <c r="B459" s="4" t="s">
        <v>248</v>
      </c>
      <c r="C459" s="146">
        <v>110055899</v>
      </c>
      <c r="D459" s="8" t="s">
        <v>1218</v>
      </c>
      <c r="E459" s="7" t="s">
        <v>1783</v>
      </c>
      <c r="F459" s="7"/>
      <c r="G459" s="7"/>
      <c r="H459" s="16" t="s">
        <v>1696</v>
      </c>
      <c r="I459" s="153">
        <v>41183</v>
      </c>
      <c r="J459" s="16">
        <v>23</v>
      </c>
      <c r="K459" s="257">
        <v>2</v>
      </c>
      <c r="L459" s="255" t="s">
        <v>2299</v>
      </c>
      <c r="M459" s="35">
        <v>42005</v>
      </c>
      <c r="N459" s="144" t="s">
        <v>2669</v>
      </c>
      <c r="O459" s="144" t="s">
        <v>2736</v>
      </c>
      <c r="P459" s="144" t="s">
        <v>2654</v>
      </c>
      <c r="Q459" s="144"/>
      <c r="R459" s="31"/>
      <c r="S459" s="31"/>
      <c r="T459" s="31"/>
      <c r="U459" s="327"/>
      <c r="V459" s="32"/>
    </row>
    <row r="460" spans="1:22" ht="15">
      <c r="A460" s="25" t="s">
        <v>892</v>
      </c>
      <c r="B460" s="4" t="s">
        <v>266</v>
      </c>
      <c r="C460" s="16" t="s">
        <v>2265</v>
      </c>
      <c r="D460" s="8" t="s">
        <v>1221</v>
      </c>
      <c r="E460" s="7" t="s">
        <v>1786</v>
      </c>
      <c r="F460" s="7"/>
      <c r="G460" s="7"/>
      <c r="H460" s="16" t="s">
        <v>1696</v>
      </c>
      <c r="I460" s="153">
        <v>41183</v>
      </c>
      <c r="J460" s="16">
        <v>16</v>
      </c>
      <c r="K460" s="257">
        <v>2</v>
      </c>
      <c r="L460" s="255" t="s">
        <v>2330</v>
      </c>
      <c r="M460" s="35">
        <v>42005</v>
      </c>
      <c r="N460" s="144" t="s">
        <v>2669</v>
      </c>
      <c r="O460" s="144" t="s">
        <v>2736</v>
      </c>
      <c r="P460" s="144" t="s">
        <v>2654</v>
      </c>
      <c r="Q460" s="144"/>
      <c r="R460" s="31"/>
      <c r="S460" s="31"/>
      <c r="T460" s="31"/>
      <c r="U460" s="327"/>
      <c r="V460" s="32"/>
    </row>
    <row r="461" spans="1:22" ht="15">
      <c r="A461" s="25" t="s">
        <v>893</v>
      </c>
      <c r="B461" s="3" t="s">
        <v>493</v>
      </c>
      <c r="C461" s="16" t="s">
        <v>2265</v>
      </c>
      <c r="D461" s="6" t="s">
        <v>1310</v>
      </c>
      <c r="E461" s="7" t="s">
        <v>1878</v>
      </c>
      <c r="F461" s="7"/>
      <c r="G461" s="7"/>
      <c r="H461" s="20" t="s">
        <v>1696</v>
      </c>
      <c r="I461" s="153">
        <v>42095</v>
      </c>
      <c r="J461" s="16">
        <v>9</v>
      </c>
      <c r="K461" s="257">
        <v>3</v>
      </c>
      <c r="L461" s="255" t="s">
        <v>2331</v>
      </c>
      <c r="M461" s="35">
        <v>42005</v>
      </c>
      <c r="N461" s="144" t="s">
        <v>2645</v>
      </c>
      <c r="O461" s="144" t="s">
        <v>2761</v>
      </c>
      <c r="P461" s="144" t="s">
        <v>2706</v>
      </c>
      <c r="Q461" s="144"/>
      <c r="R461" s="31"/>
      <c r="S461" s="31"/>
      <c r="T461" s="31"/>
      <c r="U461" s="327"/>
      <c r="V461" s="32"/>
    </row>
    <row r="462" spans="1:22" ht="15">
      <c r="A462" s="25" t="s">
        <v>894</v>
      </c>
      <c r="B462" s="3" t="s">
        <v>483</v>
      </c>
      <c r="C462" s="16" t="s">
        <v>2265</v>
      </c>
      <c r="D462" s="6" t="s">
        <v>1329</v>
      </c>
      <c r="E462" s="12" t="s">
        <v>1898</v>
      </c>
      <c r="F462" s="12"/>
      <c r="G462" s="12"/>
      <c r="H462" s="20" t="s">
        <v>2267</v>
      </c>
      <c r="I462" s="154">
        <v>41183</v>
      </c>
      <c r="J462" s="16">
        <v>11</v>
      </c>
      <c r="K462" s="257">
        <v>6</v>
      </c>
      <c r="L462" s="255" t="s">
        <v>2356</v>
      </c>
      <c r="M462" s="35">
        <v>42005</v>
      </c>
      <c r="N462" s="144" t="s">
        <v>2669</v>
      </c>
      <c r="O462" s="144" t="s">
        <v>2771</v>
      </c>
      <c r="P462" s="144" t="s">
        <v>2665</v>
      </c>
      <c r="Q462" s="144"/>
      <c r="R462" s="31"/>
      <c r="S462" s="31"/>
      <c r="T462" s="31"/>
      <c r="U462" s="327"/>
      <c r="V462" s="32"/>
    </row>
    <row r="463" spans="1:22" ht="15">
      <c r="A463" s="25" t="s">
        <v>896</v>
      </c>
      <c r="B463" s="4" t="s">
        <v>429</v>
      </c>
      <c r="C463" s="16" t="s">
        <v>2265</v>
      </c>
      <c r="D463" s="6" t="s">
        <v>1360</v>
      </c>
      <c r="E463" s="12" t="s">
        <v>1932</v>
      </c>
      <c r="F463" s="12"/>
      <c r="G463" s="12"/>
      <c r="H463" s="20" t="s">
        <v>2267</v>
      </c>
      <c r="I463" s="154">
        <v>41548</v>
      </c>
      <c r="J463" s="16">
        <v>9</v>
      </c>
      <c r="K463" s="257">
        <v>5</v>
      </c>
      <c r="L463" s="255" t="s">
        <v>2299</v>
      </c>
      <c r="M463" s="35">
        <v>42005</v>
      </c>
      <c r="N463" s="144" t="s">
        <v>2669</v>
      </c>
      <c r="O463" s="144" t="s">
        <v>2743</v>
      </c>
      <c r="P463" s="144" t="s">
        <v>2663</v>
      </c>
      <c r="Q463" s="144"/>
      <c r="R463" s="31"/>
      <c r="S463" s="31"/>
      <c r="T463" s="31"/>
      <c r="U463" s="327"/>
      <c r="V463" s="32"/>
    </row>
    <row r="464" spans="1:22" ht="15">
      <c r="A464" s="25" t="s">
        <v>898</v>
      </c>
      <c r="B464" s="4" t="s">
        <v>437</v>
      </c>
      <c r="C464" s="16" t="s">
        <v>2265</v>
      </c>
      <c r="D464" s="6" t="s">
        <v>1396</v>
      </c>
      <c r="E464" s="12" t="s">
        <v>1968</v>
      </c>
      <c r="F464" s="12"/>
      <c r="G464" s="12"/>
      <c r="H464" s="20" t="s">
        <v>1697</v>
      </c>
      <c r="I464" s="153">
        <v>42095</v>
      </c>
      <c r="J464" s="16">
        <v>19</v>
      </c>
      <c r="K464" s="257">
        <v>7</v>
      </c>
      <c r="L464" s="255" t="s">
        <v>2361</v>
      </c>
      <c r="M464" s="35">
        <v>42005</v>
      </c>
      <c r="N464" s="144" t="s">
        <v>2696</v>
      </c>
      <c r="O464" s="144" t="s">
        <v>2656</v>
      </c>
      <c r="P464" s="144" t="s">
        <v>2651</v>
      </c>
      <c r="Q464" s="144"/>
      <c r="R464" s="31"/>
      <c r="S464" s="31"/>
      <c r="T464" s="31"/>
      <c r="U464" s="327"/>
      <c r="V464" s="32"/>
    </row>
    <row r="465" spans="1:22" ht="15">
      <c r="A465" s="25" t="s">
        <v>900</v>
      </c>
      <c r="B465" s="4" t="s">
        <v>425</v>
      </c>
      <c r="C465" s="146">
        <v>110061591</v>
      </c>
      <c r="D465" s="10" t="s">
        <v>1379</v>
      </c>
      <c r="E465" s="7" t="s">
        <v>1951</v>
      </c>
      <c r="F465" s="7"/>
      <c r="G465" s="7"/>
      <c r="H465" s="20" t="s">
        <v>1697</v>
      </c>
      <c r="I465" s="153">
        <v>41730</v>
      </c>
      <c r="J465" s="16">
        <v>38</v>
      </c>
      <c r="K465" s="257">
        <v>8</v>
      </c>
      <c r="L465" s="255" t="s">
        <v>2363</v>
      </c>
      <c r="M465" s="35">
        <v>42005</v>
      </c>
      <c r="N465" s="144" t="s">
        <v>2788</v>
      </c>
      <c r="O465" s="144" t="s">
        <v>2656</v>
      </c>
      <c r="P465" s="144" t="s">
        <v>2692</v>
      </c>
      <c r="Q465" s="144"/>
      <c r="R465" s="31"/>
      <c r="S465" s="31"/>
      <c r="T465" s="31"/>
      <c r="U465" s="327"/>
      <c r="V465" s="32"/>
    </row>
    <row r="466" spans="1:22" ht="15">
      <c r="A466" s="25" t="s">
        <v>902</v>
      </c>
      <c r="B466" s="3" t="s">
        <v>2861</v>
      </c>
      <c r="C466" s="16" t="s">
        <v>2265</v>
      </c>
      <c r="D466" s="10" t="s">
        <v>1419</v>
      </c>
      <c r="E466" s="7" t="s">
        <v>1991</v>
      </c>
      <c r="F466" s="7"/>
      <c r="G466" s="7"/>
      <c r="H466" s="20" t="s">
        <v>1698</v>
      </c>
      <c r="I466" s="153">
        <v>41730</v>
      </c>
      <c r="J466" s="16">
        <v>27</v>
      </c>
      <c r="K466" s="257">
        <v>11</v>
      </c>
      <c r="L466" s="255" t="s">
        <v>2299</v>
      </c>
      <c r="M466" s="35">
        <v>42005</v>
      </c>
      <c r="N466" s="144" t="s">
        <v>2720</v>
      </c>
      <c r="O466" s="144" t="s">
        <v>2726</v>
      </c>
      <c r="P466" s="144" t="s">
        <v>2800</v>
      </c>
      <c r="Q466" s="144"/>
      <c r="R466" s="31"/>
      <c r="S466" s="31"/>
      <c r="T466" s="31"/>
      <c r="U466" s="327"/>
      <c r="V466" s="32"/>
    </row>
    <row r="467" spans="1:22" ht="15">
      <c r="A467" s="25" t="s">
        <v>904</v>
      </c>
      <c r="B467" s="3" t="s">
        <v>501</v>
      </c>
      <c r="C467" s="16" t="s">
        <v>2265</v>
      </c>
      <c r="D467" s="6" t="s">
        <v>1547</v>
      </c>
      <c r="E467" s="12" t="s">
        <v>2119</v>
      </c>
      <c r="F467" s="12"/>
      <c r="G467" s="12"/>
      <c r="H467" s="20" t="s">
        <v>1699</v>
      </c>
      <c r="I467" s="153">
        <v>41730</v>
      </c>
      <c r="J467" s="16">
        <v>14</v>
      </c>
      <c r="K467" s="257">
        <v>8</v>
      </c>
      <c r="L467" s="255" t="s">
        <v>2404</v>
      </c>
      <c r="M467" s="35">
        <v>42005</v>
      </c>
      <c r="N467" s="144" t="s">
        <v>2720</v>
      </c>
      <c r="O467" s="144" t="s">
        <v>2746</v>
      </c>
      <c r="P467" s="144" t="s">
        <v>2647</v>
      </c>
      <c r="Q467" s="144"/>
      <c r="R467" s="31"/>
      <c r="S467" s="31"/>
      <c r="T467" s="31"/>
      <c r="U467" s="327"/>
      <c r="V467" s="32"/>
    </row>
    <row r="468" spans="1:22" ht="15">
      <c r="A468" s="25" t="s">
        <v>906</v>
      </c>
      <c r="B468" s="4" t="s">
        <v>441</v>
      </c>
      <c r="C468" s="16" t="s">
        <v>2265</v>
      </c>
      <c r="D468" s="6" t="s">
        <v>1544</v>
      </c>
      <c r="E468" s="12" t="s">
        <v>2116</v>
      </c>
      <c r="F468" s="12"/>
      <c r="G468" s="12"/>
      <c r="H468" s="20" t="s">
        <v>1699</v>
      </c>
      <c r="I468" s="153">
        <v>41730</v>
      </c>
      <c r="J468" s="16">
        <v>14</v>
      </c>
      <c r="K468" s="257">
        <v>10</v>
      </c>
      <c r="L468" s="255" t="s">
        <v>2300</v>
      </c>
      <c r="M468" s="35">
        <v>42005</v>
      </c>
      <c r="N468" s="144" t="s">
        <v>2720</v>
      </c>
      <c r="O468" s="144" t="s">
        <v>2801</v>
      </c>
      <c r="P468" s="144" t="s">
        <v>2708</v>
      </c>
      <c r="Q468" s="144"/>
      <c r="R468" s="31"/>
      <c r="S468" s="31"/>
      <c r="T468" s="31"/>
      <c r="U468" s="327"/>
      <c r="V468" s="32"/>
    </row>
    <row r="469" spans="1:22" ht="15">
      <c r="A469" s="25" t="s">
        <v>908</v>
      </c>
      <c r="B469" s="4" t="s">
        <v>457</v>
      </c>
      <c r="C469" s="16" t="s">
        <v>2265</v>
      </c>
      <c r="D469" s="6" t="s">
        <v>1636</v>
      </c>
      <c r="E469" s="12" t="s">
        <v>2209</v>
      </c>
      <c r="F469" s="12"/>
      <c r="G469" s="12"/>
      <c r="H469" s="16" t="s">
        <v>2269</v>
      </c>
      <c r="I469" s="153">
        <v>41913</v>
      </c>
      <c r="J469" s="16">
        <v>13</v>
      </c>
      <c r="K469" s="257">
        <v>0</v>
      </c>
      <c r="L469" s="255" t="s">
        <v>2300</v>
      </c>
      <c r="M469" s="35">
        <v>42005</v>
      </c>
      <c r="N469" s="144" t="s">
        <v>2720</v>
      </c>
      <c r="O469" s="144" t="s">
        <v>2776</v>
      </c>
      <c r="P469" s="144" t="s">
        <v>2699</v>
      </c>
      <c r="Q469" s="144"/>
      <c r="R469" s="31"/>
      <c r="S469" s="31"/>
      <c r="T469" s="31"/>
      <c r="U469" s="327"/>
      <c r="V469" s="32"/>
    </row>
    <row r="470" spans="1:22" ht="15">
      <c r="A470" s="25" t="s">
        <v>910</v>
      </c>
      <c r="B470" s="4" t="s">
        <v>455</v>
      </c>
      <c r="C470" s="16" t="s">
        <v>2265</v>
      </c>
      <c r="D470" s="6" t="s">
        <v>1312</v>
      </c>
      <c r="E470" s="7" t="s">
        <v>1880</v>
      </c>
      <c r="F470" s="7"/>
      <c r="G470" s="7"/>
      <c r="H470" s="20" t="s">
        <v>1696</v>
      </c>
      <c r="I470" s="153">
        <v>42095</v>
      </c>
      <c r="J470" s="16">
        <v>4</v>
      </c>
      <c r="K470" s="257">
        <v>4</v>
      </c>
      <c r="L470" s="255" t="s">
        <v>2331</v>
      </c>
      <c r="M470" s="35">
        <v>42005</v>
      </c>
      <c r="N470" s="144" t="s">
        <v>2669</v>
      </c>
      <c r="O470" s="144" t="s">
        <v>2656</v>
      </c>
      <c r="P470" s="144" t="s">
        <v>2644</v>
      </c>
      <c r="Q470" s="144"/>
      <c r="R470" s="31"/>
      <c r="S470" s="31"/>
      <c r="T470" s="31"/>
      <c r="U470" s="327"/>
      <c r="V470" s="32"/>
    </row>
    <row r="471" spans="1:22" ht="15">
      <c r="A471" s="25" t="s">
        <v>911</v>
      </c>
      <c r="B471" s="4" t="s">
        <v>410</v>
      </c>
      <c r="C471" s="148">
        <v>110062914</v>
      </c>
      <c r="D471" s="6" t="s">
        <v>1359</v>
      </c>
      <c r="E471" s="7" t="s">
        <v>1931</v>
      </c>
      <c r="F471" s="7"/>
      <c r="G471" s="7"/>
      <c r="H471" s="20" t="s">
        <v>2267</v>
      </c>
      <c r="I471" s="154">
        <v>41548</v>
      </c>
      <c r="J471" s="16">
        <v>10</v>
      </c>
      <c r="K471" s="257">
        <v>2</v>
      </c>
      <c r="L471" s="255" t="s">
        <v>2299</v>
      </c>
      <c r="M471" s="35">
        <v>42005</v>
      </c>
      <c r="N471" s="144" t="s">
        <v>2669</v>
      </c>
      <c r="O471" s="144" t="s">
        <v>2736</v>
      </c>
      <c r="P471" s="144" t="s">
        <v>2706</v>
      </c>
      <c r="Q471" s="144"/>
      <c r="R471" s="31"/>
      <c r="S471" s="31"/>
      <c r="T471" s="31"/>
      <c r="U471" s="327"/>
      <c r="V471" s="32"/>
    </row>
    <row r="472" spans="1:22" ht="15">
      <c r="A472" s="25" t="s">
        <v>913</v>
      </c>
      <c r="B472" s="4" t="s">
        <v>565</v>
      </c>
      <c r="C472" s="16" t="s">
        <v>2265</v>
      </c>
      <c r="D472" s="6" t="s">
        <v>1560</v>
      </c>
      <c r="E472" s="12" t="s">
        <v>2132</v>
      </c>
      <c r="F472" s="12"/>
      <c r="G472" s="12"/>
      <c r="H472" s="16" t="s">
        <v>1699</v>
      </c>
      <c r="I472" s="153">
        <v>42095</v>
      </c>
      <c r="J472" s="16">
        <v>17</v>
      </c>
      <c r="K472" s="257">
        <v>11</v>
      </c>
      <c r="L472" s="255" t="s">
        <v>2305</v>
      </c>
      <c r="M472" s="35">
        <v>42005</v>
      </c>
      <c r="N472" s="144" t="s">
        <v>2720</v>
      </c>
      <c r="O472" s="144" t="s">
        <v>2821</v>
      </c>
      <c r="P472" s="144" t="s">
        <v>2665</v>
      </c>
      <c r="Q472" s="144"/>
      <c r="R472" s="31"/>
      <c r="S472" s="31"/>
      <c r="T472" s="31"/>
      <c r="U472" s="327"/>
      <c r="V472" s="32"/>
    </row>
    <row r="473" spans="1:22" ht="15">
      <c r="A473" s="25" t="s">
        <v>915</v>
      </c>
      <c r="B473" s="4" t="s">
        <v>541</v>
      </c>
      <c r="C473" s="16" t="s">
        <v>2265</v>
      </c>
      <c r="D473" s="6" t="s">
        <v>1494</v>
      </c>
      <c r="E473" s="12" t="s">
        <v>2066</v>
      </c>
      <c r="F473" s="12"/>
      <c r="G473" s="12"/>
      <c r="H473" s="20" t="s">
        <v>1699</v>
      </c>
      <c r="I473" s="153">
        <v>41365</v>
      </c>
      <c r="J473" s="16">
        <v>16</v>
      </c>
      <c r="K473" s="257">
        <v>9</v>
      </c>
      <c r="L473" s="255" t="s">
        <v>2361</v>
      </c>
      <c r="M473" s="35">
        <v>42005</v>
      </c>
      <c r="N473" s="144" t="s">
        <v>2720</v>
      </c>
      <c r="O473" s="144" t="s">
        <v>2821</v>
      </c>
      <c r="P473" s="144" t="s">
        <v>2800</v>
      </c>
      <c r="Q473" s="144"/>
      <c r="R473" s="31"/>
      <c r="S473" s="31"/>
      <c r="T473" s="31"/>
      <c r="U473" s="327"/>
      <c r="V473" s="32"/>
    </row>
    <row r="474" spans="1:22" ht="15">
      <c r="A474" s="25" t="s">
        <v>917</v>
      </c>
      <c r="B474" s="4" t="s">
        <v>521</v>
      </c>
      <c r="C474" s="16" t="s">
        <v>2265</v>
      </c>
      <c r="D474" s="9" t="s">
        <v>1171</v>
      </c>
      <c r="E474" s="7" t="s">
        <v>1735</v>
      </c>
      <c r="F474" s="7"/>
      <c r="G474" s="7"/>
      <c r="H474" s="20" t="s">
        <v>1694</v>
      </c>
      <c r="I474" s="153">
        <v>42095</v>
      </c>
      <c r="J474" s="16">
        <v>28</v>
      </c>
      <c r="K474" s="257">
        <v>8</v>
      </c>
      <c r="L474" s="255" t="s">
        <v>2326</v>
      </c>
      <c r="M474" s="35">
        <v>42005</v>
      </c>
      <c r="N474" s="144" t="s">
        <v>2669</v>
      </c>
      <c r="O474" s="144" t="s">
        <v>2673</v>
      </c>
      <c r="P474" s="144" t="s">
        <v>2661</v>
      </c>
      <c r="Q474" s="144"/>
      <c r="R474" s="31"/>
      <c r="S474" s="31"/>
      <c r="T474" s="31"/>
      <c r="U474" s="327"/>
      <c r="V474" s="32"/>
    </row>
    <row r="475" spans="1:22" ht="15">
      <c r="A475" s="25" t="s">
        <v>919</v>
      </c>
      <c r="B475" s="4" t="s">
        <v>561</v>
      </c>
      <c r="C475" s="16" t="s">
        <v>2265</v>
      </c>
      <c r="D475" s="10" t="s">
        <v>1189</v>
      </c>
      <c r="E475" s="7" t="s">
        <v>1754</v>
      </c>
      <c r="F475" s="7"/>
      <c r="G475" s="7"/>
      <c r="H475" s="20" t="s">
        <v>1695</v>
      </c>
      <c r="I475" s="154">
        <v>41365</v>
      </c>
      <c r="J475" s="16">
        <v>19</v>
      </c>
      <c r="K475" s="257">
        <v>4</v>
      </c>
      <c r="L475" s="255" t="s">
        <v>2299</v>
      </c>
      <c r="M475" s="35">
        <v>42005</v>
      </c>
      <c r="N475" s="144" t="s">
        <v>2645</v>
      </c>
      <c r="O475" s="144" t="s">
        <v>2705</v>
      </c>
      <c r="P475" s="144" t="s">
        <v>2706</v>
      </c>
      <c r="Q475" s="144"/>
      <c r="R475" s="31"/>
      <c r="S475" s="31"/>
      <c r="T475" s="31"/>
      <c r="U475" s="327"/>
      <c r="V475" s="32"/>
    </row>
    <row r="476" spans="1:22" ht="15">
      <c r="A476" s="25" t="s">
        <v>921</v>
      </c>
      <c r="B476" s="4" t="s">
        <v>550</v>
      </c>
      <c r="C476" s="16" t="s">
        <v>2265</v>
      </c>
      <c r="D476" s="10" t="s">
        <v>1252</v>
      </c>
      <c r="E476" s="7" t="s">
        <v>1819</v>
      </c>
      <c r="F476" s="7"/>
      <c r="G476" s="7"/>
      <c r="H476" s="16" t="s">
        <v>1696</v>
      </c>
      <c r="I476" s="154">
        <v>41730</v>
      </c>
      <c r="J476" s="16">
        <v>17</v>
      </c>
      <c r="K476" s="257">
        <v>10</v>
      </c>
      <c r="L476" s="255" t="s">
        <v>2299</v>
      </c>
      <c r="M476" s="35">
        <v>42005</v>
      </c>
      <c r="N476" s="144" t="s">
        <v>2669</v>
      </c>
      <c r="O476" s="144" t="s">
        <v>2675</v>
      </c>
      <c r="P476" s="144" t="s">
        <v>2653</v>
      </c>
      <c r="Q476" s="144"/>
      <c r="R476" s="31"/>
      <c r="S476" s="31"/>
      <c r="T476" s="31"/>
      <c r="U476" s="327"/>
      <c r="V476" s="32"/>
    </row>
    <row r="477" spans="1:22" ht="15">
      <c r="A477" s="25" t="s">
        <v>922</v>
      </c>
      <c r="B477" s="4" t="s">
        <v>544</v>
      </c>
      <c r="C477" s="16" t="s">
        <v>2265</v>
      </c>
      <c r="D477" s="6" t="s">
        <v>1295</v>
      </c>
      <c r="E477" s="12" t="s">
        <v>1863</v>
      </c>
      <c r="F477" s="12"/>
      <c r="G477" s="12"/>
      <c r="H477" s="20" t="s">
        <v>1696</v>
      </c>
      <c r="I477" s="153">
        <v>42095</v>
      </c>
      <c r="J477" s="16">
        <v>15</v>
      </c>
      <c r="K477" s="257">
        <v>10</v>
      </c>
      <c r="L477" s="255" t="s">
        <v>2299</v>
      </c>
      <c r="M477" s="35">
        <v>42005</v>
      </c>
      <c r="N477" s="144" t="s">
        <v>2669</v>
      </c>
      <c r="O477" s="144" t="s">
        <v>2762</v>
      </c>
      <c r="P477" s="144" t="s">
        <v>2702</v>
      </c>
      <c r="Q477" s="144"/>
      <c r="R477" s="31"/>
      <c r="S477" s="31"/>
      <c r="T477" s="31"/>
      <c r="U477" s="327"/>
      <c r="V477" s="32"/>
    </row>
    <row r="478" spans="1:22" ht="15">
      <c r="A478" s="25" t="s">
        <v>924</v>
      </c>
      <c r="B478" s="4" t="s">
        <v>523</v>
      </c>
      <c r="C478" s="16" t="s">
        <v>2265</v>
      </c>
      <c r="D478" s="6" t="s">
        <v>1256</v>
      </c>
      <c r="E478" s="12" t="s">
        <v>1823</v>
      </c>
      <c r="F478" s="12"/>
      <c r="G478" s="12"/>
      <c r="H478" s="16" t="s">
        <v>1696</v>
      </c>
      <c r="I478" s="154">
        <v>41730</v>
      </c>
      <c r="J478" s="16">
        <v>16</v>
      </c>
      <c r="K478" s="257">
        <v>3</v>
      </c>
      <c r="L478" s="255" t="s">
        <v>2300</v>
      </c>
      <c r="M478" s="35">
        <v>42005</v>
      </c>
      <c r="N478" s="144" t="s">
        <v>2669</v>
      </c>
      <c r="O478" s="144" t="s">
        <v>2750</v>
      </c>
      <c r="P478" s="144" t="s">
        <v>2708</v>
      </c>
      <c r="Q478" s="144"/>
      <c r="R478" s="31"/>
      <c r="S478" s="31"/>
      <c r="T478" s="31"/>
      <c r="U478" s="327"/>
      <c r="V478" s="32"/>
    </row>
    <row r="479" spans="1:22" ht="15">
      <c r="A479" s="25" t="s">
        <v>926</v>
      </c>
      <c r="B479" s="4" t="s">
        <v>553</v>
      </c>
      <c r="C479" s="148">
        <v>110056030</v>
      </c>
      <c r="D479" s="6" t="s">
        <v>1351</v>
      </c>
      <c r="E479" s="7" t="s">
        <v>1921</v>
      </c>
      <c r="F479" s="7"/>
      <c r="G479" s="7"/>
      <c r="H479" s="20" t="s">
        <v>2267</v>
      </c>
      <c r="I479" s="154">
        <v>41365</v>
      </c>
      <c r="J479" s="16">
        <v>11</v>
      </c>
      <c r="K479" s="257">
        <v>10</v>
      </c>
      <c r="L479" s="255" t="s">
        <v>2300</v>
      </c>
      <c r="M479" s="35">
        <v>42005</v>
      </c>
      <c r="N479" s="144" t="s">
        <v>2669</v>
      </c>
      <c r="O479" s="144" t="s">
        <v>2736</v>
      </c>
      <c r="P479" s="144" t="s">
        <v>2706</v>
      </c>
      <c r="Q479" s="144"/>
      <c r="R479" s="31"/>
      <c r="S479" s="31"/>
      <c r="T479" s="31"/>
      <c r="U479" s="327"/>
      <c r="V479" s="32"/>
    </row>
    <row r="480" spans="1:22" ht="15">
      <c r="A480" s="25" t="s">
        <v>928</v>
      </c>
      <c r="B480" s="4" t="s">
        <v>633</v>
      </c>
      <c r="C480" s="148">
        <v>110062787</v>
      </c>
      <c r="D480" s="6" t="s">
        <v>1523</v>
      </c>
      <c r="E480" s="12" t="s">
        <v>2094</v>
      </c>
      <c r="F480" s="12"/>
      <c r="G480" s="12"/>
      <c r="H480" s="20" t="s">
        <v>1699</v>
      </c>
      <c r="I480" s="153">
        <v>41730</v>
      </c>
      <c r="J480" s="16">
        <v>15</v>
      </c>
      <c r="K480" s="257">
        <v>8</v>
      </c>
      <c r="L480" s="255" t="s">
        <v>2363</v>
      </c>
      <c r="M480" s="35">
        <v>42005</v>
      </c>
      <c r="N480" s="144" t="s">
        <v>2720</v>
      </c>
      <c r="O480" s="144" t="s">
        <v>2814</v>
      </c>
      <c r="P480" s="144" t="s">
        <v>2708</v>
      </c>
      <c r="Q480" s="144"/>
      <c r="R480" s="31"/>
      <c r="S480" s="31"/>
      <c r="T480" s="31"/>
      <c r="U480" s="327"/>
      <c r="V480" s="32"/>
    </row>
    <row r="481" spans="1:22" ht="15">
      <c r="A481" s="25" t="s">
        <v>930</v>
      </c>
      <c r="B481" s="3" t="s">
        <v>599</v>
      </c>
      <c r="C481" s="16">
        <v>110064235</v>
      </c>
      <c r="D481" s="6" t="s">
        <v>1484</v>
      </c>
      <c r="E481" s="12" t="s">
        <v>2055</v>
      </c>
      <c r="F481" s="12"/>
      <c r="G481" s="12"/>
      <c r="H481" s="20" t="s">
        <v>1699</v>
      </c>
      <c r="I481" s="153">
        <v>41365</v>
      </c>
      <c r="J481" s="16">
        <v>19</v>
      </c>
      <c r="K481" s="257">
        <v>10</v>
      </c>
      <c r="L481" s="255" t="s">
        <v>2300</v>
      </c>
      <c r="M481" s="35">
        <v>42005</v>
      </c>
      <c r="N481" s="144" t="s">
        <v>2720</v>
      </c>
      <c r="O481" s="144" t="s">
        <v>2818</v>
      </c>
      <c r="P481" s="144" t="s">
        <v>2676</v>
      </c>
      <c r="Q481" s="144"/>
      <c r="R481" s="31"/>
      <c r="S481" s="31"/>
      <c r="T481" s="31"/>
      <c r="U481" s="327"/>
      <c r="V481" s="32"/>
    </row>
    <row r="482" spans="1:22" ht="15">
      <c r="A482" s="25" t="s">
        <v>932</v>
      </c>
      <c r="B482" s="4" t="s">
        <v>569</v>
      </c>
      <c r="C482" s="149">
        <v>110063834</v>
      </c>
      <c r="D482" s="6" t="s">
        <v>1528</v>
      </c>
      <c r="E482" s="12" t="s">
        <v>2098</v>
      </c>
      <c r="F482" s="12"/>
      <c r="G482" s="12"/>
      <c r="H482" s="20" t="s">
        <v>1699</v>
      </c>
      <c r="I482" s="153">
        <v>41730</v>
      </c>
      <c r="J482" s="16">
        <v>14</v>
      </c>
      <c r="K482" s="257">
        <v>11</v>
      </c>
      <c r="L482" s="255" t="s">
        <v>2320</v>
      </c>
      <c r="M482" s="35">
        <v>42005</v>
      </c>
      <c r="N482" s="144" t="s">
        <v>2720</v>
      </c>
      <c r="O482" s="144" t="s">
        <v>2746</v>
      </c>
      <c r="P482" s="144" t="s">
        <v>2679</v>
      </c>
      <c r="Q482" s="144"/>
      <c r="R482" s="31"/>
      <c r="S482" s="31"/>
      <c r="T482" s="31"/>
      <c r="U482" s="327"/>
      <c r="V482" s="32"/>
    </row>
    <row r="483" spans="1:22" ht="15">
      <c r="A483" s="25" t="s">
        <v>934</v>
      </c>
      <c r="B483" s="4" t="s">
        <v>627</v>
      </c>
      <c r="C483" s="148">
        <v>110061874</v>
      </c>
      <c r="D483" s="10" t="s">
        <v>2634</v>
      </c>
      <c r="E483" s="7" t="s">
        <v>2086</v>
      </c>
      <c r="F483" s="7"/>
      <c r="G483" s="7"/>
      <c r="H483" s="20" t="s">
        <v>1699</v>
      </c>
      <c r="I483" s="153">
        <v>41730</v>
      </c>
      <c r="J483" s="16">
        <v>17</v>
      </c>
      <c r="K483" s="257">
        <v>7</v>
      </c>
      <c r="L483" s="255" t="s">
        <v>2300</v>
      </c>
      <c r="M483" s="35">
        <v>42005</v>
      </c>
      <c r="N483" s="144" t="s">
        <v>2720</v>
      </c>
      <c r="O483" s="144" t="s">
        <v>2796</v>
      </c>
      <c r="P483" s="144" t="s">
        <v>2653</v>
      </c>
      <c r="Q483" s="144"/>
      <c r="R483" s="31"/>
      <c r="S483" s="31"/>
      <c r="T483" s="31"/>
      <c r="U483" s="327"/>
      <c r="V483" s="32"/>
    </row>
    <row r="484" spans="1:22" ht="15">
      <c r="A484" s="25" t="s">
        <v>936</v>
      </c>
      <c r="B484" s="4" t="s">
        <v>609</v>
      </c>
      <c r="C484" s="148">
        <v>110062173</v>
      </c>
      <c r="D484" s="6" t="s">
        <v>1542</v>
      </c>
      <c r="E484" s="18" t="s">
        <v>2114</v>
      </c>
      <c r="F484" s="18"/>
      <c r="G484" s="18"/>
      <c r="H484" s="20" t="s">
        <v>1699</v>
      </c>
      <c r="I484" s="153">
        <v>41730</v>
      </c>
      <c r="J484" s="16">
        <v>15</v>
      </c>
      <c r="K484" s="257">
        <v>8</v>
      </c>
      <c r="L484" s="255" t="s">
        <v>2300</v>
      </c>
      <c r="M484" s="35">
        <v>42005</v>
      </c>
      <c r="N484" s="144" t="s">
        <v>2720</v>
      </c>
      <c r="O484" s="144" t="s">
        <v>2746</v>
      </c>
      <c r="P484" s="144" t="s">
        <v>2667</v>
      </c>
      <c r="Q484" s="144"/>
      <c r="R484" s="31"/>
      <c r="S484" s="31"/>
      <c r="T484" s="31"/>
      <c r="U484" s="327"/>
      <c r="V484" s="32"/>
    </row>
    <row r="485" spans="1:22" ht="15">
      <c r="A485" s="25" t="s">
        <v>938</v>
      </c>
      <c r="B485" s="4" t="s">
        <v>635</v>
      </c>
      <c r="C485" s="148">
        <v>110062044</v>
      </c>
      <c r="D485" s="10" t="s">
        <v>1628</v>
      </c>
      <c r="E485" s="7" t="s">
        <v>2201</v>
      </c>
      <c r="F485" s="7"/>
      <c r="G485" s="7"/>
      <c r="H485" s="16" t="s">
        <v>2269</v>
      </c>
      <c r="I485" s="153">
        <v>41730</v>
      </c>
      <c r="J485" s="16">
        <v>24</v>
      </c>
      <c r="K485" s="257">
        <v>10</v>
      </c>
      <c r="L485" s="255" t="s">
        <v>2303</v>
      </c>
      <c r="M485" s="35">
        <v>42005</v>
      </c>
      <c r="N485" s="144" t="s">
        <v>2793</v>
      </c>
      <c r="O485" s="144" t="s">
        <v>2831</v>
      </c>
      <c r="P485" s="144" t="s">
        <v>2653</v>
      </c>
      <c r="Q485" s="144"/>
      <c r="R485" s="31"/>
      <c r="S485" s="31"/>
      <c r="T485" s="31"/>
      <c r="U485" s="327"/>
      <c r="V485" s="32"/>
    </row>
    <row r="486" spans="1:22" ht="15">
      <c r="A486" s="25" t="s">
        <v>940</v>
      </c>
      <c r="B486" s="3" t="s">
        <v>613</v>
      </c>
      <c r="C486" s="146">
        <v>110041015</v>
      </c>
      <c r="D486" s="6" t="s">
        <v>1642</v>
      </c>
      <c r="E486" s="12" t="s">
        <v>2216</v>
      </c>
      <c r="F486" s="12"/>
      <c r="G486" s="12"/>
      <c r="H486" s="20" t="s">
        <v>2270</v>
      </c>
      <c r="I486" s="153">
        <v>41365</v>
      </c>
      <c r="J486" s="16">
        <v>29</v>
      </c>
      <c r="K486" s="257">
        <v>0</v>
      </c>
      <c r="L486" s="255" t="s">
        <v>2303</v>
      </c>
      <c r="M486" s="35">
        <v>42005</v>
      </c>
      <c r="N486" s="144" t="s">
        <v>2793</v>
      </c>
      <c r="O486" s="167" t="s">
        <v>2833</v>
      </c>
      <c r="P486" s="167" t="s">
        <v>2663</v>
      </c>
      <c r="Q486" s="144"/>
      <c r="R486" s="31"/>
      <c r="S486" s="31"/>
      <c r="T486" s="31"/>
      <c r="U486" s="327"/>
      <c r="V486" s="32"/>
    </row>
    <row r="487" spans="1:22" ht="15">
      <c r="A487" s="25" t="s">
        <v>942</v>
      </c>
      <c r="B487" s="4" t="s">
        <v>573</v>
      </c>
      <c r="C487" s="148">
        <v>110059309</v>
      </c>
      <c r="D487" s="6" t="s">
        <v>1142</v>
      </c>
      <c r="E487" s="7" t="s">
        <v>1706</v>
      </c>
      <c r="F487" s="7"/>
      <c r="G487" s="7"/>
      <c r="H487" s="20" t="s">
        <v>2266</v>
      </c>
      <c r="I487" s="153">
        <v>41365</v>
      </c>
      <c r="J487" s="16">
        <v>18</v>
      </c>
      <c r="K487" s="257">
        <v>6</v>
      </c>
      <c r="L487" s="255" t="s">
        <v>2537</v>
      </c>
      <c r="M487" s="35">
        <v>42005</v>
      </c>
      <c r="N487" s="144" t="s">
        <v>2645</v>
      </c>
      <c r="O487" s="144" t="s">
        <v>2660</v>
      </c>
      <c r="P487" s="144" t="s">
        <v>2661</v>
      </c>
      <c r="Q487" s="144"/>
      <c r="R487" s="31"/>
      <c r="S487" s="31"/>
      <c r="T487" s="31"/>
      <c r="U487" s="327"/>
      <c r="V487" s="32"/>
    </row>
    <row r="488" spans="1:22" ht="15">
      <c r="A488" s="25" t="s">
        <v>944</v>
      </c>
      <c r="B488" s="24" t="s">
        <v>699</v>
      </c>
      <c r="C488" s="16">
        <v>110064159</v>
      </c>
      <c r="D488" s="8" t="s">
        <v>1138</v>
      </c>
      <c r="E488" s="7" t="s">
        <v>1702</v>
      </c>
      <c r="F488" s="7"/>
      <c r="G488" s="7"/>
      <c r="H488" s="20" t="s">
        <v>2266</v>
      </c>
      <c r="I488" s="153">
        <v>40087</v>
      </c>
      <c r="J488" s="16">
        <v>18</v>
      </c>
      <c r="K488" s="257">
        <v>2</v>
      </c>
      <c r="L488" s="255" t="s">
        <v>2337</v>
      </c>
      <c r="M488" s="35">
        <v>42005</v>
      </c>
      <c r="N488" s="144" t="s">
        <v>2645</v>
      </c>
      <c r="O488" s="144" t="s">
        <v>2646</v>
      </c>
      <c r="P488" s="144" t="s">
        <v>2647</v>
      </c>
      <c r="Q488" s="144"/>
      <c r="R488" s="31"/>
      <c r="S488" s="31"/>
      <c r="T488" s="31"/>
      <c r="U488" s="327"/>
      <c r="V488" s="32"/>
    </row>
    <row r="489" spans="1:22" ht="15">
      <c r="A489" s="25" t="s">
        <v>946</v>
      </c>
      <c r="B489" s="3" t="s">
        <v>607</v>
      </c>
      <c r="C489" s="148">
        <v>110062095</v>
      </c>
      <c r="D489" s="8" t="s">
        <v>1140</v>
      </c>
      <c r="E489" s="7" t="s">
        <v>1704</v>
      </c>
      <c r="F489" s="7"/>
      <c r="G489" s="7"/>
      <c r="H489" s="20" t="s">
        <v>2266</v>
      </c>
      <c r="I489" s="154">
        <v>40817</v>
      </c>
      <c r="J489" s="16">
        <v>18</v>
      </c>
      <c r="K489" s="257">
        <v>11</v>
      </c>
      <c r="L489" s="255" t="s">
        <v>2290</v>
      </c>
      <c r="M489" s="35">
        <v>42005</v>
      </c>
      <c r="N489" s="144" t="s">
        <v>2645</v>
      </c>
      <c r="O489" s="144" t="s">
        <v>2655</v>
      </c>
      <c r="P489" s="144" t="s">
        <v>2647</v>
      </c>
      <c r="Q489" s="144"/>
      <c r="R489" s="31"/>
      <c r="S489" s="31"/>
      <c r="T489" s="31"/>
      <c r="U489" s="327"/>
      <c r="V489" s="32"/>
    </row>
    <row r="490" spans="1:22" ht="15">
      <c r="A490" s="25" t="s">
        <v>948</v>
      </c>
      <c r="B490" s="4" t="s">
        <v>684</v>
      </c>
      <c r="C490" s="148">
        <v>110062097</v>
      </c>
      <c r="D490" s="8" t="s">
        <v>1162</v>
      </c>
      <c r="E490" s="7" t="s">
        <v>1725</v>
      </c>
      <c r="F490" s="7"/>
      <c r="G490" s="7"/>
      <c r="H490" s="20" t="s">
        <v>1694</v>
      </c>
      <c r="I490" s="153">
        <v>40452</v>
      </c>
      <c r="J490" s="16">
        <v>19</v>
      </c>
      <c r="K490" s="257">
        <v>10</v>
      </c>
      <c r="L490" s="255" t="s">
        <v>2313</v>
      </c>
      <c r="M490" s="35">
        <v>42005</v>
      </c>
      <c r="N490" s="144" t="s">
        <v>2669</v>
      </c>
      <c r="O490" s="144" t="s">
        <v>2686</v>
      </c>
      <c r="P490" s="144" t="s">
        <v>2687</v>
      </c>
      <c r="Q490" s="144"/>
      <c r="R490" s="31"/>
      <c r="S490" s="31"/>
      <c r="T490" s="31"/>
      <c r="U490" s="327"/>
      <c r="V490" s="32"/>
    </row>
    <row r="491" spans="1:22" ht="15">
      <c r="A491" s="25" t="s">
        <v>950</v>
      </c>
      <c r="B491" s="4" t="s">
        <v>611</v>
      </c>
      <c r="C491" s="148">
        <v>110061894</v>
      </c>
      <c r="D491" s="8" t="s">
        <v>1176</v>
      </c>
      <c r="E491" s="7" t="s">
        <v>1740</v>
      </c>
      <c r="F491" s="7"/>
      <c r="G491" s="7"/>
      <c r="H491" s="20" t="s">
        <v>1694</v>
      </c>
      <c r="I491" s="153">
        <v>42461</v>
      </c>
      <c r="J491" s="16">
        <v>30</v>
      </c>
      <c r="K491" s="257">
        <v>8</v>
      </c>
      <c r="L491" s="255" t="s">
        <v>2361</v>
      </c>
      <c r="M491" s="35">
        <v>42005</v>
      </c>
      <c r="N491" s="144" t="s">
        <v>2669</v>
      </c>
      <c r="O491" s="144" t="s">
        <v>2670</v>
      </c>
      <c r="P491" s="144" t="s">
        <v>2650</v>
      </c>
      <c r="Q491" s="144"/>
      <c r="R491" s="31"/>
      <c r="S491" s="31"/>
      <c r="T491" s="31"/>
      <c r="U491" s="327"/>
      <c r="V491" s="32"/>
    </row>
    <row r="492" spans="1:22" ht="15">
      <c r="A492" s="25" t="s">
        <v>952</v>
      </c>
      <c r="B492" s="5" t="s">
        <v>771</v>
      </c>
      <c r="C492" s="147">
        <v>110056317</v>
      </c>
      <c r="D492" s="6" t="s">
        <v>1156</v>
      </c>
      <c r="E492" s="7" t="s">
        <v>1719</v>
      </c>
      <c r="F492" s="7"/>
      <c r="G492" s="7"/>
      <c r="H492" s="20" t="s">
        <v>1694</v>
      </c>
      <c r="I492" s="153">
        <v>40269</v>
      </c>
      <c r="J492" s="16">
        <v>21</v>
      </c>
      <c r="K492" s="257">
        <v>5</v>
      </c>
      <c r="L492" s="255" t="s">
        <v>2296</v>
      </c>
      <c r="M492" s="35">
        <v>42005</v>
      </c>
      <c r="N492" s="144" t="s">
        <v>2645</v>
      </c>
      <c r="O492" s="144" t="s">
        <v>2649</v>
      </c>
      <c r="P492" s="144" t="s">
        <v>2650</v>
      </c>
      <c r="Q492" s="144"/>
      <c r="R492" s="31"/>
      <c r="S492" s="31"/>
      <c r="T492" s="31"/>
      <c r="U492" s="327"/>
      <c r="V492" s="32"/>
    </row>
    <row r="493" spans="1:22" ht="15">
      <c r="A493" s="25" t="s">
        <v>954</v>
      </c>
      <c r="B493" s="4" t="s">
        <v>787</v>
      </c>
      <c r="C493" s="148">
        <v>110056318</v>
      </c>
      <c r="D493" s="8" t="s">
        <v>2636</v>
      </c>
      <c r="E493" s="7" t="s">
        <v>1720</v>
      </c>
      <c r="F493" s="7"/>
      <c r="G493" s="7"/>
      <c r="H493" s="20" t="s">
        <v>1694</v>
      </c>
      <c r="I493" s="153">
        <v>40269</v>
      </c>
      <c r="J493" s="16">
        <v>19</v>
      </c>
      <c r="K493" s="257">
        <v>8</v>
      </c>
      <c r="L493" s="255" t="s">
        <v>2299</v>
      </c>
      <c r="M493" s="35">
        <v>42005</v>
      </c>
      <c r="N493" s="144" t="s">
        <v>2669</v>
      </c>
      <c r="O493" s="167" t="s">
        <v>2680</v>
      </c>
      <c r="P493" s="167" t="s">
        <v>2681</v>
      </c>
      <c r="Q493" s="144"/>
      <c r="R493" s="31"/>
      <c r="S493" s="31"/>
      <c r="T493" s="31"/>
      <c r="U493" s="327"/>
      <c r="V493" s="32"/>
    </row>
    <row r="494" spans="1:22" ht="15">
      <c r="A494" s="25" t="s">
        <v>956</v>
      </c>
      <c r="B494" s="4" t="s">
        <v>855</v>
      </c>
      <c r="C494" s="146">
        <v>110057005</v>
      </c>
      <c r="D494" s="8" t="s">
        <v>1183</v>
      </c>
      <c r="E494" s="7" t="s">
        <v>1748</v>
      </c>
      <c r="F494" s="7"/>
      <c r="G494" s="7"/>
      <c r="H494" s="20" t="s">
        <v>1695</v>
      </c>
      <c r="I494" s="153">
        <v>41730</v>
      </c>
      <c r="J494" s="16">
        <v>29</v>
      </c>
      <c r="K494" s="257">
        <v>5</v>
      </c>
      <c r="L494" s="255" t="s">
        <v>2299</v>
      </c>
      <c r="M494" s="35">
        <v>42005</v>
      </c>
      <c r="N494" s="144" t="s">
        <v>2669</v>
      </c>
      <c r="O494" s="144" t="s">
        <v>2691</v>
      </c>
      <c r="P494" s="144" t="s">
        <v>2653</v>
      </c>
      <c r="Q494" s="144"/>
      <c r="R494" s="31"/>
      <c r="S494" s="31"/>
      <c r="T494" s="31"/>
      <c r="U494" s="327"/>
      <c r="V494" s="32"/>
    </row>
    <row r="495" spans="1:22" ht="15">
      <c r="A495" s="25" t="s">
        <v>958</v>
      </c>
      <c r="B495" s="3" t="s">
        <v>855</v>
      </c>
      <c r="C495" s="16" t="s">
        <v>2265</v>
      </c>
      <c r="D495" s="6" t="s">
        <v>1203</v>
      </c>
      <c r="E495" s="12" t="s">
        <v>1768</v>
      </c>
      <c r="F495" s="12"/>
      <c r="G495" s="12"/>
      <c r="H495" s="20" t="s">
        <v>1695</v>
      </c>
      <c r="I495" s="153">
        <v>42095</v>
      </c>
      <c r="J495" s="16">
        <v>16</v>
      </c>
      <c r="K495" s="257">
        <v>0</v>
      </c>
      <c r="L495" s="255" t="s">
        <v>2361</v>
      </c>
      <c r="M495" s="35">
        <v>42005</v>
      </c>
      <c r="N495" s="144" t="s">
        <v>2645</v>
      </c>
      <c r="O495" s="144" t="s">
        <v>2656</v>
      </c>
      <c r="P495" s="144" t="s">
        <v>2653</v>
      </c>
      <c r="Q495" s="144"/>
      <c r="R495" s="31"/>
      <c r="S495" s="31"/>
      <c r="T495" s="31"/>
      <c r="U495" s="327"/>
      <c r="V495" s="32"/>
    </row>
    <row r="496" spans="1:22" ht="15">
      <c r="A496" s="25" t="s">
        <v>960</v>
      </c>
      <c r="B496" s="4" t="s">
        <v>881</v>
      </c>
      <c r="C496" s="16" t="s">
        <v>2265</v>
      </c>
      <c r="D496" s="8" t="s">
        <v>1177</v>
      </c>
      <c r="E496" s="7" t="s">
        <v>1741</v>
      </c>
      <c r="F496" s="7"/>
      <c r="G496" s="7"/>
      <c r="H496" s="20" t="s">
        <v>1695</v>
      </c>
      <c r="I496" s="153">
        <v>41000</v>
      </c>
      <c r="J496" s="16">
        <v>14</v>
      </c>
      <c r="K496" s="257">
        <v>7</v>
      </c>
      <c r="L496" s="255" t="s">
        <v>2320</v>
      </c>
      <c r="M496" s="35">
        <v>42005</v>
      </c>
      <c r="N496" s="144" t="s">
        <v>2669</v>
      </c>
      <c r="O496" s="144" t="s">
        <v>2670</v>
      </c>
      <c r="P496" s="144" t="s">
        <v>2650</v>
      </c>
      <c r="Q496" s="144"/>
      <c r="R496" s="31"/>
      <c r="S496" s="31"/>
      <c r="T496" s="31"/>
      <c r="U496" s="327"/>
      <c r="V496" s="32"/>
    </row>
    <row r="497" spans="1:22" ht="15">
      <c r="A497" s="25" t="s">
        <v>962</v>
      </c>
      <c r="B497" s="4" t="s">
        <v>809</v>
      </c>
      <c r="C497" s="16" t="s">
        <v>2265</v>
      </c>
      <c r="D497" s="9" t="s">
        <v>1180</v>
      </c>
      <c r="E497" s="7" t="s">
        <v>1745</v>
      </c>
      <c r="F497" s="7"/>
      <c r="G497" s="7"/>
      <c r="H497" s="20" t="s">
        <v>1695</v>
      </c>
      <c r="I497" s="154">
        <v>41365</v>
      </c>
      <c r="J497" s="16">
        <v>22</v>
      </c>
      <c r="K497" s="257">
        <v>9</v>
      </c>
      <c r="L497" s="255" t="s">
        <v>2314</v>
      </c>
      <c r="M497" s="35">
        <v>42005</v>
      </c>
      <c r="N497" s="144" t="s">
        <v>2669</v>
      </c>
      <c r="O497" s="144" t="s">
        <v>2703</v>
      </c>
      <c r="P497" s="144" t="s">
        <v>2685</v>
      </c>
      <c r="Q497" s="144"/>
      <c r="R497" s="31"/>
      <c r="S497" s="31"/>
      <c r="T497" s="31"/>
      <c r="U497" s="327"/>
      <c r="V497" s="32"/>
    </row>
    <row r="498" spans="1:22" ht="15">
      <c r="A498" s="25" t="s">
        <v>964</v>
      </c>
      <c r="B498" s="4" t="s">
        <v>731</v>
      </c>
      <c r="C498" s="16" t="s">
        <v>2265</v>
      </c>
      <c r="D498" s="8" t="s">
        <v>1250</v>
      </c>
      <c r="E498" s="7" t="s">
        <v>1817</v>
      </c>
      <c r="F498" s="7"/>
      <c r="G498" s="7"/>
      <c r="H498" s="16" t="s">
        <v>1696</v>
      </c>
      <c r="I498" s="153">
        <v>41730</v>
      </c>
      <c r="J498" s="16">
        <v>19</v>
      </c>
      <c r="K498" s="257">
        <v>10</v>
      </c>
      <c r="L498" s="255" t="s">
        <v>2361</v>
      </c>
      <c r="M498" s="35">
        <v>42005</v>
      </c>
      <c r="N498" s="144" t="s">
        <v>2645</v>
      </c>
      <c r="O498" s="144" t="s">
        <v>2645</v>
      </c>
      <c r="P498" s="144" t="s">
        <v>2663</v>
      </c>
      <c r="Q498" s="144"/>
      <c r="R498" s="31"/>
      <c r="S498" s="31"/>
      <c r="T498" s="31"/>
      <c r="U498" s="327"/>
      <c r="V498" s="32"/>
    </row>
    <row r="499" spans="1:22" ht="15">
      <c r="A499" s="25" t="s">
        <v>966</v>
      </c>
      <c r="B499" s="3" t="s">
        <v>791</v>
      </c>
      <c r="C499" s="16" t="s">
        <v>2265</v>
      </c>
      <c r="D499" s="8" t="s">
        <v>1214</v>
      </c>
      <c r="E499" s="7" t="s">
        <v>1779</v>
      </c>
      <c r="F499" s="7"/>
      <c r="G499" s="7"/>
      <c r="H499" s="20" t="s">
        <v>1696</v>
      </c>
      <c r="I499" s="153">
        <v>40269</v>
      </c>
      <c r="J499" s="16">
        <v>23</v>
      </c>
      <c r="K499" s="257">
        <v>4</v>
      </c>
      <c r="L499" s="255" t="s">
        <v>2361</v>
      </c>
      <c r="M499" s="35">
        <v>42005</v>
      </c>
      <c r="N499" s="144" t="s">
        <v>2720</v>
      </c>
      <c r="O499" s="144" t="s">
        <v>2732</v>
      </c>
      <c r="P499" s="144" t="s">
        <v>2733</v>
      </c>
      <c r="Q499" s="144"/>
      <c r="R499" s="31"/>
      <c r="S499" s="31"/>
      <c r="T499" s="31"/>
      <c r="U499" s="327"/>
      <c r="V499" s="32"/>
    </row>
    <row r="500" spans="1:22" ht="15">
      <c r="A500" s="25" t="s">
        <v>968</v>
      </c>
      <c r="B500" s="4" t="s">
        <v>739</v>
      </c>
      <c r="C500" s="16" t="s">
        <v>2265</v>
      </c>
      <c r="D500" s="6" t="s">
        <v>1254</v>
      </c>
      <c r="E500" s="13" t="s">
        <v>1821</v>
      </c>
      <c r="F500" s="13"/>
      <c r="G500" s="13"/>
      <c r="H500" s="16" t="s">
        <v>1696</v>
      </c>
      <c r="I500" s="154">
        <v>41730</v>
      </c>
      <c r="J500" s="16">
        <v>17</v>
      </c>
      <c r="K500" s="257">
        <v>10</v>
      </c>
      <c r="L500" s="255" t="s">
        <v>2356</v>
      </c>
      <c r="M500" s="35">
        <v>42005</v>
      </c>
      <c r="N500" s="144" t="s">
        <v>2669</v>
      </c>
      <c r="O500" s="144" t="s">
        <v>2748</v>
      </c>
      <c r="P500" s="144" t="s">
        <v>2702</v>
      </c>
      <c r="Q500" s="144"/>
      <c r="R500" s="31"/>
      <c r="S500" s="31"/>
      <c r="T500" s="31"/>
      <c r="U500" s="327"/>
      <c r="V500" s="32"/>
    </row>
    <row r="501" spans="1:22" ht="15">
      <c r="A501" s="25" t="s">
        <v>970</v>
      </c>
      <c r="B501" s="4" t="s">
        <v>747</v>
      </c>
      <c r="C501" s="16" t="s">
        <v>2265</v>
      </c>
      <c r="D501" s="6" t="s">
        <v>1227</v>
      </c>
      <c r="E501" s="7" t="s">
        <v>1793</v>
      </c>
      <c r="F501" s="7"/>
      <c r="G501" s="7"/>
      <c r="H501" s="16" t="s">
        <v>1696</v>
      </c>
      <c r="I501" s="154">
        <v>41365</v>
      </c>
      <c r="J501" s="16">
        <v>19</v>
      </c>
      <c r="K501" s="257">
        <v>3</v>
      </c>
      <c r="L501" s="255" t="s">
        <v>2358</v>
      </c>
      <c r="M501" s="35">
        <v>42005</v>
      </c>
      <c r="N501" s="144" t="s">
        <v>2669</v>
      </c>
      <c r="O501" s="144" t="s">
        <v>2716</v>
      </c>
      <c r="P501" s="144" t="s">
        <v>2714</v>
      </c>
      <c r="Q501" s="144"/>
      <c r="R501" s="31"/>
      <c r="S501" s="31"/>
      <c r="T501" s="31"/>
      <c r="U501" s="327"/>
      <c r="V501" s="32"/>
    </row>
    <row r="502" spans="1:22" ht="15">
      <c r="A502" s="25" t="s">
        <v>972</v>
      </c>
      <c r="B502" s="3" t="s">
        <v>877</v>
      </c>
      <c r="C502" s="16" t="s">
        <v>2265</v>
      </c>
      <c r="D502" s="6" t="s">
        <v>1293</v>
      </c>
      <c r="E502" s="12" t="s">
        <v>1861</v>
      </c>
      <c r="F502" s="12"/>
      <c r="G502" s="12"/>
      <c r="H502" s="20" t="s">
        <v>1696</v>
      </c>
      <c r="I502" s="153">
        <v>42095</v>
      </c>
      <c r="J502" s="16">
        <v>16</v>
      </c>
      <c r="K502" s="257">
        <v>7</v>
      </c>
      <c r="L502" s="255" t="s">
        <v>2356</v>
      </c>
      <c r="M502" s="35">
        <v>42005</v>
      </c>
      <c r="N502" s="144" t="s">
        <v>2669</v>
      </c>
      <c r="O502" s="144" t="s">
        <v>2716</v>
      </c>
      <c r="P502" s="144" t="s">
        <v>2667</v>
      </c>
      <c r="Q502" s="144"/>
      <c r="R502" s="31"/>
      <c r="S502" s="31"/>
      <c r="T502" s="31"/>
      <c r="U502" s="327"/>
      <c r="V502" s="32"/>
    </row>
    <row r="503" spans="1:22" ht="15">
      <c r="A503" s="25" t="s">
        <v>974</v>
      </c>
      <c r="B503" s="4" t="s">
        <v>741</v>
      </c>
      <c r="C503" s="16" t="s">
        <v>2265</v>
      </c>
      <c r="D503" s="8" t="s">
        <v>1225</v>
      </c>
      <c r="E503" s="7" t="s">
        <v>1790</v>
      </c>
      <c r="F503" s="7"/>
      <c r="G503" s="7"/>
      <c r="H503" s="16" t="s">
        <v>1696</v>
      </c>
      <c r="I503" s="154">
        <v>41365</v>
      </c>
      <c r="J503" s="16">
        <v>27</v>
      </c>
      <c r="K503" s="257">
        <v>3</v>
      </c>
      <c r="L503" s="255" t="s">
        <v>2363</v>
      </c>
      <c r="M503" s="35">
        <v>42005</v>
      </c>
      <c r="N503" s="144" t="s">
        <v>2720</v>
      </c>
      <c r="O503" s="144" t="s">
        <v>2738</v>
      </c>
      <c r="P503" s="144" t="s">
        <v>2725</v>
      </c>
      <c r="Q503" s="144"/>
      <c r="R503" s="31"/>
      <c r="S503" s="31"/>
      <c r="T503" s="31"/>
      <c r="U503" s="327"/>
      <c r="V503" s="32"/>
    </row>
    <row r="504" spans="1:22" ht="15">
      <c r="A504" s="25" t="s">
        <v>976</v>
      </c>
      <c r="B504" s="4" t="s">
        <v>735</v>
      </c>
      <c r="C504" s="16" t="s">
        <v>2265</v>
      </c>
      <c r="D504" s="6" t="s">
        <v>1299</v>
      </c>
      <c r="E504" s="12" t="s">
        <v>1867</v>
      </c>
      <c r="F504" s="12"/>
      <c r="G504" s="12"/>
      <c r="H504" s="20" t="s">
        <v>1696</v>
      </c>
      <c r="I504" s="153">
        <v>42095</v>
      </c>
      <c r="J504" s="16">
        <v>15</v>
      </c>
      <c r="K504" s="257">
        <v>3</v>
      </c>
      <c r="L504" s="255" t="s">
        <v>2320</v>
      </c>
      <c r="M504" s="35">
        <v>42005</v>
      </c>
      <c r="N504" s="144" t="s">
        <v>2669</v>
      </c>
      <c r="O504" s="144" t="s">
        <v>2763</v>
      </c>
      <c r="P504" s="144" t="s">
        <v>2651</v>
      </c>
      <c r="Q504" s="144"/>
      <c r="R504" s="31"/>
      <c r="S504" s="31"/>
      <c r="T504" s="31"/>
      <c r="U504" s="327"/>
      <c r="V504" s="32"/>
    </row>
    <row r="505" spans="1:22" ht="15">
      <c r="A505" s="25" t="s">
        <v>978</v>
      </c>
      <c r="B505" s="4" t="s">
        <v>727</v>
      </c>
      <c r="C505" s="16" t="s">
        <v>2265</v>
      </c>
      <c r="D505" s="6" t="s">
        <v>1346</v>
      </c>
      <c r="E505" s="12" t="s">
        <v>1794</v>
      </c>
      <c r="F505" s="12"/>
      <c r="G505" s="12"/>
      <c r="H505" s="16" t="s">
        <v>1696</v>
      </c>
      <c r="I505" s="154">
        <v>41365</v>
      </c>
      <c r="J505" s="16">
        <v>18</v>
      </c>
      <c r="K505" s="257">
        <v>0</v>
      </c>
      <c r="L505" s="255" t="s">
        <v>2300</v>
      </c>
      <c r="M505" s="35">
        <v>42005</v>
      </c>
      <c r="N505" s="144" t="s">
        <v>2669</v>
      </c>
      <c r="O505" s="144" t="s">
        <v>2739</v>
      </c>
      <c r="P505" s="144" t="s">
        <v>2718</v>
      </c>
      <c r="Q505" s="144"/>
      <c r="R505" s="31"/>
      <c r="S505" s="31"/>
      <c r="T505" s="31"/>
      <c r="U505" s="327"/>
      <c r="V505" s="32"/>
    </row>
    <row r="506" spans="1:22" ht="15">
      <c r="A506" s="25" t="s">
        <v>980</v>
      </c>
      <c r="B506" s="4" t="s">
        <v>789</v>
      </c>
      <c r="C506" s="16" t="s">
        <v>2265</v>
      </c>
      <c r="D506" s="10" t="s">
        <v>1249</v>
      </c>
      <c r="E506" s="7" t="s">
        <v>1816</v>
      </c>
      <c r="F506" s="7"/>
      <c r="G506" s="7"/>
      <c r="H506" s="16" t="s">
        <v>1696</v>
      </c>
      <c r="I506" s="154">
        <v>41730</v>
      </c>
      <c r="J506" s="16">
        <v>22</v>
      </c>
      <c r="K506" s="257">
        <v>10</v>
      </c>
      <c r="L506" s="255" t="s">
        <v>2299</v>
      </c>
      <c r="M506" s="35">
        <v>42005</v>
      </c>
      <c r="N506" s="144" t="s">
        <v>2669</v>
      </c>
      <c r="O506" s="144" t="s">
        <v>2691</v>
      </c>
      <c r="P506" s="144" t="s">
        <v>2653</v>
      </c>
      <c r="Q506" s="144"/>
      <c r="R506" s="31"/>
      <c r="S506" s="31"/>
      <c r="T506" s="31"/>
      <c r="U506" s="327"/>
      <c r="V506" s="32"/>
    </row>
    <row r="507" spans="1:22" ht="15">
      <c r="A507" s="25" t="s">
        <v>982</v>
      </c>
      <c r="B507" s="5" t="s">
        <v>875</v>
      </c>
      <c r="C507" s="147">
        <v>110056711</v>
      </c>
      <c r="D507" s="6" t="s">
        <v>1286</v>
      </c>
      <c r="E507" s="7" t="s">
        <v>1854</v>
      </c>
      <c r="F507" s="7"/>
      <c r="G507" s="7"/>
      <c r="H507" s="20" t="s">
        <v>1696</v>
      </c>
      <c r="I507" s="153">
        <v>41913</v>
      </c>
      <c r="J507" s="16">
        <v>16</v>
      </c>
      <c r="K507" s="257">
        <v>0</v>
      </c>
      <c r="L507" s="255" t="s">
        <v>2363</v>
      </c>
      <c r="M507" s="35">
        <v>42005</v>
      </c>
      <c r="N507" s="144" t="s">
        <v>2669</v>
      </c>
      <c r="O507" s="144" t="s">
        <v>2656</v>
      </c>
      <c r="P507" s="144" t="s">
        <v>2653</v>
      </c>
      <c r="Q507" s="144"/>
      <c r="R507" s="31"/>
      <c r="S507" s="31"/>
      <c r="T507" s="31"/>
      <c r="U507" s="327"/>
      <c r="V507" s="32"/>
    </row>
    <row r="508" spans="1:22" ht="15">
      <c r="A508" s="25" t="s">
        <v>984</v>
      </c>
      <c r="B508" s="4" t="s">
        <v>867</v>
      </c>
      <c r="C508" s="148">
        <v>110062465</v>
      </c>
      <c r="D508" s="6" t="s">
        <v>1298</v>
      </c>
      <c r="E508" s="12" t="s">
        <v>1866</v>
      </c>
      <c r="F508" s="12"/>
      <c r="G508" s="12"/>
      <c r="H508" s="20" t="s">
        <v>1696</v>
      </c>
      <c r="I508" s="153">
        <v>42095</v>
      </c>
      <c r="J508" s="16">
        <v>15</v>
      </c>
      <c r="K508" s="257">
        <v>8</v>
      </c>
      <c r="L508" s="255" t="s">
        <v>2363</v>
      </c>
      <c r="M508" s="35">
        <v>42005</v>
      </c>
      <c r="N508" s="144" t="s">
        <v>2669</v>
      </c>
      <c r="O508" s="144" t="s">
        <v>2656</v>
      </c>
      <c r="P508" s="144" t="s">
        <v>2665</v>
      </c>
      <c r="Q508" s="144"/>
      <c r="R508" s="31"/>
      <c r="S508" s="31"/>
      <c r="T508" s="31"/>
      <c r="U508" s="327"/>
      <c r="V508" s="32"/>
    </row>
    <row r="509" spans="1:22" ht="15">
      <c r="A509" s="25" t="s">
        <v>986</v>
      </c>
      <c r="B509" s="4" t="s">
        <v>723</v>
      </c>
      <c r="C509" s="16" t="s">
        <v>2265</v>
      </c>
      <c r="D509" s="9" t="s">
        <v>1212</v>
      </c>
      <c r="E509" s="7" t="s">
        <v>1777</v>
      </c>
      <c r="F509" s="7"/>
      <c r="G509" s="7"/>
      <c r="H509" s="20" t="s">
        <v>1696</v>
      </c>
      <c r="I509" s="153">
        <v>39904</v>
      </c>
      <c r="J509" s="16">
        <v>24</v>
      </c>
      <c r="K509" s="257">
        <v>5</v>
      </c>
      <c r="L509" s="255" t="s">
        <v>2299</v>
      </c>
      <c r="M509" s="35">
        <v>42005</v>
      </c>
      <c r="N509" s="144" t="s">
        <v>2720</v>
      </c>
      <c r="O509" s="144" t="s">
        <v>2731</v>
      </c>
      <c r="P509" s="144" t="s">
        <v>2725</v>
      </c>
      <c r="Q509" s="144"/>
      <c r="R509" s="31"/>
      <c r="S509" s="31"/>
      <c r="T509" s="31"/>
      <c r="U509" s="327"/>
      <c r="V509" s="32"/>
    </row>
    <row r="510" spans="1:22" ht="15">
      <c r="A510" s="25" t="s">
        <v>988</v>
      </c>
      <c r="B510" s="4" t="s">
        <v>701</v>
      </c>
      <c r="C510" s="146">
        <v>110056436</v>
      </c>
      <c r="D510" s="8" t="s">
        <v>1208</v>
      </c>
      <c r="E510" s="7" t="s">
        <v>1773</v>
      </c>
      <c r="F510" s="7"/>
      <c r="G510" s="7"/>
      <c r="H510" s="20" t="s">
        <v>1696</v>
      </c>
      <c r="I510" s="153">
        <v>38261</v>
      </c>
      <c r="J510" s="16">
        <v>21</v>
      </c>
      <c r="K510" s="257">
        <v>0</v>
      </c>
      <c r="L510" s="255" t="s">
        <v>2353</v>
      </c>
      <c r="M510" s="35">
        <v>42005</v>
      </c>
      <c r="N510" s="144" t="s">
        <v>2720</v>
      </c>
      <c r="O510" s="144" t="s">
        <v>2721</v>
      </c>
      <c r="P510" s="144" t="s">
        <v>2722</v>
      </c>
      <c r="Q510" s="144"/>
      <c r="R510" s="31"/>
      <c r="S510" s="31"/>
      <c r="T510" s="31"/>
      <c r="U510" s="327"/>
      <c r="V510" s="32"/>
    </row>
    <row r="511" spans="1:22" ht="15">
      <c r="A511" s="25" t="s">
        <v>990</v>
      </c>
      <c r="B511" s="4" t="s">
        <v>783</v>
      </c>
      <c r="C511" s="16" t="s">
        <v>2265</v>
      </c>
      <c r="D511" s="6" t="s">
        <v>1309</v>
      </c>
      <c r="E511" s="12" t="s">
        <v>1877</v>
      </c>
      <c r="F511" s="12"/>
      <c r="G511" s="12"/>
      <c r="H511" s="20" t="s">
        <v>1696</v>
      </c>
      <c r="I511" s="153">
        <v>42095</v>
      </c>
      <c r="J511" s="16">
        <v>12</v>
      </c>
      <c r="K511" s="257">
        <v>7</v>
      </c>
      <c r="L511" s="255" t="s">
        <v>2326</v>
      </c>
      <c r="M511" s="35">
        <v>42005</v>
      </c>
      <c r="N511" s="144" t="s">
        <v>2669</v>
      </c>
      <c r="O511" s="144" t="s">
        <v>2764</v>
      </c>
      <c r="P511" s="144" t="s">
        <v>2665</v>
      </c>
      <c r="Q511" s="144"/>
      <c r="R511" s="31"/>
      <c r="S511" s="31"/>
      <c r="T511" s="31"/>
      <c r="U511" s="327"/>
      <c r="V511" s="32"/>
    </row>
    <row r="512" spans="1:22" ht="15">
      <c r="A512" s="25" t="s">
        <v>992</v>
      </c>
      <c r="B512" s="4" t="s">
        <v>931</v>
      </c>
      <c r="C512" s="16" t="s">
        <v>2265</v>
      </c>
      <c r="D512" s="6" t="s">
        <v>1264</v>
      </c>
      <c r="E512" s="12" t="s">
        <v>1832</v>
      </c>
      <c r="F512" s="12"/>
      <c r="G512" s="12"/>
      <c r="H512" s="16" t="s">
        <v>1696</v>
      </c>
      <c r="I512" s="154">
        <v>41730</v>
      </c>
      <c r="J512" s="16">
        <v>13</v>
      </c>
      <c r="K512" s="257">
        <v>11</v>
      </c>
      <c r="L512" s="255" t="s">
        <v>2361</v>
      </c>
      <c r="M512" s="35">
        <v>42005</v>
      </c>
      <c r="N512" s="144" t="s">
        <v>2645</v>
      </c>
      <c r="O512" s="144" t="s">
        <v>2754</v>
      </c>
      <c r="P512" s="144" t="s">
        <v>2751</v>
      </c>
      <c r="Q512" s="144"/>
      <c r="R512" s="31"/>
      <c r="S512" s="31"/>
      <c r="T512" s="31"/>
      <c r="U512" s="327"/>
      <c r="V512" s="32"/>
    </row>
    <row r="513" spans="1:22" ht="15">
      <c r="A513" s="25" t="s">
        <v>994</v>
      </c>
      <c r="B513" s="4" t="s">
        <v>963</v>
      </c>
      <c r="C513" s="16" t="s">
        <v>2265</v>
      </c>
      <c r="D513" s="8" t="s">
        <v>1247</v>
      </c>
      <c r="E513" s="7" t="s">
        <v>1814</v>
      </c>
      <c r="F513" s="7"/>
      <c r="G513" s="7"/>
      <c r="H513" s="16" t="s">
        <v>1696</v>
      </c>
      <c r="I513" s="154">
        <v>41730</v>
      </c>
      <c r="J513" s="16">
        <v>25</v>
      </c>
      <c r="K513" s="257">
        <v>8</v>
      </c>
      <c r="L513" s="255" t="s">
        <v>2402</v>
      </c>
      <c r="M513" s="35">
        <v>42005</v>
      </c>
      <c r="N513" s="144" t="s">
        <v>2720</v>
      </c>
      <c r="O513" s="144" t="s">
        <v>2746</v>
      </c>
      <c r="P513" s="144" t="s">
        <v>2747</v>
      </c>
      <c r="Q513" s="144"/>
      <c r="R513" s="31"/>
      <c r="S513" s="31"/>
      <c r="T513" s="31"/>
      <c r="U513" s="327"/>
      <c r="V513" s="32"/>
    </row>
    <row r="514" spans="1:22" ht="15">
      <c r="A514" s="25" t="s">
        <v>996</v>
      </c>
      <c r="B514" s="4" t="s">
        <v>916</v>
      </c>
      <c r="C514" s="16" t="s">
        <v>2265</v>
      </c>
      <c r="D514" s="8" t="s">
        <v>1255</v>
      </c>
      <c r="E514" s="7" t="s">
        <v>1822</v>
      </c>
      <c r="F514" s="7"/>
      <c r="G514" s="7"/>
      <c r="H514" s="16" t="s">
        <v>1696</v>
      </c>
      <c r="I514" s="154">
        <v>41730</v>
      </c>
      <c r="J514" s="16">
        <v>16</v>
      </c>
      <c r="K514" s="257">
        <v>8</v>
      </c>
      <c r="L514" s="255" t="s">
        <v>2300</v>
      </c>
      <c r="M514" s="35">
        <v>42005</v>
      </c>
      <c r="N514" s="144" t="s">
        <v>2669</v>
      </c>
      <c r="O514" s="144" t="s">
        <v>2703</v>
      </c>
      <c r="P514" s="144" t="s">
        <v>2653</v>
      </c>
      <c r="Q514" s="144"/>
      <c r="R514" s="31"/>
      <c r="S514" s="31"/>
      <c r="T514" s="31"/>
      <c r="U514" s="327"/>
      <c r="V514" s="32"/>
    </row>
    <row r="515" spans="1:22" ht="15">
      <c r="A515" s="25" t="s">
        <v>998</v>
      </c>
      <c r="B515" s="4" t="s">
        <v>1005</v>
      </c>
      <c r="C515" s="16" t="s">
        <v>2265</v>
      </c>
      <c r="D515" s="6" t="s">
        <v>2273</v>
      </c>
      <c r="E515" s="12" t="s">
        <v>1831</v>
      </c>
      <c r="F515" s="12"/>
      <c r="G515" s="12"/>
      <c r="H515" s="16" t="s">
        <v>1696</v>
      </c>
      <c r="I515" s="154">
        <v>41730</v>
      </c>
      <c r="J515" s="16">
        <v>14</v>
      </c>
      <c r="K515" s="299">
        <v>8</v>
      </c>
      <c r="L515" s="255" t="s">
        <v>2361</v>
      </c>
      <c r="M515" s="35">
        <v>42005</v>
      </c>
      <c r="N515" s="144" t="s">
        <v>2645</v>
      </c>
      <c r="O515" s="144" t="s">
        <v>2656</v>
      </c>
      <c r="P515" s="144" t="s">
        <v>2690</v>
      </c>
      <c r="Q515" s="144"/>
      <c r="R515" s="31"/>
      <c r="S515" s="31"/>
      <c r="T515" s="31"/>
      <c r="U515" s="327"/>
      <c r="V515" s="32"/>
    </row>
    <row r="516" spans="1:22" ht="15">
      <c r="A516" s="25" t="s">
        <v>1000</v>
      </c>
      <c r="B516" s="5" t="s">
        <v>979</v>
      </c>
      <c r="C516" s="16" t="s">
        <v>2265</v>
      </c>
      <c r="D516" s="6" t="s">
        <v>1342</v>
      </c>
      <c r="E516" s="12" t="s">
        <v>1912</v>
      </c>
      <c r="F516" s="12"/>
      <c r="G516" s="12"/>
      <c r="H516" s="20" t="s">
        <v>2267</v>
      </c>
      <c r="I516" s="154">
        <v>41365</v>
      </c>
      <c r="J516" s="16">
        <v>13</v>
      </c>
      <c r="K516" s="257">
        <v>10</v>
      </c>
      <c r="L516" s="255" t="s">
        <v>2300</v>
      </c>
      <c r="M516" s="35">
        <v>42005</v>
      </c>
      <c r="N516" s="144" t="s">
        <v>2669</v>
      </c>
      <c r="O516" s="144" t="s">
        <v>2743</v>
      </c>
      <c r="P516" s="144" t="s">
        <v>2690</v>
      </c>
      <c r="Q516" s="144"/>
      <c r="R516" s="31"/>
      <c r="S516" s="31"/>
      <c r="T516" s="31"/>
      <c r="U516" s="327"/>
      <c r="V516" s="32"/>
    </row>
    <row r="517" spans="1:22" ht="15">
      <c r="A517" s="25" t="s">
        <v>1002</v>
      </c>
      <c r="B517" s="4" t="s">
        <v>887</v>
      </c>
      <c r="C517" s="146">
        <v>110046165</v>
      </c>
      <c r="D517" s="6" t="s">
        <v>1345</v>
      </c>
      <c r="E517" s="7" t="s">
        <v>1916</v>
      </c>
      <c r="F517" s="7"/>
      <c r="G517" s="7"/>
      <c r="H517" s="20" t="s">
        <v>2267</v>
      </c>
      <c r="I517" s="154">
        <v>41365</v>
      </c>
      <c r="J517" s="16">
        <v>12</v>
      </c>
      <c r="K517" s="257">
        <v>0</v>
      </c>
      <c r="L517" s="255" t="s">
        <v>2300</v>
      </c>
      <c r="M517" s="35">
        <v>42005</v>
      </c>
      <c r="N517" s="144" t="s">
        <v>2669</v>
      </c>
      <c r="O517" s="144" t="s">
        <v>2736</v>
      </c>
      <c r="P517" s="144" t="s">
        <v>2690</v>
      </c>
      <c r="Q517" s="144"/>
      <c r="R517" s="31"/>
      <c r="S517" s="31"/>
      <c r="T517" s="31"/>
      <c r="U517" s="327"/>
      <c r="V517" s="32"/>
    </row>
    <row r="518" spans="1:22" ht="15">
      <c r="A518" s="25" t="s">
        <v>1004</v>
      </c>
      <c r="B518" s="3" t="s">
        <v>973</v>
      </c>
      <c r="C518" s="16" t="s">
        <v>2265</v>
      </c>
      <c r="D518" s="6" t="s">
        <v>1347</v>
      </c>
      <c r="E518" s="12" t="s">
        <v>1917</v>
      </c>
      <c r="F518" s="12"/>
      <c r="G518" s="12"/>
      <c r="H518" s="20" t="s">
        <v>2267</v>
      </c>
      <c r="I518" s="154">
        <v>41365</v>
      </c>
      <c r="J518" s="16">
        <v>12</v>
      </c>
      <c r="K518" s="257">
        <v>8</v>
      </c>
      <c r="L518" s="255" t="s">
        <v>2299</v>
      </c>
      <c r="M518" s="35">
        <v>42005</v>
      </c>
      <c r="N518" s="144" t="s">
        <v>2669</v>
      </c>
      <c r="O518" s="144" t="s">
        <v>2743</v>
      </c>
      <c r="P518" s="144" t="s">
        <v>2706</v>
      </c>
      <c r="Q518" s="144"/>
      <c r="R518" s="31"/>
      <c r="S518" s="31"/>
      <c r="T518" s="31"/>
      <c r="U518" s="327"/>
      <c r="V518" s="32"/>
    </row>
    <row r="519" spans="1:22" ht="15">
      <c r="A519" s="25" t="s">
        <v>1006</v>
      </c>
      <c r="B519" s="4" t="s">
        <v>907</v>
      </c>
      <c r="C519" s="148">
        <v>110059873</v>
      </c>
      <c r="D519" s="6" t="s">
        <v>1354</v>
      </c>
      <c r="E519" s="12" t="s">
        <v>1925</v>
      </c>
      <c r="F519" s="12"/>
      <c r="G519" s="12"/>
      <c r="H519" s="20" t="s">
        <v>2267</v>
      </c>
      <c r="I519" s="154">
        <v>41365</v>
      </c>
      <c r="J519" s="16">
        <v>9</v>
      </c>
      <c r="K519" s="257">
        <v>4</v>
      </c>
      <c r="L519" s="255" t="s">
        <v>2320</v>
      </c>
      <c r="M519" s="35">
        <v>42005</v>
      </c>
      <c r="N519" s="144" t="s">
        <v>2669</v>
      </c>
      <c r="O519" s="144" t="s">
        <v>2656</v>
      </c>
      <c r="P519" s="144" t="s">
        <v>2706</v>
      </c>
      <c r="Q519" s="144"/>
      <c r="R519" s="31"/>
      <c r="S519" s="31"/>
      <c r="T519" s="31"/>
      <c r="U519" s="327"/>
      <c r="V519" s="32"/>
    </row>
    <row r="520" spans="1:22" ht="15">
      <c r="A520" s="25" t="s">
        <v>1007</v>
      </c>
      <c r="B520" s="3" t="s">
        <v>699</v>
      </c>
      <c r="C520" s="16" t="s">
        <v>2265</v>
      </c>
      <c r="D520" s="6" t="s">
        <v>1353</v>
      </c>
      <c r="E520" s="12" t="s">
        <v>1924</v>
      </c>
      <c r="F520" s="12"/>
      <c r="G520" s="12"/>
      <c r="H520" s="20" t="s">
        <v>2267</v>
      </c>
      <c r="I520" s="153">
        <v>41365</v>
      </c>
      <c r="J520" s="16">
        <v>12</v>
      </c>
      <c r="K520" s="257">
        <v>9</v>
      </c>
      <c r="L520" s="255" t="s">
        <v>2363</v>
      </c>
      <c r="M520" s="35">
        <v>42005</v>
      </c>
      <c r="N520" s="144" t="s">
        <v>2669</v>
      </c>
      <c r="O520" s="144" t="s">
        <v>2743</v>
      </c>
      <c r="P520" s="144" t="s">
        <v>2706</v>
      </c>
      <c r="Q520" s="144"/>
      <c r="R520" s="31"/>
      <c r="S520" s="31"/>
      <c r="T520" s="31"/>
      <c r="U520" s="327"/>
      <c r="V520" s="32"/>
    </row>
    <row r="521" spans="1:22" ht="15">
      <c r="A521" s="25" t="s">
        <v>1009</v>
      </c>
      <c r="B521" s="4" t="s">
        <v>937</v>
      </c>
      <c r="C521" s="16" t="s">
        <v>2265</v>
      </c>
      <c r="D521" s="6" t="s">
        <v>1408</v>
      </c>
      <c r="E521" s="12" t="s">
        <v>1980</v>
      </c>
      <c r="F521" s="12"/>
      <c r="G521" s="12"/>
      <c r="H521" s="20" t="s">
        <v>1697</v>
      </c>
      <c r="I521" s="153">
        <v>42461</v>
      </c>
      <c r="J521" s="16">
        <v>19</v>
      </c>
      <c r="K521" s="257">
        <v>0</v>
      </c>
      <c r="L521" s="255" t="s">
        <v>2361</v>
      </c>
      <c r="M521" s="35">
        <v>42005</v>
      </c>
      <c r="N521" s="144" t="s">
        <v>2696</v>
      </c>
      <c r="O521" s="144" t="s">
        <v>2656</v>
      </c>
      <c r="P521" s="144" t="s">
        <v>2661</v>
      </c>
      <c r="Q521" s="144"/>
      <c r="R521" s="31"/>
      <c r="S521" s="31"/>
      <c r="T521" s="31"/>
      <c r="U521" s="327"/>
      <c r="V521" s="32"/>
    </row>
    <row r="522" spans="1:22" ht="15">
      <c r="A522" s="25" t="s">
        <v>1011</v>
      </c>
      <c r="B522" s="5" t="s">
        <v>1008</v>
      </c>
      <c r="C522" s="146">
        <v>110059545</v>
      </c>
      <c r="D522" s="6" t="s">
        <v>1395</v>
      </c>
      <c r="E522" s="12" t="s">
        <v>1967</v>
      </c>
      <c r="F522" s="12"/>
      <c r="G522" s="12"/>
      <c r="H522" s="20" t="s">
        <v>1697</v>
      </c>
      <c r="I522" s="153">
        <v>42095</v>
      </c>
      <c r="J522" s="16">
        <v>20</v>
      </c>
      <c r="K522" s="257">
        <v>0</v>
      </c>
      <c r="L522" s="255" t="s">
        <v>2361</v>
      </c>
      <c r="M522" s="35">
        <v>42005</v>
      </c>
      <c r="N522" s="144" t="s">
        <v>2669</v>
      </c>
      <c r="O522" s="144" t="s">
        <v>2791</v>
      </c>
      <c r="P522" s="144" t="s">
        <v>2661</v>
      </c>
      <c r="Q522" s="144"/>
      <c r="R522" s="31"/>
      <c r="S522" s="31"/>
      <c r="T522" s="31"/>
      <c r="U522" s="327"/>
      <c r="V522" s="32"/>
    </row>
    <row r="523" spans="1:22" ht="15">
      <c r="A523" s="25" t="s">
        <v>1013</v>
      </c>
      <c r="B523" s="4" t="s">
        <v>1040</v>
      </c>
      <c r="C523" s="16" t="s">
        <v>2265</v>
      </c>
      <c r="D523" s="6" t="s">
        <v>1385</v>
      </c>
      <c r="E523" s="12" t="s">
        <v>1957</v>
      </c>
      <c r="F523" s="12"/>
      <c r="G523" s="12"/>
      <c r="H523" s="20" t="s">
        <v>1697</v>
      </c>
      <c r="I523" s="153">
        <v>41365</v>
      </c>
      <c r="J523" s="16">
        <v>20</v>
      </c>
      <c r="K523" s="257">
        <v>11</v>
      </c>
      <c r="L523" s="255" t="s">
        <v>2300</v>
      </c>
      <c r="M523" s="35">
        <v>42005</v>
      </c>
      <c r="N523" s="144" t="s">
        <v>2696</v>
      </c>
      <c r="O523" s="144" t="s">
        <v>2785</v>
      </c>
      <c r="P523" s="144" t="s">
        <v>2786</v>
      </c>
      <c r="Q523" s="144"/>
      <c r="R523" s="31"/>
      <c r="S523" s="31"/>
      <c r="T523" s="31"/>
      <c r="U523" s="327"/>
      <c r="V523" s="32"/>
    </row>
    <row r="524" spans="1:22" ht="15">
      <c r="A524" s="25" t="s">
        <v>1015</v>
      </c>
      <c r="B524" s="4" t="s">
        <v>1052</v>
      </c>
      <c r="C524" s="16" t="s">
        <v>2265</v>
      </c>
      <c r="D524" s="6" t="s">
        <v>1406</v>
      </c>
      <c r="E524" s="12" t="s">
        <v>1978</v>
      </c>
      <c r="F524" s="12"/>
      <c r="G524" s="12"/>
      <c r="H524" s="20" t="s">
        <v>1697</v>
      </c>
      <c r="I524" s="153">
        <v>42461</v>
      </c>
      <c r="J524" s="16">
        <v>20</v>
      </c>
      <c r="K524" s="257">
        <v>5</v>
      </c>
      <c r="L524" s="255" t="s">
        <v>2300</v>
      </c>
      <c r="M524" s="35">
        <v>42005</v>
      </c>
      <c r="N524" s="144" t="s">
        <v>2696</v>
      </c>
      <c r="O524" s="144" t="s">
        <v>2748</v>
      </c>
      <c r="P524" s="144" t="s">
        <v>2650</v>
      </c>
      <c r="Q524" s="144"/>
      <c r="R524" s="31"/>
      <c r="S524" s="31"/>
      <c r="T524" s="31"/>
      <c r="U524" s="327"/>
      <c r="V524" s="32"/>
    </row>
    <row r="525" spans="1:22" ht="15">
      <c r="A525" s="25" t="s">
        <v>1017</v>
      </c>
      <c r="B525" s="4" t="s">
        <v>1066</v>
      </c>
      <c r="C525" s="16" t="s">
        <v>2265</v>
      </c>
      <c r="D525" s="6" t="s">
        <v>1400</v>
      </c>
      <c r="E525" s="18" t="s">
        <v>1972</v>
      </c>
      <c r="F525" s="18"/>
      <c r="G525" s="18"/>
      <c r="H525" s="20" t="s">
        <v>1697</v>
      </c>
      <c r="I525" s="153">
        <v>42095</v>
      </c>
      <c r="J525" s="16">
        <v>17</v>
      </c>
      <c r="K525" s="257">
        <v>11</v>
      </c>
      <c r="L525" s="255" t="s">
        <v>2361</v>
      </c>
      <c r="M525" s="35">
        <v>42005</v>
      </c>
      <c r="N525" s="144" t="s">
        <v>2669</v>
      </c>
      <c r="O525" s="144" t="s">
        <v>2656</v>
      </c>
      <c r="P525" s="144" t="s">
        <v>2751</v>
      </c>
      <c r="Q525" s="144"/>
      <c r="R525" s="31"/>
      <c r="S525" s="31"/>
      <c r="T525" s="31"/>
      <c r="U525" s="327"/>
      <c r="V525" s="32"/>
    </row>
    <row r="526" spans="1:22" ht="15">
      <c r="A526" s="25" t="s">
        <v>1019</v>
      </c>
      <c r="B526" s="3" t="s">
        <v>1088</v>
      </c>
      <c r="C526" s="16" t="s">
        <v>2265</v>
      </c>
      <c r="D526" s="6" t="s">
        <v>1397</v>
      </c>
      <c r="E526" s="12" t="s">
        <v>1969</v>
      </c>
      <c r="F526" s="12"/>
      <c r="G526" s="12"/>
      <c r="H526" s="20" t="s">
        <v>1697</v>
      </c>
      <c r="I526" s="153">
        <v>42095</v>
      </c>
      <c r="J526" s="16">
        <v>19</v>
      </c>
      <c r="K526" s="257">
        <v>7</v>
      </c>
      <c r="L526" s="255" t="s">
        <v>2363</v>
      </c>
      <c r="M526" s="35">
        <v>42005</v>
      </c>
      <c r="N526" s="144" t="s">
        <v>2696</v>
      </c>
      <c r="O526" s="144" t="s">
        <v>2656</v>
      </c>
      <c r="P526" s="144" t="s">
        <v>2692</v>
      </c>
      <c r="Q526" s="144"/>
      <c r="R526" s="31"/>
      <c r="S526" s="31"/>
      <c r="T526" s="31"/>
      <c r="U526" s="327"/>
      <c r="V526" s="32"/>
    </row>
    <row r="527" spans="1:22" ht="15">
      <c r="A527" s="25" t="s">
        <v>1021</v>
      </c>
      <c r="B527" s="4" t="s">
        <v>1070</v>
      </c>
      <c r="C527" s="146">
        <v>110062048</v>
      </c>
      <c r="D527" s="6" t="s">
        <v>1386</v>
      </c>
      <c r="E527" s="12" t="s">
        <v>1958</v>
      </c>
      <c r="F527" s="12"/>
      <c r="G527" s="12"/>
      <c r="H527" s="20" t="s">
        <v>1697</v>
      </c>
      <c r="I527" s="153">
        <v>41365</v>
      </c>
      <c r="J527" s="16">
        <v>20</v>
      </c>
      <c r="K527" s="257">
        <v>10</v>
      </c>
      <c r="L527" s="255" t="s">
        <v>2299</v>
      </c>
      <c r="M527" s="35">
        <v>42005</v>
      </c>
      <c r="N527" s="144" t="s">
        <v>2696</v>
      </c>
      <c r="O527" s="144" t="s">
        <v>2748</v>
      </c>
      <c r="P527" s="144" t="s">
        <v>2699</v>
      </c>
      <c r="Q527" s="144"/>
      <c r="R527" s="31"/>
      <c r="S527" s="31"/>
      <c r="T527" s="31"/>
      <c r="U527" s="327"/>
      <c r="V527" s="32"/>
    </row>
    <row r="528" spans="1:22" ht="15">
      <c r="A528" s="25" t="s">
        <v>1023</v>
      </c>
      <c r="B528" s="5" t="s">
        <v>1044</v>
      </c>
      <c r="C528" s="151">
        <v>110059909</v>
      </c>
      <c r="D528" s="10" t="s">
        <v>1402</v>
      </c>
      <c r="E528" s="7" t="s">
        <v>1974</v>
      </c>
      <c r="F528" s="7"/>
      <c r="G528" s="7"/>
      <c r="H528" s="20" t="s">
        <v>1697</v>
      </c>
      <c r="I528" s="154">
        <v>42278</v>
      </c>
      <c r="J528" s="16">
        <v>30</v>
      </c>
      <c r="K528" s="257">
        <v>11</v>
      </c>
      <c r="L528" s="255" t="s">
        <v>2300</v>
      </c>
      <c r="M528" s="35">
        <v>42005</v>
      </c>
      <c r="N528" s="144" t="s">
        <v>2720</v>
      </c>
      <c r="O528" s="144" t="s">
        <v>2760</v>
      </c>
      <c r="P528" s="144" t="s">
        <v>2774</v>
      </c>
      <c r="Q528" s="144"/>
      <c r="R528" s="31"/>
      <c r="S528" s="31"/>
      <c r="T528" s="31"/>
      <c r="U528" s="327"/>
      <c r="V528" s="32"/>
    </row>
    <row r="529" spans="1:22" ht="15">
      <c r="A529" s="25" t="s">
        <v>1025</v>
      </c>
      <c r="B529" s="3" t="s">
        <v>1068</v>
      </c>
      <c r="C529" s="16" t="s">
        <v>2265</v>
      </c>
      <c r="D529" s="6" t="s">
        <v>1425</v>
      </c>
      <c r="E529" s="7" t="s">
        <v>1997</v>
      </c>
      <c r="F529" s="7"/>
      <c r="G529" s="7"/>
      <c r="H529" s="20" t="s">
        <v>1698</v>
      </c>
      <c r="I529" s="153">
        <v>42095</v>
      </c>
      <c r="J529" s="16">
        <v>34</v>
      </c>
      <c r="K529" s="257">
        <v>0</v>
      </c>
      <c r="L529" s="255" t="s">
        <v>2363</v>
      </c>
      <c r="M529" s="35">
        <v>42005</v>
      </c>
      <c r="N529" s="144" t="s">
        <v>2720</v>
      </c>
      <c r="O529" s="144" t="s">
        <v>2724</v>
      </c>
      <c r="P529" s="144" t="s">
        <v>2725</v>
      </c>
      <c r="Q529" s="144"/>
      <c r="R529" s="31"/>
      <c r="S529" s="31"/>
      <c r="T529" s="31"/>
      <c r="U529" s="327"/>
      <c r="V529" s="32"/>
    </row>
    <row r="530" spans="1:22" ht="15">
      <c r="A530" s="25" t="s">
        <v>1027</v>
      </c>
      <c r="B530" s="3" t="s">
        <v>1058</v>
      </c>
      <c r="C530" s="16" t="s">
        <v>2265</v>
      </c>
      <c r="D530" s="10" t="s">
        <v>1410</v>
      </c>
      <c r="E530" s="7" t="s">
        <v>1982</v>
      </c>
      <c r="F530" s="7"/>
      <c r="G530" s="7"/>
      <c r="H530" s="20" t="s">
        <v>1698</v>
      </c>
      <c r="I530" s="153">
        <v>41730</v>
      </c>
      <c r="J530" s="16">
        <v>33</v>
      </c>
      <c r="K530" s="257">
        <v>0</v>
      </c>
      <c r="L530" s="255" t="s">
        <v>2300</v>
      </c>
      <c r="M530" s="35">
        <v>42005</v>
      </c>
      <c r="N530" s="144" t="s">
        <v>2669</v>
      </c>
      <c r="O530" s="144" t="s">
        <v>2680</v>
      </c>
      <c r="P530" s="144" t="s">
        <v>2644</v>
      </c>
      <c r="Q530" s="144"/>
      <c r="R530" s="31"/>
      <c r="S530" s="31"/>
      <c r="T530" s="31"/>
      <c r="U530" s="327"/>
      <c r="V530" s="32"/>
    </row>
    <row r="531" spans="1:22" ht="15">
      <c r="A531" s="25" t="s">
        <v>1029</v>
      </c>
      <c r="B531" s="3" t="s">
        <v>1098</v>
      </c>
      <c r="C531" s="16" t="s">
        <v>2265</v>
      </c>
      <c r="D531" s="10" t="s">
        <v>1412</v>
      </c>
      <c r="E531" s="7" t="s">
        <v>1984</v>
      </c>
      <c r="F531" s="7"/>
      <c r="G531" s="7"/>
      <c r="H531" s="20" t="s">
        <v>1698</v>
      </c>
      <c r="I531" s="153">
        <v>41730</v>
      </c>
      <c r="J531" s="16">
        <v>21</v>
      </c>
      <c r="K531" s="257">
        <v>6</v>
      </c>
      <c r="L531" s="255" t="s">
        <v>2363</v>
      </c>
      <c r="M531" s="35">
        <v>42005</v>
      </c>
      <c r="N531" s="144" t="s">
        <v>2720</v>
      </c>
      <c r="O531" s="144" t="s">
        <v>2776</v>
      </c>
      <c r="P531" s="144" t="s">
        <v>2770</v>
      </c>
      <c r="Q531" s="144"/>
      <c r="R531" s="31"/>
      <c r="S531" s="31"/>
      <c r="T531" s="31"/>
      <c r="U531" s="327"/>
      <c r="V531" s="32"/>
    </row>
    <row r="532" spans="1:22" ht="15">
      <c r="A532" s="25" t="s">
        <v>1031</v>
      </c>
      <c r="B532" s="3" t="s">
        <v>1123</v>
      </c>
      <c r="C532" s="16" t="s">
        <v>2265</v>
      </c>
      <c r="D532" s="9" t="s">
        <v>1511</v>
      </c>
      <c r="E532" s="7" t="s">
        <v>2082</v>
      </c>
      <c r="F532" s="7"/>
      <c r="G532" s="7"/>
      <c r="H532" s="20" t="s">
        <v>1699</v>
      </c>
      <c r="I532" s="153">
        <v>41730</v>
      </c>
      <c r="J532" s="16">
        <v>25</v>
      </c>
      <c r="K532" s="257">
        <v>6</v>
      </c>
      <c r="L532" s="255" t="s">
        <v>2303</v>
      </c>
      <c r="M532" s="35">
        <v>42005</v>
      </c>
      <c r="N532" s="144" t="s">
        <v>2720</v>
      </c>
      <c r="O532" s="144" t="s">
        <v>2796</v>
      </c>
      <c r="P532" s="144" t="s">
        <v>2653</v>
      </c>
      <c r="Q532" s="144"/>
      <c r="R532" s="31"/>
      <c r="S532" s="31"/>
      <c r="T532" s="31"/>
      <c r="U532" s="327"/>
      <c r="V532" s="32"/>
    </row>
    <row r="533" spans="1:22" ht="15">
      <c r="A533" s="25" t="s">
        <v>1033</v>
      </c>
      <c r="B533" s="5" t="s">
        <v>1105</v>
      </c>
      <c r="C533" s="16" t="s">
        <v>2265</v>
      </c>
      <c r="D533" s="10" t="s">
        <v>1519</v>
      </c>
      <c r="E533" s="7" t="s">
        <v>2090</v>
      </c>
      <c r="F533" s="7"/>
      <c r="G533" s="7"/>
      <c r="H533" s="20" t="s">
        <v>1699</v>
      </c>
      <c r="I533" s="153">
        <v>41730</v>
      </c>
      <c r="J533" s="16">
        <v>16</v>
      </c>
      <c r="K533" s="257">
        <v>0</v>
      </c>
      <c r="L533" s="255" t="s">
        <v>2402</v>
      </c>
      <c r="M533" s="35">
        <v>42005</v>
      </c>
      <c r="N533" s="144" t="s">
        <v>2720</v>
      </c>
      <c r="O533" s="144" t="s">
        <v>2796</v>
      </c>
      <c r="P533" s="144" t="s">
        <v>2653</v>
      </c>
      <c r="Q533" s="144"/>
      <c r="R533" s="31"/>
      <c r="S533" s="31"/>
      <c r="T533" s="31"/>
      <c r="U533" s="327"/>
      <c r="V533" s="32"/>
    </row>
    <row r="534" spans="1:22" ht="15">
      <c r="A534" s="25" t="s">
        <v>1035</v>
      </c>
      <c r="B534" s="5" t="s">
        <v>1117</v>
      </c>
      <c r="C534" s="16" t="s">
        <v>2265</v>
      </c>
      <c r="D534" s="8" t="s">
        <v>1551</v>
      </c>
      <c r="E534" s="7" t="s">
        <v>2123</v>
      </c>
      <c r="F534" s="7"/>
      <c r="G534" s="7"/>
      <c r="H534" s="20" t="s">
        <v>1699</v>
      </c>
      <c r="I534" s="153">
        <v>41730</v>
      </c>
      <c r="J534" s="16">
        <v>16</v>
      </c>
      <c r="K534" s="257">
        <v>0</v>
      </c>
      <c r="L534" s="255" t="s">
        <v>2404</v>
      </c>
      <c r="M534" s="35">
        <v>42005</v>
      </c>
      <c r="N534" s="144" t="s">
        <v>2720</v>
      </c>
      <c r="O534" s="144" t="s">
        <v>2815</v>
      </c>
      <c r="P534" s="144" t="s">
        <v>2697</v>
      </c>
      <c r="Q534" s="144"/>
      <c r="R534" s="31"/>
      <c r="S534" s="31"/>
      <c r="T534" s="31"/>
      <c r="U534" s="327"/>
      <c r="V534" s="32"/>
    </row>
    <row r="535" spans="1:22" ht="15">
      <c r="A535" s="25" t="s">
        <v>1037</v>
      </c>
      <c r="B535" s="3" t="s">
        <v>1100</v>
      </c>
      <c r="C535" s="16" t="s">
        <v>2265</v>
      </c>
      <c r="D535" s="6" t="s">
        <v>1570</v>
      </c>
      <c r="E535" s="7" t="s">
        <v>2141</v>
      </c>
      <c r="F535" s="7"/>
      <c r="G535" s="7"/>
      <c r="H535" s="16" t="s">
        <v>1699</v>
      </c>
      <c r="I535" s="153">
        <v>42461</v>
      </c>
      <c r="J535" s="16">
        <v>14</v>
      </c>
      <c r="K535" s="257">
        <v>10</v>
      </c>
      <c r="L535" s="255" t="s">
        <v>2404</v>
      </c>
      <c r="M535" s="35">
        <v>42005</v>
      </c>
      <c r="N535" s="144" t="s">
        <v>2720</v>
      </c>
      <c r="O535" s="144" t="s">
        <v>2648</v>
      </c>
      <c r="P535" s="144" t="s">
        <v>2697</v>
      </c>
      <c r="Q535" s="144"/>
      <c r="R535" s="31"/>
      <c r="S535" s="31"/>
      <c r="T535" s="31"/>
      <c r="U535" s="327"/>
      <c r="V535" s="32"/>
    </row>
    <row r="536" spans="1:22" ht="15">
      <c r="A536" s="25" t="s">
        <v>1039</v>
      </c>
      <c r="B536" s="4" t="s">
        <v>1111</v>
      </c>
      <c r="C536" s="16" t="s">
        <v>2265</v>
      </c>
      <c r="D536" s="6" t="s">
        <v>1564</v>
      </c>
      <c r="E536" s="12" t="s">
        <v>2136</v>
      </c>
      <c r="F536" s="12"/>
      <c r="G536" s="12"/>
      <c r="H536" s="16" t="s">
        <v>1699</v>
      </c>
      <c r="I536" s="153">
        <v>42095</v>
      </c>
      <c r="J536" s="16">
        <v>17</v>
      </c>
      <c r="K536" s="257">
        <v>0</v>
      </c>
      <c r="L536" s="255" t="s">
        <v>2300</v>
      </c>
      <c r="M536" s="35">
        <v>42005</v>
      </c>
      <c r="N536" s="144" t="s">
        <v>2720</v>
      </c>
      <c r="O536" s="144" t="s">
        <v>2760</v>
      </c>
      <c r="P536" s="144" t="s">
        <v>2708</v>
      </c>
      <c r="Q536" s="144"/>
      <c r="R536" s="31"/>
      <c r="S536" s="31"/>
      <c r="T536" s="31"/>
      <c r="U536" s="327"/>
      <c r="V536" s="32"/>
    </row>
    <row r="537" spans="1:22" ht="15">
      <c r="A537" s="25" t="s">
        <v>1041</v>
      </c>
      <c r="B537" s="4" t="s">
        <v>1107</v>
      </c>
      <c r="C537" s="16" t="s">
        <v>2265</v>
      </c>
      <c r="D537" s="6" t="s">
        <v>1530</v>
      </c>
      <c r="E537" s="12" t="s">
        <v>2100</v>
      </c>
      <c r="F537" s="12"/>
      <c r="G537" s="12"/>
      <c r="H537" s="20" t="s">
        <v>1699</v>
      </c>
      <c r="I537" s="153">
        <v>41730</v>
      </c>
      <c r="J537" s="16">
        <v>14</v>
      </c>
      <c r="K537" s="257">
        <v>0</v>
      </c>
      <c r="L537" s="255" t="s">
        <v>2363</v>
      </c>
      <c r="M537" s="35">
        <v>42005</v>
      </c>
      <c r="N537" s="144" t="s">
        <v>2720</v>
      </c>
      <c r="O537" s="144" t="s">
        <v>2776</v>
      </c>
      <c r="P537" s="144" t="s">
        <v>2714</v>
      </c>
      <c r="Q537" s="144"/>
      <c r="R537" s="31"/>
      <c r="S537" s="31"/>
      <c r="T537" s="31"/>
      <c r="U537" s="327"/>
      <c r="V537" s="32"/>
    </row>
    <row r="538" spans="1:22" ht="15">
      <c r="A538" s="25" t="s">
        <v>1043</v>
      </c>
      <c r="B538" s="3" t="s">
        <v>1109</v>
      </c>
      <c r="C538" s="16" t="s">
        <v>2265</v>
      </c>
      <c r="D538" s="6" t="s">
        <v>1491</v>
      </c>
      <c r="E538" s="12" t="s">
        <v>2063</v>
      </c>
      <c r="F538" s="12"/>
      <c r="G538" s="12"/>
      <c r="H538" s="20" t="s">
        <v>1699</v>
      </c>
      <c r="I538" s="153">
        <v>41365</v>
      </c>
      <c r="J538" s="16">
        <v>19</v>
      </c>
      <c r="K538" s="257">
        <v>4</v>
      </c>
      <c r="L538" s="255" t="s">
        <v>2467</v>
      </c>
      <c r="M538" s="35">
        <v>42005</v>
      </c>
      <c r="N538" s="144" t="s">
        <v>2720</v>
      </c>
      <c r="O538" s="144" t="s">
        <v>2730</v>
      </c>
      <c r="P538" s="144" t="s">
        <v>2718</v>
      </c>
      <c r="Q538" s="144"/>
      <c r="R538" s="31"/>
      <c r="S538" s="31"/>
      <c r="T538" s="31"/>
      <c r="U538" s="327"/>
      <c r="V538" s="32"/>
    </row>
    <row r="539" spans="1:22" ht="15">
      <c r="A539" s="25" t="s">
        <v>1045</v>
      </c>
      <c r="B539" s="324" t="s">
        <v>1136</v>
      </c>
      <c r="C539" s="16" t="s">
        <v>2265</v>
      </c>
      <c r="D539" s="6" t="s">
        <v>1521</v>
      </c>
      <c r="E539" s="7" t="s">
        <v>2092</v>
      </c>
      <c r="F539" s="7"/>
      <c r="G539" s="7"/>
      <c r="H539" s="20" t="s">
        <v>1699</v>
      </c>
      <c r="I539" s="153">
        <v>41730</v>
      </c>
      <c r="J539" s="16">
        <v>15</v>
      </c>
      <c r="K539" s="257">
        <v>8</v>
      </c>
      <c r="L539" s="255" t="s">
        <v>2300</v>
      </c>
      <c r="M539" s="35">
        <v>42005</v>
      </c>
      <c r="N539" s="144" t="s">
        <v>2720</v>
      </c>
      <c r="O539" s="144" t="s">
        <v>2824</v>
      </c>
      <c r="P539" s="144" t="s">
        <v>2702</v>
      </c>
      <c r="Q539" s="144"/>
      <c r="R539" s="31"/>
      <c r="S539" s="31"/>
      <c r="T539" s="31"/>
      <c r="U539" s="327"/>
      <c r="V539" s="32"/>
    </row>
    <row r="540" spans="1:22" ht="15">
      <c r="A540" s="25" t="s">
        <v>1047</v>
      </c>
      <c r="B540" s="5" t="s">
        <v>1135</v>
      </c>
      <c r="C540" s="16" t="s">
        <v>2265</v>
      </c>
      <c r="D540" s="6" t="s">
        <v>1495</v>
      </c>
      <c r="E540" s="12" t="s">
        <v>2067</v>
      </c>
      <c r="F540" s="12"/>
      <c r="G540" s="12"/>
      <c r="H540" s="20" t="s">
        <v>1699</v>
      </c>
      <c r="I540" s="153">
        <v>41365</v>
      </c>
      <c r="J540" s="16">
        <v>16</v>
      </c>
      <c r="K540" s="257">
        <v>8</v>
      </c>
      <c r="L540" s="255" t="s">
        <v>2404</v>
      </c>
      <c r="M540" s="35">
        <v>42005</v>
      </c>
      <c r="N540" s="144" t="s">
        <v>2720</v>
      </c>
      <c r="O540" s="144" t="s">
        <v>2811</v>
      </c>
      <c r="P540" s="144" t="s">
        <v>2674</v>
      </c>
      <c r="Q540" s="144"/>
      <c r="R540" s="31"/>
      <c r="S540" s="31"/>
      <c r="T540" s="31"/>
      <c r="U540" s="327"/>
      <c r="V540" s="32"/>
    </row>
    <row r="541" spans="1:22" ht="15">
      <c r="A541" s="25" t="s">
        <v>1049</v>
      </c>
      <c r="B541" s="4" t="s">
        <v>326</v>
      </c>
      <c r="C541" s="16" t="s">
        <v>2265</v>
      </c>
      <c r="D541" s="6" t="s">
        <v>1499</v>
      </c>
      <c r="E541" s="18" t="s">
        <v>2071</v>
      </c>
      <c r="F541" s="18"/>
      <c r="G541" s="18"/>
      <c r="H541" s="20" t="s">
        <v>1699</v>
      </c>
      <c r="I541" s="153">
        <v>41365</v>
      </c>
      <c r="J541" s="16">
        <v>18</v>
      </c>
      <c r="K541" s="257">
        <v>9</v>
      </c>
      <c r="L541" s="255" t="s">
        <v>2299</v>
      </c>
      <c r="M541" s="35">
        <v>42005</v>
      </c>
      <c r="N541" s="144" t="s">
        <v>2720</v>
      </c>
      <c r="O541" s="144" t="s">
        <v>2811</v>
      </c>
      <c r="P541" s="144" t="s">
        <v>2800</v>
      </c>
      <c r="Q541" s="144"/>
      <c r="R541" s="31"/>
      <c r="S541" s="31"/>
      <c r="T541" s="31"/>
      <c r="U541" s="327"/>
      <c r="V541" s="32"/>
    </row>
    <row r="542" spans="1:22" ht="15">
      <c r="A542" s="25" t="s">
        <v>1051</v>
      </c>
      <c r="B542" s="4" t="s">
        <v>463</v>
      </c>
      <c r="C542" s="16" t="s">
        <v>2265</v>
      </c>
      <c r="D542" s="6" t="s">
        <v>1562</v>
      </c>
      <c r="E542" s="7" t="s">
        <v>2134</v>
      </c>
      <c r="F542" s="7"/>
      <c r="G542" s="7"/>
      <c r="H542" s="16" t="s">
        <v>1699</v>
      </c>
      <c r="I542" s="153">
        <v>42095</v>
      </c>
      <c r="J542" s="16">
        <v>17</v>
      </c>
      <c r="K542" s="257">
        <v>9</v>
      </c>
      <c r="L542" s="255" t="s">
        <v>2299</v>
      </c>
      <c r="M542" s="35">
        <v>42005</v>
      </c>
      <c r="N542" s="144" t="s">
        <v>2720</v>
      </c>
      <c r="O542" s="144" t="s">
        <v>2760</v>
      </c>
      <c r="P542" s="144" t="s">
        <v>2681</v>
      </c>
      <c r="Q542" s="144"/>
      <c r="R542" s="31"/>
      <c r="S542" s="31"/>
      <c r="T542" s="31"/>
      <c r="U542" s="327"/>
      <c r="V542" s="32"/>
    </row>
    <row r="543" spans="1:22" ht="15">
      <c r="A543" s="25" t="s">
        <v>1053</v>
      </c>
      <c r="B543" s="3" t="s">
        <v>539</v>
      </c>
      <c r="C543" s="148">
        <v>110056766</v>
      </c>
      <c r="D543" s="6" t="s">
        <v>1496</v>
      </c>
      <c r="E543" s="12" t="s">
        <v>2068</v>
      </c>
      <c r="F543" s="12"/>
      <c r="G543" s="12"/>
      <c r="H543" s="20" t="s">
        <v>1699</v>
      </c>
      <c r="I543" s="153">
        <v>41365</v>
      </c>
      <c r="J543" s="16">
        <v>19</v>
      </c>
      <c r="K543" s="257">
        <v>6</v>
      </c>
      <c r="L543" s="255" t="s">
        <v>2361</v>
      </c>
      <c r="M543" s="35">
        <v>42005</v>
      </c>
      <c r="N543" s="144" t="s">
        <v>2720</v>
      </c>
      <c r="O543" s="144" t="s">
        <v>2730</v>
      </c>
      <c r="P543" s="144" t="s">
        <v>2708</v>
      </c>
      <c r="Q543" s="144"/>
      <c r="R543" s="31"/>
      <c r="S543" s="31"/>
      <c r="T543" s="31"/>
      <c r="U543" s="327"/>
      <c r="V543" s="32"/>
    </row>
    <row r="544" spans="1:22" ht="15">
      <c r="A544" s="25" t="s">
        <v>1055</v>
      </c>
      <c r="B544" s="4" t="s">
        <v>671</v>
      </c>
      <c r="C544" s="148">
        <v>110061346</v>
      </c>
      <c r="D544" s="6" t="s">
        <v>1493</v>
      </c>
      <c r="E544" s="12" t="s">
        <v>2065</v>
      </c>
      <c r="F544" s="12"/>
      <c r="G544" s="12"/>
      <c r="H544" s="20" t="s">
        <v>1699</v>
      </c>
      <c r="I544" s="153">
        <v>41365</v>
      </c>
      <c r="J544" s="16">
        <v>17</v>
      </c>
      <c r="K544" s="257">
        <v>0</v>
      </c>
      <c r="L544" s="255" t="s">
        <v>2363</v>
      </c>
      <c r="M544" s="35">
        <v>42005</v>
      </c>
      <c r="N544" s="144" t="s">
        <v>2720</v>
      </c>
      <c r="O544" s="144" t="s">
        <v>2730</v>
      </c>
      <c r="P544" s="144" t="s">
        <v>2681</v>
      </c>
      <c r="Q544" s="144"/>
      <c r="R544" s="31"/>
      <c r="S544" s="31"/>
      <c r="T544" s="31"/>
      <c r="U544" s="327"/>
      <c r="V544" s="32"/>
    </row>
    <row r="545" spans="1:22" ht="15">
      <c r="A545" s="25" t="s">
        <v>1057</v>
      </c>
      <c r="B545" s="4" t="s">
        <v>705</v>
      </c>
      <c r="C545" s="146">
        <v>110057041</v>
      </c>
      <c r="D545" s="6" t="s">
        <v>1489</v>
      </c>
      <c r="E545" s="12" t="s">
        <v>2061</v>
      </c>
      <c r="F545" s="12"/>
      <c r="G545" s="12"/>
      <c r="H545" s="20" t="s">
        <v>1699</v>
      </c>
      <c r="I545" s="153">
        <v>41365</v>
      </c>
      <c r="J545" s="16">
        <v>18</v>
      </c>
      <c r="K545" s="257">
        <v>4</v>
      </c>
      <c r="L545" s="255" t="s">
        <v>2363</v>
      </c>
      <c r="M545" s="35">
        <v>42005</v>
      </c>
      <c r="N545" s="144" t="s">
        <v>2720</v>
      </c>
      <c r="O545" s="144" t="s">
        <v>2776</v>
      </c>
      <c r="P545" s="144" t="s">
        <v>2648</v>
      </c>
      <c r="Q545" s="144"/>
      <c r="R545" s="31"/>
      <c r="S545" s="31"/>
      <c r="T545" s="31"/>
      <c r="U545" s="327"/>
      <c r="V545" s="32"/>
    </row>
    <row r="546" spans="1:22" ht="15">
      <c r="A546" s="25" t="s">
        <v>1059</v>
      </c>
      <c r="B546" s="4" t="s">
        <v>903</v>
      </c>
      <c r="C546" s="146">
        <v>110056672</v>
      </c>
      <c r="D546" s="6" t="s">
        <v>1520</v>
      </c>
      <c r="E546" s="7" t="s">
        <v>2091</v>
      </c>
      <c r="F546" s="7"/>
      <c r="G546" s="7"/>
      <c r="H546" s="20" t="s">
        <v>1699</v>
      </c>
      <c r="I546" s="153">
        <v>41730</v>
      </c>
      <c r="J546" s="16">
        <v>15</v>
      </c>
      <c r="K546" s="257">
        <v>11</v>
      </c>
      <c r="L546" s="255" t="s">
        <v>2300</v>
      </c>
      <c r="M546" s="35">
        <v>42005</v>
      </c>
      <c r="N546" s="144" t="s">
        <v>2720</v>
      </c>
      <c r="O546" s="144" t="s">
        <v>2814</v>
      </c>
      <c r="P546" s="144" t="s">
        <v>2714</v>
      </c>
      <c r="Q546" s="144"/>
      <c r="R546" s="31"/>
      <c r="S546" s="31"/>
      <c r="T546" s="31"/>
      <c r="U546" s="327"/>
      <c r="V546" s="32"/>
    </row>
    <row r="547" spans="1:22" ht="15">
      <c r="A547" s="25" t="s">
        <v>1061</v>
      </c>
      <c r="B547" s="4" t="s">
        <v>989</v>
      </c>
      <c r="C547" s="16" t="s">
        <v>2265</v>
      </c>
      <c r="D547" s="11" t="s">
        <v>1561</v>
      </c>
      <c r="E547" s="7" t="s">
        <v>2133</v>
      </c>
      <c r="F547" s="7"/>
      <c r="G547" s="7"/>
      <c r="H547" s="16" t="s">
        <v>1699</v>
      </c>
      <c r="I547" s="153">
        <v>42095</v>
      </c>
      <c r="J547" s="16">
        <v>17</v>
      </c>
      <c r="K547" s="257">
        <v>10</v>
      </c>
      <c r="L547" s="255" t="s">
        <v>2305</v>
      </c>
      <c r="M547" s="35">
        <v>42005</v>
      </c>
      <c r="N547" s="144" t="s">
        <v>2793</v>
      </c>
      <c r="O547" s="144" t="s">
        <v>2831</v>
      </c>
      <c r="P547" s="144" t="s">
        <v>2699</v>
      </c>
      <c r="Q547" s="144"/>
      <c r="R547" s="31"/>
      <c r="S547" s="31"/>
      <c r="T547" s="31"/>
      <c r="U547" s="327"/>
      <c r="V547" s="32"/>
    </row>
    <row r="548" spans="1:22" ht="15">
      <c r="A548" s="25" t="s">
        <v>1063</v>
      </c>
      <c r="B548" s="4" t="s">
        <v>101</v>
      </c>
      <c r="C548" s="148">
        <v>110057838</v>
      </c>
      <c r="D548" s="6" t="s">
        <v>1488</v>
      </c>
      <c r="E548" s="12" t="s">
        <v>2059</v>
      </c>
      <c r="F548" s="12"/>
      <c r="G548" s="12"/>
      <c r="H548" s="20" t="s">
        <v>1699</v>
      </c>
      <c r="I548" s="153">
        <v>41365</v>
      </c>
      <c r="J548" s="16">
        <v>18</v>
      </c>
      <c r="K548" s="257">
        <v>9</v>
      </c>
      <c r="L548" s="255" t="s">
        <v>2324</v>
      </c>
      <c r="M548" s="35">
        <v>42005</v>
      </c>
      <c r="N548" s="144" t="s">
        <v>2720</v>
      </c>
      <c r="O548" s="144" t="s">
        <v>2760</v>
      </c>
      <c r="P548" s="144" t="s">
        <v>2687</v>
      </c>
      <c r="Q548" s="144"/>
      <c r="R548" s="31"/>
      <c r="S548" s="31"/>
      <c r="T548" s="31"/>
      <c r="U548" s="327"/>
      <c r="V548" s="32"/>
    </row>
    <row r="549" spans="1:22" ht="15">
      <c r="A549" s="25" t="s">
        <v>1065</v>
      </c>
      <c r="B549" s="3" t="s">
        <v>113</v>
      </c>
      <c r="C549" s="148">
        <v>110058729</v>
      </c>
      <c r="D549" s="8" t="s">
        <v>1477</v>
      </c>
      <c r="E549" s="7" t="s">
        <v>2049</v>
      </c>
      <c r="F549" s="7"/>
      <c r="G549" s="7"/>
      <c r="H549" s="20" t="s">
        <v>1699</v>
      </c>
      <c r="I549" s="153">
        <v>41183</v>
      </c>
      <c r="J549" s="16">
        <v>24</v>
      </c>
      <c r="K549" s="257">
        <v>11</v>
      </c>
      <c r="L549" s="255" t="s">
        <v>2363</v>
      </c>
      <c r="M549" s="35">
        <v>42005</v>
      </c>
      <c r="N549" s="144" t="s">
        <v>2720</v>
      </c>
      <c r="O549" s="144" t="s">
        <v>2796</v>
      </c>
      <c r="P549" s="144" t="s">
        <v>2654</v>
      </c>
      <c r="Q549" s="144"/>
      <c r="R549" s="31"/>
      <c r="S549" s="31"/>
      <c r="T549" s="31"/>
      <c r="U549" s="327"/>
      <c r="V549" s="32"/>
    </row>
    <row r="550" spans="1:22" ht="15">
      <c r="A550" s="25" t="s">
        <v>1067</v>
      </c>
      <c r="B550" s="4" t="s">
        <v>156</v>
      </c>
      <c r="C550" s="148">
        <v>110039133</v>
      </c>
      <c r="D550" s="6" t="s">
        <v>1517</v>
      </c>
      <c r="E550" s="12" t="s">
        <v>2088</v>
      </c>
      <c r="F550" s="12"/>
      <c r="G550" s="12"/>
      <c r="H550" s="20" t="s">
        <v>1699</v>
      </c>
      <c r="I550" s="153">
        <v>41730</v>
      </c>
      <c r="J550" s="16">
        <v>17</v>
      </c>
      <c r="K550" s="257">
        <v>2</v>
      </c>
      <c r="L550" s="255" t="s">
        <v>2320</v>
      </c>
      <c r="M550" s="35">
        <v>42005</v>
      </c>
      <c r="N550" s="144" t="s">
        <v>2720</v>
      </c>
      <c r="O550" s="144" t="s">
        <v>2776</v>
      </c>
      <c r="P550" s="144" t="s">
        <v>2708</v>
      </c>
      <c r="Q550" s="144"/>
      <c r="R550" s="31"/>
      <c r="S550" s="31"/>
      <c r="T550" s="31"/>
      <c r="U550" s="327"/>
      <c r="V550" s="32"/>
    </row>
    <row r="551" spans="1:22" ht="15">
      <c r="A551" s="25" t="s">
        <v>1069</v>
      </c>
      <c r="B551" s="4" t="s">
        <v>909</v>
      </c>
      <c r="C551" s="148">
        <v>110062648</v>
      </c>
      <c r="D551" s="6" t="s">
        <v>1582</v>
      </c>
      <c r="E551" s="12" t="s">
        <v>2154</v>
      </c>
      <c r="F551" s="12"/>
      <c r="G551" s="12"/>
      <c r="H551" s="16" t="s">
        <v>1700</v>
      </c>
      <c r="I551" s="153">
        <v>41365</v>
      </c>
      <c r="J551" s="16">
        <v>12</v>
      </c>
      <c r="K551" s="257">
        <v>0</v>
      </c>
      <c r="L551" s="255" t="s">
        <v>2300</v>
      </c>
      <c r="M551" s="35">
        <v>42005</v>
      </c>
      <c r="N551" s="144" t="s">
        <v>2720</v>
      </c>
      <c r="O551" s="144" t="s">
        <v>2796</v>
      </c>
      <c r="P551" s="144" t="s">
        <v>2648</v>
      </c>
      <c r="Q551" s="144"/>
      <c r="R551" s="31"/>
      <c r="S551" s="31"/>
      <c r="T551" s="31"/>
      <c r="U551" s="327"/>
      <c r="V551" s="32"/>
    </row>
    <row r="552" spans="1:22" ht="15">
      <c r="A552" s="25" t="s">
        <v>1071</v>
      </c>
      <c r="B552" s="4" t="s">
        <v>336</v>
      </c>
      <c r="C552" s="16" t="s">
        <v>2265</v>
      </c>
      <c r="D552" s="8" t="s">
        <v>1567</v>
      </c>
      <c r="E552" s="7" t="s">
        <v>2139</v>
      </c>
      <c r="F552" s="7"/>
      <c r="G552" s="7"/>
      <c r="H552" s="16" t="s">
        <v>1700</v>
      </c>
      <c r="I552" s="153">
        <v>39539</v>
      </c>
      <c r="J552" s="16">
        <v>19</v>
      </c>
      <c r="K552" s="257">
        <v>9</v>
      </c>
      <c r="L552" s="255" t="s">
        <v>2303</v>
      </c>
      <c r="M552" s="35">
        <v>42005</v>
      </c>
      <c r="N552" s="144" t="s">
        <v>2778</v>
      </c>
      <c r="O552" s="144" t="s">
        <v>2778</v>
      </c>
      <c r="P552" s="144" t="s">
        <v>2798</v>
      </c>
      <c r="Q552" s="144"/>
      <c r="R552" s="31"/>
      <c r="S552" s="31"/>
      <c r="T552" s="31"/>
      <c r="U552" s="327"/>
      <c r="V552" s="32"/>
    </row>
    <row r="553" spans="1:22" ht="15">
      <c r="A553" s="25" t="s">
        <v>1073</v>
      </c>
      <c r="B553" s="4" t="s">
        <v>388</v>
      </c>
      <c r="C553" s="16" t="s">
        <v>2265</v>
      </c>
      <c r="D553" s="10" t="s">
        <v>2591</v>
      </c>
      <c r="E553" s="7" t="s">
        <v>2149</v>
      </c>
      <c r="F553" s="7"/>
      <c r="G553" s="7"/>
      <c r="H553" s="16" t="s">
        <v>1700</v>
      </c>
      <c r="I553" s="153">
        <v>41365</v>
      </c>
      <c r="J553" s="16">
        <v>22</v>
      </c>
      <c r="K553" s="257">
        <v>10</v>
      </c>
      <c r="L553" s="255" t="s">
        <v>2300</v>
      </c>
      <c r="M553" s="35">
        <v>42005</v>
      </c>
      <c r="N553" s="144" t="s">
        <v>2720</v>
      </c>
      <c r="O553" s="144" t="s">
        <v>2796</v>
      </c>
      <c r="P553" s="144" t="s">
        <v>2663</v>
      </c>
      <c r="Q553" s="144"/>
      <c r="R553" s="31"/>
      <c r="S553" s="31"/>
      <c r="T553" s="31"/>
      <c r="U553" s="327"/>
      <c r="V553" s="32"/>
    </row>
    <row r="554" spans="1:22" ht="15">
      <c r="A554" s="25" t="s">
        <v>1075</v>
      </c>
      <c r="B554" s="4" t="s">
        <v>159</v>
      </c>
      <c r="C554" s="146">
        <v>110040062</v>
      </c>
      <c r="D554" s="9" t="s">
        <v>1626</v>
      </c>
      <c r="E554" s="7" t="s">
        <v>2199</v>
      </c>
      <c r="F554" s="7"/>
      <c r="G554" s="7"/>
      <c r="H554" s="16" t="s">
        <v>2269</v>
      </c>
      <c r="I554" s="153">
        <v>41730</v>
      </c>
      <c r="J554" s="16">
        <v>30</v>
      </c>
      <c r="K554" s="257">
        <v>2</v>
      </c>
      <c r="L554" s="255" t="s">
        <v>2300</v>
      </c>
      <c r="M554" s="35">
        <v>42005</v>
      </c>
      <c r="N554" s="144" t="s">
        <v>2793</v>
      </c>
      <c r="O554" s="144" t="s">
        <v>2833</v>
      </c>
      <c r="P554" s="144" t="s">
        <v>2653</v>
      </c>
      <c r="Q554" s="144"/>
      <c r="R554" s="31"/>
      <c r="S554" s="31"/>
      <c r="T554" s="31"/>
      <c r="U554" s="327"/>
      <c r="V554" s="32"/>
    </row>
    <row r="555" spans="1:22" ht="15">
      <c r="A555" s="25" t="s">
        <v>1077</v>
      </c>
      <c r="B555" s="5" t="s">
        <v>433</v>
      </c>
      <c r="C555" s="16" t="s">
        <v>2265</v>
      </c>
      <c r="D555" s="6" t="s">
        <v>1641</v>
      </c>
      <c r="E555" s="12" t="s">
        <v>2215</v>
      </c>
      <c r="F555" s="12"/>
      <c r="G555" s="12"/>
      <c r="H555" s="20" t="s">
        <v>2269</v>
      </c>
      <c r="I555" s="153">
        <v>42461</v>
      </c>
      <c r="J555" s="16">
        <v>17</v>
      </c>
      <c r="K555" s="257">
        <v>9</v>
      </c>
      <c r="L555" s="255" t="s">
        <v>2302</v>
      </c>
      <c r="M555" s="35">
        <v>42005</v>
      </c>
      <c r="N555" s="144" t="s">
        <v>2793</v>
      </c>
      <c r="O555" s="144" t="s">
        <v>2789</v>
      </c>
      <c r="P555" s="144" t="s">
        <v>2653</v>
      </c>
      <c r="Q555" s="144"/>
      <c r="R555" s="31"/>
      <c r="S555" s="31"/>
      <c r="T555" s="31"/>
      <c r="U555" s="327"/>
      <c r="V555" s="32"/>
    </row>
    <row r="556" spans="1:22" ht="15">
      <c r="A556" s="25" t="s">
        <v>1079</v>
      </c>
      <c r="B556" s="3" t="s">
        <v>451</v>
      </c>
      <c r="C556" s="16" t="s">
        <v>2265</v>
      </c>
      <c r="D556" s="19" t="s">
        <v>1643</v>
      </c>
      <c r="E556" s="7" t="s">
        <v>2217</v>
      </c>
      <c r="F556" s="7"/>
      <c r="G556" s="7"/>
      <c r="H556" s="20" t="s">
        <v>2270</v>
      </c>
      <c r="I556" s="153">
        <v>41730</v>
      </c>
      <c r="J556" s="16">
        <v>22</v>
      </c>
      <c r="K556" s="257">
        <v>6</v>
      </c>
      <c r="L556" s="255" t="s">
        <v>2302</v>
      </c>
      <c r="M556" s="35">
        <v>42005</v>
      </c>
      <c r="N556" s="144" t="s">
        <v>2778</v>
      </c>
      <c r="O556" s="144" t="s">
        <v>2778</v>
      </c>
      <c r="P556" s="144" t="s">
        <v>2697</v>
      </c>
      <c r="Q556" s="144"/>
      <c r="R556" s="31"/>
      <c r="S556" s="31"/>
      <c r="T556" s="31"/>
      <c r="U556" s="327"/>
      <c r="V556" s="32"/>
    </row>
    <row r="557" spans="1:22" ht="15">
      <c r="A557" s="25" t="s">
        <v>1081</v>
      </c>
      <c r="B557" s="5" t="s">
        <v>637</v>
      </c>
      <c r="C557" s="147">
        <v>110062056</v>
      </c>
      <c r="D557" s="6" t="s">
        <v>1693</v>
      </c>
      <c r="E557" s="7" t="s">
        <v>2260</v>
      </c>
      <c r="F557" s="7"/>
      <c r="G557" s="7"/>
      <c r="H557" s="20" t="s">
        <v>2271</v>
      </c>
      <c r="I557" s="154" t="s">
        <v>2263</v>
      </c>
      <c r="J557" s="16">
        <v>22</v>
      </c>
      <c r="K557" s="257">
        <v>0</v>
      </c>
      <c r="L557" s="255" t="s">
        <v>2303</v>
      </c>
      <c r="M557" s="35">
        <v>42005</v>
      </c>
      <c r="N557" s="144" t="s">
        <v>2778</v>
      </c>
      <c r="O557" s="144" t="s">
        <v>2778</v>
      </c>
      <c r="P557" s="144" t="s">
        <v>2648</v>
      </c>
      <c r="Q557" s="144"/>
      <c r="R557" s="31"/>
      <c r="S557" s="31"/>
      <c r="T557" s="31"/>
      <c r="U557" s="327"/>
      <c r="V557" s="32"/>
    </row>
    <row r="558" spans="1:22" ht="15">
      <c r="A558" s="25" t="s">
        <v>1083</v>
      </c>
      <c r="B558" s="3" t="s">
        <v>647</v>
      </c>
      <c r="C558" s="148">
        <v>110062032</v>
      </c>
      <c r="D558" s="6" t="s">
        <v>1292</v>
      </c>
      <c r="E558" s="12" t="s">
        <v>1860</v>
      </c>
      <c r="F558" s="12"/>
      <c r="G558" s="12"/>
      <c r="H558" s="20" t="s">
        <v>1696</v>
      </c>
      <c r="I558" s="153">
        <v>42095</v>
      </c>
      <c r="J558" s="16">
        <v>16</v>
      </c>
      <c r="K558" s="257">
        <v>11</v>
      </c>
      <c r="L558" s="255" t="s">
        <v>2300</v>
      </c>
      <c r="M558" s="35">
        <v>42005</v>
      </c>
      <c r="N558" s="144" t="s">
        <v>2669</v>
      </c>
      <c r="O558" s="144" t="s">
        <v>2736</v>
      </c>
      <c r="P558" s="144" t="s">
        <v>2663</v>
      </c>
      <c r="Q558" s="144"/>
      <c r="R558" s="31"/>
      <c r="S558" s="31"/>
      <c r="T558" s="31"/>
      <c r="U558" s="327"/>
      <c r="V558" s="32"/>
    </row>
    <row r="559" spans="1:22" ht="15">
      <c r="A559" s="25" t="s">
        <v>1085</v>
      </c>
      <c r="B559" s="4" t="s">
        <v>869</v>
      </c>
      <c r="C559" s="146">
        <v>110056348</v>
      </c>
      <c r="D559" s="6" t="s">
        <v>1357</v>
      </c>
      <c r="E559" s="12" t="s">
        <v>1928</v>
      </c>
      <c r="F559" s="12"/>
      <c r="G559" s="12"/>
      <c r="H559" s="20" t="s">
        <v>2267</v>
      </c>
      <c r="I559" s="154">
        <v>41365</v>
      </c>
      <c r="J559" s="16">
        <v>8</v>
      </c>
      <c r="K559" s="257">
        <v>7</v>
      </c>
      <c r="L559" s="255" t="s">
        <v>2300</v>
      </c>
      <c r="M559" s="35">
        <v>42005</v>
      </c>
      <c r="N559" s="144" t="s">
        <v>2669</v>
      </c>
      <c r="O559" s="144" t="s">
        <v>2736</v>
      </c>
      <c r="P559" s="144" t="s">
        <v>2690</v>
      </c>
      <c r="Q559" s="144"/>
      <c r="R559" s="31"/>
      <c r="S559" s="31"/>
      <c r="T559" s="31"/>
      <c r="U559" s="327"/>
      <c r="V559" s="32"/>
    </row>
    <row r="560" spans="1:22" ht="15">
      <c r="A560" s="25" t="s">
        <v>1087</v>
      </c>
      <c r="B560" s="4" t="s">
        <v>725</v>
      </c>
      <c r="C560" s="16" t="s">
        <v>2265</v>
      </c>
      <c r="D560" s="10" t="s">
        <v>1394</v>
      </c>
      <c r="E560" s="7" t="s">
        <v>1966</v>
      </c>
      <c r="F560" s="7"/>
      <c r="G560" s="7"/>
      <c r="H560" s="20" t="s">
        <v>1697</v>
      </c>
      <c r="I560" s="153">
        <v>42095</v>
      </c>
      <c r="J560" s="16">
        <v>22</v>
      </c>
      <c r="K560" s="257">
        <v>4</v>
      </c>
      <c r="L560" s="255" t="s">
        <v>2402</v>
      </c>
      <c r="M560" s="35">
        <v>42005</v>
      </c>
      <c r="N560" s="144" t="s">
        <v>2720</v>
      </c>
      <c r="O560" s="144" t="s">
        <v>2758</v>
      </c>
      <c r="P560" s="144" t="s">
        <v>2714</v>
      </c>
      <c r="Q560" s="144"/>
      <c r="R560" s="31"/>
      <c r="S560" s="31"/>
      <c r="T560" s="31"/>
      <c r="U560" s="327"/>
      <c r="V560" s="32"/>
    </row>
    <row r="561" spans="1:22" ht="15">
      <c r="A561" s="25" t="s">
        <v>1089</v>
      </c>
      <c r="B561" s="4" t="s">
        <v>797</v>
      </c>
      <c r="C561" s="16" t="s">
        <v>2265</v>
      </c>
      <c r="D561" s="8" t="s">
        <v>1479</v>
      </c>
      <c r="E561" s="7" t="s">
        <v>2050</v>
      </c>
      <c r="F561" s="7"/>
      <c r="G561" s="7"/>
      <c r="H561" s="20" t="s">
        <v>1699</v>
      </c>
      <c r="I561" s="153">
        <v>41183</v>
      </c>
      <c r="J561" s="16">
        <v>15</v>
      </c>
      <c r="K561" s="257">
        <v>2</v>
      </c>
      <c r="L561" s="255" t="s">
        <v>2303</v>
      </c>
      <c r="M561" s="35">
        <v>42005</v>
      </c>
      <c r="N561" s="144" t="s">
        <v>2720</v>
      </c>
      <c r="O561" s="144" t="s">
        <v>2810</v>
      </c>
      <c r="P561" s="144" t="s">
        <v>2644</v>
      </c>
      <c r="Q561" s="144"/>
      <c r="R561" s="31"/>
      <c r="S561" s="31"/>
      <c r="T561" s="31"/>
      <c r="U561" s="327"/>
      <c r="V561" s="32"/>
    </row>
    <row r="562" spans="1:22" ht="15">
      <c r="A562" s="25" t="s">
        <v>1091</v>
      </c>
      <c r="B562" s="4" t="s">
        <v>947</v>
      </c>
      <c r="C562" s="16" t="s">
        <v>2265</v>
      </c>
      <c r="D562" s="8" t="s">
        <v>1576</v>
      </c>
      <c r="E562" s="7" t="s">
        <v>2147</v>
      </c>
      <c r="F562" s="7"/>
      <c r="G562" s="7"/>
      <c r="H562" s="16" t="s">
        <v>1700</v>
      </c>
      <c r="I562" s="153">
        <v>41365</v>
      </c>
      <c r="J562" s="16">
        <v>24</v>
      </c>
      <c r="K562" s="257">
        <v>6</v>
      </c>
      <c r="L562" s="255" t="s">
        <v>2303</v>
      </c>
      <c r="M562" s="35">
        <v>42005</v>
      </c>
      <c r="N562" s="144" t="s">
        <v>2720</v>
      </c>
      <c r="O562" s="144" t="s">
        <v>2796</v>
      </c>
      <c r="P562" s="144" t="s">
        <v>2663</v>
      </c>
      <c r="Q562" s="144"/>
      <c r="R562" s="31"/>
      <c r="S562" s="31"/>
      <c r="T562" s="31"/>
      <c r="U562" s="327"/>
      <c r="V562" s="32"/>
    </row>
    <row r="563" spans="1:22" ht="15">
      <c r="A563" s="25" t="s">
        <v>1093</v>
      </c>
      <c r="B563" s="5" t="s">
        <v>927</v>
      </c>
      <c r="C563" s="16" t="s">
        <v>2265</v>
      </c>
      <c r="D563" s="10" t="s">
        <v>1210</v>
      </c>
      <c r="E563" s="7" t="s">
        <v>1775</v>
      </c>
      <c r="F563" s="7"/>
      <c r="G563" s="7"/>
      <c r="H563" s="20" t="s">
        <v>1696</v>
      </c>
      <c r="I563" s="153">
        <v>39539</v>
      </c>
      <c r="J563" s="16">
        <v>25</v>
      </c>
      <c r="K563" s="257">
        <v>7</v>
      </c>
      <c r="L563" s="255" t="s">
        <v>2402</v>
      </c>
      <c r="M563" s="35">
        <v>42005</v>
      </c>
      <c r="N563" s="144" t="s">
        <v>2720</v>
      </c>
      <c r="O563" s="144" t="s">
        <v>2726</v>
      </c>
      <c r="P563" s="144" t="s">
        <v>2727</v>
      </c>
      <c r="Q563" s="144"/>
      <c r="R563" s="31"/>
      <c r="S563" s="31"/>
      <c r="T563" s="31"/>
      <c r="U563" s="327"/>
      <c r="V563" s="32"/>
    </row>
    <row r="564" spans="1:22" ht="15">
      <c r="A564" s="25" t="s">
        <v>1095</v>
      </c>
      <c r="B564" s="5" t="s">
        <v>1102</v>
      </c>
      <c r="C564" s="16" t="s">
        <v>2265</v>
      </c>
      <c r="D564" s="6" t="s">
        <v>1297</v>
      </c>
      <c r="E564" s="12" t="s">
        <v>1865</v>
      </c>
      <c r="F564" s="12"/>
      <c r="G564" s="12"/>
      <c r="H564" s="20" t="s">
        <v>1696</v>
      </c>
      <c r="I564" s="153">
        <v>42095</v>
      </c>
      <c r="J564" s="16">
        <v>15</v>
      </c>
      <c r="K564" s="257">
        <v>8</v>
      </c>
      <c r="L564" s="255" t="s">
        <v>2299</v>
      </c>
      <c r="M564" s="35">
        <v>42005</v>
      </c>
      <c r="N564" s="144" t="s">
        <v>2669</v>
      </c>
      <c r="O564" s="144" t="s">
        <v>2716</v>
      </c>
      <c r="P564" s="144" t="s">
        <v>2679</v>
      </c>
      <c r="Q564" s="144"/>
      <c r="R564" s="31"/>
      <c r="S564" s="31"/>
      <c r="T564" s="31"/>
      <c r="U564" s="327"/>
      <c r="V564" s="32"/>
    </row>
    <row r="565" spans="1:22" ht="15">
      <c r="A565" s="25" t="s">
        <v>1097</v>
      </c>
      <c r="B565" s="4" t="s">
        <v>86</v>
      </c>
      <c r="C565" s="146">
        <v>110040090</v>
      </c>
      <c r="D565" s="6" t="s">
        <v>1322</v>
      </c>
      <c r="E565" s="12" t="s">
        <v>1891</v>
      </c>
      <c r="F565" s="12"/>
      <c r="G565" s="12"/>
      <c r="H565" s="20" t="s">
        <v>1696</v>
      </c>
      <c r="I565" s="153">
        <v>42461</v>
      </c>
      <c r="J565" s="16">
        <v>15</v>
      </c>
      <c r="K565" s="257">
        <v>5</v>
      </c>
      <c r="L565" s="255" t="s">
        <v>2299</v>
      </c>
      <c r="M565" s="35">
        <v>42005</v>
      </c>
      <c r="N565" s="144" t="s">
        <v>2669</v>
      </c>
      <c r="O565" s="144" t="s">
        <v>2736</v>
      </c>
      <c r="P565" s="144" t="s">
        <v>2665</v>
      </c>
      <c r="Q565" s="144"/>
      <c r="R565" s="31"/>
      <c r="S565" s="31"/>
      <c r="T565" s="31"/>
      <c r="U565" s="327"/>
      <c r="V565" s="32"/>
    </row>
    <row r="566" spans="1:22" ht="15">
      <c r="A566" s="25" t="s">
        <v>1099</v>
      </c>
      <c r="B566" s="5" t="s">
        <v>110</v>
      </c>
      <c r="C566" s="147">
        <v>110059665</v>
      </c>
      <c r="D566" s="8" t="s">
        <v>1211</v>
      </c>
      <c r="E566" s="7" t="s">
        <v>1776</v>
      </c>
      <c r="F566" s="7"/>
      <c r="G566" s="7"/>
      <c r="H566" s="20" t="s">
        <v>1696</v>
      </c>
      <c r="I566" s="153">
        <v>39539</v>
      </c>
      <c r="J566" s="16">
        <v>24</v>
      </c>
      <c r="K566" s="257">
        <v>9</v>
      </c>
      <c r="L566" s="255" t="s">
        <v>2361</v>
      </c>
      <c r="M566" s="35">
        <v>42005</v>
      </c>
      <c r="N566" s="144" t="s">
        <v>2720</v>
      </c>
      <c r="O566" s="144" t="s">
        <v>2730</v>
      </c>
      <c r="P566" s="144" t="s">
        <v>2722</v>
      </c>
      <c r="Q566" s="144"/>
      <c r="R566" s="31"/>
      <c r="S566" s="31"/>
      <c r="T566" s="31"/>
      <c r="U566" s="327"/>
      <c r="V566" s="32"/>
    </row>
    <row r="567" spans="1:22" ht="15">
      <c r="A567" s="25" t="s">
        <v>1101</v>
      </c>
      <c r="B567" s="5" t="s">
        <v>292</v>
      </c>
      <c r="C567" s="147">
        <v>110062112</v>
      </c>
      <c r="D567" s="6" t="s">
        <v>1343</v>
      </c>
      <c r="E567" s="13" t="s">
        <v>1914</v>
      </c>
      <c r="F567" s="13"/>
      <c r="G567" s="13"/>
      <c r="H567" s="20" t="s">
        <v>2267</v>
      </c>
      <c r="I567" s="154">
        <v>41365</v>
      </c>
      <c r="J567" s="16">
        <v>13</v>
      </c>
      <c r="K567" s="257">
        <v>9</v>
      </c>
      <c r="L567" s="255" t="s">
        <v>2300</v>
      </c>
      <c r="M567" s="35">
        <v>42005</v>
      </c>
      <c r="N567" s="144" t="s">
        <v>2669</v>
      </c>
      <c r="O567" s="144" t="s">
        <v>2736</v>
      </c>
      <c r="P567" s="144" t="s">
        <v>2648</v>
      </c>
      <c r="Q567" s="144"/>
      <c r="R567" s="31"/>
      <c r="S567" s="31"/>
      <c r="T567" s="31"/>
      <c r="U567" s="327"/>
      <c r="V567" s="32"/>
    </row>
    <row r="568" spans="1:22" ht="15">
      <c r="A568" s="25" t="s">
        <v>1103</v>
      </c>
      <c r="B568" s="4" t="s">
        <v>168</v>
      </c>
      <c r="C568" s="146">
        <v>110049112</v>
      </c>
      <c r="D568" s="6" t="s">
        <v>1352</v>
      </c>
      <c r="E568" s="7" t="s">
        <v>1922</v>
      </c>
      <c r="F568" s="7"/>
      <c r="G568" s="7"/>
      <c r="H568" s="20" t="s">
        <v>2267</v>
      </c>
      <c r="I568" s="154">
        <v>41365</v>
      </c>
      <c r="J568" s="16">
        <v>11</v>
      </c>
      <c r="K568" s="257">
        <v>8</v>
      </c>
      <c r="L568" s="255" t="s">
        <v>2300</v>
      </c>
      <c r="M568" s="35">
        <v>42005</v>
      </c>
      <c r="N568" s="144" t="s">
        <v>2669</v>
      </c>
      <c r="O568" s="144" t="s">
        <v>2736</v>
      </c>
      <c r="P568" s="144" t="s">
        <v>2706</v>
      </c>
      <c r="Q568" s="144"/>
      <c r="R568" s="31"/>
      <c r="S568" s="31"/>
      <c r="T568" s="31"/>
      <c r="U568" s="327"/>
      <c r="V568" s="32"/>
    </row>
    <row r="569" spans="1:22" ht="15">
      <c r="A569" s="25" t="s">
        <v>1104</v>
      </c>
      <c r="B569" s="4" t="s">
        <v>567</v>
      </c>
      <c r="C569" s="16" t="s">
        <v>2265</v>
      </c>
      <c r="D569" s="8" t="s">
        <v>1558</v>
      </c>
      <c r="E569" s="7" t="s">
        <v>2130</v>
      </c>
      <c r="F569" s="7"/>
      <c r="G569" s="7"/>
      <c r="H569" s="16" t="s">
        <v>1699</v>
      </c>
      <c r="I569" s="153">
        <v>42095</v>
      </c>
      <c r="J569" s="16">
        <v>20</v>
      </c>
      <c r="K569" s="257">
        <v>11</v>
      </c>
      <c r="L569" s="255" t="s">
        <v>2302</v>
      </c>
      <c r="M569" s="35">
        <v>42005</v>
      </c>
      <c r="N569" s="144" t="s">
        <v>2720</v>
      </c>
      <c r="O569" s="144" t="s">
        <v>2796</v>
      </c>
      <c r="P569" s="144" t="s">
        <v>2653</v>
      </c>
      <c r="Q569" s="144"/>
      <c r="R569" s="31"/>
      <c r="S569" s="31"/>
      <c r="T569" s="31"/>
      <c r="U569" s="327"/>
      <c r="V569" s="32"/>
    </row>
    <row r="570" spans="1:22" ht="15">
      <c r="A570" s="25" t="s">
        <v>1106</v>
      </c>
      <c r="B570" s="4" t="s">
        <v>663</v>
      </c>
      <c r="C570" s="146">
        <v>110061582</v>
      </c>
      <c r="D570" s="6" t="s">
        <v>2640</v>
      </c>
      <c r="E570" s="12" t="s">
        <v>2060</v>
      </c>
      <c r="F570" s="12"/>
      <c r="G570" s="12"/>
      <c r="H570" s="20" t="s">
        <v>1699</v>
      </c>
      <c r="I570" s="153">
        <v>41365</v>
      </c>
      <c r="J570" s="16">
        <v>18</v>
      </c>
      <c r="K570" s="257">
        <v>9</v>
      </c>
      <c r="L570" s="255" t="s">
        <v>2300</v>
      </c>
      <c r="M570" s="35">
        <v>42005</v>
      </c>
      <c r="N570" s="144" t="s">
        <v>2720</v>
      </c>
      <c r="O570" s="144" t="s">
        <v>2760</v>
      </c>
      <c r="P570" s="144" t="s">
        <v>2718</v>
      </c>
      <c r="Q570" s="144"/>
      <c r="R570" s="31"/>
      <c r="S570" s="31"/>
      <c r="T570" s="31"/>
      <c r="U570" s="327"/>
      <c r="V570" s="32"/>
    </row>
    <row r="571" spans="1:22" ht="15">
      <c r="A571" s="25" t="s">
        <v>1108</v>
      </c>
      <c r="B571" s="5" t="s">
        <v>755</v>
      </c>
      <c r="C571" s="16" t="s">
        <v>2265</v>
      </c>
      <c r="D571" s="6" t="s">
        <v>1524</v>
      </c>
      <c r="E571" s="12" t="s">
        <v>2095</v>
      </c>
      <c r="F571" s="12"/>
      <c r="G571" s="12"/>
      <c r="H571" s="20" t="s">
        <v>1699</v>
      </c>
      <c r="I571" s="153">
        <v>41730</v>
      </c>
      <c r="J571" s="16">
        <v>15</v>
      </c>
      <c r="K571" s="257">
        <v>8</v>
      </c>
      <c r="L571" s="255" t="s">
        <v>2361</v>
      </c>
      <c r="M571" s="35">
        <v>42005</v>
      </c>
      <c r="N571" s="144" t="s">
        <v>2720</v>
      </c>
      <c r="O571" s="144" t="s">
        <v>2828</v>
      </c>
      <c r="P571" s="144" t="s">
        <v>2679</v>
      </c>
      <c r="Q571" s="144"/>
      <c r="R571" s="31"/>
      <c r="S571" s="31"/>
      <c r="T571" s="31"/>
      <c r="U571" s="327"/>
      <c r="V571" s="32"/>
    </row>
    <row r="572" spans="1:22" ht="15">
      <c r="A572" s="25" t="s">
        <v>1110</v>
      </c>
      <c r="B572" s="4" t="s">
        <v>807</v>
      </c>
      <c r="C572" s="16" t="s">
        <v>2265</v>
      </c>
      <c r="D572" s="8" t="s">
        <v>1175</v>
      </c>
      <c r="E572" s="7" t="s">
        <v>1739</v>
      </c>
      <c r="F572" s="7"/>
      <c r="G572" s="7"/>
      <c r="H572" s="20" t="s">
        <v>1694</v>
      </c>
      <c r="I572" s="153">
        <v>42461</v>
      </c>
      <c r="J572" s="16">
        <v>31</v>
      </c>
      <c r="K572" s="257">
        <v>7</v>
      </c>
      <c r="L572" s="255" t="s">
        <v>2477</v>
      </c>
      <c r="M572" s="35">
        <v>42005</v>
      </c>
      <c r="N572" s="144" t="s">
        <v>2669</v>
      </c>
      <c r="O572" s="144" t="s">
        <v>2656</v>
      </c>
      <c r="P572" s="144" t="s">
        <v>2659</v>
      </c>
      <c r="Q572" s="144"/>
      <c r="R572" s="31"/>
      <c r="S572" s="31"/>
      <c r="T572" s="31"/>
      <c r="U572" s="327"/>
      <c r="V572" s="32"/>
    </row>
    <row r="573" spans="1:22" ht="15">
      <c r="A573" s="25" t="s">
        <v>1112</v>
      </c>
      <c r="B573" s="4" t="s">
        <v>757</v>
      </c>
      <c r="C573" s="16" t="s">
        <v>2265</v>
      </c>
      <c r="D573" s="8" t="s">
        <v>1216</v>
      </c>
      <c r="E573" s="7" t="s">
        <v>1781</v>
      </c>
      <c r="F573" s="7"/>
      <c r="G573" s="7"/>
      <c r="H573" s="20" t="s">
        <v>1696</v>
      </c>
      <c r="I573" s="153">
        <v>41000</v>
      </c>
      <c r="J573" s="16">
        <v>22</v>
      </c>
      <c r="K573" s="257">
        <v>4</v>
      </c>
      <c r="L573" s="255" t="s">
        <v>2299</v>
      </c>
      <c r="M573" s="35">
        <v>42005</v>
      </c>
      <c r="N573" s="144" t="s">
        <v>2720</v>
      </c>
      <c r="O573" s="144" t="s">
        <v>2726</v>
      </c>
      <c r="P573" s="144" t="s">
        <v>2733</v>
      </c>
      <c r="Q573" s="144"/>
      <c r="R573" s="31"/>
      <c r="S573" s="31"/>
      <c r="T573" s="31"/>
      <c r="U573" s="327"/>
      <c r="V573" s="32"/>
    </row>
    <row r="574" spans="1:22" ht="15">
      <c r="A574" s="25" t="s">
        <v>1114</v>
      </c>
      <c r="B574" s="4" t="s">
        <v>1018</v>
      </c>
      <c r="C574" s="148">
        <v>110062547</v>
      </c>
      <c r="D574" s="6" t="s">
        <v>1409</v>
      </c>
      <c r="E574" s="12" t="s">
        <v>1981</v>
      </c>
      <c r="F574" s="12"/>
      <c r="G574" s="12"/>
      <c r="H574" s="20" t="s">
        <v>1697</v>
      </c>
      <c r="I574" s="153">
        <v>42461</v>
      </c>
      <c r="J574" s="16">
        <v>16</v>
      </c>
      <c r="K574" s="257">
        <v>9</v>
      </c>
      <c r="L574" s="255" t="s">
        <v>2363</v>
      </c>
      <c r="M574" s="35">
        <v>42005</v>
      </c>
      <c r="N574" s="144" t="s">
        <v>2696</v>
      </c>
      <c r="O574" s="144" t="s">
        <v>2795</v>
      </c>
      <c r="P574" s="144" t="s">
        <v>2679</v>
      </c>
      <c r="Q574" s="144"/>
      <c r="R574" s="31"/>
      <c r="S574" s="31"/>
      <c r="T574" s="31"/>
      <c r="U574" s="327"/>
      <c r="V574" s="32"/>
    </row>
    <row r="575" spans="1:22" ht="15">
      <c r="A575" s="25" t="s">
        <v>1116</v>
      </c>
      <c r="B575" s="3" t="s">
        <v>1014</v>
      </c>
      <c r="C575" s="148">
        <v>110062104</v>
      </c>
      <c r="D575" s="6" t="s">
        <v>1503</v>
      </c>
      <c r="E575" s="13" t="s">
        <v>2075</v>
      </c>
      <c r="F575" s="13"/>
      <c r="G575" s="13"/>
      <c r="H575" s="20" t="s">
        <v>1699</v>
      </c>
      <c r="I575" s="153">
        <v>41365</v>
      </c>
      <c r="J575" s="16">
        <v>13</v>
      </c>
      <c r="K575" s="257">
        <v>11</v>
      </c>
      <c r="L575" s="255" t="s">
        <v>2300</v>
      </c>
      <c r="M575" s="35">
        <v>42005</v>
      </c>
      <c r="N575" s="144" t="s">
        <v>2720</v>
      </c>
      <c r="O575" s="144" t="s">
        <v>2775</v>
      </c>
      <c r="P575" s="144" t="s">
        <v>2708</v>
      </c>
      <c r="Q575" s="144"/>
      <c r="R575" s="31"/>
      <c r="S575" s="31"/>
      <c r="T575" s="31"/>
      <c r="U575" s="327"/>
      <c r="V575" s="32"/>
    </row>
    <row r="576" spans="1:22" ht="15">
      <c r="A576" s="25" t="s">
        <v>1118</v>
      </c>
      <c r="B576" s="4" t="s">
        <v>2641</v>
      </c>
      <c r="C576" s="146">
        <v>110055074</v>
      </c>
      <c r="D576" s="6" t="s">
        <v>1529</v>
      </c>
      <c r="E576" s="7" t="s">
        <v>2099</v>
      </c>
      <c r="F576" s="7"/>
      <c r="G576" s="7"/>
      <c r="H576" s="20" t="s">
        <v>1699</v>
      </c>
      <c r="I576" s="153">
        <v>41730</v>
      </c>
      <c r="J576" s="16">
        <v>14</v>
      </c>
      <c r="K576" s="257">
        <v>9</v>
      </c>
      <c r="L576" s="255" t="s">
        <v>2363</v>
      </c>
      <c r="M576" s="35">
        <v>42005</v>
      </c>
      <c r="N576" s="144" t="s">
        <v>2720</v>
      </c>
      <c r="O576" s="144" t="s">
        <v>2828</v>
      </c>
      <c r="P576" s="144" t="s">
        <v>2679</v>
      </c>
      <c r="Q576" s="144"/>
      <c r="R576" s="31"/>
      <c r="S576" s="31"/>
      <c r="T576" s="31"/>
      <c r="U576" s="327"/>
      <c r="V576" s="32"/>
    </row>
    <row r="577" spans="1:22" ht="15">
      <c r="A577" s="25" t="s">
        <v>1120</v>
      </c>
      <c r="B577" s="4" t="s">
        <v>71</v>
      </c>
      <c r="C577" s="146">
        <v>110054001</v>
      </c>
      <c r="D577" s="6" t="s">
        <v>1504</v>
      </c>
      <c r="E577" s="12" t="s">
        <v>2076</v>
      </c>
      <c r="F577" s="12"/>
      <c r="G577" s="12"/>
      <c r="H577" s="20" t="s">
        <v>1699</v>
      </c>
      <c r="I577" s="153">
        <v>41365</v>
      </c>
      <c r="J577" s="16">
        <v>19</v>
      </c>
      <c r="K577" s="257">
        <v>10</v>
      </c>
      <c r="L577" s="255" t="s">
        <v>2300</v>
      </c>
      <c r="M577" s="35">
        <v>42005</v>
      </c>
      <c r="N577" s="144" t="s">
        <v>2720</v>
      </c>
      <c r="O577" s="144" t="s">
        <v>2807</v>
      </c>
      <c r="P577" s="144" t="s">
        <v>2714</v>
      </c>
      <c r="Q577" s="144"/>
      <c r="R577" s="31"/>
      <c r="S577" s="31"/>
      <c r="T577" s="31"/>
      <c r="U577" s="327"/>
      <c r="V577" s="32"/>
    </row>
    <row r="578" spans="1:22" ht="15">
      <c r="A578" s="25" t="s">
        <v>1122</v>
      </c>
      <c r="B578" s="4" t="s">
        <v>380</v>
      </c>
      <c r="C578" s="148">
        <v>110056249</v>
      </c>
      <c r="D578" s="8" t="s">
        <v>1163</v>
      </c>
      <c r="E578" s="7" t="s">
        <v>1726</v>
      </c>
      <c r="F578" s="7"/>
      <c r="G578" s="7"/>
      <c r="H578" s="20" t="s">
        <v>1694</v>
      </c>
      <c r="I578" s="153">
        <v>40634</v>
      </c>
      <c r="J578" s="16">
        <v>17</v>
      </c>
      <c r="K578" s="257">
        <v>9</v>
      </c>
      <c r="L578" s="255" t="s">
        <v>2344</v>
      </c>
      <c r="M578" s="35">
        <v>42005</v>
      </c>
      <c r="N578" s="144" t="s">
        <v>2669</v>
      </c>
      <c r="O578" s="144" t="s">
        <v>2688</v>
      </c>
      <c r="P578" s="144" t="s">
        <v>2687</v>
      </c>
      <c r="Q578" s="144"/>
      <c r="R578" s="31"/>
      <c r="S578" s="31"/>
      <c r="T578" s="31"/>
      <c r="U578" s="327"/>
      <c r="V578" s="32"/>
    </row>
    <row r="579" spans="1:22" ht="15">
      <c r="A579" s="25" t="s">
        <v>1124</v>
      </c>
      <c r="B579" s="4" t="s">
        <v>404</v>
      </c>
      <c r="C579" s="16" t="s">
        <v>2265</v>
      </c>
      <c r="D579" s="8" t="s">
        <v>1168</v>
      </c>
      <c r="E579" s="7" t="s">
        <v>1732</v>
      </c>
      <c r="F579" s="7"/>
      <c r="G579" s="7"/>
      <c r="H579" s="20" t="s">
        <v>1694</v>
      </c>
      <c r="I579" s="153">
        <v>41730</v>
      </c>
      <c r="J579" s="16">
        <v>23</v>
      </c>
      <c r="K579" s="257">
        <v>10</v>
      </c>
      <c r="L579" s="255" t="s">
        <v>2344</v>
      </c>
      <c r="M579" s="35">
        <v>42005</v>
      </c>
      <c r="N579" s="144" t="s">
        <v>2645</v>
      </c>
      <c r="O579" s="144" t="s">
        <v>2693</v>
      </c>
      <c r="P579" s="144" t="s">
        <v>2653</v>
      </c>
      <c r="Q579" s="144"/>
      <c r="R579" s="31"/>
      <c r="S579" s="31"/>
      <c r="T579" s="31"/>
      <c r="U579" s="327"/>
      <c r="V579" s="32"/>
    </row>
    <row r="580" spans="1:22" ht="15">
      <c r="A580" s="25" t="s">
        <v>1126</v>
      </c>
      <c r="B580" s="4" t="s">
        <v>767</v>
      </c>
      <c r="C580" s="16">
        <v>110063281</v>
      </c>
      <c r="D580" s="10" t="s">
        <v>1318</v>
      </c>
      <c r="E580" s="7" t="s">
        <v>1887</v>
      </c>
      <c r="F580" s="7"/>
      <c r="G580" s="7"/>
      <c r="H580" s="20" t="s">
        <v>1696</v>
      </c>
      <c r="I580" s="153">
        <v>42461</v>
      </c>
      <c r="J580" s="16">
        <v>13</v>
      </c>
      <c r="K580" s="257">
        <v>5</v>
      </c>
      <c r="L580" s="255" t="s">
        <v>2361</v>
      </c>
      <c r="M580" s="35">
        <v>42005</v>
      </c>
      <c r="N580" s="144" t="s">
        <v>2669</v>
      </c>
      <c r="O580" s="144" t="s">
        <v>2656</v>
      </c>
      <c r="P580" s="144" t="s">
        <v>2663</v>
      </c>
      <c r="Q580" s="144"/>
      <c r="R580" s="31"/>
      <c r="S580" s="31"/>
      <c r="T580" s="31"/>
      <c r="U580" s="327"/>
      <c r="V580" s="32"/>
    </row>
    <row r="581" spans="1:22" ht="15">
      <c r="A581" s="25" t="s">
        <v>1128</v>
      </c>
      <c r="B581" s="4" t="s">
        <v>745</v>
      </c>
      <c r="C581" s="16" t="s">
        <v>2265</v>
      </c>
      <c r="D581" s="6" t="s">
        <v>1330</v>
      </c>
      <c r="E581" s="12" t="s">
        <v>1899</v>
      </c>
      <c r="F581" s="12"/>
      <c r="G581" s="12"/>
      <c r="H581" s="20" t="s">
        <v>2267</v>
      </c>
      <c r="I581" s="154">
        <v>41548</v>
      </c>
      <c r="J581" s="16">
        <v>9</v>
      </c>
      <c r="K581" s="257">
        <v>2</v>
      </c>
      <c r="L581" s="255" t="s">
        <v>2344</v>
      </c>
      <c r="M581" s="35">
        <v>42005</v>
      </c>
      <c r="N581" s="144" t="s">
        <v>2669</v>
      </c>
      <c r="O581" s="144" t="s">
        <v>2656</v>
      </c>
      <c r="P581" s="144" t="s">
        <v>2644</v>
      </c>
      <c r="Q581" s="144"/>
      <c r="R581" s="31"/>
      <c r="S581" s="31"/>
      <c r="T581" s="31"/>
      <c r="U581" s="327"/>
      <c r="V581" s="32"/>
    </row>
    <row r="582" spans="1:22" s="325" customFormat="1" ht="15">
      <c r="A582" s="25" t="s">
        <v>1130</v>
      </c>
      <c r="B582" s="5" t="s">
        <v>975</v>
      </c>
      <c r="C582" s="16" t="s">
        <v>2265</v>
      </c>
      <c r="D582" s="6" t="s">
        <v>1498</v>
      </c>
      <c r="E582" s="12" t="s">
        <v>2070</v>
      </c>
      <c r="F582" s="12"/>
      <c r="G582" s="12"/>
      <c r="H582" s="20" t="s">
        <v>1699</v>
      </c>
      <c r="I582" s="153">
        <v>41365</v>
      </c>
      <c r="J582" s="16">
        <v>18</v>
      </c>
      <c r="K582" s="257">
        <v>11</v>
      </c>
      <c r="L582" s="255" t="s">
        <v>2361</v>
      </c>
      <c r="M582" s="35">
        <v>42005</v>
      </c>
      <c r="N582" s="144" t="s">
        <v>2720</v>
      </c>
      <c r="O582" s="144" t="s">
        <v>2758</v>
      </c>
      <c r="P582" s="144" t="s">
        <v>2708</v>
      </c>
      <c r="Q582" s="144"/>
      <c r="R582" s="31"/>
      <c r="S582" s="31"/>
      <c r="T582" s="31"/>
      <c r="U582" s="327"/>
      <c r="V582" s="32"/>
    </row>
    <row r="583" spans="1:22" s="250" customFormat="1">
      <c r="C583" s="326"/>
    </row>
  </sheetData>
  <sortState ref="D7:U251">
    <sortCondition ref="D7:D251"/>
  </sortState>
  <mergeCells count="18">
    <mergeCell ref="M5:M6"/>
    <mergeCell ref="N5:P5"/>
    <mergeCell ref="Q5:S5"/>
    <mergeCell ref="T5:T6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U5:U6"/>
    <mergeCell ref="V5:V6"/>
    <mergeCell ref="J5:K5"/>
    <mergeCell ref="L5:L6"/>
  </mergeCells>
  <pageMargins left="0.64" right="0.118110236220472" top="0.23622047244094499" bottom="0.27559055118110198" header="0.15748031496063" footer="0.31496062992126"/>
  <pageSetup paperSize="9" scale="70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V583"/>
  <sheetViews>
    <sheetView view="pageBreakPreview" topLeftCell="D552" zoomScale="70" zoomScaleNormal="70" zoomScaleSheetLayoutView="70" workbookViewId="0">
      <selection activeCell="D7" sqref="D7:U123"/>
    </sheetView>
  </sheetViews>
  <sheetFormatPr defaultColWidth="57.7109375" defaultRowHeight="12.75"/>
  <cols>
    <col min="1" max="1" width="4.28515625" hidden="1" customWidth="1"/>
    <col min="2" max="2" width="30.5703125" hidden="1" customWidth="1"/>
    <col min="3" max="3" width="12.28515625" style="23" hidden="1" customWidth="1"/>
    <col min="4" max="4" width="23.140625" bestFit="1" customWidth="1"/>
    <col min="5" max="5" width="31.7109375" hidden="1" customWidth="1"/>
    <col min="6" max="7" width="18.85546875" hidden="1" customWidth="1"/>
    <col min="8" max="8" width="7" hidden="1" customWidth="1"/>
    <col min="9" max="9" width="12.5703125" hidden="1" customWidth="1"/>
    <col min="10" max="10" width="7.5703125" hidden="1" customWidth="1"/>
    <col min="11" max="11" width="6.42578125" hidden="1" customWidth="1"/>
    <col min="12" max="12" width="59.140625" hidden="1" customWidth="1"/>
    <col min="13" max="13" width="16.42578125" hidden="1" customWidth="1"/>
    <col min="14" max="14" width="9.5703125" hidden="1" customWidth="1"/>
    <col min="15" max="15" width="42.85546875" hidden="1" customWidth="1"/>
    <col min="16" max="16" width="10.7109375" hidden="1" customWidth="1"/>
    <col min="17" max="17" width="18.7109375" hidden="1" customWidth="1"/>
    <col min="18" max="18" width="22.42578125" hidden="1" customWidth="1"/>
    <col min="19" max="19" width="11.7109375" hidden="1" customWidth="1"/>
    <col min="20" max="20" width="18.28515625" hidden="1" customWidth="1"/>
    <col min="21" max="21" width="18.28515625" customWidth="1"/>
    <col min="22" max="22" width="16.42578125" hidden="1" customWidth="1"/>
  </cols>
  <sheetData>
    <row r="3" spans="1:22" ht="18.7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</row>
    <row r="4" spans="1:22" ht="15.75" thickBot="1">
      <c r="A4" s="345" t="s">
        <v>2264</v>
      </c>
      <c r="B4" s="381"/>
      <c r="C4" s="382"/>
      <c r="D4" s="381"/>
      <c r="E4" s="381"/>
      <c r="F4" s="381"/>
      <c r="G4" s="381"/>
      <c r="H4" s="381"/>
      <c r="I4" s="381"/>
      <c r="J4" s="381"/>
      <c r="K4" s="381"/>
      <c r="L4" s="381"/>
      <c r="M4" s="381"/>
    </row>
    <row r="5" spans="1:22" ht="18" customHeight="1">
      <c r="A5" s="618" t="s">
        <v>0</v>
      </c>
      <c r="B5" s="620" t="s">
        <v>1</v>
      </c>
      <c r="C5" s="620" t="s">
        <v>2</v>
      </c>
      <c r="D5" s="620" t="s">
        <v>3</v>
      </c>
      <c r="E5" s="620" t="s">
        <v>4</v>
      </c>
      <c r="F5" s="616" t="s">
        <v>2863</v>
      </c>
      <c r="G5" s="616" t="s">
        <v>2864</v>
      </c>
      <c r="H5" s="620" t="s">
        <v>5</v>
      </c>
      <c r="I5" s="620" t="s">
        <v>6</v>
      </c>
      <c r="J5" s="620" t="s">
        <v>7</v>
      </c>
      <c r="K5" s="626"/>
      <c r="L5" s="627" t="s">
        <v>2283</v>
      </c>
      <c r="M5" s="616" t="s">
        <v>2284</v>
      </c>
      <c r="N5" s="606" t="s">
        <v>2276</v>
      </c>
      <c r="O5" s="606"/>
      <c r="P5" s="606"/>
      <c r="Q5" s="606" t="s">
        <v>2279</v>
      </c>
      <c r="R5" s="606"/>
      <c r="S5" s="606"/>
      <c r="T5" s="606" t="s">
        <v>2282</v>
      </c>
      <c r="U5" s="624" t="s">
        <v>2285</v>
      </c>
      <c r="V5" s="608" t="s">
        <v>2862</v>
      </c>
    </row>
    <row r="6" spans="1:22" ht="18" customHeight="1">
      <c r="A6" s="619"/>
      <c r="B6" s="621"/>
      <c r="C6" s="621"/>
      <c r="D6" s="621"/>
      <c r="E6" s="621"/>
      <c r="F6" s="617"/>
      <c r="G6" s="617"/>
      <c r="H6" s="621"/>
      <c r="I6" s="621"/>
      <c r="J6" s="348" t="s">
        <v>2856</v>
      </c>
      <c r="K6" s="383" t="s">
        <v>2857</v>
      </c>
      <c r="L6" s="628"/>
      <c r="M6" s="617"/>
      <c r="N6" s="323" t="s">
        <v>2286</v>
      </c>
      <c r="O6" s="323" t="s">
        <v>2277</v>
      </c>
      <c r="P6" s="323" t="s">
        <v>2278</v>
      </c>
      <c r="Q6" s="323" t="s">
        <v>1</v>
      </c>
      <c r="R6" s="323" t="s">
        <v>2281</v>
      </c>
      <c r="S6" s="323" t="s">
        <v>2280</v>
      </c>
      <c r="T6" s="607"/>
      <c r="U6" s="625"/>
      <c r="V6" s="609"/>
    </row>
    <row r="7" spans="1:22" ht="15">
      <c r="A7" s="25" t="s">
        <v>10</v>
      </c>
      <c r="B7" s="3" t="s">
        <v>13</v>
      </c>
      <c r="C7" s="351">
        <v>110039505</v>
      </c>
      <c r="D7" s="6" t="s">
        <v>1217</v>
      </c>
      <c r="E7" s="12" t="s">
        <v>1782</v>
      </c>
      <c r="F7" s="12"/>
      <c r="G7" s="12"/>
      <c r="H7" s="20" t="s">
        <v>1695</v>
      </c>
      <c r="I7" s="153">
        <v>42461</v>
      </c>
      <c r="J7" s="16">
        <v>14</v>
      </c>
      <c r="K7" s="257">
        <v>1</v>
      </c>
      <c r="L7" s="255" t="s">
        <v>2527</v>
      </c>
      <c r="M7" s="35">
        <v>42005</v>
      </c>
      <c r="N7" s="144" t="s">
        <v>2645</v>
      </c>
      <c r="O7" s="144" t="s">
        <v>2735</v>
      </c>
      <c r="P7" s="144" t="s">
        <v>2685</v>
      </c>
      <c r="Q7" s="144"/>
      <c r="R7" s="31"/>
      <c r="S7" s="31"/>
      <c r="T7" s="31"/>
      <c r="U7" s="327" t="s">
        <v>2870</v>
      </c>
      <c r="V7" s="32"/>
    </row>
    <row r="8" spans="1:22" ht="15">
      <c r="A8" s="25" t="s">
        <v>11</v>
      </c>
      <c r="B8" s="4" t="s">
        <v>2610</v>
      </c>
      <c r="C8" s="146">
        <v>110054512</v>
      </c>
      <c r="D8" s="10" t="s">
        <v>1417</v>
      </c>
      <c r="E8" s="7" t="s">
        <v>1989</v>
      </c>
      <c r="F8" s="7"/>
      <c r="G8" s="7"/>
      <c r="H8" s="20" t="s">
        <v>1698</v>
      </c>
      <c r="I8" s="153">
        <v>41730</v>
      </c>
      <c r="J8" s="16">
        <v>29</v>
      </c>
      <c r="K8" s="257">
        <v>4</v>
      </c>
      <c r="L8" s="255" t="s">
        <v>2361</v>
      </c>
      <c r="M8" s="35">
        <v>42005</v>
      </c>
      <c r="N8" s="144" t="s">
        <v>2720</v>
      </c>
      <c r="O8" s="144" t="s">
        <v>2738</v>
      </c>
      <c r="P8" s="144" t="s">
        <v>2733</v>
      </c>
      <c r="Q8" s="144"/>
      <c r="R8" s="31"/>
      <c r="S8" s="31"/>
      <c r="T8" s="31"/>
      <c r="U8" s="327" t="s">
        <v>2870</v>
      </c>
      <c r="V8" s="32"/>
    </row>
    <row r="9" spans="1:22" ht="15">
      <c r="A9" s="25" t="s">
        <v>12</v>
      </c>
      <c r="B9" s="5" t="s">
        <v>17</v>
      </c>
      <c r="C9" s="20">
        <v>110054135</v>
      </c>
      <c r="D9" s="10" t="s">
        <v>1253</v>
      </c>
      <c r="E9" s="7" t="s">
        <v>1820</v>
      </c>
      <c r="F9" s="7"/>
      <c r="G9" s="7"/>
      <c r="H9" s="16" t="s">
        <v>1696</v>
      </c>
      <c r="I9" s="154">
        <v>41730</v>
      </c>
      <c r="J9" s="16">
        <v>17</v>
      </c>
      <c r="K9" s="257">
        <v>10</v>
      </c>
      <c r="L9" s="255" t="s">
        <v>2299</v>
      </c>
      <c r="M9" s="35">
        <v>42005</v>
      </c>
      <c r="N9" s="144" t="s">
        <v>2669</v>
      </c>
      <c r="O9" s="144" t="s">
        <v>2743</v>
      </c>
      <c r="P9" s="144" t="s">
        <v>2653</v>
      </c>
      <c r="Q9" s="144"/>
      <c r="R9" s="31"/>
      <c r="S9" s="31"/>
      <c r="T9" s="31"/>
      <c r="U9" s="327" t="s">
        <v>2870</v>
      </c>
      <c r="V9" s="32"/>
    </row>
    <row r="10" spans="1:22" ht="15">
      <c r="A10" s="25" t="s">
        <v>14</v>
      </c>
      <c r="B10" s="5" t="s">
        <v>2605</v>
      </c>
      <c r="C10" s="147">
        <v>110062266</v>
      </c>
      <c r="D10" s="9" t="s">
        <v>1416</v>
      </c>
      <c r="E10" s="7" t="s">
        <v>1988</v>
      </c>
      <c r="F10" s="7"/>
      <c r="G10" s="7"/>
      <c r="H10" s="20" t="s">
        <v>1698</v>
      </c>
      <c r="I10" s="153">
        <v>41730</v>
      </c>
      <c r="J10" s="16">
        <v>29</v>
      </c>
      <c r="K10" s="257">
        <v>7</v>
      </c>
      <c r="L10" s="255" t="s">
        <v>2300</v>
      </c>
      <c r="M10" s="35">
        <v>42005</v>
      </c>
      <c r="N10" s="144" t="s">
        <v>2720</v>
      </c>
      <c r="O10" s="144" t="s">
        <v>2799</v>
      </c>
      <c r="P10" s="144" t="s">
        <v>2725</v>
      </c>
      <c r="Q10" s="144"/>
      <c r="R10" s="31"/>
      <c r="S10" s="31"/>
      <c r="T10" s="31"/>
      <c r="U10" s="327" t="s">
        <v>2870</v>
      </c>
      <c r="V10" s="32"/>
    </row>
    <row r="11" spans="1:22" ht="15">
      <c r="A11" s="25" t="s">
        <v>16</v>
      </c>
      <c r="B11" s="4" t="s">
        <v>170</v>
      </c>
      <c r="C11" s="16" t="s">
        <v>2265</v>
      </c>
      <c r="D11" s="10" t="s">
        <v>1414</v>
      </c>
      <c r="E11" s="7" t="s">
        <v>1986</v>
      </c>
      <c r="F11" s="7"/>
      <c r="G11" s="7"/>
      <c r="H11" s="20" t="s">
        <v>1698</v>
      </c>
      <c r="I11" s="153">
        <v>41730</v>
      </c>
      <c r="J11" s="16">
        <v>30</v>
      </c>
      <c r="K11" s="257">
        <v>8</v>
      </c>
      <c r="L11" s="255" t="s">
        <v>2363</v>
      </c>
      <c r="M11" s="35">
        <v>42005</v>
      </c>
      <c r="N11" s="144" t="s">
        <v>2720</v>
      </c>
      <c r="O11" s="144" t="s">
        <v>2797</v>
      </c>
      <c r="P11" s="144" t="s">
        <v>2798</v>
      </c>
      <c r="Q11" s="144"/>
      <c r="R11" s="31"/>
      <c r="S11" s="31"/>
      <c r="T11" s="31"/>
      <c r="U11" s="327" t="s">
        <v>2870</v>
      </c>
      <c r="V11" s="32"/>
    </row>
    <row r="12" spans="1:22" ht="15">
      <c r="A12" s="25" t="s">
        <v>18</v>
      </c>
      <c r="B12" s="4" t="s">
        <v>166</v>
      </c>
      <c r="C12" s="146">
        <v>110049847</v>
      </c>
      <c r="D12" s="10" t="s">
        <v>1412</v>
      </c>
      <c r="E12" s="7" t="s">
        <v>1984</v>
      </c>
      <c r="F12" s="7"/>
      <c r="G12" s="7"/>
      <c r="H12" s="20" t="s">
        <v>1698</v>
      </c>
      <c r="I12" s="153">
        <v>41730</v>
      </c>
      <c r="J12" s="16">
        <v>21</v>
      </c>
      <c r="K12" s="257">
        <v>6</v>
      </c>
      <c r="L12" s="255" t="s">
        <v>2363</v>
      </c>
      <c r="M12" s="35">
        <v>42005</v>
      </c>
      <c r="N12" s="144" t="s">
        <v>2720</v>
      </c>
      <c r="O12" s="144" t="s">
        <v>2776</v>
      </c>
      <c r="P12" s="144" t="s">
        <v>2770</v>
      </c>
      <c r="Q12" s="144"/>
      <c r="R12" s="31"/>
      <c r="S12" s="31"/>
      <c r="T12" s="31"/>
      <c r="U12" s="327" t="s">
        <v>2870</v>
      </c>
      <c r="V12" s="32"/>
    </row>
    <row r="13" spans="1:22" ht="15">
      <c r="A13" s="25" t="s">
        <v>20</v>
      </c>
      <c r="B13" s="5" t="s">
        <v>129</v>
      </c>
      <c r="C13" s="16" t="s">
        <v>2265</v>
      </c>
      <c r="D13" s="9" t="s">
        <v>1289</v>
      </c>
      <c r="E13" s="7" t="s">
        <v>1857</v>
      </c>
      <c r="F13" s="7"/>
      <c r="G13" s="7"/>
      <c r="H13" s="20" t="s">
        <v>1696</v>
      </c>
      <c r="I13" s="153">
        <v>42095</v>
      </c>
      <c r="J13" s="16">
        <v>26</v>
      </c>
      <c r="K13" s="257">
        <v>1</v>
      </c>
      <c r="L13" s="255" t="s">
        <v>2300</v>
      </c>
      <c r="M13" s="35">
        <v>42005</v>
      </c>
      <c r="N13" s="144" t="s">
        <v>2669</v>
      </c>
      <c r="O13" s="144" t="s">
        <v>2743</v>
      </c>
      <c r="P13" s="144" t="s">
        <v>2663</v>
      </c>
      <c r="Q13" s="144"/>
      <c r="R13" s="31"/>
      <c r="S13" s="31"/>
      <c r="T13" s="31"/>
      <c r="U13" s="327" t="s">
        <v>2870</v>
      </c>
      <c r="V13" s="32"/>
    </row>
    <row r="14" spans="1:22" ht="15">
      <c r="A14" s="25" t="s">
        <v>22</v>
      </c>
      <c r="B14" s="4" t="s">
        <v>194</v>
      </c>
      <c r="C14" s="16" t="s">
        <v>2265</v>
      </c>
      <c r="D14" s="10" t="s">
        <v>1577</v>
      </c>
      <c r="E14" s="7" t="s">
        <v>2148</v>
      </c>
      <c r="F14" s="7"/>
      <c r="G14" s="7"/>
      <c r="H14" s="16" t="s">
        <v>1700</v>
      </c>
      <c r="I14" s="153">
        <v>41365</v>
      </c>
      <c r="J14" s="16">
        <v>23</v>
      </c>
      <c r="K14" s="257">
        <v>4</v>
      </c>
      <c r="L14" s="255" t="s">
        <v>2305</v>
      </c>
      <c r="M14" s="35">
        <v>42005</v>
      </c>
      <c r="N14" s="144" t="s">
        <v>2793</v>
      </c>
      <c r="O14" s="144" t="s">
        <v>2833</v>
      </c>
      <c r="P14" s="144" t="s">
        <v>2653</v>
      </c>
      <c r="Q14" s="144"/>
      <c r="R14" s="31"/>
      <c r="S14" s="31"/>
      <c r="T14" s="31"/>
      <c r="U14" s="327" t="s">
        <v>2870</v>
      </c>
      <c r="V14" s="32"/>
    </row>
    <row r="15" spans="1:22" ht="15">
      <c r="A15" s="25" t="s">
        <v>23</v>
      </c>
      <c r="B15" s="4" t="s">
        <v>334</v>
      </c>
      <c r="C15" s="16" t="s">
        <v>2265</v>
      </c>
      <c r="D15" s="10" t="s">
        <v>1478</v>
      </c>
      <c r="E15" s="7" t="s">
        <v>1732</v>
      </c>
      <c r="F15" s="7"/>
      <c r="G15" s="7"/>
      <c r="H15" s="20" t="s">
        <v>1699</v>
      </c>
      <c r="I15" s="153">
        <v>41183</v>
      </c>
      <c r="J15" s="16">
        <v>16</v>
      </c>
      <c r="K15" s="257">
        <v>0</v>
      </c>
      <c r="L15" s="255" t="s">
        <v>2363</v>
      </c>
      <c r="M15" s="35">
        <v>42005</v>
      </c>
      <c r="N15" s="144" t="s">
        <v>2720</v>
      </c>
      <c r="O15" s="144" t="s">
        <v>2796</v>
      </c>
      <c r="P15" s="144" t="s">
        <v>2654</v>
      </c>
      <c r="Q15" s="144"/>
      <c r="R15" s="31"/>
      <c r="S15" s="31"/>
      <c r="T15" s="31"/>
      <c r="U15" s="327" t="s">
        <v>2870</v>
      </c>
      <c r="V15" s="32"/>
    </row>
    <row r="16" spans="1:22" ht="15">
      <c r="A16" s="25" t="s">
        <v>25</v>
      </c>
      <c r="B16" s="4" t="s">
        <v>324</v>
      </c>
      <c r="C16" s="148">
        <v>110062921</v>
      </c>
      <c r="D16" s="8" t="s">
        <v>1219</v>
      </c>
      <c r="E16" s="7" t="s">
        <v>1784</v>
      </c>
      <c r="F16" s="7"/>
      <c r="G16" s="7"/>
      <c r="H16" s="16" t="s">
        <v>1696</v>
      </c>
      <c r="I16" s="153">
        <v>41183</v>
      </c>
      <c r="J16" s="16">
        <v>23</v>
      </c>
      <c r="K16" s="257">
        <v>0</v>
      </c>
      <c r="L16" s="255" t="s">
        <v>2299</v>
      </c>
      <c r="M16" s="35">
        <v>42005</v>
      </c>
      <c r="N16" s="144" t="s">
        <v>2669</v>
      </c>
      <c r="O16" s="144" t="s">
        <v>2703</v>
      </c>
      <c r="P16" s="144" t="s">
        <v>2685</v>
      </c>
      <c r="Q16" s="144"/>
      <c r="R16" s="31"/>
      <c r="S16" s="31"/>
      <c r="T16" s="31"/>
      <c r="U16" s="327" t="s">
        <v>2870</v>
      </c>
      <c r="V16" s="32"/>
    </row>
    <row r="17" spans="1:22" ht="15">
      <c r="A17" s="25" t="s">
        <v>27</v>
      </c>
      <c r="B17" s="4" t="s">
        <v>296</v>
      </c>
      <c r="C17" s="146">
        <v>110056525</v>
      </c>
      <c r="D17" s="10" t="s">
        <v>2591</v>
      </c>
      <c r="E17" s="7" t="s">
        <v>2149</v>
      </c>
      <c r="F17" s="7"/>
      <c r="G17" s="7"/>
      <c r="H17" s="16" t="s">
        <v>1700</v>
      </c>
      <c r="I17" s="153">
        <v>41365</v>
      </c>
      <c r="J17" s="16">
        <v>22</v>
      </c>
      <c r="K17" s="257">
        <v>10</v>
      </c>
      <c r="L17" s="255" t="s">
        <v>2300</v>
      </c>
      <c r="M17" s="35">
        <v>42005</v>
      </c>
      <c r="N17" s="144" t="s">
        <v>2720</v>
      </c>
      <c r="O17" s="144" t="s">
        <v>2796</v>
      </c>
      <c r="P17" s="144" t="s">
        <v>2663</v>
      </c>
      <c r="Q17" s="144"/>
      <c r="R17" s="31"/>
      <c r="S17" s="31"/>
      <c r="T17" s="31"/>
      <c r="U17" s="327" t="s">
        <v>2870</v>
      </c>
      <c r="V17" s="32"/>
    </row>
    <row r="18" spans="1:22" ht="15">
      <c r="A18" s="25" t="s">
        <v>29</v>
      </c>
      <c r="B18" s="4" t="s">
        <v>196</v>
      </c>
      <c r="C18" s="16" t="s">
        <v>2265</v>
      </c>
      <c r="D18" s="10" t="s">
        <v>1413</v>
      </c>
      <c r="E18" s="7" t="s">
        <v>1985</v>
      </c>
      <c r="F18" s="7"/>
      <c r="G18" s="7"/>
      <c r="H18" s="20" t="s">
        <v>1698</v>
      </c>
      <c r="I18" s="153">
        <v>41730</v>
      </c>
      <c r="J18" s="16">
        <v>33</v>
      </c>
      <c r="K18" s="257">
        <v>8</v>
      </c>
      <c r="L18" s="255" t="s">
        <v>2361</v>
      </c>
      <c r="M18" s="35">
        <v>42005</v>
      </c>
      <c r="N18" s="144" t="s">
        <v>2720</v>
      </c>
      <c r="O18" s="144" t="s">
        <v>2730</v>
      </c>
      <c r="P18" s="144" t="s">
        <v>2733</v>
      </c>
      <c r="Q18" s="144"/>
      <c r="R18" s="31"/>
      <c r="S18" s="31"/>
      <c r="T18" s="31"/>
      <c r="U18" s="327" t="s">
        <v>2870</v>
      </c>
      <c r="V18" s="32"/>
    </row>
    <row r="19" spans="1:22" ht="15">
      <c r="A19" s="25" t="s">
        <v>30</v>
      </c>
      <c r="B19" s="5" t="s">
        <v>350</v>
      </c>
      <c r="C19" s="16" t="s">
        <v>2265</v>
      </c>
      <c r="D19" s="10" t="s">
        <v>1410</v>
      </c>
      <c r="E19" s="7" t="s">
        <v>1982</v>
      </c>
      <c r="F19" s="7"/>
      <c r="G19" s="7"/>
      <c r="H19" s="20" t="s">
        <v>1698</v>
      </c>
      <c r="I19" s="153">
        <v>41730</v>
      </c>
      <c r="J19" s="16">
        <v>33</v>
      </c>
      <c r="K19" s="257">
        <v>0</v>
      </c>
      <c r="L19" s="255" t="s">
        <v>2300</v>
      </c>
      <c r="M19" s="35">
        <v>42005</v>
      </c>
      <c r="N19" s="144" t="s">
        <v>2669</v>
      </c>
      <c r="O19" s="144" t="s">
        <v>2680</v>
      </c>
      <c r="P19" s="144" t="s">
        <v>2644</v>
      </c>
      <c r="Q19" s="144"/>
      <c r="R19" s="31"/>
      <c r="S19" s="31"/>
      <c r="T19" s="31"/>
      <c r="U19" s="327" t="s">
        <v>2870</v>
      </c>
      <c r="V19" s="32"/>
    </row>
    <row r="20" spans="1:22" ht="15">
      <c r="A20" s="25" t="s">
        <v>32</v>
      </c>
      <c r="B20" s="4" t="s">
        <v>202</v>
      </c>
      <c r="C20" s="148">
        <v>110062676</v>
      </c>
      <c r="D20" s="10" t="s">
        <v>1411</v>
      </c>
      <c r="E20" s="7" t="s">
        <v>1983</v>
      </c>
      <c r="F20" s="7"/>
      <c r="G20" s="7"/>
      <c r="H20" s="20" t="s">
        <v>1698</v>
      </c>
      <c r="I20" s="153">
        <v>41730</v>
      </c>
      <c r="J20" s="16">
        <v>26</v>
      </c>
      <c r="K20" s="257">
        <v>9</v>
      </c>
      <c r="L20" s="255" t="s">
        <v>2300</v>
      </c>
      <c r="M20" s="35">
        <v>42005</v>
      </c>
      <c r="N20" s="144" t="s">
        <v>2720</v>
      </c>
      <c r="O20" s="144" t="s">
        <v>2801</v>
      </c>
      <c r="P20" s="144" t="s">
        <v>2697</v>
      </c>
      <c r="Q20" s="144"/>
      <c r="R20" s="31"/>
      <c r="S20" s="31"/>
      <c r="T20" s="31"/>
      <c r="U20" s="327" t="s">
        <v>2870</v>
      </c>
      <c r="V20" s="32"/>
    </row>
    <row r="21" spans="1:22" ht="15">
      <c r="A21" s="25" t="s">
        <v>34</v>
      </c>
      <c r="B21" s="4" t="s">
        <v>396</v>
      </c>
      <c r="C21" s="16" t="s">
        <v>2265</v>
      </c>
      <c r="D21" s="10" t="s">
        <v>2634</v>
      </c>
      <c r="E21" s="7" t="s">
        <v>2086</v>
      </c>
      <c r="F21" s="7"/>
      <c r="G21" s="7"/>
      <c r="H21" s="20" t="s">
        <v>1699</v>
      </c>
      <c r="I21" s="153">
        <v>41730</v>
      </c>
      <c r="J21" s="16">
        <v>17</v>
      </c>
      <c r="K21" s="257">
        <v>7</v>
      </c>
      <c r="L21" s="255" t="s">
        <v>2300</v>
      </c>
      <c r="M21" s="35">
        <v>42005</v>
      </c>
      <c r="N21" s="144" t="s">
        <v>2720</v>
      </c>
      <c r="O21" s="144" t="s">
        <v>2796</v>
      </c>
      <c r="P21" s="144" t="s">
        <v>2653</v>
      </c>
      <c r="Q21" s="144"/>
      <c r="R21" s="31"/>
      <c r="S21" s="31"/>
      <c r="T21" s="31"/>
      <c r="U21" s="327" t="s">
        <v>2870</v>
      </c>
      <c r="V21" s="32"/>
    </row>
    <row r="22" spans="1:22" ht="15">
      <c r="A22" s="25" t="s">
        <v>36</v>
      </c>
      <c r="B22" s="4" t="s">
        <v>220</v>
      </c>
      <c r="C22" s="146">
        <v>110062883</v>
      </c>
      <c r="D22" s="8" t="s">
        <v>1421</v>
      </c>
      <c r="E22" s="7" t="s">
        <v>1993</v>
      </c>
      <c r="F22" s="7"/>
      <c r="G22" s="7"/>
      <c r="H22" s="20" t="s">
        <v>1698</v>
      </c>
      <c r="I22" s="153">
        <v>41730</v>
      </c>
      <c r="J22" s="16">
        <v>23</v>
      </c>
      <c r="K22" s="257">
        <v>8</v>
      </c>
      <c r="L22" s="255" t="s">
        <v>2363</v>
      </c>
      <c r="M22" s="35">
        <v>42005</v>
      </c>
      <c r="N22" s="144" t="s">
        <v>2720</v>
      </c>
      <c r="O22" s="144" t="s">
        <v>2726</v>
      </c>
      <c r="P22" s="144" t="s">
        <v>2774</v>
      </c>
      <c r="Q22" s="144"/>
      <c r="R22" s="31"/>
      <c r="S22" s="31"/>
      <c r="T22" s="31"/>
      <c r="U22" s="327" t="s">
        <v>2870</v>
      </c>
      <c r="V22" s="32"/>
    </row>
    <row r="23" spans="1:22" ht="15">
      <c r="A23" s="25" t="s">
        <v>38</v>
      </c>
      <c r="B23" s="4" t="s">
        <v>310</v>
      </c>
      <c r="C23" s="148">
        <v>110062169</v>
      </c>
      <c r="D23" s="6" t="s">
        <v>1574</v>
      </c>
      <c r="E23" s="7" t="s">
        <v>2145</v>
      </c>
      <c r="F23" s="7"/>
      <c r="G23" s="7"/>
      <c r="H23" s="16" t="s">
        <v>1699</v>
      </c>
      <c r="I23" s="153">
        <v>42461</v>
      </c>
      <c r="J23" s="16">
        <v>14</v>
      </c>
      <c r="K23" s="257">
        <v>10</v>
      </c>
      <c r="L23" s="255" t="s">
        <v>2404</v>
      </c>
      <c r="M23" s="35">
        <v>42005</v>
      </c>
      <c r="N23" s="144" t="s">
        <v>2720</v>
      </c>
      <c r="O23" s="144" t="s">
        <v>2726</v>
      </c>
      <c r="P23" s="144" t="s">
        <v>2774</v>
      </c>
      <c r="Q23" s="144"/>
      <c r="R23" s="31"/>
      <c r="S23" s="31"/>
      <c r="T23" s="31"/>
      <c r="U23" s="327" t="s">
        <v>2870</v>
      </c>
      <c r="V23" s="32"/>
    </row>
    <row r="24" spans="1:22" ht="15">
      <c r="A24" s="25" t="s">
        <v>40</v>
      </c>
      <c r="B24" s="3" t="s">
        <v>230</v>
      </c>
      <c r="C24" s="16" t="s">
        <v>2265</v>
      </c>
      <c r="D24" s="6" t="s">
        <v>1514</v>
      </c>
      <c r="E24" s="13" t="s">
        <v>2085</v>
      </c>
      <c r="F24" s="13"/>
      <c r="G24" s="13"/>
      <c r="H24" s="20" t="s">
        <v>1699</v>
      </c>
      <c r="I24" s="153">
        <v>41730</v>
      </c>
      <c r="J24" s="16">
        <v>17</v>
      </c>
      <c r="K24" s="257">
        <v>11</v>
      </c>
      <c r="L24" s="255" t="s">
        <v>2300</v>
      </c>
      <c r="M24" s="35">
        <v>42005</v>
      </c>
      <c r="N24" s="144" t="s">
        <v>2720</v>
      </c>
      <c r="O24" s="144" t="s">
        <v>2817</v>
      </c>
      <c r="P24" s="144" t="s">
        <v>2697</v>
      </c>
      <c r="Q24" s="144"/>
      <c r="R24" s="31"/>
      <c r="S24" s="31"/>
      <c r="T24" s="31"/>
      <c r="U24" s="327" t="s">
        <v>2870</v>
      </c>
      <c r="V24" s="32"/>
    </row>
    <row r="25" spans="1:22" ht="15">
      <c r="A25" s="25" t="s">
        <v>41</v>
      </c>
      <c r="B25" s="3" t="s">
        <v>370</v>
      </c>
      <c r="C25" s="16" t="s">
        <v>2265</v>
      </c>
      <c r="D25" s="6" t="s">
        <v>1539</v>
      </c>
      <c r="E25" s="12" t="s">
        <v>2111</v>
      </c>
      <c r="F25" s="12"/>
      <c r="G25" s="12"/>
      <c r="H25" s="20" t="s">
        <v>1699</v>
      </c>
      <c r="I25" s="153">
        <v>41730</v>
      </c>
      <c r="J25" s="16">
        <v>16</v>
      </c>
      <c r="K25" s="257">
        <v>10</v>
      </c>
      <c r="L25" s="255" t="s">
        <v>2404</v>
      </c>
      <c r="M25" s="35">
        <v>42005</v>
      </c>
      <c r="N25" s="144" t="s">
        <v>2720</v>
      </c>
      <c r="O25" s="144" t="s">
        <v>2746</v>
      </c>
      <c r="P25" s="144" t="s">
        <v>2687</v>
      </c>
      <c r="Q25" s="144"/>
      <c r="R25" s="31"/>
      <c r="S25" s="31"/>
      <c r="T25" s="31"/>
      <c r="U25" s="327" t="s">
        <v>2870</v>
      </c>
      <c r="V25" s="32"/>
    </row>
    <row r="26" spans="1:22" ht="15">
      <c r="A26" s="25" t="s">
        <v>43</v>
      </c>
      <c r="B26" s="4" t="s">
        <v>200</v>
      </c>
      <c r="C26" s="148">
        <v>110062906</v>
      </c>
      <c r="D26" s="6" t="s">
        <v>1538</v>
      </c>
      <c r="E26" s="12" t="s">
        <v>2110</v>
      </c>
      <c r="F26" s="12"/>
      <c r="G26" s="12"/>
      <c r="H26" s="20" t="s">
        <v>1699</v>
      </c>
      <c r="I26" s="153">
        <v>41730</v>
      </c>
      <c r="J26" s="16">
        <v>17</v>
      </c>
      <c r="K26" s="257">
        <v>4</v>
      </c>
      <c r="L26" s="255" t="s">
        <v>2300</v>
      </c>
      <c r="M26" s="35">
        <v>42005</v>
      </c>
      <c r="N26" s="144" t="s">
        <v>2720</v>
      </c>
      <c r="O26" s="144" t="s">
        <v>2825</v>
      </c>
      <c r="P26" s="144" t="s">
        <v>2697</v>
      </c>
      <c r="Q26" s="144"/>
      <c r="R26" s="31"/>
      <c r="S26" s="31"/>
      <c r="T26" s="31"/>
      <c r="U26" s="327" t="s">
        <v>2870</v>
      </c>
      <c r="V26" s="32"/>
    </row>
    <row r="27" spans="1:22" ht="15">
      <c r="A27" s="25" t="s">
        <v>45</v>
      </c>
      <c r="B27" s="4" t="s">
        <v>218</v>
      </c>
      <c r="C27" s="148">
        <v>110062646</v>
      </c>
      <c r="D27" s="6" t="s">
        <v>1570</v>
      </c>
      <c r="E27" s="7" t="s">
        <v>2141</v>
      </c>
      <c r="F27" s="7"/>
      <c r="G27" s="7"/>
      <c r="H27" s="16" t="s">
        <v>1699</v>
      </c>
      <c r="I27" s="153">
        <v>42461</v>
      </c>
      <c r="J27" s="16">
        <v>14</v>
      </c>
      <c r="K27" s="257">
        <v>10</v>
      </c>
      <c r="L27" s="255" t="s">
        <v>2404</v>
      </c>
      <c r="M27" s="35">
        <v>42005</v>
      </c>
      <c r="N27" s="144" t="s">
        <v>2720</v>
      </c>
      <c r="O27" s="144" t="s">
        <v>2648</v>
      </c>
      <c r="P27" s="144" t="s">
        <v>2697</v>
      </c>
      <c r="Q27" s="144"/>
      <c r="R27" s="31"/>
      <c r="S27" s="31"/>
      <c r="T27" s="31"/>
      <c r="U27" s="327" t="s">
        <v>2870</v>
      </c>
      <c r="V27" s="32"/>
    </row>
    <row r="28" spans="1:22" ht="15">
      <c r="A28" s="25" t="s">
        <v>47</v>
      </c>
      <c r="B28" s="4" t="s">
        <v>298</v>
      </c>
      <c r="C28" s="148">
        <v>110061843</v>
      </c>
      <c r="D28" s="10" t="s">
        <v>1419</v>
      </c>
      <c r="E28" s="7" t="s">
        <v>1991</v>
      </c>
      <c r="F28" s="7"/>
      <c r="G28" s="7"/>
      <c r="H28" s="20" t="s">
        <v>1698</v>
      </c>
      <c r="I28" s="153">
        <v>41730</v>
      </c>
      <c r="J28" s="16">
        <v>27</v>
      </c>
      <c r="K28" s="257">
        <v>11</v>
      </c>
      <c r="L28" s="255" t="s">
        <v>2299</v>
      </c>
      <c r="M28" s="35">
        <v>42005</v>
      </c>
      <c r="N28" s="144" t="s">
        <v>2720</v>
      </c>
      <c r="O28" s="144" t="s">
        <v>2726</v>
      </c>
      <c r="P28" s="144" t="s">
        <v>2800</v>
      </c>
      <c r="Q28" s="144"/>
      <c r="R28" s="31"/>
      <c r="S28" s="31"/>
      <c r="T28" s="31"/>
      <c r="U28" s="327" t="s">
        <v>2870</v>
      </c>
      <c r="V28" s="32"/>
    </row>
    <row r="29" spans="1:22" ht="15">
      <c r="A29" s="25" t="s">
        <v>49</v>
      </c>
      <c r="B29" s="4" t="s">
        <v>417</v>
      </c>
      <c r="C29" s="146">
        <v>110061869</v>
      </c>
      <c r="D29" s="6" t="s">
        <v>1256</v>
      </c>
      <c r="E29" s="12" t="s">
        <v>1823</v>
      </c>
      <c r="F29" s="12"/>
      <c r="G29" s="12"/>
      <c r="H29" s="16" t="s">
        <v>1696</v>
      </c>
      <c r="I29" s="154">
        <v>41730</v>
      </c>
      <c r="J29" s="16">
        <v>16</v>
      </c>
      <c r="K29" s="257">
        <v>3</v>
      </c>
      <c r="L29" s="255" t="s">
        <v>2300</v>
      </c>
      <c r="M29" s="35">
        <v>42005</v>
      </c>
      <c r="N29" s="144" t="s">
        <v>2669</v>
      </c>
      <c r="O29" s="144" t="s">
        <v>2750</v>
      </c>
      <c r="P29" s="144" t="s">
        <v>2708</v>
      </c>
      <c r="Q29" s="144"/>
      <c r="R29" s="31"/>
      <c r="S29" s="31"/>
      <c r="T29" s="31"/>
      <c r="U29" s="327" t="s">
        <v>2870</v>
      </c>
      <c r="V29" s="32"/>
    </row>
    <row r="30" spans="1:22" ht="15">
      <c r="A30" s="25" t="s">
        <v>50</v>
      </c>
      <c r="B30" s="3" t="s">
        <v>421</v>
      </c>
      <c r="C30" s="148">
        <v>110061907</v>
      </c>
      <c r="D30" s="6" t="s">
        <v>1512</v>
      </c>
      <c r="E30" s="13" t="s">
        <v>2083</v>
      </c>
      <c r="F30" s="13"/>
      <c r="G30" s="13"/>
      <c r="H30" s="20" t="s">
        <v>1699</v>
      </c>
      <c r="I30" s="153">
        <v>41730</v>
      </c>
      <c r="J30" s="16">
        <v>17</v>
      </c>
      <c r="K30" s="257">
        <v>11</v>
      </c>
      <c r="L30" s="255" t="s">
        <v>2300</v>
      </c>
      <c r="M30" s="35">
        <v>42005</v>
      </c>
      <c r="N30" s="144" t="s">
        <v>2720</v>
      </c>
      <c r="O30" s="144" t="s">
        <v>2746</v>
      </c>
      <c r="P30" s="144" t="s">
        <v>2674</v>
      </c>
      <c r="Q30" s="144"/>
      <c r="R30" s="31"/>
      <c r="S30" s="31"/>
      <c r="T30" s="31"/>
      <c r="U30" s="327" t="s">
        <v>2870</v>
      </c>
      <c r="V30" s="32"/>
    </row>
    <row r="31" spans="1:22" ht="15">
      <c r="A31" s="25" t="s">
        <v>52</v>
      </c>
      <c r="B31" s="5" t="s">
        <v>453</v>
      </c>
      <c r="C31" s="16" t="s">
        <v>2265</v>
      </c>
      <c r="D31" s="6" t="s">
        <v>1540</v>
      </c>
      <c r="E31" s="12" t="s">
        <v>2112</v>
      </c>
      <c r="F31" s="12"/>
      <c r="G31" s="12"/>
      <c r="H31" s="20" t="s">
        <v>1699</v>
      </c>
      <c r="I31" s="153">
        <v>41730</v>
      </c>
      <c r="J31" s="16">
        <v>16</v>
      </c>
      <c r="K31" s="257">
        <v>9</v>
      </c>
      <c r="L31" s="255" t="s">
        <v>2303</v>
      </c>
      <c r="M31" s="35">
        <v>42005</v>
      </c>
      <c r="N31" s="144" t="s">
        <v>2720</v>
      </c>
      <c r="O31" s="144" t="s">
        <v>2746</v>
      </c>
      <c r="P31" s="144" t="s">
        <v>2674</v>
      </c>
      <c r="Q31" s="144"/>
      <c r="R31" s="31"/>
      <c r="S31" s="31"/>
      <c r="T31" s="31"/>
      <c r="U31" s="327" t="s">
        <v>2870</v>
      </c>
      <c r="V31" s="32"/>
    </row>
    <row r="32" spans="1:22" ht="15">
      <c r="A32" s="25" t="s">
        <v>54</v>
      </c>
      <c r="B32" s="5" t="s">
        <v>408</v>
      </c>
      <c r="C32" s="147">
        <v>110056686</v>
      </c>
      <c r="D32" s="6" t="s">
        <v>1251</v>
      </c>
      <c r="E32" s="12" t="s">
        <v>1818</v>
      </c>
      <c r="F32" s="12"/>
      <c r="G32" s="12"/>
      <c r="H32" s="16" t="s">
        <v>1696</v>
      </c>
      <c r="I32" s="154">
        <v>41730</v>
      </c>
      <c r="J32" s="16">
        <v>18</v>
      </c>
      <c r="K32" s="257">
        <v>2</v>
      </c>
      <c r="L32" s="255" t="s">
        <v>2299</v>
      </c>
      <c r="M32" s="35">
        <v>42005</v>
      </c>
      <c r="N32" s="144" t="s">
        <v>2669</v>
      </c>
      <c r="O32" s="144" t="s">
        <v>2745</v>
      </c>
      <c r="P32" s="144" t="s">
        <v>2702</v>
      </c>
      <c r="Q32" s="144"/>
      <c r="R32" s="31"/>
      <c r="S32" s="31"/>
      <c r="T32" s="31"/>
      <c r="U32" s="327" t="s">
        <v>2870</v>
      </c>
      <c r="V32" s="32"/>
    </row>
    <row r="33" spans="1:22" ht="15">
      <c r="A33" s="25" t="s">
        <v>56</v>
      </c>
      <c r="B33" s="4" t="s">
        <v>427</v>
      </c>
      <c r="C33" s="16" t="s">
        <v>2265</v>
      </c>
      <c r="D33" s="6" t="s">
        <v>1406</v>
      </c>
      <c r="E33" s="12" t="s">
        <v>1978</v>
      </c>
      <c r="F33" s="12"/>
      <c r="G33" s="12"/>
      <c r="H33" s="20" t="s">
        <v>1697</v>
      </c>
      <c r="I33" s="153">
        <v>42461</v>
      </c>
      <c r="J33" s="16">
        <v>20</v>
      </c>
      <c r="K33" s="257">
        <v>5</v>
      </c>
      <c r="L33" s="255" t="s">
        <v>2300</v>
      </c>
      <c r="M33" s="35">
        <v>42005</v>
      </c>
      <c r="N33" s="144" t="s">
        <v>2696</v>
      </c>
      <c r="O33" s="144" t="s">
        <v>2748</v>
      </c>
      <c r="P33" s="144" t="s">
        <v>2650</v>
      </c>
      <c r="Q33" s="144"/>
      <c r="R33" s="31"/>
      <c r="S33" s="31"/>
      <c r="T33" s="31"/>
      <c r="U33" s="327" t="s">
        <v>2870</v>
      </c>
      <c r="V33" s="32"/>
    </row>
    <row r="34" spans="1:22" ht="15">
      <c r="A34" s="25" t="s">
        <v>58</v>
      </c>
      <c r="B34" s="4" t="s">
        <v>495</v>
      </c>
      <c r="C34" s="16" t="s">
        <v>2265</v>
      </c>
      <c r="D34" s="6" t="s">
        <v>1525</v>
      </c>
      <c r="E34" s="12" t="s">
        <v>2096</v>
      </c>
      <c r="F34" s="12"/>
      <c r="G34" s="12"/>
      <c r="H34" s="20" t="s">
        <v>1699</v>
      </c>
      <c r="I34" s="153">
        <v>41730</v>
      </c>
      <c r="J34" s="16">
        <v>15</v>
      </c>
      <c r="K34" s="257">
        <v>7</v>
      </c>
      <c r="L34" s="255" t="s">
        <v>2363</v>
      </c>
      <c r="M34" s="35">
        <v>42005</v>
      </c>
      <c r="N34" s="144" t="s">
        <v>2720</v>
      </c>
      <c r="O34" s="144" t="s">
        <v>2808</v>
      </c>
      <c r="P34" s="144" t="s">
        <v>2687</v>
      </c>
      <c r="Q34" s="144"/>
      <c r="R34" s="31"/>
      <c r="S34" s="31"/>
      <c r="T34" s="31"/>
      <c r="U34" s="327" t="s">
        <v>2870</v>
      </c>
      <c r="V34" s="32"/>
    </row>
    <row r="35" spans="1:22" ht="15">
      <c r="A35" s="25" t="s">
        <v>60</v>
      </c>
      <c r="B35" s="4" t="s">
        <v>513</v>
      </c>
      <c r="C35" s="147">
        <v>110062619</v>
      </c>
      <c r="D35" s="6" t="s">
        <v>2275</v>
      </c>
      <c r="E35" s="12" t="s">
        <v>2103</v>
      </c>
      <c r="F35" s="12"/>
      <c r="G35" s="12"/>
      <c r="H35" s="20" t="s">
        <v>1699</v>
      </c>
      <c r="I35" s="153">
        <v>41730</v>
      </c>
      <c r="J35" s="16">
        <v>18</v>
      </c>
      <c r="K35" s="257">
        <v>0</v>
      </c>
      <c r="L35" s="255" t="s">
        <v>2300</v>
      </c>
      <c r="M35" s="35">
        <v>42005</v>
      </c>
      <c r="N35" s="144" t="s">
        <v>2720</v>
      </c>
      <c r="O35" s="144" t="s">
        <v>2808</v>
      </c>
      <c r="P35" s="144" t="s">
        <v>2676</v>
      </c>
      <c r="Q35" s="144"/>
      <c r="R35" s="31"/>
      <c r="S35" s="31"/>
      <c r="T35" s="31"/>
      <c r="U35" s="327" t="s">
        <v>2870</v>
      </c>
      <c r="V35" s="32"/>
    </row>
    <row r="36" spans="1:22" ht="15">
      <c r="A36" s="25" t="s">
        <v>62</v>
      </c>
      <c r="B36" s="4" t="s">
        <v>557</v>
      </c>
      <c r="C36" s="16">
        <v>110064110</v>
      </c>
      <c r="D36" s="6" t="s">
        <v>1356</v>
      </c>
      <c r="E36" s="13" t="s">
        <v>1927</v>
      </c>
      <c r="F36" s="13"/>
      <c r="G36" s="13"/>
      <c r="H36" s="20" t="s">
        <v>2267</v>
      </c>
      <c r="I36" s="154">
        <v>41365</v>
      </c>
      <c r="J36" s="16">
        <v>8</v>
      </c>
      <c r="K36" s="257">
        <v>11</v>
      </c>
      <c r="L36" s="255" t="s">
        <v>2320</v>
      </c>
      <c r="M36" s="35">
        <v>42005</v>
      </c>
      <c r="N36" s="144" t="s">
        <v>2669</v>
      </c>
      <c r="O36" s="144" t="s">
        <v>2656</v>
      </c>
      <c r="P36" s="144" t="s">
        <v>2663</v>
      </c>
      <c r="Q36" s="144"/>
      <c r="R36" s="31"/>
      <c r="S36" s="31"/>
      <c r="T36" s="31"/>
      <c r="U36" s="327" t="s">
        <v>2870</v>
      </c>
      <c r="V36" s="32"/>
    </row>
    <row r="37" spans="1:22" ht="15">
      <c r="A37" s="25" t="s">
        <v>64</v>
      </c>
      <c r="B37" s="4" t="s">
        <v>527</v>
      </c>
      <c r="C37" s="146">
        <v>110056475</v>
      </c>
      <c r="D37" s="6" t="s">
        <v>1254</v>
      </c>
      <c r="E37" s="13" t="s">
        <v>1821</v>
      </c>
      <c r="F37" s="13"/>
      <c r="G37" s="13"/>
      <c r="H37" s="16" t="s">
        <v>1696</v>
      </c>
      <c r="I37" s="154">
        <v>41730</v>
      </c>
      <c r="J37" s="16">
        <v>17</v>
      </c>
      <c r="K37" s="257">
        <v>10</v>
      </c>
      <c r="L37" s="255" t="s">
        <v>2356</v>
      </c>
      <c r="M37" s="35">
        <v>42005</v>
      </c>
      <c r="N37" s="144" t="s">
        <v>2669</v>
      </c>
      <c r="O37" s="144" t="s">
        <v>2748</v>
      </c>
      <c r="P37" s="144" t="s">
        <v>2702</v>
      </c>
      <c r="Q37" s="144"/>
      <c r="R37" s="31"/>
      <c r="S37" s="31"/>
      <c r="T37" s="31"/>
      <c r="U37" s="327" t="s">
        <v>2870</v>
      </c>
      <c r="V37" s="32"/>
    </row>
    <row r="38" spans="1:22" ht="15">
      <c r="A38" s="25" t="s">
        <v>66</v>
      </c>
      <c r="B38" s="4" t="s">
        <v>531</v>
      </c>
      <c r="C38" s="146">
        <v>110056321</v>
      </c>
      <c r="D38" s="6" t="s">
        <v>1270</v>
      </c>
      <c r="E38" s="12" t="s">
        <v>1838</v>
      </c>
      <c r="F38" s="12"/>
      <c r="G38" s="12"/>
      <c r="H38" s="16" t="s">
        <v>1696</v>
      </c>
      <c r="I38" s="153">
        <v>41730</v>
      </c>
      <c r="J38" s="16">
        <v>17</v>
      </c>
      <c r="K38" s="257">
        <v>8</v>
      </c>
      <c r="L38" s="255" t="s">
        <v>2299</v>
      </c>
      <c r="M38" s="35">
        <v>42005</v>
      </c>
      <c r="N38" s="144" t="s">
        <v>2669</v>
      </c>
      <c r="O38" s="144" t="s">
        <v>2749</v>
      </c>
      <c r="P38" s="144" t="s">
        <v>2702</v>
      </c>
      <c r="Q38" s="144"/>
      <c r="R38" s="31"/>
      <c r="S38" s="31"/>
      <c r="T38" s="31"/>
      <c r="U38" s="327" t="s">
        <v>2870</v>
      </c>
      <c r="V38" s="32"/>
    </row>
    <row r="39" spans="1:22" ht="15">
      <c r="A39" s="25" t="s">
        <v>68</v>
      </c>
      <c r="B39" s="5" t="s">
        <v>593</v>
      </c>
      <c r="C39" s="147">
        <v>110056352</v>
      </c>
      <c r="D39" s="6" t="s">
        <v>1543</v>
      </c>
      <c r="E39" s="12" t="s">
        <v>2115</v>
      </c>
      <c r="F39" s="12"/>
      <c r="G39" s="12"/>
      <c r="H39" s="20" t="s">
        <v>1699</v>
      </c>
      <c r="I39" s="153">
        <v>41730</v>
      </c>
      <c r="J39" s="16">
        <v>15</v>
      </c>
      <c r="K39" s="257">
        <v>10</v>
      </c>
      <c r="L39" s="255" t="s">
        <v>2404</v>
      </c>
      <c r="M39" s="35">
        <v>42005</v>
      </c>
      <c r="N39" s="144" t="s">
        <v>2720</v>
      </c>
      <c r="O39" s="144" t="s">
        <v>2746</v>
      </c>
      <c r="P39" s="144" t="s">
        <v>2718</v>
      </c>
      <c r="Q39" s="144"/>
      <c r="R39" s="31"/>
      <c r="S39" s="31"/>
      <c r="T39" s="31"/>
      <c r="U39" s="327" t="s">
        <v>2870</v>
      </c>
      <c r="V39" s="32"/>
    </row>
    <row r="40" spans="1:22" ht="15">
      <c r="A40" s="25" t="s">
        <v>70</v>
      </c>
      <c r="B40" s="4" t="s">
        <v>651</v>
      </c>
      <c r="C40" s="148">
        <v>110062175</v>
      </c>
      <c r="D40" s="6" t="s">
        <v>1640</v>
      </c>
      <c r="E40" s="18" t="s">
        <v>2214</v>
      </c>
      <c r="F40" s="18"/>
      <c r="G40" s="18"/>
      <c r="H40" s="16" t="s">
        <v>2269</v>
      </c>
      <c r="I40" s="153">
        <v>42461</v>
      </c>
      <c r="J40" s="16">
        <v>18</v>
      </c>
      <c r="K40" s="257">
        <v>11</v>
      </c>
      <c r="L40" s="255" t="s">
        <v>2300</v>
      </c>
      <c r="M40" s="35">
        <v>42005</v>
      </c>
      <c r="N40" s="144" t="s">
        <v>2793</v>
      </c>
      <c r="O40" s="144" t="s">
        <v>2833</v>
      </c>
      <c r="P40" s="144" t="s">
        <v>2685</v>
      </c>
      <c r="Q40" s="144"/>
      <c r="R40" s="31"/>
      <c r="S40" s="31"/>
      <c r="T40" s="31"/>
      <c r="U40" s="327" t="s">
        <v>2870</v>
      </c>
      <c r="V40" s="32"/>
    </row>
    <row r="41" spans="1:22" ht="15">
      <c r="A41" s="25" t="s">
        <v>72</v>
      </c>
      <c r="B41" s="4" t="s">
        <v>657</v>
      </c>
      <c r="C41" s="148">
        <v>110061595</v>
      </c>
      <c r="D41" s="6" t="s">
        <v>1641</v>
      </c>
      <c r="E41" s="12" t="s">
        <v>2215</v>
      </c>
      <c r="F41" s="12"/>
      <c r="G41" s="12"/>
      <c r="H41" s="20" t="s">
        <v>2269</v>
      </c>
      <c r="I41" s="153">
        <v>42461</v>
      </c>
      <c r="J41" s="16">
        <v>17</v>
      </c>
      <c r="K41" s="257">
        <v>9</v>
      </c>
      <c r="L41" s="255" t="s">
        <v>2302</v>
      </c>
      <c r="M41" s="35">
        <v>42005</v>
      </c>
      <c r="N41" s="144" t="s">
        <v>2793</v>
      </c>
      <c r="O41" s="144" t="s">
        <v>2789</v>
      </c>
      <c r="P41" s="144" t="s">
        <v>2653</v>
      </c>
      <c r="Q41" s="144"/>
      <c r="R41" s="31"/>
      <c r="S41" s="31"/>
      <c r="T41" s="31"/>
      <c r="U41" s="327" t="s">
        <v>2870</v>
      </c>
      <c r="V41" s="32"/>
    </row>
    <row r="42" spans="1:22" ht="15">
      <c r="A42" s="25" t="s">
        <v>74</v>
      </c>
      <c r="B42" s="4" t="s">
        <v>669</v>
      </c>
      <c r="C42" s="148">
        <v>110061642</v>
      </c>
      <c r="D42" s="6" t="s">
        <v>1527</v>
      </c>
      <c r="E42" s="7" t="s">
        <v>2631</v>
      </c>
      <c r="F42" s="7"/>
      <c r="G42" s="7"/>
      <c r="H42" s="20" t="s">
        <v>1699</v>
      </c>
      <c r="I42" s="153">
        <v>41730</v>
      </c>
      <c r="J42" s="16">
        <v>14</v>
      </c>
      <c r="K42" s="257">
        <v>11</v>
      </c>
      <c r="L42" s="255" t="s">
        <v>2300</v>
      </c>
      <c r="M42" s="35">
        <v>42005</v>
      </c>
      <c r="N42" s="144" t="s">
        <v>2720</v>
      </c>
      <c r="O42" s="144" t="s">
        <v>2746</v>
      </c>
      <c r="P42" s="144" t="s">
        <v>2718</v>
      </c>
      <c r="Q42" s="144"/>
      <c r="R42" s="31"/>
      <c r="S42" s="31"/>
      <c r="T42" s="31"/>
      <c r="U42" s="327" t="s">
        <v>2870</v>
      </c>
      <c r="V42" s="32"/>
    </row>
    <row r="43" spans="1:22" ht="15">
      <c r="A43" s="25" t="s">
        <v>76</v>
      </c>
      <c r="B43" s="4" t="s">
        <v>621</v>
      </c>
      <c r="C43" s="148">
        <v>110062899</v>
      </c>
      <c r="D43" s="6" t="s">
        <v>1541</v>
      </c>
      <c r="E43" s="12" t="s">
        <v>2113</v>
      </c>
      <c r="F43" s="12"/>
      <c r="G43" s="12"/>
      <c r="H43" s="20" t="s">
        <v>1699</v>
      </c>
      <c r="I43" s="153">
        <v>41730</v>
      </c>
      <c r="J43" s="16">
        <v>16</v>
      </c>
      <c r="K43" s="257">
        <v>8</v>
      </c>
      <c r="L43" s="255" t="s">
        <v>2404</v>
      </c>
      <c r="M43" s="35">
        <v>42005</v>
      </c>
      <c r="N43" s="144" t="s">
        <v>2720</v>
      </c>
      <c r="O43" s="144" t="s">
        <v>2826</v>
      </c>
      <c r="P43" s="144" t="s">
        <v>2718</v>
      </c>
      <c r="Q43" s="144"/>
      <c r="R43" s="31"/>
      <c r="S43" s="31"/>
      <c r="T43" s="31"/>
      <c r="U43" s="327" t="s">
        <v>2870</v>
      </c>
      <c r="V43" s="32"/>
    </row>
    <row r="44" spans="1:22" ht="15">
      <c r="A44" s="25" t="s">
        <v>78</v>
      </c>
      <c r="B44" s="5" t="s">
        <v>615</v>
      </c>
      <c r="C44" s="147">
        <v>110062796</v>
      </c>
      <c r="D44" s="6" t="s">
        <v>1668</v>
      </c>
      <c r="E44" s="12" t="s">
        <v>2241</v>
      </c>
      <c r="F44" s="12"/>
      <c r="G44" s="12"/>
      <c r="H44" s="20" t="s">
        <v>2272</v>
      </c>
      <c r="I44" s="153">
        <v>41730</v>
      </c>
      <c r="J44" s="16">
        <v>15</v>
      </c>
      <c r="K44" s="257">
        <v>9</v>
      </c>
      <c r="L44" s="255" t="s">
        <v>2305</v>
      </c>
      <c r="M44" s="35">
        <v>42005</v>
      </c>
      <c r="N44" s="144" t="s">
        <v>2793</v>
      </c>
      <c r="O44" s="144" t="s">
        <v>2789</v>
      </c>
      <c r="P44" s="144" t="s">
        <v>2663</v>
      </c>
      <c r="Q44" s="144"/>
      <c r="R44" s="31"/>
      <c r="S44" s="31"/>
      <c r="T44" s="31"/>
      <c r="U44" s="327" t="s">
        <v>2870</v>
      </c>
      <c r="V44" s="32"/>
    </row>
    <row r="45" spans="1:22" ht="15">
      <c r="A45" s="25" t="s">
        <v>79</v>
      </c>
      <c r="B45" s="4" t="s">
        <v>689</v>
      </c>
      <c r="C45" s="149">
        <v>110064070</v>
      </c>
      <c r="D45" s="6" t="s">
        <v>1572</v>
      </c>
      <c r="E45" s="12" t="s">
        <v>2143</v>
      </c>
      <c r="F45" s="12"/>
      <c r="G45" s="12"/>
      <c r="H45" s="16" t="s">
        <v>1699</v>
      </c>
      <c r="I45" s="153">
        <v>42461</v>
      </c>
      <c r="J45" s="16">
        <v>16</v>
      </c>
      <c r="K45" s="257">
        <v>0</v>
      </c>
      <c r="L45" s="255" t="s">
        <v>2300</v>
      </c>
      <c r="M45" s="35">
        <v>42005</v>
      </c>
      <c r="N45" s="144" t="s">
        <v>2720</v>
      </c>
      <c r="O45" s="144" t="s">
        <v>2746</v>
      </c>
      <c r="P45" s="144" t="s">
        <v>2714</v>
      </c>
      <c r="Q45" s="144"/>
      <c r="R45" s="31"/>
      <c r="S45" s="31"/>
      <c r="T45" s="31"/>
      <c r="U45" s="327" t="s">
        <v>2870</v>
      </c>
      <c r="V45" s="32"/>
    </row>
    <row r="46" spans="1:22" ht="15">
      <c r="A46" s="25" t="s">
        <v>81</v>
      </c>
      <c r="B46" s="4" t="s">
        <v>678</v>
      </c>
      <c r="C46" s="148">
        <v>110061384</v>
      </c>
      <c r="D46" s="6" t="s">
        <v>1533</v>
      </c>
      <c r="E46" s="12" t="s">
        <v>2104</v>
      </c>
      <c r="F46" s="12"/>
      <c r="G46" s="12"/>
      <c r="H46" s="20" t="s">
        <v>1699</v>
      </c>
      <c r="I46" s="153">
        <v>41730</v>
      </c>
      <c r="J46" s="16">
        <v>18</v>
      </c>
      <c r="K46" s="257">
        <v>0</v>
      </c>
      <c r="L46" s="255" t="s">
        <v>2442</v>
      </c>
      <c r="M46" s="35">
        <v>42005</v>
      </c>
      <c r="N46" s="144" t="s">
        <v>2720</v>
      </c>
      <c r="O46" s="144" t="s">
        <v>2746</v>
      </c>
      <c r="P46" s="144" t="s">
        <v>2699</v>
      </c>
      <c r="Q46" s="144"/>
      <c r="R46" s="31"/>
      <c r="S46" s="31"/>
      <c r="T46" s="31"/>
      <c r="U46" s="327" t="s">
        <v>2870</v>
      </c>
      <c r="V46" s="32"/>
    </row>
    <row r="47" spans="1:22" ht="15">
      <c r="A47" s="25" t="s">
        <v>83</v>
      </c>
      <c r="B47" s="4" t="s">
        <v>835</v>
      </c>
      <c r="C47" s="16" t="s">
        <v>2265</v>
      </c>
      <c r="D47" s="6" t="s">
        <v>1530</v>
      </c>
      <c r="E47" s="12" t="s">
        <v>2100</v>
      </c>
      <c r="F47" s="12"/>
      <c r="G47" s="12"/>
      <c r="H47" s="20" t="s">
        <v>1699</v>
      </c>
      <c r="I47" s="153">
        <v>41730</v>
      </c>
      <c r="J47" s="16">
        <v>14</v>
      </c>
      <c r="K47" s="257">
        <v>0</v>
      </c>
      <c r="L47" s="255" t="s">
        <v>2363</v>
      </c>
      <c r="M47" s="35">
        <v>42005</v>
      </c>
      <c r="N47" s="144" t="s">
        <v>2720</v>
      </c>
      <c r="O47" s="144" t="s">
        <v>2776</v>
      </c>
      <c r="P47" s="144" t="s">
        <v>2714</v>
      </c>
      <c r="Q47" s="144"/>
      <c r="R47" s="31"/>
      <c r="S47" s="31"/>
      <c r="T47" s="31"/>
      <c r="U47" s="327" t="s">
        <v>2870</v>
      </c>
      <c r="V47" s="32"/>
    </row>
    <row r="48" spans="1:22" ht="15">
      <c r="A48" s="25" t="s">
        <v>85</v>
      </c>
      <c r="B48" s="4" t="s">
        <v>839</v>
      </c>
      <c r="C48" s="16" t="s">
        <v>2265</v>
      </c>
      <c r="D48" s="6" t="s">
        <v>1409</v>
      </c>
      <c r="E48" s="12" t="s">
        <v>1981</v>
      </c>
      <c r="F48" s="12"/>
      <c r="G48" s="12"/>
      <c r="H48" s="20" t="s">
        <v>1697</v>
      </c>
      <c r="I48" s="153">
        <v>42461</v>
      </c>
      <c r="J48" s="16">
        <v>16</v>
      </c>
      <c r="K48" s="257">
        <v>9</v>
      </c>
      <c r="L48" s="255" t="s">
        <v>2363</v>
      </c>
      <c r="M48" s="35">
        <v>42005</v>
      </c>
      <c r="N48" s="144" t="s">
        <v>2696</v>
      </c>
      <c r="O48" s="144" t="s">
        <v>2795</v>
      </c>
      <c r="P48" s="144" t="s">
        <v>2679</v>
      </c>
      <c r="Q48" s="144"/>
      <c r="R48" s="31"/>
      <c r="S48" s="31"/>
      <c r="T48" s="31"/>
      <c r="U48" s="327" t="s">
        <v>2870</v>
      </c>
      <c r="V48" s="32"/>
    </row>
    <row r="49" spans="1:22" ht="15">
      <c r="A49" s="25" t="s">
        <v>87</v>
      </c>
      <c r="B49" s="4" t="s">
        <v>713</v>
      </c>
      <c r="C49" s="146">
        <v>110056599</v>
      </c>
      <c r="D49" s="6" t="s">
        <v>1407</v>
      </c>
      <c r="E49" s="12" t="s">
        <v>1979</v>
      </c>
      <c r="F49" s="12"/>
      <c r="G49" s="12"/>
      <c r="H49" s="20" t="s">
        <v>1697</v>
      </c>
      <c r="I49" s="153">
        <v>42461</v>
      </c>
      <c r="J49" s="16">
        <v>20</v>
      </c>
      <c r="K49" s="257">
        <v>0</v>
      </c>
      <c r="L49" s="255" t="s">
        <v>2402</v>
      </c>
      <c r="M49" s="35">
        <v>42005</v>
      </c>
      <c r="N49" s="144" t="s">
        <v>2696</v>
      </c>
      <c r="O49" s="144" t="s">
        <v>2656</v>
      </c>
      <c r="P49" s="144" t="s">
        <v>2659</v>
      </c>
      <c r="Q49" s="144"/>
      <c r="R49" s="31"/>
      <c r="S49" s="31"/>
      <c r="T49" s="31"/>
      <c r="U49" s="327" t="s">
        <v>2870</v>
      </c>
      <c r="V49" s="32"/>
    </row>
    <row r="50" spans="1:22" ht="15">
      <c r="A50" s="25" t="s">
        <v>89</v>
      </c>
      <c r="B50" s="4" t="s">
        <v>829</v>
      </c>
      <c r="C50" s="16" t="s">
        <v>2265</v>
      </c>
      <c r="D50" s="6" t="s">
        <v>1532</v>
      </c>
      <c r="E50" s="12" t="s">
        <v>2102</v>
      </c>
      <c r="F50" s="12"/>
      <c r="G50" s="12"/>
      <c r="H50" s="20" t="s">
        <v>1699</v>
      </c>
      <c r="I50" s="153">
        <v>41730</v>
      </c>
      <c r="J50" s="16">
        <v>18</v>
      </c>
      <c r="K50" s="257">
        <v>1</v>
      </c>
      <c r="L50" s="255" t="s">
        <v>2300</v>
      </c>
      <c r="M50" s="35">
        <v>42005</v>
      </c>
      <c r="N50" s="144" t="s">
        <v>2720</v>
      </c>
      <c r="O50" s="144" t="s">
        <v>2814</v>
      </c>
      <c r="P50" s="144" t="s">
        <v>2708</v>
      </c>
      <c r="Q50" s="144"/>
      <c r="R50" s="31"/>
      <c r="S50" s="31"/>
      <c r="T50" s="31"/>
      <c r="U50" s="327" t="s">
        <v>2870</v>
      </c>
      <c r="V50" s="32"/>
    </row>
    <row r="51" spans="1:22" ht="15">
      <c r="A51" s="25" t="s">
        <v>91</v>
      </c>
      <c r="B51" s="4" t="s">
        <v>859</v>
      </c>
      <c r="C51" s="148">
        <v>110055675</v>
      </c>
      <c r="D51" s="6" t="s">
        <v>1586</v>
      </c>
      <c r="E51" s="7" t="s">
        <v>2158</v>
      </c>
      <c r="F51" s="7"/>
      <c r="G51" s="7"/>
      <c r="H51" s="16" t="s">
        <v>1700</v>
      </c>
      <c r="I51" s="153">
        <v>41365</v>
      </c>
      <c r="J51" s="16">
        <v>11</v>
      </c>
      <c r="K51" s="257">
        <v>6</v>
      </c>
      <c r="L51" s="255" t="s">
        <v>2303</v>
      </c>
      <c r="M51" s="35">
        <v>42005</v>
      </c>
      <c r="N51" s="144" t="s">
        <v>2793</v>
      </c>
      <c r="O51" s="144" t="s">
        <v>2831</v>
      </c>
      <c r="P51" s="144" t="s">
        <v>2676</v>
      </c>
      <c r="Q51" s="144"/>
      <c r="R51" s="31"/>
      <c r="S51" s="31"/>
      <c r="T51" s="31"/>
      <c r="U51" s="327" t="s">
        <v>2870</v>
      </c>
      <c r="V51" s="32"/>
    </row>
    <row r="52" spans="1:22" ht="15">
      <c r="A52" s="25" t="s">
        <v>93</v>
      </c>
      <c r="B52" s="3" t="s">
        <v>785</v>
      </c>
      <c r="C52" s="16" t="s">
        <v>2265</v>
      </c>
      <c r="D52" s="6" t="s">
        <v>1359</v>
      </c>
      <c r="E52" s="7" t="s">
        <v>1931</v>
      </c>
      <c r="F52" s="7"/>
      <c r="G52" s="7"/>
      <c r="H52" s="20" t="s">
        <v>2267</v>
      </c>
      <c r="I52" s="154">
        <v>41548</v>
      </c>
      <c r="J52" s="16">
        <v>10</v>
      </c>
      <c r="K52" s="257">
        <v>2</v>
      </c>
      <c r="L52" s="255" t="s">
        <v>2299</v>
      </c>
      <c r="M52" s="35">
        <v>42005</v>
      </c>
      <c r="N52" s="144" t="s">
        <v>2669</v>
      </c>
      <c r="O52" s="144" t="s">
        <v>2736</v>
      </c>
      <c r="P52" s="144" t="s">
        <v>2706</v>
      </c>
      <c r="Q52" s="144"/>
      <c r="R52" s="31"/>
      <c r="S52" s="31"/>
      <c r="T52" s="31"/>
      <c r="U52" s="327" t="s">
        <v>2870</v>
      </c>
      <c r="V52" s="32"/>
    </row>
    <row r="53" spans="1:22" ht="15">
      <c r="A53" s="25" t="s">
        <v>94</v>
      </c>
      <c r="B53" s="4" t="s">
        <v>851</v>
      </c>
      <c r="C53" s="16" t="s">
        <v>2265</v>
      </c>
      <c r="D53" s="6" t="s">
        <v>1544</v>
      </c>
      <c r="E53" s="12" t="s">
        <v>2116</v>
      </c>
      <c r="F53" s="12"/>
      <c r="G53" s="12"/>
      <c r="H53" s="20" t="s">
        <v>1699</v>
      </c>
      <c r="I53" s="153">
        <v>41730</v>
      </c>
      <c r="J53" s="16">
        <v>14</v>
      </c>
      <c r="K53" s="257">
        <v>10</v>
      </c>
      <c r="L53" s="255" t="s">
        <v>2300</v>
      </c>
      <c r="M53" s="35">
        <v>42005</v>
      </c>
      <c r="N53" s="144" t="s">
        <v>2720</v>
      </c>
      <c r="O53" s="144" t="s">
        <v>2801</v>
      </c>
      <c r="P53" s="144" t="s">
        <v>2708</v>
      </c>
      <c r="Q53" s="144"/>
      <c r="R53" s="31"/>
      <c r="S53" s="31"/>
      <c r="T53" s="31"/>
      <c r="U53" s="327" t="s">
        <v>2870</v>
      </c>
      <c r="V53" s="32"/>
    </row>
    <row r="54" spans="1:22" ht="15">
      <c r="A54" s="25" t="s">
        <v>96</v>
      </c>
      <c r="B54" s="4" t="s">
        <v>769</v>
      </c>
      <c r="C54" s="148">
        <v>110062486</v>
      </c>
      <c r="D54" s="6" t="s">
        <v>1345</v>
      </c>
      <c r="E54" s="7" t="s">
        <v>1916</v>
      </c>
      <c r="F54" s="7"/>
      <c r="G54" s="7"/>
      <c r="H54" s="20" t="s">
        <v>2267</v>
      </c>
      <c r="I54" s="154">
        <v>41365</v>
      </c>
      <c r="J54" s="16">
        <v>12</v>
      </c>
      <c r="K54" s="257">
        <v>0</v>
      </c>
      <c r="L54" s="255" t="s">
        <v>2300</v>
      </c>
      <c r="M54" s="35">
        <v>42005</v>
      </c>
      <c r="N54" s="144" t="s">
        <v>2669</v>
      </c>
      <c r="O54" s="144" t="s">
        <v>2736</v>
      </c>
      <c r="P54" s="144" t="s">
        <v>2690</v>
      </c>
      <c r="Q54" s="144"/>
      <c r="R54" s="31"/>
      <c r="S54" s="31"/>
      <c r="T54" s="31"/>
      <c r="U54" s="327" t="s">
        <v>2870</v>
      </c>
      <c r="V54" s="32"/>
    </row>
    <row r="55" spans="1:22" ht="15">
      <c r="A55" s="25" t="s">
        <v>98</v>
      </c>
      <c r="B55" s="4" t="s">
        <v>759</v>
      </c>
      <c r="C55" s="16" t="s">
        <v>2265</v>
      </c>
      <c r="D55" s="6" t="s">
        <v>1263</v>
      </c>
      <c r="E55" s="12" t="s">
        <v>1830</v>
      </c>
      <c r="F55" s="12"/>
      <c r="G55" s="12"/>
      <c r="H55" s="16" t="s">
        <v>1696</v>
      </c>
      <c r="I55" s="154">
        <v>41730</v>
      </c>
      <c r="J55" s="16">
        <v>14</v>
      </c>
      <c r="K55" s="257">
        <v>9</v>
      </c>
      <c r="L55" s="255" t="s">
        <v>2363</v>
      </c>
      <c r="M55" s="35">
        <v>42005</v>
      </c>
      <c r="N55" s="144" t="s">
        <v>2669</v>
      </c>
      <c r="O55" s="144" t="s">
        <v>2753</v>
      </c>
      <c r="P55" s="144" t="s">
        <v>2679</v>
      </c>
      <c r="Q55" s="144"/>
      <c r="R55" s="31"/>
      <c r="S55" s="31"/>
      <c r="T55" s="31"/>
      <c r="U55" s="327" t="s">
        <v>2870</v>
      </c>
      <c r="V55" s="32"/>
    </row>
    <row r="56" spans="1:22" ht="15">
      <c r="A56" s="25" t="s">
        <v>100</v>
      </c>
      <c r="B56" s="4" t="s">
        <v>825</v>
      </c>
      <c r="C56" s="16" t="s">
        <v>2265</v>
      </c>
      <c r="D56" s="6" t="s">
        <v>1669</v>
      </c>
      <c r="E56" s="7" t="s">
        <v>2242</v>
      </c>
      <c r="F56" s="7"/>
      <c r="G56" s="7"/>
      <c r="H56" s="20" t="s">
        <v>2272</v>
      </c>
      <c r="I56" s="153">
        <v>41730</v>
      </c>
      <c r="J56" s="16">
        <v>15</v>
      </c>
      <c r="K56" s="257">
        <v>0</v>
      </c>
      <c r="L56" s="255" t="s">
        <v>2305</v>
      </c>
      <c r="M56" s="35">
        <v>42005</v>
      </c>
      <c r="N56" s="144" t="s">
        <v>2778</v>
      </c>
      <c r="O56" s="144" t="s">
        <v>2778</v>
      </c>
      <c r="P56" s="144" t="s">
        <v>2697</v>
      </c>
      <c r="Q56" s="144"/>
      <c r="R56" s="31"/>
      <c r="S56" s="31"/>
      <c r="T56" s="31"/>
      <c r="U56" s="327" t="s">
        <v>2870</v>
      </c>
      <c r="V56" s="32"/>
    </row>
    <row r="57" spans="1:22" ht="15">
      <c r="A57" s="25" t="s">
        <v>102</v>
      </c>
      <c r="B57" s="4" t="s">
        <v>819</v>
      </c>
      <c r="C57" s="16" t="s">
        <v>2265</v>
      </c>
      <c r="D57" s="6" t="s">
        <v>1520</v>
      </c>
      <c r="E57" s="7" t="s">
        <v>2091</v>
      </c>
      <c r="F57" s="7"/>
      <c r="G57" s="7"/>
      <c r="H57" s="20" t="s">
        <v>1699</v>
      </c>
      <c r="I57" s="153">
        <v>41730</v>
      </c>
      <c r="J57" s="16">
        <v>15</v>
      </c>
      <c r="K57" s="257">
        <v>11</v>
      </c>
      <c r="L57" s="255" t="s">
        <v>2300</v>
      </c>
      <c r="M57" s="35">
        <v>42005</v>
      </c>
      <c r="N57" s="144" t="s">
        <v>2720</v>
      </c>
      <c r="O57" s="144" t="s">
        <v>2814</v>
      </c>
      <c r="P57" s="144" t="s">
        <v>2714</v>
      </c>
      <c r="Q57" s="144"/>
      <c r="R57" s="31"/>
      <c r="S57" s="31"/>
      <c r="T57" s="31"/>
      <c r="U57" s="327" t="s">
        <v>2870</v>
      </c>
      <c r="V57" s="32"/>
    </row>
    <row r="58" spans="1:22" ht="15">
      <c r="A58" s="25" t="s">
        <v>104</v>
      </c>
      <c r="B58" s="4" t="s">
        <v>883</v>
      </c>
      <c r="C58" s="16" t="s">
        <v>2265</v>
      </c>
      <c r="D58" s="6" t="s">
        <v>1261</v>
      </c>
      <c r="E58" s="7" t="s">
        <v>1828</v>
      </c>
      <c r="F58" s="7"/>
      <c r="G58" s="7"/>
      <c r="H58" s="16" t="s">
        <v>1696</v>
      </c>
      <c r="I58" s="154">
        <v>41730</v>
      </c>
      <c r="J58" s="16">
        <v>15</v>
      </c>
      <c r="K58" s="257">
        <v>0</v>
      </c>
      <c r="L58" s="255" t="s">
        <v>2344</v>
      </c>
      <c r="M58" s="35">
        <v>42005</v>
      </c>
      <c r="N58" s="144" t="s">
        <v>2645</v>
      </c>
      <c r="O58" s="144" t="s">
        <v>2656</v>
      </c>
      <c r="P58" s="144" t="s">
        <v>2751</v>
      </c>
      <c r="Q58" s="144"/>
      <c r="R58" s="31"/>
      <c r="S58" s="31"/>
      <c r="T58" s="31"/>
      <c r="U58" s="327" t="s">
        <v>2870</v>
      </c>
      <c r="V58" s="32"/>
    </row>
    <row r="59" spans="1:22" ht="15">
      <c r="A59" s="25" t="s">
        <v>106</v>
      </c>
      <c r="B59" s="4" t="s">
        <v>813</v>
      </c>
      <c r="C59" s="16" t="s">
        <v>2265</v>
      </c>
      <c r="D59" s="6" t="s">
        <v>1571</v>
      </c>
      <c r="E59" s="12" t="s">
        <v>2142</v>
      </c>
      <c r="F59" s="12"/>
      <c r="G59" s="12"/>
      <c r="H59" s="16" t="s">
        <v>1699</v>
      </c>
      <c r="I59" s="153">
        <v>42461</v>
      </c>
      <c r="J59" s="16">
        <v>16</v>
      </c>
      <c r="K59" s="257">
        <v>8</v>
      </c>
      <c r="L59" s="255" t="s">
        <v>2300</v>
      </c>
      <c r="M59" s="35">
        <v>42005</v>
      </c>
      <c r="N59" s="144" t="s">
        <v>2720</v>
      </c>
      <c r="O59" s="144" t="s">
        <v>2746</v>
      </c>
      <c r="P59" s="144" t="s">
        <v>2714</v>
      </c>
      <c r="Q59" s="144"/>
      <c r="R59" s="31"/>
      <c r="S59" s="31"/>
      <c r="T59" s="31"/>
      <c r="U59" s="327" t="s">
        <v>2870</v>
      </c>
      <c r="V59" s="32"/>
    </row>
    <row r="60" spans="1:22" ht="15">
      <c r="A60" s="25" t="s">
        <v>108</v>
      </c>
      <c r="B60" s="4" t="s">
        <v>935</v>
      </c>
      <c r="C60" s="16" t="s">
        <v>2265</v>
      </c>
      <c r="D60" s="6" t="s">
        <v>1322</v>
      </c>
      <c r="E60" s="12" t="s">
        <v>1891</v>
      </c>
      <c r="F60" s="12"/>
      <c r="G60" s="12"/>
      <c r="H60" s="20" t="s">
        <v>1696</v>
      </c>
      <c r="I60" s="153">
        <v>42461</v>
      </c>
      <c r="J60" s="16">
        <v>15</v>
      </c>
      <c r="K60" s="257">
        <v>5</v>
      </c>
      <c r="L60" s="255" t="s">
        <v>2299</v>
      </c>
      <c r="M60" s="35">
        <v>42005</v>
      </c>
      <c r="N60" s="144" t="s">
        <v>2669</v>
      </c>
      <c r="O60" s="144" t="s">
        <v>2736</v>
      </c>
      <c r="P60" s="144" t="s">
        <v>2665</v>
      </c>
      <c r="Q60" s="144"/>
      <c r="R60" s="31"/>
      <c r="S60" s="31"/>
      <c r="T60" s="31"/>
      <c r="U60" s="327" t="s">
        <v>2870</v>
      </c>
      <c r="V60" s="32"/>
    </row>
    <row r="61" spans="1:22" ht="15">
      <c r="A61" s="25" t="s">
        <v>109</v>
      </c>
      <c r="B61" s="4" t="s">
        <v>971</v>
      </c>
      <c r="C61" s="16" t="s">
        <v>2265</v>
      </c>
      <c r="D61" s="6" t="s">
        <v>1545</v>
      </c>
      <c r="E61" s="12" t="s">
        <v>2117</v>
      </c>
      <c r="F61" s="12"/>
      <c r="G61" s="12"/>
      <c r="H61" s="20" t="s">
        <v>1699</v>
      </c>
      <c r="I61" s="153">
        <v>41730</v>
      </c>
      <c r="J61" s="16">
        <v>14</v>
      </c>
      <c r="K61" s="257">
        <v>9</v>
      </c>
      <c r="L61" s="255" t="s">
        <v>2402</v>
      </c>
      <c r="M61" s="35">
        <v>42005</v>
      </c>
      <c r="N61" s="144" t="s">
        <v>2720</v>
      </c>
      <c r="O61" s="144" t="s">
        <v>2746</v>
      </c>
      <c r="P61" s="144" t="s">
        <v>2714</v>
      </c>
      <c r="Q61" s="144"/>
      <c r="R61" s="31"/>
      <c r="S61" s="31"/>
      <c r="T61" s="31"/>
      <c r="U61" s="327" t="s">
        <v>2870</v>
      </c>
      <c r="V61" s="32"/>
    </row>
    <row r="62" spans="1:22" ht="15">
      <c r="A62" s="25" t="s">
        <v>111</v>
      </c>
      <c r="B62" s="3" t="s">
        <v>987</v>
      </c>
      <c r="C62" s="16" t="s">
        <v>2265</v>
      </c>
      <c r="D62" s="6" t="s">
        <v>1569</v>
      </c>
      <c r="E62" s="12" t="s">
        <v>2136</v>
      </c>
      <c r="F62" s="12"/>
      <c r="G62" s="12"/>
      <c r="H62" s="16" t="s">
        <v>1699</v>
      </c>
      <c r="I62" s="153">
        <v>42461</v>
      </c>
      <c r="J62" s="16">
        <v>15</v>
      </c>
      <c r="K62" s="257">
        <v>0</v>
      </c>
      <c r="L62" s="255" t="s">
        <v>2404</v>
      </c>
      <c r="M62" s="35">
        <v>42005</v>
      </c>
      <c r="N62" s="144" t="s">
        <v>2720</v>
      </c>
      <c r="O62" s="144" t="s">
        <v>2780</v>
      </c>
      <c r="P62" s="144" t="s">
        <v>2702</v>
      </c>
      <c r="Q62" s="144"/>
      <c r="R62" s="31"/>
      <c r="S62" s="31"/>
      <c r="T62" s="31"/>
      <c r="U62" s="327" t="s">
        <v>2870</v>
      </c>
      <c r="V62" s="32"/>
    </row>
    <row r="63" spans="1:22" ht="15">
      <c r="A63" s="25" t="s">
        <v>112</v>
      </c>
      <c r="B63" s="3" t="s">
        <v>965</v>
      </c>
      <c r="C63" s="16" t="s">
        <v>2265</v>
      </c>
      <c r="D63" s="6" t="s">
        <v>1328</v>
      </c>
      <c r="E63" s="12" t="s">
        <v>1897</v>
      </c>
      <c r="F63" s="12"/>
      <c r="G63" s="12"/>
      <c r="H63" s="20" t="s">
        <v>1696</v>
      </c>
      <c r="I63" s="153">
        <v>42461</v>
      </c>
      <c r="J63" s="16">
        <v>12</v>
      </c>
      <c r="K63" s="257">
        <v>8</v>
      </c>
      <c r="L63" s="255" t="s">
        <v>2361</v>
      </c>
      <c r="M63" s="35">
        <v>42005</v>
      </c>
      <c r="N63" s="144" t="s">
        <v>2645</v>
      </c>
      <c r="O63" s="144" t="s">
        <v>2735</v>
      </c>
      <c r="P63" s="144" t="s">
        <v>2690</v>
      </c>
      <c r="Q63" s="144"/>
      <c r="R63" s="31"/>
      <c r="S63" s="31"/>
      <c r="T63" s="31"/>
      <c r="U63" s="327" t="s">
        <v>2870</v>
      </c>
      <c r="V63" s="32"/>
    </row>
    <row r="64" spans="1:22" ht="15">
      <c r="A64" s="25" t="s">
        <v>114</v>
      </c>
      <c r="B64" s="5" t="s">
        <v>1036</v>
      </c>
      <c r="C64" s="147">
        <v>110056600</v>
      </c>
      <c r="D64" s="6" t="s">
        <v>1531</v>
      </c>
      <c r="E64" s="12" t="s">
        <v>2101</v>
      </c>
      <c r="F64" s="12"/>
      <c r="G64" s="12"/>
      <c r="H64" s="20" t="s">
        <v>1699</v>
      </c>
      <c r="I64" s="153">
        <v>41730</v>
      </c>
      <c r="J64" s="16">
        <v>18</v>
      </c>
      <c r="K64" s="257">
        <v>9</v>
      </c>
      <c r="L64" s="255" t="s">
        <v>2300</v>
      </c>
      <c r="M64" s="35">
        <v>42005</v>
      </c>
      <c r="N64" s="144" t="s">
        <v>2720</v>
      </c>
      <c r="O64" s="144" t="s">
        <v>2746</v>
      </c>
      <c r="P64" s="144" t="s">
        <v>2714</v>
      </c>
      <c r="Q64" s="144"/>
      <c r="R64" s="31"/>
      <c r="S64" s="31"/>
      <c r="T64" s="31"/>
      <c r="U64" s="327" t="s">
        <v>2870</v>
      </c>
      <c r="V64" s="32"/>
    </row>
    <row r="65" spans="1:22" ht="15">
      <c r="A65" s="25" t="s">
        <v>116</v>
      </c>
      <c r="B65" s="3" t="s">
        <v>1064</v>
      </c>
      <c r="C65" s="16" t="s">
        <v>2265</v>
      </c>
      <c r="D65" s="6" t="s">
        <v>1537</v>
      </c>
      <c r="E65" s="12" t="s">
        <v>2109</v>
      </c>
      <c r="F65" s="12"/>
      <c r="G65" s="12"/>
      <c r="H65" s="20" t="s">
        <v>1699</v>
      </c>
      <c r="I65" s="153">
        <v>41730</v>
      </c>
      <c r="J65" s="16">
        <v>17</v>
      </c>
      <c r="K65" s="257">
        <v>6</v>
      </c>
      <c r="L65" s="255" t="s">
        <v>2363</v>
      </c>
      <c r="M65" s="35">
        <v>42005</v>
      </c>
      <c r="N65" s="144" t="s">
        <v>2720</v>
      </c>
      <c r="O65" s="144" t="s">
        <v>2730</v>
      </c>
      <c r="P65" s="144" t="s">
        <v>2708</v>
      </c>
      <c r="Q65" s="144"/>
      <c r="R65" s="31"/>
      <c r="S65" s="31"/>
      <c r="T65" s="31"/>
      <c r="U65" s="327" t="s">
        <v>2870</v>
      </c>
      <c r="V65" s="32"/>
    </row>
    <row r="66" spans="1:22" ht="15">
      <c r="A66" s="25" t="s">
        <v>118</v>
      </c>
      <c r="B66" s="5" t="s">
        <v>1054</v>
      </c>
      <c r="C66" s="16" t="s">
        <v>2265</v>
      </c>
      <c r="D66" s="6" t="s">
        <v>1517</v>
      </c>
      <c r="E66" s="12" t="s">
        <v>2088</v>
      </c>
      <c r="F66" s="12"/>
      <c r="G66" s="12"/>
      <c r="H66" s="20" t="s">
        <v>1699</v>
      </c>
      <c r="I66" s="153">
        <v>41730</v>
      </c>
      <c r="J66" s="16">
        <v>17</v>
      </c>
      <c r="K66" s="257">
        <v>2</v>
      </c>
      <c r="L66" s="255" t="s">
        <v>2320</v>
      </c>
      <c r="M66" s="35">
        <v>42005</v>
      </c>
      <c r="N66" s="144" t="s">
        <v>2720</v>
      </c>
      <c r="O66" s="144" t="s">
        <v>2776</v>
      </c>
      <c r="P66" s="144" t="s">
        <v>2708</v>
      </c>
      <c r="Q66" s="144"/>
      <c r="R66" s="31"/>
      <c r="S66" s="31"/>
      <c r="T66" s="31"/>
      <c r="U66" s="327" t="s">
        <v>2870</v>
      </c>
      <c r="V66" s="32"/>
    </row>
    <row r="67" spans="1:22" ht="15">
      <c r="A67" s="25" t="s">
        <v>120</v>
      </c>
      <c r="B67" s="3" t="s">
        <v>1048</v>
      </c>
      <c r="C67" s="16" t="s">
        <v>2265</v>
      </c>
      <c r="D67" s="6" t="s">
        <v>1347</v>
      </c>
      <c r="E67" s="12" t="s">
        <v>1917</v>
      </c>
      <c r="F67" s="12"/>
      <c r="G67" s="12"/>
      <c r="H67" s="20" t="s">
        <v>2267</v>
      </c>
      <c r="I67" s="154">
        <v>41365</v>
      </c>
      <c r="J67" s="16">
        <v>12</v>
      </c>
      <c r="K67" s="257">
        <v>8</v>
      </c>
      <c r="L67" s="255" t="s">
        <v>2299</v>
      </c>
      <c r="M67" s="35">
        <v>42005</v>
      </c>
      <c r="N67" s="144" t="s">
        <v>2669</v>
      </c>
      <c r="O67" s="144" t="s">
        <v>2743</v>
      </c>
      <c r="P67" s="144" t="s">
        <v>2706</v>
      </c>
      <c r="Q67" s="144"/>
      <c r="R67" s="31"/>
      <c r="S67" s="31"/>
      <c r="T67" s="31"/>
      <c r="U67" s="327" t="s">
        <v>2870</v>
      </c>
      <c r="V67" s="32"/>
    </row>
    <row r="68" spans="1:22" ht="15">
      <c r="A68" s="25" t="s">
        <v>122</v>
      </c>
      <c r="B68" s="3" t="s">
        <v>1084</v>
      </c>
      <c r="C68" s="16" t="s">
        <v>2265</v>
      </c>
      <c r="D68" s="6" t="s">
        <v>1521</v>
      </c>
      <c r="E68" s="7" t="s">
        <v>2092</v>
      </c>
      <c r="F68" s="7"/>
      <c r="G68" s="7"/>
      <c r="H68" s="20" t="s">
        <v>1699</v>
      </c>
      <c r="I68" s="153">
        <v>41730</v>
      </c>
      <c r="J68" s="16">
        <v>15</v>
      </c>
      <c r="K68" s="257">
        <v>8</v>
      </c>
      <c r="L68" s="255" t="s">
        <v>2300</v>
      </c>
      <c r="M68" s="35">
        <v>42005</v>
      </c>
      <c r="N68" s="144" t="s">
        <v>2720</v>
      </c>
      <c r="O68" s="144" t="s">
        <v>2824</v>
      </c>
      <c r="P68" s="144" t="s">
        <v>2702</v>
      </c>
      <c r="Q68" s="144"/>
      <c r="R68" s="31"/>
      <c r="S68" s="31"/>
      <c r="T68" s="31"/>
      <c r="U68" s="327" t="s">
        <v>2870</v>
      </c>
      <c r="V68" s="32"/>
    </row>
    <row r="69" spans="1:22" ht="15">
      <c r="A69" s="25" t="s">
        <v>124</v>
      </c>
      <c r="B69" s="4" t="s">
        <v>1062</v>
      </c>
      <c r="C69" s="16" t="s">
        <v>2265</v>
      </c>
      <c r="D69" s="6" t="s">
        <v>1522</v>
      </c>
      <c r="E69" s="12" t="s">
        <v>2093</v>
      </c>
      <c r="F69" s="12"/>
      <c r="G69" s="12"/>
      <c r="H69" s="20" t="s">
        <v>1699</v>
      </c>
      <c r="I69" s="153">
        <v>41730</v>
      </c>
      <c r="J69" s="16">
        <v>15</v>
      </c>
      <c r="K69" s="257">
        <v>8</v>
      </c>
      <c r="L69" s="255" t="s">
        <v>2300</v>
      </c>
      <c r="M69" s="35">
        <v>42005</v>
      </c>
      <c r="N69" s="144" t="s">
        <v>2720</v>
      </c>
      <c r="O69" s="144" t="s">
        <v>2818</v>
      </c>
      <c r="P69" s="144" t="s">
        <v>2699</v>
      </c>
      <c r="Q69" s="144"/>
      <c r="R69" s="31"/>
      <c r="S69" s="31"/>
      <c r="T69" s="31"/>
      <c r="U69" s="327" t="s">
        <v>2870</v>
      </c>
      <c r="V69" s="32"/>
    </row>
    <row r="70" spans="1:22" ht="15">
      <c r="A70" s="25" t="s">
        <v>126</v>
      </c>
      <c r="B70" s="5" t="s">
        <v>1119</v>
      </c>
      <c r="C70" s="16" t="s">
        <v>2265</v>
      </c>
      <c r="D70" s="6" t="s">
        <v>1536</v>
      </c>
      <c r="E70" s="12" t="s">
        <v>2107</v>
      </c>
      <c r="F70" s="12"/>
      <c r="G70" s="12"/>
      <c r="H70" s="20" t="s">
        <v>1699</v>
      </c>
      <c r="I70" s="153">
        <v>41730</v>
      </c>
      <c r="J70" s="16">
        <v>17</v>
      </c>
      <c r="K70" s="257">
        <v>0</v>
      </c>
      <c r="L70" s="255" t="s">
        <v>2321</v>
      </c>
      <c r="M70" s="35">
        <v>42005</v>
      </c>
      <c r="N70" s="144" t="s">
        <v>2720</v>
      </c>
      <c r="O70" s="144" t="s">
        <v>2776</v>
      </c>
      <c r="P70" s="144" t="s">
        <v>2702</v>
      </c>
      <c r="Q70" s="144"/>
      <c r="R70" s="31"/>
      <c r="S70" s="31"/>
      <c r="T70" s="31"/>
      <c r="U70" s="327" t="s">
        <v>2870</v>
      </c>
      <c r="V70" s="32"/>
    </row>
    <row r="71" spans="1:22" ht="15">
      <c r="A71" s="25" t="s">
        <v>128</v>
      </c>
      <c r="B71" s="4" t="s">
        <v>1127</v>
      </c>
      <c r="C71" s="16" t="s">
        <v>2265</v>
      </c>
      <c r="D71" s="6" t="s">
        <v>1262</v>
      </c>
      <c r="E71" s="12" t="s">
        <v>1829</v>
      </c>
      <c r="F71" s="12"/>
      <c r="G71" s="12"/>
      <c r="H71" s="16" t="s">
        <v>1696</v>
      </c>
      <c r="I71" s="154">
        <v>41730</v>
      </c>
      <c r="J71" s="16">
        <v>14</v>
      </c>
      <c r="K71" s="257">
        <v>10</v>
      </c>
      <c r="L71" s="255" t="s">
        <v>2299</v>
      </c>
      <c r="M71" s="35">
        <v>42005</v>
      </c>
      <c r="N71" s="144" t="s">
        <v>2669</v>
      </c>
      <c r="O71" s="144" t="s">
        <v>2752</v>
      </c>
      <c r="P71" s="144" t="s">
        <v>2647</v>
      </c>
      <c r="Q71" s="144"/>
      <c r="R71" s="31"/>
      <c r="S71" s="31"/>
      <c r="T71" s="31"/>
      <c r="U71" s="327" t="s">
        <v>2870</v>
      </c>
      <c r="V71" s="32"/>
    </row>
    <row r="72" spans="1:22" ht="15">
      <c r="A72" s="25" t="s">
        <v>130</v>
      </c>
      <c r="B72" s="3" t="s">
        <v>1115</v>
      </c>
      <c r="C72" s="16" t="s">
        <v>2265</v>
      </c>
      <c r="D72" s="6" t="s">
        <v>1513</v>
      </c>
      <c r="E72" s="12" t="s">
        <v>2084</v>
      </c>
      <c r="F72" s="12"/>
      <c r="G72" s="12"/>
      <c r="H72" s="20" t="s">
        <v>1699</v>
      </c>
      <c r="I72" s="153">
        <v>41730</v>
      </c>
      <c r="J72" s="16">
        <v>18</v>
      </c>
      <c r="K72" s="257">
        <v>1</v>
      </c>
      <c r="L72" s="255" t="s">
        <v>2363</v>
      </c>
      <c r="M72" s="35">
        <v>42005</v>
      </c>
      <c r="N72" s="144" t="s">
        <v>2720</v>
      </c>
      <c r="O72" s="144" t="s">
        <v>2730</v>
      </c>
      <c r="P72" s="144" t="s">
        <v>2702</v>
      </c>
      <c r="Q72" s="144"/>
      <c r="R72" s="31"/>
      <c r="S72" s="31"/>
      <c r="T72" s="31"/>
      <c r="U72" s="327" t="s">
        <v>2870</v>
      </c>
      <c r="V72" s="32"/>
    </row>
    <row r="73" spans="1:22" ht="15">
      <c r="A73" s="25" t="s">
        <v>132</v>
      </c>
      <c r="B73" s="4" t="s">
        <v>51</v>
      </c>
      <c r="C73" s="146">
        <v>110054992</v>
      </c>
      <c r="D73" s="6" t="s">
        <v>1319</v>
      </c>
      <c r="E73" s="12" t="s">
        <v>1888</v>
      </c>
      <c r="F73" s="12"/>
      <c r="G73" s="12"/>
      <c r="H73" s="20" t="s">
        <v>1696</v>
      </c>
      <c r="I73" s="153">
        <v>42461</v>
      </c>
      <c r="J73" s="16">
        <v>14</v>
      </c>
      <c r="K73" s="257">
        <v>10</v>
      </c>
      <c r="L73" s="255" t="s">
        <v>2299</v>
      </c>
      <c r="M73" s="35">
        <v>42005</v>
      </c>
      <c r="N73" s="144" t="s">
        <v>2669</v>
      </c>
      <c r="O73" s="144" t="s">
        <v>2769</v>
      </c>
      <c r="P73" s="144" t="s">
        <v>2659</v>
      </c>
      <c r="Q73" s="144"/>
      <c r="R73" s="31"/>
      <c r="S73" s="31"/>
      <c r="T73" s="31"/>
      <c r="U73" s="327" t="s">
        <v>2870</v>
      </c>
      <c r="V73" s="32"/>
    </row>
    <row r="74" spans="1:22" ht="15">
      <c r="A74" s="25" t="s">
        <v>134</v>
      </c>
      <c r="B74" s="4" t="s">
        <v>2600</v>
      </c>
      <c r="C74" s="146">
        <v>110062107</v>
      </c>
      <c r="D74" s="6" t="s">
        <v>1579</v>
      </c>
      <c r="E74" s="7" t="s">
        <v>2151</v>
      </c>
      <c r="F74" s="7"/>
      <c r="G74" s="7"/>
      <c r="H74" s="16" t="s">
        <v>1699</v>
      </c>
      <c r="I74" s="153">
        <v>42461</v>
      </c>
      <c r="J74" s="16">
        <v>15</v>
      </c>
      <c r="K74" s="257">
        <v>0</v>
      </c>
      <c r="L74" s="255" t="s">
        <v>2300</v>
      </c>
      <c r="M74" s="35">
        <v>42005</v>
      </c>
      <c r="N74" s="144" t="s">
        <v>2720</v>
      </c>
      <c r="O74" s="144" t="s">
        <v>2808</v>
      </c>
      <c r="P74" s="144" t="s">
        <v>2699</v>
      </c>
      <c r="Q74" s="144"/>
      <c r="R74" s="31"/>
      <c r="S74" s="31"/>
      <c r="T74" s="31"/>
      <c r="U74" s="327" t="s">
        <v>2870</v>
      </c>
      <c r="V74" s="32"/>
    </row>
    <row r="75" spans="1:22" ht="15">
      <c r="A75" s="25" t="s">
        <v>136</v>
      </c>
      <c r="B75" s="4" t="s">
        <v>244</v>
      </c>
      <c r="C75" s="148">
        <v>110059452</v>
      </c>
      <c r="D75" s="6" t="s">
        <v>1523</v>
      </c>
      <c r="E75" s="12" t="s">
        <v>2094</v>
      </c>
      <c r="F75" s="12"/>
      <c r="G75" s="12"/>
      <c r="H75" s="20" t="s">
        <v>1699</v>
      </c>
      <c r="I75" s="153">
        <v>41730</v>
      </c>
      <c r="J75" s="16">
        <v>15</v>
      </c>
      <c r="K75" s="257">
        <v>8</v>
      </c>
      <c r="L75" s="255" t="s">
        <v>2363</v>
      </c>
      <c r="M75" s="35">
        <v>42005</v>
      </c>
      <c r="N75" s="144" t="s">
        <v>2720</v>
      </c>
      <c r="O75" s="144" t="s">
        <v>2814</v>
      </c>
      <c r="P75" s="144" t="s">
        <v>2708</v>
      </c>
      <c r="Q75" s="144"/>
      <c r="R75" s="31"/>
      <c r="S75" s="31"/>
      <c r="T75" s="31"/>
      <c r="U75" s="327" t="s">
        <v>2870</v>
      </c>
      <c r="V75" s="32"/>
    </row>
    <row r="76" spans="1:22" ht="15">
      <c r="A76" s="25" t="s">
        <v>137</v>
      </c>
      <c r="B76" s="4" t="s">
        <v>302</v>
      </c>
      <c r="C76" s="148">
        <v>110061255</v>
      </c>
      <c r="D76" s="6" t="s">
        <v>1384</v>
      </c>
      <c r="E76" s="13" t="s">
        <v>1956</v>
      </c>
      <c r="F76" s="13"/>
      <c r="G76" s="13"/>
      <c r="H76" s="20" t="s">
        <v>1697</v>
      </c>
      <c r="I76" s="153">
        <v>41730</v>
      </c>
      <c r="J76" s="16">
        <v>17</v>
      </c>
      <c r="K76" s="257">
        <v>8</v>
      </c>
      <c r="L76" s="255" t="s">
        <v>2320</v>
      </c>
      <c r="M76" s="35">
        <v>42005</v>
      </c>
      <c r="N76" s="144" t="s">
        <v>2696</v>
      </c>
      <c r="O76" s="144" t="s">
        <v>2656</v>
      </c>
      <c r="P76" s="144" t="s">
        <v>2679</v>
      </c>
      <c r="Q76" s="144"/>
      <c r="R76" s="31"/>
      <c r="S76" s="31"/>
      <c r="T76" s="31"/>
      <c r="U76" s="327" t="s">
        <v>2870</v>
      </c>
      <c r="V76" s="32"/>
    </row>
    <row r="77" spans="1:22" ht="15">
      <c r="A77" s="25" t="s">
        <v>138</v>
      </c>
      <c r="B77" s="4" t="s">
        <v>154</v>
      </c>
      <c r="C77" s="146">
        <v>110038167</v>
      </c>
      <c r="D77" s="6" t="s">
        <v>1548</v>
      </c>
      <c r="E77" s="12" t="s">
        <v>2120</v>
      </c>
      <c r="F77" s="12"/>
      <c r="G77" s="12"/>
      <c r="H77" s="20" t="s">
        <v>1699</v>
      </c>
      <c r="I77" s="153">
        <v>41730</v>
      </c>
      <c r="J77" s="16">
        <v>17</v>
      </c>
      <c r="K77" s="257">
        <v>8</v>
      </c>
      <c r="L77" s="255" t="s">
        <v>2361</v>
      </c>
      <c r="M77" s="35">
        <v>42005</v>
      </c>
      <c r="N77" s="144" t="s">
        <v>2720</v>
      </c>
      <c r="O77" s="144" t="s">
        <v>2730</v>
      </c>
      <c r="P77" s="144" t="s">
        <v>2667</v>
      </c>
      <c r="Q77" s="144"/>
      <c r="R77" s="31"/>
      <c r="S77" s="31"/>
      <c r="T77" s="31"/>
      <c r="U77" s="327" t="s">
        <v>2870</v>
      </c>
      <c r="V77" s="32"/>
    </row>
    <row r="78" spans="1:22" ht="15">
      <c r="A78" s="25" t="s">
        <v>140</v>
      </c>
      <c r="B78" s="4" t="s">
        <v>274</v>
      </c>
      <c r="C78" s="148">
        <v>110062664</v>
      </c>
      <c r="D78" s="6" t="s">
        <v>1323</v>
      </c>
      <c r="E78" s="12" t="s">
        <v>1892</v>
      </c>
      <c r="F78" s="12"/>
      <c r="G78" s="12"/>
      <c r="H78" s="20" t="s">
        <v>1696</v>
      </c>
      <c r="I78" s="153">
        <v>42461</v>
      </c>
      <c r="J78" s="16">
        <v>15</v>
      </c>
      <c r="K78" s="257">
        <v>1</v>
      </c>
      <c r="L78" s="255" t="s">
        <v>2299</v>
      </c>
      <c r="M78" s="35">
        <v>42005</v>
      </c>
      <c r="N78" s="144" t="s">
        <v>2669</v>
      </c>
      <c r="O78" s="144" t="s">
        <v>2711</v>
      </c>
      <c r="P78" s="144" t="s">
        <v>2690</v>
      </c>
      <c r="Q78" s="144"/>
      <c r="R78" s="31"/>
      <c r="S78" s="31"/>
      <c r="T78" s="31"/>
      <c r="U78" s="327" t="s">
        <v>2870</v>
      </c>
      <c r="V78" s="32"/>
    </row>
    <row r="79" spans="1:22" ht="15">
      <c r="A79" s="25" t="s">
        <v>142</v>
      </c>
      <c r="B79" s="4" t="s">
        <v>423</v>
      </c>
      <c r="C79" s="148">
        <v>110061896</v>
      </c>
      <c r="D79" s="6" t="s">
        <v>1529</v>
      </c>
      <c r="E79" s="7" t="s">
        <v>2099</v>
      </c>
      <c r="F79" s="7"/>
      <c r="G79" s="7"/>
      <c r="H79" s="20" t="s">
        <v>1699</v>
      </c>
      <c r="I79" s="153">
        <v>41730</v>
      </c>
      <c r="J79" s="16">
        <v>14</v>
      </c>
      <c r="K79" s="257">
        <v>9</v>
      </c>
      <c r="L79" s="255" t="s">
        <v>2363</v>
      </c>
      <c r="M79" s="35">
        <v>42005</v>
      </c>
      <c r="N79" s="144" t="s">
        <v>2720</v>
      </c>
      <c r="O79" s="144" t="s">
        <v>2828</v>
      </c>
      <c r="P79" s="144" t="s">
        <v>2679</v>
      </c>
      <c r="Q79" s="144"/>
      <c r="R79" s="31"/>
      <c r="S79" s="31"/>
      <c r="T79" s="31"/>
      <c r="U79" s="327" t="s">
        <v>2870</v>
      </c>
      <c r="V79" s="32"/>
    </row>
    <row r="80" spans="1:22" ht="15">
      <c r="A80" s="25" t="s">
        <v>144</v>
      </c>
      <c r="B80" s="4" t="s">
        <v>555</v>
      </c>
      <c r="C80" s="148">
        <v>110056031</v>
      </c>
      <c r="D80" s="6" t="s">
        <v>1516</v>
      </c>
      <c r="E80" s="12" t="s">
        <v>2087</v>
      </c>
      <c r="F80" s="12"/>
      <c r="G80" s="12"/>
      <c r="H80" s="20" t="s">
        <v>1699</v>
      </c>
      <c r="I80" s="153">
        <v>41730</v>
      </c>
      <c r="J80" s="16">
        <v>17</v>
      </c>
      <c r="K80" s="257">
        <v>6</v>
      </c>
      <c r="L80" s="255" t="s">
        <v>2361</v>
      </c>
      <c r="M80" s="35">
        <v>42005</v>
      </c>
      <c r="N80" s="144" t="s">
        <v>2720</v>
      </c>
      <c r="O80" s="144" t="s">
        <v>2730</v>
      </c>
      <c r="P80" s="144" t="s">
        <v>2667</v>
      </c>
      <c r="Q80" s="144"/>
      <c r="R80" s="31"/>
      <c r="S80" s="31"/>
      <c r="T80" s="31"/>
      <c r="U80" s="327" t="s">
        <v>2870</v>
      </c>
      <c r="V80" s="32"/>
    </row>
    <row r="81" spans="1:22" ht="15">
      <c r="A81" s="25" t="s">
        <v>146</v>
      </c>
      <c r="B81" s="4" t="s">
        <v>693</v>
      </c>
      <c r="C81" s="149">
        <v>110063831</v>
      </c>
      <c r="D81" s="6" t="s">
        <v>1329</v>
      </c>
      <c r="E81" s="12" t="s">
        <v>1898</v>
      </c>
      <c r="F81" s="12"/>
      <c r="G81" s="12"/>
      <c r="H81" s="20" t="s">
        <v>2267</v>
      </c>
      <c r="I81" s="154">
        <v>41183</v>
      </c>
      <c r="J81" s="16">
        <v>11</v>
      </c>
      <c r="K81" s="257">
        <v>6</v>
      </c>
      <c r="L81" s="255" t="s">
        <v>2356</v>
      </c>
      <c r="M81" s="35">
        <v>42005</v>
      </c>
      <c r="N81" s="144" t="s">
        <v>2669</v>
      </c>
      <c r="O81" s="144" t="s">
        <v>2771</v>
      </c>
      <c r="P81" s="144" t="s">
        <v>2665</v>
      </c>
      <c r="Q81" s="144"/>
      <c r="R81" s="31"/>
      <c r="S81" s="31"/>
      <c r="T81" s="31"/>
      <c r="U81" s="327" t="s">
        <v>2870</v>
      </c>
      <c r="V81" s="32"/>
    </row>
    <row r="82" spans="1:22" ht="15">
      <c r="A82" s="25" t="s">
        <v>147</v>
      </c>
      <c r="B82" s="4" t="s">
        <v>603</v>
      </c>
      <c r="C82" s="16">
        <v>110064237</v>
      </c>
      <c r="D82" s="6" t="s">
        <v>1327</v>
      </c>
      <c r="E82" s="12" t="s">
        <v>1896</v>
      </c>
      <c r="F82" s="12"/>
      <c r="G82" s="12"/>
      <c r="H82" s="20" t="s">
        <v>1696</v>
      </c>
      <c r="I82" s="153">
        <v>42461</v>
      </c>
      <c r="J82" s="16">
        <v>13</v>
      </c>
      <c r="K82" s="257">
        <v>0</v>
      </c>
      <c r="L82" s="255" t="s">
        <v>2300</v>
      </c>
      <c r="M82" s="35">
        <v>42005</v>
      </c>
      <c r="N82" s="144" t="s">
        <v>2669</v>
      </c>
      <c r="O82" s="144" t="s">
        <v>2743</v>
      </c>
      <c r="P82" s="144" t="s">
        <v>2659</v>
      </c>
      <c r="Q82" s="144"/>
      <c r="R82" s="31"/>
      <c r="S82" s="31"/>
      <c r="T82" s="31"/>
      <c r="U82" s="327" t="s">
        <v>2870</v>
      </c>
      <c r="V82" s="32"/>
    </row>
    <row r="83" spans="1:22" ht="15">
      <c r="A83" s="25" t="s">
        <v>149</v>
      </c>
      <c r="B83" s="4" t="s">
        <v>639</v>
      </c>
      <c r="C83" s="148">
        <v>110062103</v>
      </c>
      <c r="D83" s="6" t="s">
        <v>1330</v>
      </c>
      <c r="E83" s="12" t="s">
        <v>1899</v>
      </c>
      <c r="F83" s="12"/>
      <c r="G83" s="12"/>
      <c r="H83" s="20" t="s">
        <v>2267</v>
      </c>
      <c r="I83" s="154">
        <v>41548</v>
      </c>
      <c r="J83" s="16">
        <v>9</v>
      </c>
      <c r="K83" s="257">
        <v>2</v>
      </c>
      <c r="L83" s="255" t="s">
        <v>2344</v>
      </c>
      <c r="M83" s="35">
        <v>42005</v>
      </c>
      <c r="N83" s="144" t="s">
        <v>2669</v>
      </c>
      <c r="O83" s="144" t="s">
        <v>2656</v>
      </c>
      <c r="P83" s="144" t="s">
        <v>2644</v>
      </c>
      <c r="Q83" s="144"/>
      <c r="R83" s="31"/>
      <c r="S83" s="31"/>
      <c r="T83" s="31"/>
      <c r="U83" s="327" t="s">
        <v>2870</v>
      </c>
      <c r="V83" s="32"/>
    </row>
    <row r="84" spans="1:22" ht="15">
      <c r="A84" s="25" t="s">
        <v>151</v>
      </c>
      <c r="B84" s="4" t="s">
        <v>577</v>
      </c>
      <c r="C84" s="148">
        <v>110059157</v>
      </c>
      <c r="D84" s="6" t="s">
        <v>1534</v>
      </c>
      <c r="E84" s="12" t="s">
        <v>2105</v>
      </c>
      <c r="F84" s="12"/>
      <c r="G84" s="12"/>
      <c r="H84" s="20" t="s">
        <v>1699</v>
      </c>
      <c r="I84" s="153">
        <v>41730</v>
      </c>
      <c r="J84" s="16">
        <v>17</v>
      </c>
      <c r="K84" s="257">
        <v>10</v>
      </c>
      <c r="L84" s="255" t="s">
        <v>2300</v>
      </c>
      <c r="M84" s="35">
        <v>42005</v>
      </c>
      <c r="N84" s="144" t="s">
        <v>2720</v>
      </c>
      <c r="O84" s="144" t="s">
        <v>2818</v>
      </c>
      <c r="P84" s="144" t="s">
        <v>2702</v>
      </c>
      <c r="Q84" s="144"/>
      <c r="R84" s="31"/>
      <c r="S84" s="31"/>
      <c r="T84" s="31"/>
      <c r="U84" s="327" t="s">
        <v>2870</v>
      </c>
      <c r="V84" s="32"/>
    </row>
    <row r="85" spans="1:22" ht="15">
      <c r="A85" s="25" t="s">
        <v>153</v>
      </c>
      <c r="B85" s="3" t="s">
        <v>939</v>
      </c>
      <c r="C85" s="16" t="s">
        <v>2265</v>
      </c>
      <c r="D85" s="6" t="s">
        <v>1325</v>
      </c>
      <c r="E85" s="13" t="s">
        <v>1894</v>
      </c>
      <c r="F85" s="13"/>
      <c r="G85" s="13"/>
      <c r="H85" s="20" t="s">
        <v>1696</v>
      </c>
      <c r="I85" s="153">
        <v>42461</v>
      </c>
      <c r="J85" s="16">
        <v>14</v>
      </c>
      <c r="K85" s="257">
        <v>7</v>
      </c>
      <c r="L85" s="255" t="s">
        <v>2363</v>
      </c>
      <c r="M85" s="35">
        <v>42005</v>
      </c>
      <c r="N85" s="144" t="s">
        <v>2645</v>
      </c>
      <c r="O85" s="144" t="s">
        <v>2656</v>
      </c>
      <c r="P85" s="144" t="s">
        <v>2690</v>
      </c>
      <c r="Q85" s="144"/>
      <c r="R85" s="31"/>
      <c r="S85" s="31"/>
      <c r="T85" s="31"/>
      <c r="U85" s="327" t="s">
        <v>2870</v>
      </c>
      <c r="V85" s="32"/>
    </row>
    <row r="86" spans="1:22" ht="15">
      <c r="A86" s="25" t="s">
        <v>155</v>
      </c>
      <c r="B86" s="4" t="s">
        <v>939</v>
      </c>
      <c r="C86" s="16" t="s">
        <v>2265</v>
      </c>
      <c r="D86" s="6" t="s">
        <v>1636</v>
      </c>
      <c r="E86" s="12" t="s">
        <v>2209</v>
      </c>
      <c r="F86" s="12"/>
      <c r="G86" s="12"/>
      <c r="H86" s="16" t="s">
        <v>2269</v>
      </c>
      <c r="I86" s="153">
        <v>41913</v>
      </c>
      <c r="J86" s="16">
        <v>13</v>
      </c>
      <c r="K86" s="257">
        <v>0</v>
      </c>
      <c r="L86" s="255" t="s">
        <v>2300</v>
      </c>
      <c r="M86" s="35">
        <v>42005</v>
      </c>
      <c r="N86" s="144" t="s">
        <v>2720</v>
      </c>
      <c r="O86" s="144" t="s">
        <v>2776</v>
      </c>
      <c r="P86" s="144" t="s">
        <v>2699</v>
      </c>
      <c r="Q86" s="144"/>
      <c r="R86" s="31"/>
      <c r="S86" s="31"/>
      <c r="T86" s="31"/>
      <c r="U86" s="327" t="s">
        <v>2870</v>
      </c>
      <c r="V86" s="32"/>
    </row>
    <row r="87" spans="1:22" ht="15">
      <c r="A87" s="25" t="s">
        <v>157</v>
      </c>
      <c r="B87" s="5" t="s">
        <v>967</v>
      </c>
      <c r="C87" s="16" t="s">
        <v>2265</v>
      </c>
      <c r="D87" s="6" t="s">
        <v>2594</v>
      </c>
      <c r="E87" s="12" t="s">
        <v>2108</v>
      </c>
      <c r="F87" s="12"/>
      <c r="G87" s="12"/>
      <c r="H87" s="20" t="s">
        <v>1699</v>
      </c>
      <c r="I87" s="153">
        <v>41730</v>
      </c>
      <c r="J87" s="16">
        <v>17</v>
      </c>
      <c r="K87" s="257">
        <v>7</v>
      </c>
      <c r="L87" s="255" t="s">
        <v>2363</v>
      </c>
      <c r="M87" s="35">
        <v>42005</v>
      </c>
      <c r="N87" s="144" t="s">
        <v>2720</v>
      </c>
      <c r="O87" s="144" t="s">
        <v>2730</v>
      </c>
      <c r="P87" s="144" t="s">
        <v>2699</v>
      </c>
      <c r="Q87" s="144"/>
      <c r="R87" s="31"/>
      <c r="S87" s="31"/>
      <c r="T87" s="31"/>
      <c r="U87" s="327" t="s">
        <v>2870</v>
      </c>
      <c r="V87" s="32"/>
    </row>
    <row r="88" spans="1:22" ht="15">
      <c r="A88" s="25" t="s">
        <v>158</v>
      </c>
      <c r="B88" s="3" t="s">
        <v>983</v>
      </c>
      <c r="C88" s="16" t="s">
        <v>2265</v>
      </c>
      <c r="D88" s="6" t="s">
        <v>1542</v>
      </c>
      <c r="E88" s="18" t="s">
        <v>2114</v>
      </c>
      <c r="F88" s="18"/>
      <c r="G88" s="18"/>
      <c r="H88" s="20" t="s">
        <v>1699</v>
      </c>
      <c r="I88" s="153">
        <v>41730</v>
      </c>
      <c r="J88" s="16">
        <v>15</v>
      </c>
      <c r="K88" s="257">
        <v>8</v>
      </c>
      <c r="L88" s="255" t="s">
        <v>2300</v>
      </c>
      <c r="M88" s="35">
        <v>42005</v>
      </c>
      <c r="N88" s="144" t="s">
        <v>2720</v>
      </c>
      <c r="O88" s="144" t="s">
        <v>2746</v>
      </c>
      <c r="P88" s="144" t="s">
        <v>2667</v>
      </c>
      <c r="Q88" s="144"/>
      <c r="R88" s="31"/>
      <c r="S88" s="31"/>
      <c r="T88" s="31"/>
      <c r="U88" s="327" t="s">
        <v>2870</v>
      </c>
      <c r="V88" s="32"/>
    </row>
    <row r="89" spans="1:22" ht="15">
      <c r="A89" s="25" t="s">
        <v>160</v>
      </c>
      <c r="B89" s="3" t="s">
        <v>1060</v>
      </c>
      <c r="C89" s="16" t="s">
        <v>2265</v>
      </c>
      <c r="D89" s="6" t="s">
        <v>1324</v>
      </c>
      <c r="E89" s="12" t="s">
        <v>1893</v>
      </c>
      <c r="F89" s="12"/>
      <c r="G89" s="12"/>
      <c r="H89" s="20" t="s">
        <v>1696</v>
      </c>
      <c r="I89" s="153">
        <v>42461</v>
      </c>
      <c r="J89" s="16">
        <v>15</v>
      </c>
      <c r="K89" s="257">
        <v>1</v>
      </c>
      <c r="L89" s="255" t="s">
        <v>2326</v>
      </c>
      <c r="M89" s="35">
        <v>42005</v>
      </c>
      <c r="N89" s="144" t="s">
        <v>2669</v>
      </c>
      <c r="O89" s="144" t="s">
        <v>2736</v>
      </c>
      <c r="P89" s="144" t="s">
        <v>2685</v>
      </c>
      <c r="Q89" s="144"/>
      <c r="R89" s="31"/>
      <c r="S89" s="31"/>
      <c r="T89" s="31"/>
      <c r="U89" s="327" t="s">
        <v>2870</v>
      </c>
      <c r="V89" s="32"/>
    </row>
    <row r="90" spans="1:22" ht="15">
      <c r="A90" s="25" t="s">
        <v>162</v>
      </c>
      <c r="B90" s="4" t="s">
        <v>719</v>
      </c>
      <c r="C90" s="16" t="s">
        <v>2265</v>
      </c>
      <c r="D90" s="6" t="s">
        <v>1408</v>
      </c>
      <c r="E90" s="12" t="s">
        <v>1980</v>
      </c>
      <c r="F90" s="12"/>
      <c r="G90" s="12"/>
      <c r="H90" s="20" t="s">
        <v>1697</v>
      </c>
      <c r="I90" s="153">
        <v>42461</v>
      </c>
      <c r="J90" s="16">
        <v>19</v>
      </c>
      <c r="K90" s="257">
        <v>0</v>
      </c>
      <c r="L90" s="255" t="s">
        <v>2361</v>
      </c>
      <c r="M90" s="35">
        <v>42005</v>
      </c>
      <c r="N90" s="144" t="s">
        <v>2696</v>
      </c>
      <c r="O90" s="144" t="s">
        <v>2656</v>
      </c>
      <c r="P90" s="144" t="s">
        <v>2661</v>
      </c>
      <c r="Q90" s="144"/>
      <c r="R90" s="31"/>
      <c r="S90" s="31"/>
      <c r="T90" s="31"/>
      <c r="U90" s="327" t="s">
        <v>2870</v>
      </c>
      <c r="V90" s="32"/>
    </row>
    <row r="91" spans="1:22" ht="15">
      <c r="A91" s="25" t="s">
        <v>164</v>
      </c>
      <c r="B91" s="4" t="s">
        <v>821</v>
      </c>
      <c r="C91" s="16" t="s">
        <v>2265</v>
      </c>
      <c r="D91" s="6" t="s">
        <v>1535</v>
      </c>
      <c r="E91" s="12" t="s">
        <v>2106</v>
      </c>
      <c r="F91" s="12"/>
      <c r="G91" s="12"/>
      <c r="H91" s="20" t="s">
        <v>1699</v>
      </c>
      <c r="I91" s="153">
        <v>41730</v>
      </c>
      <c r="J91" s="16">
        <v>17</v>
      </c>
      <c r="K91" s="257">
        <v>8</v>
      </c>
      <c r="L91" s="255" t="s">
        <v>2321</v>
      </c>
      <c r="M91" s="35">
        <v>42005</v>
      </c>
      <c r="N91" s="144" t="s">
        <v>2720</v>
      </c>
      <c r="O91" s="144" t="s">
        <v>2730</v>
      </c>
      <c r="P91" s="144" t="s">
        <v>2667</v>
      </c>
      <c r="Q91" s="144"/>
      <c r="R91" s="31"/>
      <c r="S91" s="31"/>
      <c r="T91" s="31"/>
      <c r="U91" s="327" t="s">
        <v>2870</v>
      </c>
      <c r="V91" s="32"/>
    </row>
    <row r="92" spans="1:22" ht="15">
      <c r="A92" s="25" t="s">
        <v>2858</v>
      </c>
      <c r="B92" s="4" t="s">
        <v>398</v>
      </c>
      <c r="C92" s="16" t="s">
        <v>2265</v>
      </c>
      <c r="D92" s="6" t="s">
        <v>1583</v>
      </c>
      <c r="E92" s="12" t="s">
        <v>2155</v>
      </c>
      <c r="F92" s="12"/>
      <c r="G92" s="12"/>
      <c r="H92" s="16" t="s">
        <v>1700</v>
      </c>
      <c r="I92" s="154" t="s">
        <v>2262</v>
      </c>
      <c r="J92" s="16">
        <v>14</v>
      </c>
      <c r="K92" s="257">
        <v>10</v>
      </c>
      <c r="L92" s="255" t="s">
        <v>2300</v>
      </c>
      <c r="M92" s="35">
        <v>42005</v>
      </c>
      <c r="N92" s="144" t="s">
        <v>2720</v>
      </c>
      <c r="O92" s="144" t="s">
        <v>2834</v>
      </c>
      <c r="P92" s="144" t="s">
        <v>2663</v>
      </c>
      <c r="Q92" s="144"/>
      <c r="R92" s="31"/>
      <c r="S92" s="31"/>
      <c r="T92" s="31"/>
      <c r="U92" s="327" t="s">
        <v>2870</v>
      </c>
      <c r="V92" s="32"/>
    </row>
    <row r="93" spans="1:22" ht="15">
      <c r="A93" s="25" t="s">
        <v>167</v>
      </c>
      <c r="B93" s="4" t="s">
        <v>352</v>
      </c>
      <c r="C93" s="16" t="s">
        <v>2265</v>
      </c>
      <c r="D93" s="6" t="s">
        <v>1528</v>
      </c>
      <c r="E93" s="12" t="s">
        <v>2098</v>
      </c>
      <c r="F93" s="12"/>
      <c r="G93" s="12"/>
      <c r="H93" s="20" t="s">
        <v>1699</v>
      </c>
      <c r="I93" s="153">
        <v>41730</v>
      </c>
      <c r="J93" s="16">
        <v>14</v>
      </c>
      <c r="K93" s="257">
        <v>11</v>
      </c>
      <c r="L93" s="255" t="s">
        <v>2320</v>
      </c>
      <c r="M93" s="35">
        <v>42005</v>
      </c>
      <c r="N93" s="144" t="s">
        <v>2720</v>
      </c>
      <c r="O93" s="144" t="s">
        <v>2746</v>
      </c>
      <c r="P93" s="144" t="s">
        <v>2679</v>
      </c>
      <c r="Q93" s="144"/>
      <c r="R93" s="31"/>
      <c r="S93" s="31"/>
      <c r="T93" s="31"/>
      <c r="U93" s="327" t="s">
        <v>2870</v>
      </c>
      <c r="V93" s="32"/>
    </row>
    <row r="94" spans="1:22" ht="15">
      <c r="A94" s="25" t="s">
        <v>169</v>
      </c>
      <c r="B94" s="4" t="s">
        <v>206</v>
      </c>
      <c r="C94" s="148">
        <v>110062628</v>
      </c>
      <c r="D94" s="6" t="s">
        <v>1321</v>
      </c>
      <c r="E94" s="12" t="s">
        <v>1890</v>
      </c>
      <c r="F94" s="12"/>
      <c r="G94" s="12"/>
      <c r="H94" s="20" t="s">
        <v>1696</v>
      </c>
      <c r="I94" s="153">
        <v>42461</v>
      </c>
      <c r="J94" s="16">
        <v>11</v>
      </c>
      <c r="K94" s="257">
        <v>9</v>
      </c>
      <c r="L94" s="255" t="s">
        <v>2320</v>
      </c>
      <c r="M94" s="35">
        <v>42005</v>
      </c>
      <c r="N94" s="144" t="s">
        <v>2669</v>
      </c>
      <c r="O94" s="144" t="s">
        <v>2656</v>
      </c>
      <c r="P94" s="144" t="s">
        <v>2653</v>
      </c>
      <c r="Q94" s="144"/>
      <c r="R94" s="31"/>
      <c r="S94" s="31"/>
      <c r="T94" s="31"/>
      <c r="U94" s="327" t="s">
        <v>2870</v>
      </c>
      <c r="V94" s="32"/>
    </row>
    <row r="95" spans="1:22" ht="15">
      <c r="A95" s="25" t="s">
        <v>171</v>
      </c>
      <c r="B95" s="4" t="s">
        <v>216</v>
      </c>
      <c r="C95" s="148">
        <v>110062490</v>
      </c>
      <c r="D95" s="6" t="s">
        <v>1352</v>
      </c>
      <c r="E95" s="7" t="s">
        <v>1922</v>
      </c>
      <c r="F95" s="7"/>
      <c r="G95" s="7"/>
      <c r="H95" s="20" t="s">
        <v>2267</v>
      </c>
      <c r="I95" s="154">
        <v>41365</v>
      </c>
      <c r="J95" s="16">
        <v>11</v>
      </c>
      <c r="K95" s="257">
        <v>8</v>
      </c>
      <c r="L95" s="255" t="s">
        <v>2300</v>
      </c>
      <c r="M95" s="35">
        <v>42005</v>
      </c>
      <c r="N95" s="144" t="s">
        <v>2669</v>
      </c>
      <c r="O95" s="144" t="s">
        <v>2736</v>
      </c>
      <c r="P95" s="144" t="s">
        <v>2706</v>
      </c>
      <c r="Q95" s="144"/>
      <c r="R95" s="31"/>
      <c r="S95" s="31"/>
      <c r="T95" s="31"/>
      <c r="U95" s="327" t="s">
        <v>2870</v>
      </c>
      <c r="V95" s="32"/>
    </row>
    <row r="96" spans="1:22" ht="15">
      <c r="A96" s="25" t="s">
        <v>173</v>
      </c>
      <c r="B96" s="4" t="s">
        <v>286</v>
      </c>
      <c r="C96" s="146">
        <v>110056096</v>
      </c>
      <c r="D96" s="6" t="s">
        <v>1546</v>
      </c>
      <c r="E96" s="12" t="s">
        <v>2118</v>
      </c>
      <c r="F96" s="12"/>
      <c r="G96" s="12"/>
      <c r="H96" s="20" t="s">
        <v>1699</v>
      </c>
      <c r="I96" s="153">
        <v>41730</v>
      </c>
      <c r="J96" s="16">
        <v>14</v>
      </c>
      <c r="K96" s="257">
        <v>8</v>
      </c>
      <c r="L96" s="255" t="s">
        <v>2363</v>
      </c>
      <c r="M96" s="35">
        <v>42005</v>
      </c>
      <c r="N96" s="144" t="s">
        <v>2720</v>
      </c>
      <c r="O96" s="144" t="s">
        <v>2829</v>
      </c>
      <c r="P96" s="144" t="s">
        <v>2667</v>
      </c>
      <c r="Q96" s="144"/>
      <c r="R96" s="31"/>
      <c r="S96" s="31"/>
      <c r="T96" s="31"/>
      <c r="U96" s="327" t="s">
        <v>2870</v>
      </c>
      <c r="V96" s="32"/>
    </row>
    <row r="97" spans="1:22" ht="15">
      <c r="A97" s="25" t="s">
        <v>175</v>
      </c>
      <c r="B97" s="3" t="s">
        <v>505</v>
      </c>
      <c r="C97" s="16" t="s">
        <v>2265</v>
      </c>
      <c r="D97" s="6" t="s">
        <v>1326</v>
      </c>
      <c r="E97" s="12" t="s">
        <v>1895</v>
      </c>
      <c r="F97" s="12"/>
      <c r="G97" s="12"/>
      <c r="H97" s="20" t="s">
        <v>1696</v>
      </c>
      <c r="I97" s="153">
        <v>42461</v>
      </c>
      <c r="J97" s="16">
        <v>11</v>
      </c>
      <c r="K97" s="257">
        <v>8</v>
      </c>
      <c r="L97" s="255" t="s">
        <v>2363</v>
      </c>
      <c r="M97" s="35">
        <v>42005</v>
      </c>
      <c r="N97" s="144" t="s">
        <v>2669</v>
      </c>
      <c r="O97" s="144" t="s">
        <v>2656</v>
      </c>
      <c r="P97" s="144" t="s">
        <v>2644</v>
      </c>
      <c r="Q97" s="144"/>
      <c r="R97" s="31"/>
      <c r="S97" s="31"/>
      <c r="T97" s="31"/>
      <c r="U97" s="327" t="s">
        <v>2870</v>
      </c>
      <c r="V97" s="32"/>
    </row>
    <row r="98" spans="1:22" ht="15">
      <c r="A98" s="25" t="s">
        <v>177</v>
      </c>
      <c r="B98" s="3" t="s">
        <v>499</v>
      </c>
      <c r="C98" s="16" t="s">
        <v>2265</v>
      </c>
      <c r="D98" s="6" t="s">
        <v>1524</v>
      </c>
      <c r="E98" s="12" t="s">
        <v>2095</v>
      </c>
      <c r="F98" s="12"/>
      <c r="G98" s="12"/>
      <c r="H98" s="20" t="s">
        <v>1699</v>
      </c>
      <c r="I98" s="153">
        <v>41730</v>
      </c>
      <c r="J98" s="16">
        <v>15</v>
      </c>
      <c r="K98" s="257">
        <v>8</v>
      </c>
      <c r="L98" s="255" t="s">
        <v>2361</v>
      </c>
      <c r="M98" s="35">
        <v>42005</v>
      </c>
      <c r="N98" s="144" t="s">
        <v>2720</v>
      </c>
      <c r="O98" s="144" t="s">
        <v>2828</v>
      </c>
      <c r="P98" s="144" t="s">
        <v>2679</v>
      </c>
      <c r="Q98" s="144"/>
      <c r="R98" s="31"/>
      <c r="S98" s="31"/>
      <c r="T98" s="31"/>
      <c r="U98" s="327" t="s">
        <v>2870</v>
      </c>
      <c r="V98" s="32"/>
    </row>
    <row r="99" spans="1:22" ht="15">
      <c r="A99" s="25" t="s">
        <v>179</v>
      </c>
      <c r="B99" s="3" t="s">
        <v>519</v>
      </c>
      <c r="C99" s="16" t="s">
        <v>2265</v>
      </c>
      <c r="D99" s="6" t="s">
        <v>1582</v>
      </c>
      <c r="E99" s="12" t="s">
        <v>2154</v>
      </c>
      <c r="F99" s="12"/>
      <c r="G99" s="12"/>
      <c r="H99" s="16" t="s">
        <v>1700</v>
      </c>
      <c r="I99" s="153">
        <v>41365</v>
      </c>
      <c r="J99" s="16">
        <v>12</v>
      </c>
      <c r="K99" s="257">
        <v>0</v>
      </c>
      <c r="L99" s="255" t="s">
        <v>2300</v>
      </c>
      <c r="M99" s="35">
        <v>42005</v>
      </c>
      <c r="N99" s="144" t="s">
        <v>2720</v>
      </c>
      <c r="O99" s="144" t="s">
        <v>2796</v>
      </c>
      <c r="P99" s="144" t="s">
        <v>2648</v>
      </c>
      <c r="Q99" s="144"/>
      <c r="R99" s="31"/>
      <c r="S99" s="31"/>
      <c r="T99" s="31"/>
      <c r="U99" s="327" t="s">
        <v>2870</v>
      </c>
      <c r="V99" s="32"/>
    </row>
    <row r="100" spans="1:22" ht="15">
      <c r="A100" s="25" t="s">
        <v>181</v>
      </c>
      <c r="B100" s="3" t="s">
        <v>546</v>
      </c>
      <c r="C100" s="16" t="s">
        <v>2265</v>
      </c>
      <c r="D100" s="6" t="s">
        <v>1547</v>
      </c>
      <c r="E100" s="12" t="s">
        <v>2119</v>
      </c>
      <c r="F100" s="12"/>
      <c r="G100" s="12"/>
      <c r="H100" s="20" t="s">
        <v>1699</v>
      </c>
      <c r="I100" s="153">
        <v>41730</v>
      </c>
      <c r="J100" s="16">
        <v>14</v>
      </c>
      <c r="K100" s="257">
        <v>8</v>
      </c>
      <c r="L100" s="255" t="s">
        <v>2404</v>
      </c>
      <c r="M100" s="35">
        <v>42005</v>
      </c>
      <c r="N100" s="144" t="s">
        <v>2720</v>
      </c>
      <c r="O100" s="144" t="s">
        <v>2746</v>
      </c>
      <c r="P100" s="144" t="s">
        <v>2647</v>
      </c>
      <c r="Q100" s="144"/>
      <c r="R100" s="31"/>
      <c r="S100" s="31"/>
      <c r="T100" s="31"/>
      <c r="U100" s="327" t="s">
        <v>2870</v>
      </c>
      <c r="V100" s="32"/>
    </row>
    <row r="101" spans="1:22" ht="15">
      <c r="A101" s="25" t="s">
        <v>183</v>
      </c>
      <c r="B101" s="4" t="s">
        <v>575</v>
      </c>
      <c r="C101" s="148">
        <v>110058937</v>
      </c>
      <c r="D101" s="6" t="s">
        <v>1526</v>
      </c>
      <c r="E101" s="12" t="s">
        <v>2097</v>
      </c>
      <c r="F101" s="12"/>
      <c r="G101" s="12"/>
      <c r="H101" s="20" t="s">
        <v>1699</v>
      </c>
      <c r="I101" s="153">
        <v>41730</v>
      </c>
      <c r="J101" s="16">
        <v>15</v>
      </c>
      <c r="K101" s="257">
        <v>2</v>
      </c>
      <c r="L101" s="255" t="s">
        <v>2299</v>
      </c>
      <c r="M101" s="35">
        <v>42005</v>
      </c>
      <c r="N101" s="144" t="s">
        <v>2720</v>
      </c>
      <c r="O101" s="144" t="s">
        <v>2726</v>
      </c>
      <c r="P101" s="144" t="s">
        <v>2679</v>
      </c>
      <c r="Q101" s="144"/>
      <c r="R101" s="31"/>
      <c r="S101" s="31"/>
      <c r="T101" s="31"/>
      <c r="U101" s="327" t="s">
        <v>2870</v>
      </c>
      <c r="V101" s="32"/>
    </row>
    <row r="102" spans="1:22" ht="15">
      <c r="A102" s="25" t="s">
        <v>185</v>
      </c>
      <c r="B102" s="5" t="s">
        <v>581</v>
      </c>
      <c r="C102" s="147">
        <v>110059741</v>
      </c>
      <c r="D102" s="6" t="s">
        <v>1575</v>
      </c>
      <c r="E102" s="12" t="s">
        <v>2146</v>
      </c>
      <c r="F102" s="12"/>
      <c r="G102" s="12"/>
      <c r="H102" s="16" t="s">
        <v>1699</v>
      </c>
      <c r="I102" s="153">
        <v>42461</v>
      </c>
      <c r="J102" s="16">
        <v>11</v>
      </c>
      <c r="K102" s="257">
        <v>7</v>
      </c>
      <c r="L102" s="255" t="s">
        <v>2300</v>
      </c>
      <c r="M102" s="35">
        <v>42005</v>
      </c>
      <c r="N102" s="144" t="s">
        <v>2720</v>
      </c>
      <c r="O102" s="144" t="s">
        <v>2832</v>
      </c>
      <c r="P102" s="144" t="s">
        <v>2647</v>
      </c>
      <c r="Q102" s="144"/>
      <c r="R102" s="31"/>
      <c r="S102" s="31"/>
      <c r="T102" s="31"/>
      <c r="U102" s="327" t="s">
        <v>2870</v>
      </c>
      <c r="V102" s="32"/>
    </row>
    <row r="103" spans="1:22" ht="15">
      <c r="A103" s="25" t="s">
        <v>187</v>
      </c>
      <c r="B103" s="3" t="s">
        <v>879</v>
      </c>
      <c r="C103" s="16" t="s">
        <v>2265</v>
      </c>
      <c r="D103" s="6" t="s">
        <v>1360</v>
      </c>
      <c r="E103" s="12" t="s">
        <v>1932</v>
      </c>
      <c r="F103" s="12"/>
      <c r="G103" s="12"/>
      <c r="H103" s="20" t="s">
        <v>2267</v>
      </c>
      <c r="I103" s="154">
        <v>41548</v>
      </c>
      <c r="J103" s="16">
        <v>9</v>
      </c>
      <c r="K103" s="257">
        <v>5</v>
      </c>
      <c r="L103" s="255" t="s">
        <v>2299</v>
      </c>
      <c r="M103" s="35">
        <v>42005</v>
      </c>
      <c r="N103" s="144" t="s">
        <v>2669</v>
      </c>
      <c r="O103" s="144" t="s">
        <v>2743</v>
      </c>
      <c r="P103" s="144" t="s">
        <v>2663</v>
      </c>
      <c r="Q103" s="144"/>
      <c r="R103" s="31"/>
      <c r="S103" s="31"/>
      <c r="T103" s="31"/>
      <c r="U103" s="327" t="s">
        <v>2870</v>
      </c>
      <c r="V103" s="32"/>
    </row>
    <row r="104" spans="1:22" ht="15">
      <c r="A104" s="25" t="s">
        <v>189</v>
      </c>
      <c r="B104" s="4" t="s">
        <v>751</v>
      </c>
      <c r="C104" s="16" t="s">
        <v>2265</v>
      </c>
      <c r="D104" s="6" t="s">
        <v>1320</v>
      </c>
      <c r="E104" s="7" t="s">
        <v>1889</v>
      </c>
      <c r="F104" s="7"/>
      <c r="G104" s="7"/>
      <c r="H104" s="20" t="s">
        <v>2267</v>
      </c>
      <c r="I104" s="153">
        <v>41000</v>
      </c>
      <c r="J104" s="16">
        <v>10</v>
      </c>
      <c r="K104" s="257">
        <v>3</v>
      </c>
      <c r="L104" s="255" t="s">
        <v>2300</v>
      </c>
      <c r="M104" s="35">
        <v>42005</v>
      </c>
      <c r="N104" s="144" t="s">
        <v>2669</v>
      </c>
      <c r="O104" s="144" t="s">
        <v>2703</v>
      </c>
      <c r="P104" s="144" t="s">
        <v>2644</v>
      </c>
      <c r="Q104" s="144"/>
      <c r="R104" s="31"/>
      <c r="S104" s="31"/>
      <c r="T104" s="31"/>
      <c r="U104" s="327" t="s">
        <v>2870</v>
      </c>
      <c r="V104" s="32"/>
    </row>
    <row r="105" spans="1:22" ht="15">
      <c r="A105" s="25" t="s">
        <v>191</v>
      </c>
      <c r="B105" s="4" t="s">
        <v>743</v>
      </c>
      <c r="C105" s="16" t="s">
        <v>2265</v>
      </c>
      <c r="D105" s="6" t="s">
        <v>1354</v>
      </c>
      <c r="E105" s="12" t="s">
        <v>1925</v>
      </c>
      <c r="F105" s="12"/>
      <c r="G105" s="12"/>
      <c r="H105" s="20" t="s">
        <v>2267</v>
      </c>
      <c r="I105" s="154">
        <v>41365</v>
      </c>
      <c r="J105" s="16">
        <v>9</v>
      </c>
      <c r="K105" s="257">
        <v>4</v>
      </c>
      <c r="L105" s="255" t="s">
        <v>2320</v>
      </c>
      <c r="M105" s="35">
        <v>42005</v>
      </c>
      <c r="N105" s="144" t="s">
        <v>2669</v>
      </c>
      <c r="O105" s="144" t="s">
        <v>2656</v>
      </c>
      <c r="P105" s="144" t="s">
        <v>2706</v>
      </c>
      <c r="Q105" s="144"/>
      <c r="R105" s="31"/>
      <c r="S105" s="31"/>
      <c r="T105" s="31"/>
      <c r="U105" s="327" t="s">
        <v>2870</v>
      </c>
      <c r="V105" s="32"/>
    </row>
    <row r="106" spans="1:22" ht="15">
      <c r="A106" s="25" t="s">
        <v>192</v>
      </c>
      <c r="B106" s="4" t="s">
        <v>933</v>
      </c>
      <c r="C106" s="16" t="s">
        <v>2265</v>
      </c>
      <c r="D106" s="6" t="s">
        <v>1549</v>
      </c>
      <c r="E106" s="12" t="s">
        <v>2121</v>
      </c>
      <c r="F106" s="12"/>
      <c r="G106" s="12"/>
      <c r="H106" s="20" t="s">
        <v>1699</v>
      </c>
      <c r="I106" s="153">
        <v>41730</v>
      </c>
      <c r="J106" s="16">
        <v>14</v>
      </c>
      <c r="K106" s="257">
        <v>5</v>
      </c>
      <c r="L106" s="255" t="s">
        <v>2300</v>
      </c>
      <c r="M106" s="35">
        <v>42005</v>
      </c>
      <c r="N106" s="144" t="s">
        <v>2720</v>
      </c>
      <c r="O106" s="144" t="s">
        <v>2817</v>
      </c>
      <c r="P106" s="144" t="s">
        <v>2647</v>
      </c>
      <c r="Q106" s="144"/>
      <c r="R106" s="31"/>
      <c r="S106" s="31"/>
      <c r="T106" s="31"/>
      <c r="U106" s="327" t="s">
        <v>2870</v>
      </c>
      <c r="V106" s="32"/>
    </row>
    <row r="107" spans="1:22" ht="15">
      <c r="A107" s="25" t="s">
        <v>193</v>
      </c>
      <c r="B107" s="5" t="s">
        <v>997</v>
      </c>
      <c r="C107" s="16" t="s">
        <v>2265</v>
      </c>
      <c r="D107" s="6" t="s">
        <v>1357</v>
      </c>
      <c r="E107" s="12" t="s">
        <v>1928</v>
      </c>
      <c r="F107" s="12"/>
      <c r="G107" s="12"/>
      <c r="H107" s="20" t="s">
        <v>2267</v>
      </c>
      <c r="I107" s="154">
        <v>41365</v>
      </c>
      <c r="J107" s="16">
        <v>8</v>
      </c>
      <c r="K107" s="257">
        <v>7</v>
      </c>
      <c r="L107" s="255" t="s">
        <v>2300</v>
      </c>
      <c r="M107" s="35">
        <v>42005</v>
      </c>
      <c r="N107" s="144" t="s">
        <v>2669</v>
      </c>
      <c r="O107" s="144" t="s">
        <v>2736</v>
      </c>
      <c r="P107" s="144" t="s">
        <v>2690</v>
      </c>
      <c r="Q107" s="144"/>
      <c r="R107" s="31"/>
      <c r="S107" s="31"/>
      <c r="T107" s="31"/>
      <c r="U107" s="327" t="s">
        <v>2870</v>
      </c>
      <c r="V107" s="32"/>
    </row>
    <row r="108" spans="1:22" ht="15">
      <c r="A108" s="25" t="s">
        <v>8</v>
      </c>
      <c r="B108" s="4" t="s">
        <v>26</v>
      </c>
      <c r="C108" s="143">
        <v>110041760</v>
      </c>
      <c r="D108" s="8" t="s">
        <v>1145</v>
      </c>
      <c r="E108" s="7" t="s">
        <v>1709</v>
      </c>
      <c r="F108" s="7"/>
      <c r="G108" s="7"/>
      <c r="H108" s="20" t="s">
        <v>2266</v>
      </c>
      <c r="I108" s="153">
        <v>41730</v>
      </c>
      <c r="J108" s="16">
        <v>28</v>
      </c>
      <c r="K108" s="257">
        <v>11</v>
      </c>
      <c r="L108" s="255" t="s">
        <v>2516</v>
      </c>
      <c r="M108" s="35">
        <v>42005</v>
      </c>
      <c r="N108" s="144" t="s">
        <v>2645</v>
      </c>
      <c r="O108" s="144" t="s">
        <v>2656</v>
      </c>
      <c r="P108" s="144" t="s">
        <v>2665</v>
      </c>
      <c r="Q108" s="144"/>
      <c r="R108" s="31"/>
      <c r="S108" s="31"/>
      <c r="T108" s="31"/>
      <c r="U108" s="327"/>
      <c r="V108" s="32"/>
    </row>
    <row r="109" spans="1:22" ht="15">
      <c r="A109" s="25" t="s">
        <v>195</v>
      </c>
      <c r="B109" s="5" t="s">
        <v>1010</v>
      </c>
      <c r="C109" s="148">
        <v>110062306</v>
      </c>
      <c r="D109" s="6" t="s">
        <v>1139</v>
      </c>
      <c r="E109" s="7" t="s">
        <v>1703</v>
      </c>
      <c r="F109" s="7"/>
      <c r="G109" s="7"/>
      <c r="H109" s="20" t="s">
        <v>2266</v>
      </c>
      <c r="I109" s="154">
        <v>40817</v>
      </c>
      <c r="J109" s="16">
        <v>21</v>
      </c>
      <c r="K109" s="257">
        <v>7</v>
      </c>
      <c r="L109" s="255" t="s">
        <v>2344</v>
      </c>
      <c r="M109" s="35">
        <v>42005</v>
      </c>
      <c r="N109" s="144" t="s">
        <v>2645</v>
      </c>
      <c r="O109" s="144" t="s">
        <v>2656</v>
      </c>
      <c r="P109" s="144" t="s">
        <v>2647</v>
      </c>
      <c r="Q109" s="144"/>
      <c r="R109" s="31"/>
      <c r="S109" s="31"/>
      <c r="T109" s="31"/>
      <c r="U109" s="327"/>
      <c r="V109" s="32"/>
    </row>
    <row r="110" spans="1:22" ht="15">
      <c r="A110" s="25" t="s">
        <v>197</v>
      </c>
      <c r="B110" s="4" t="s">
        <v>1022</v>
      </c>
      <c r="C110" s="148">
        <v>110062267</v>
      </c>
      <c r="D110" s="8" t="s">
        <v>1146</v>
      </c>
      <c r="E110" s="7" t="s">
        <v>1710</v>
      </c>
      <c r="F110" s="7"/>
      <c r="G110" s="7"/>
      <c r="H110" s="20" t="s">
        <v>2266</v>
      </c>
      <c r="I110" s="153">
        <v>41365</v>
      </c>
      <c r="J110" s="16">
        <v>20</v>
      </c>
      <c r="K110" s="257">
        <v>0</v>
      </c>
      <c r="L110" s="255" t="s">
        <v>2288</v>
      </c>
      <c r="M110" s="35">
        <v>42005</v>
      </c>
      <c r="N110" s="144" t="s">
        <v>2645</v>
      </c>
      <c r="O110" s="144" t="s">
        <v>2662</v>
      </c>
      <c r="P110" s="144" t="s">
        <v>2663</v>
      </c>
      <c r="Q110" s="144"/>
      <c r="R110" s="31"/>
      <c r="S110" s="31"/>
      <c r="T110" s="31"/>
      <c r="U110" s="327"/>
      <c r="V110" s="32"/>
    </row>
    <row r="111" spans="1:22" ht="15">
      <c r="A111" s="25" t="s">
        <v>199</v>
      </c>
      <c r="B111" s="4" t="s">
        <v>1020</v>
      </c>
      <c r="C111" s="148">
        <v>110061892</v>
      </c>
      <c r="D111" s="9" t="s">
        <v>1141</v>
      </c>
      <c r="E111" s="7" t="s">
        <v>1705</v>
      </c>
      <c r="F111" s="7"/>
      <c r="G111" s="7"/>
      <c r="H111" s="20" t="s">
        <v>2266</v>
      </c>
      <c r="I111" s="153">
        <v>41365</v>
      </c>
      <c r="J111" s="16">
        <v>22</v>
      </c>
      <c r="K111" s="257">
        <v>8</v>
      </c>
      <c r="L111" s="255" t="s">
        <v>2439</v>
      </c>
      <c r="M111" s="35">
        <v>42005</v>
      </c>
      <c r="N111" s="144" t="s">
        <v>2645</v>
      </c>
      <c r="O111" s="144" t="s">
        <v>2649</v>
      </c>
      <c r="P111" s="144" t="s">
        <v>2659</v>
      </c>
      <c r="Q111" s="144"/>
      <c r="R111" s="31"/>
      <c r="S111" s="31"/>
      <c r="T111" s="31"/>
      <c r="U111" s="327"/>
      <c r="V111" s="32"/>
    </row>
    <row r="112" spans="1:22" ht="15">
      <c r="A112" s="25" t="s">
        <v>201</v>
      </c>
      <c r="B112" s="5" t="s">
        <v>24</v>
      </c>
      <c r="C112" s="20">
        <v>110033406</v>
      </c>
      <c r="D112" s="9" t="s">
        <v>1202</v>
      </c>
      <c r="E112" s="7" t="s">
        <v>1767</v>
      </c>
      <c r="F112" s="7"/>
      <c r="G112" s="7"/>
      <c r="H112" s="20" t="s">
        <v>1695</v>
      </c>
      <c r="I112" s="153">
        <v>42095</v>
      </c>
      <c r="J112" s="16">
        <v>21</v>
      </c>
      <c r="K112" s="257">
        <v>11</v>
      </c>
      <c r="L112" s="255" t="s">
        <v>2344</v>
      </c>
      <c r="M112" s="35">
        <v>42005</v>
      </c>
      <c r="N112" s="144" t="s">
        <v>2669</v>
      </c>
      <c r="O112" s="144" t="s">
        <v>2276</v>
      </c>
      <c r="P112" s="144" t="s">
        <v>2676</v>
      </c>
      <c r="Q112" s="144"/>
      <c r="R112" s="31"/>
      <c r="S112" s="31"/>
      <c r="T112" s="31"/>
      <c r="U112" s="327"/>
      <c r="V112" s="32"/>
    </row>
    <row r="113" spans="1:22" ht="15">
      <c r="A113" s="25" t="s">
        <v>203</v>
      </c>
      <c r="B113" s="5" t="s">
        <v>2599</v>
      </c>
      <c r="C113" s="16">
        <v>110038012</v>
      </c>
      <c r="D113" s="8" t="s">
        <v>1215</v>
      </c>
      <c r="E113" s="7" t="s">
        <v>1780</v>
      </c>
      <c r="F113" s="7"/>
      <c r="G113" s="7"/>
      <c r="H113" s="20" t="s">
        <v>1695</v>
      </c>
      <c r="I113" s="153">
        <v>42461</v>
      </c>
      <c r="J113" s="16">
        <v>30</v>
      </c>
      <c r="K113" s="257">
        <v>6</v>
      </c>
      <c r="L113" s="255" t="s">
        <v>2361</v>
      </c>
      <c r="M113" s="35">
        <v>42005</v>
      </c>
      <c r="N113" s="144" t="s">
        <v>2669</v>
      </c>
      <c r="O113" s="144" t="s">
        <v>2656</v>
      </c>
      <c r="P113" s="144" t="s">
        <v>2692</v>
      </c>
      <c r="Q113" s="144"/>
      <c r="R113" s="31"/>
      <c r="S113" s="31"/>
      <c r="T113" s="31"/>
      <c r="U113" s="327"/>
      <c r="V113" s="32"/>
    </row>
    <row r="114" spans="1:22" ht="15">
      <c r="A114" s="25" t="s">
        <v>205</v>
      </c>
      <c r="B114" s="4" t="s">
        <v>35</v>
      </c>
      <c r="C114" s="146">
        <v>110054830</v>
      </c>
      <c r="D114" s="6" t="s">
        <v>1196</v>
      </c>
      <c r="E114" s="13" t="s">
        <v>1761</v>
      </c>
      <c r="F114" s="13"/>
      <c r="G114" s="13"/>
      <c r="H114" s="20" t="s">
        <v>1695</v>
      </c>
      <c r="I114" s="154">
        <v>41730</v>
      </c>
      <c r="J114" s="16">
        <v>8</v>
      </c>
      <c r="K114" s="257">
        <v>11</v>
      </c>
      <c r="L114" s="255" t="s">
        <v>2320</v>
      </c>
      <c r="M114" s="35">
        <v>42005</v>
      </c>
      <c r="N114" s="144" t="s">
        <v>2645</v>
      </c>
      <c r="O114" s="144" t="s">
        <v>2656</v>
      </c>
      <c r="P114" s="144" t="s">
        <v>2654</v>
      </c>
      <c r="Q114" s="144"/>
      <c r="R114" s="31"/>
      <c r="S114" s="31"/>
      <c r="T114" s="31"/>
      <c r="U114" s="327"/>
      <c r="V114" s="32"/>
    </row>
    <row r="115" spans="1:22" ht="15">
      <c r="A115" s="25" t="s">
        <v>207</v>
      </c>
      <c r="B115" s="3" t="s">
        <v>330</v>
      </c>
      <c r="C115" s="16" t="s">
        <v>2265</v>
      </c>
      <c r="D115" s="6" t="s">
        <v>1228</v>
      </c>
      <c r="E115" s="12" t="s">
        <v>1795</v>
      </c>
      <c r="F115" s="12"/>
      <c r="G115" s="12"/>
      <c r="H115" s="16" t="s">
        <v>1696</v>
      </c>
      <c r="I115" s="154">
        <v>41365</v>
      </c>
      <c r="J115" s="16">
        <v>17</v>
      </c>
      <c r="K115" s="257">
        <v>11</v>
      </c>
      <c r="L115" s="255" t="s">
        <v>2319</v>
      </c>
      <c r="M115" s="35">
        <v>42005</v>
      </c>
      <c r="N115" s="144" t="s">
        <v>2669</v>
      </c>
      <c r="O115" s="144" t="s">
        <v>2710</v>
      </c>
      <c r="P115" s="144" t="s">
        <v>2702</v>
      </c>
      <c r="Q115" s="144"/>
      <c r="R115" s="31"/>
      <c r="S115" s="31"/>
      <c r="T115" s="31"/>
      <c r="U115" s="327"/>
      <c r="V115" s="32"/>
    </row>
    <row r="116" spans="1:22" ht="15">
      <c r="A116" s="25" t="s">
        <v>209</v>
      </c>
      <c r="B116" s="4" t="s">
        <v>262</v>
      </c>
      <c r="C116" s="16" t="s">
        <v>2265</v>
      </c>
      <c r="D116" s="6" t="s">
        <v>1296</v>
      </c>
      <c r="E116" s="12" t="s">
        <v>1864</v>
      </c>
      <c r="F116" s="12"/>
      <c r="G116" s="12"/>
      <c r="H116" s="20" t="s">
        <v>1696</v>
      </c>
      <c r="I116" s="153">
        <v>42095</v>
      </c>
      <c r="J116" s="16">
        <v>15</v>
      </c>
      <c r="K116" s="257">
        <v>9</v>
      </c>
      <c r="L116" s="255" t="s">
        <v>2300</v>
      </c>
      <c r="M116" s="35">
        <v>42005</v>
      </c>
      <c r="N116" s="144" t="s">
        <v>2669</v>
      </c>
      <c r="O116" s="144" t="s">
        <v>2703</v>
      </c>
      <c r="P116" s="144" t="s">
        <v>2692</v>
      </c>
      <c r="Q116" s="144"/>
      <c r="R116" s="31"/>
      <c r="S116" s="31"/>
      <c r="T116" s="31"/>
      <c r="U116" s="327"/>
      <c r="V116" s="32"/>
    </row>
    <row r="117" spans="1:22" ht="15">
      <c r="A117" s="25" t="s">
        <v>211</v>
      </c>
      <c r="B117" s="4" t="s">
        <v>294</v>
      </c>
      <c r="C117" s="148">
        <v>110061762</v>
      </c>
      <c r="D117" s="10" t="s">
        <v>1291</v>
      </c>
      <c r="E117" s="7" t="s">
        <v>1859</v>
      </c>
      <c r="F117" s="7"/>
      <c r="G117" s="7"/>
      <c r="H117" s="20" t="s">
        <v>1696</v>
      </c>
      <c r="I117" s="153">
        <v>42095</v>
      </c>
      <c r="J117" s="16">
        <v>17</v>
      </c>
      <c r="K117" s="257">
        <v>11</v>
      </c>
      <c r="L117" s="255" t="s">
        <v>2361</v>
      </c>
      <c r="M117" s="35">
        <v>42005</v>
      </c>
      <c r="N117" s="144" t="s">
        <v>2669</v>
      </c>
      <c r="O117" s="144" t="s">
        <v>2656</v>
      </c>
      <c r="P117" s="144" t="s">
        <v>2663</v>
      </c>
      <c r="Q117" s="144"/>
      <c r="R117" s="31"/>
      <c r="S117" s="31"/>
      <c r="T117" s="31"/>
      <c r="U117" s="327"/>
      <c r="V117" s="32"/>
    </row>
    <row r="118" spans="1:22" ht="15">
      <c r="A118" s="25" t="s">
        <v>213</v>
      </c>
      <c r="B118" s="5" t="s">
        <v>288</v>
      </c>
      <c r="C118" s="147">
        <v>110055886</v>
      </c>
      <c r="D118" s="8" t="s">
        <v>1277</v>
      </c>
      <c r="E118" s="7" t="s">
        <v>1845</v>
      </c>
      <c r="F118" s="7"/>
      <c r="G118" s="7"/>
      <c r="H118" s="20" t="s">
        <v>1696</v>
      </c>
      <c r="I118" s="153">
        <v>41913</v>
      </c>
      <c r="J118" s="16">
        <v>19</v>
      </c>
      <c r="K118" s="257">
        <v>0</v>
      </c>
      <c r="L118" s="255" t="s">
        <v>2361</v>
      </c>
      <c r="M118" s="35">
        <v>42005</v>
      </c>
      <c r="N118" s="144" t="s">
        <v>2720</v>
      </c>
      <c r="O118" s="144" t="s">
        <v>2758</v>
      </c>
      <c r="P118" s="144" t="s">
        <v>2681</v>
      </c>
      <c r="Q118" s="144"/>
      <c r="R118" s="31"/>
      <c r="S118" s="31"/>
      <c r="T118" s="31"/>
      <c r="U118" s="327"/>
      <c r="V118" s="32"/>
    </row>
    <row r="119" spans="1:22" ht="15">
      <c r="A119" s="25" t="s">
        <v>215</v>
      </c>
      <c r="B119" s="3" t="s">
        <v>487</v>
      </c>
      <c r="C119" s="16" t="s">
        <v>2265</v>
      </c>
      <c r="D119" s="6" t="s">
        <v>1229</v>
      </c>
      <c r="E119" s="12" t="s">
        <v>1796</v>
      </c>
      <c r="F119" s="12"/>
      <c r="G119" s="12"/>
      <c r="H119" s="16" t="s">
        <v>1696</v>
      </c>
      <c r="I119" s="154">
        <v>41365</v>
      </c>
      <c r="J119" s="16">
        <v>16</v>
      </c>
      <c r="K119" s="257">
        <v>10</v>
      </c>
      <c r="L119" s="255" t="s">
        <v>2299</v>
      </c>
      <c r="M119" s="35">
        <v>42005</v>
      </c>
      <c r="N119" s="144" t="s">
        <v>2669</v>
      </c>
      <c r="O119" s="144" t="s">
        <v>2673</v>
      </c>
      <c r="P119" s="144" t="s">
        <v>2702</v>
      </c>
      <c r="Q119" s="144"/>
      <c r="R119" s="31"/>
      <c r="S119" s="31"/>
      <c r="T119" s="31"/>
      <c r="U119" s="327"/>
      <c r="V119" s="32"/>
    </row>
    <row r="120" spans="1:22" ht="15">
      <c r="A120" s="25" t="s">
        <v>217</v>
      </c>
      <c r="B120" s="4" t="s">
        <v>665</v>
      </c>
      <c r="C120" s="148">
        <v>110062428</v>
      </c>
      <c r="D120" s="6" t="s">
        <v>1304</v>
      </c>
      <c r="E120" s="13" t="s">
        <v>1872</v>
      </c>
      <c r="F120" s="13"/>
      <c r="G120" s="13"/>
      <c r="H120" s="20" t="s">
        <v>1696</v>
      </c>
      <c r="I120" s="153">
        <v>42095</v>
      </c>
      <c r="J120" s="16">
        <v>14</v>
      </c>
      <c r="K120" s="257">
        <v>7</v>
      </c>
      <c r="L120" s="255" t="s">
        <v>2344</v>
      </c>
      <c r="M120" s="35">
        <v>42005</v>
      </c>
      <c r="N120" s="144" t="s">
        <v>2645</v>
      </c>
      <c r="O120" s="144" t="s">
        <v>2656</v>
      </c>
      <c r="P120" s="144" t="s">
        <v>2663</v>
      </c>
      <c r="Q120" s="144"/>
      <c r="R120" s="31"/>
      <c r="S120" s="31"/>
      <c r="T120" s="31"/>
      <c r="U120" s="327"/>
      <c r="V120" s="32"/>
    </row>
    <row r="121" spans="1:22" ht="15">
      <c r="A121" s="25" t="s">
        <v>219</v>
      </c>
      <c r="B121" s="4" t="s">
        <v>687</v>
      </c>
      <c r="C121" s="149">
        <v>110063825</v>
      </c>
      <c r="D121" s="10" t="s">
        <v>1232</v>
      </c>
      <c r="E121" s="7" t="s">
        <v>1799</v>
      </c>
      <c r="F121" s="7"/>
      <c r="G121" s="7"/>
      <c r="H121" s="16" t="s">
        <v>1696</v>
      </c>
      <c r="I121" s="153">
        <v>41548</v>
      </c>
      <c r="J121" s="16">
        <v>19</v>
      </c>
      <c r="K121" s="257">
        <v>4</v>
      </c>
      <c r="L121" s="255" t="s">
        <v>2321</v>
      </c>
      <c r="M121" s="35">
        <v>42005</v>
      </c>
      <c r="N121" s="144" t="s">
        <v>2669</v>
      </c>
      <c r="O121" s="144" t="s">
        <v>2715</v>
      </c>
      <c r="P121" s="144" t="s">
        <v>2702</v>
      </c>
      <c r="Q121" s="144"/>
      <c r="R121" s="31"/>
      <c r="S121" s="31"/>
      <c r="T121" s="31"/>
      <c r="U121" s="327"/>
      <c r="V121" s="32"/>
    </row>
    <row r="122" spans="1:22" ht="15">
      <c r="A122" s="25" t="s">
        <v>221</v>
      </c>
      <c r="B122" s="4" t="s">
        <v>793</v>
      </c>
      <c r="C122" s="16" t="s">
        <v>2265</v>
      </c>
      <c r="D122" s="17" t="s">
        <v>1241</v>
      </c>
      <c r="E122" s="7" t="s">
        <v>1808</v>
      </c>
      <c r="F122" s="7"/>
      <c r="G122" s="7"/>
      <c r="H122" s="16" t="s">
        <v>1696</v>
      </c>
      <c r="I122" s="153">
        <v>41548</v>
      </c>
      <c r="J122" s="16">
        <v>16</v>
      </c>
      <c r="K122" s="257">
        <v>4</v>
      </c>
      <c r="L122" s="255" t="s">
        <v>2299</v>
      </c>
      <c r="M122" s="35">
        <v>42005</v>
      </c>
      <c r="N122" s="144" t="s">
        <v>2669</v>
      </c>
      <c r="O122" s="144" t="s">
        <v>2673</v>
      </c>
      <c r="P122" s="144" t="s">
        <v>2659</v>
      </c>
      <c r="Q122" s="144"/>
      <c r="R122" s="31"/>
      <c r="S122" s="31"/>
      <c r="T122" s="31"/>
      <c r="U122" s="327"/>
      <c r="V122" s="32"/>
    </row>
    <row r="123" spans="1:22" ht="15">
      <c r="A123" s="25" t="s">
        <v>223</v>
      </c>
      <c r="B123" s="4" t="s">
        <v>849</v>
      </c>
      <c r="C123" s="16" t="s">
        <v>2265</v>
      </c>
      <c r="D123" s="10" t="s">
        <v>1284</v>
      </c>
      <c r="E123" s="7" t="s">
        <v>1852</v>
      </c>
      <c r="F123" s="7"/>
      <c r="G123" s="7"/>
      <c r="H123" s="20" t="s">
        <v>1696</v>
      </c>
      <c r="I123" s="153">
        <v>41913</v>
      </c>
      <c r="J123" s="16">
        <v>16</v>
      </c>
      <c r="K123" s="257">
        <v>11</v>
      </c>
      <c r="L123" s="255" t="s">
        <v>2299</v>
      </c>
      <c r="M123" s="35">
        <v>42005</v>
      </c>
      <c r="N123" s="144" t="s">
        <v>2669</v>
      </c>
      <c r="O123" s="144" t="s">
        <v>2736</v>
      </c>
      <c r="P123" s="144" t="s">
        <v>2663</v>
      </c>
      <c r="Q123" s="144"/>
      <c r="R123" s="31"/>
      <c r="S123" s="31"/>
      <c r="T123" s="31"/>
      <c r="U123" s="327"/>
      <c r="V123" s="32"/>
    </row>
    <row r="124" spans="1:22" ht="15">
      <c r="A124" s="25" t="s">
        <v>225</v>
      </c>
      <c r="B124" s="3" t="s">
        <v>991</v>
      </c>
      <c r="C124" s="16" t="s">
        <v>2265</v>
      </c>
      <c r="D124" s="6" t="s">
        <v>1246</v>
      </c>
      <c r="E124" s="7" t="s">
        <v>1813</v>
      </c>
      <c r="F124" s="7"/>
      <c r="G124" s="7"/>
      <c r="H124" s="16" t="s">
        <v>1696</v>
      </c>
      <c r="I124" s="153">
        <v>41548</v>
      </c>
      <c r="J124" s="16">
        <v>4</v>
      </c>
      <c r="K124" s="257">
        <v>10</v>
      </c>
      <c r="L124" s="255" t="s">
        <v>2344</v>
      </c>
      <c r="M124" s="35">
        <v>42005</v>
      </c>
      <c r="N124" s="144" t="s">
        <v>2645</v>
      </c>
      <c r="O124" s="144" t="s">
        <v>2694</v>
      </c>
      <c r="P124" s="144" t="s">
        <v>2648</v>
      </c>
      <c r="Q124" s="144"/>
      <c r="R124" s="31"/>
      <c r="S124" s="31"/>
      <c r="T124" s="31"/>
      <c r="U124" s="327"/>
      <c r="V124" s="32"/>
    </row>
    <row r="125" spans="1:22" ht="15">
      <c r="A125" s="25" t="s">
        <v>227</v>
      </c>
      <c r="B125" s="3" t="s">
        <v>977</v>
      </c>
      <c r="C125" s="16" t="s">
        <v>2265</v>
      </c>
      <c r="D125" s="6" t="s">
        <v>1314</v>
      </c>
      <c r="E125" s="7" t="s">
        <v>1882</v>
      </c>
      <c r="F125" s="7"/>
      <c r="G125" s="7"/>
      <c r="H125" s="20" t="s">
        <v>1696</v>
      </c>
      <c r="I125" s="153">
        <v>42095</v>
      </c>
      <c r="J125" s="16">
        <v>4</v>
      </c>
      <c r="K125" s="257">
        <v>4</v>
      </c>
      <c r="L125" s="255" t="s">
        <v>2320</v>
      </c>
      <c r="M125" s="35">
        <v>42005</v>
      </c>
      <c r="N125" s="144" t="s">
        <v>2645</v>
      </c>
      <c r="O125" s="144" t="s">
        <v>2767</v>
      </c>
      <c r="P125" s="144" t="s">
        <v>2768</v>
      </c>
      <c r="Q125" s="144"/>
      <c r="R125" s="31"/>
      <c r="S125" s="31"/>
      <c r="T125" s="31"/>
      <c r="U125" s="327"/>
      <c r="V125" s="32"/>
    </row>
    <row r="126" spans="1:22" ht="15">
      <c r="A126" s="25" t="s">
        <v>229</v>
      </c>
      <c r="B126" s="3" t="s">
        <v>33</v>
      </c>
      <c r="C126" s="149">
        <v>110054903</v>
      </c>
      <c r="D126" s="10" t="s">
        <v>1231</v>
      </c>
      <c r="E126" s="7" t="s">
        <v>1798</v>
      </c>
      <c r="F126" s="7"/>
      <c r="G126" s="7"/>
      <c r="H126" s="16" t="s">
        <v>1696</v>
      </c>
      <c r="I126" s="153">
        <v>41548</v>
      </c>
      <c r="J126" s="16">
        <v>19</v>
      </c>
      <c r="K126" s="257">
        <v>9</v>
      </c>
      <c r="L126" s="255" t="s">
        <v>2299</v>
      </c>
      <c r="M126" s="35">
        <v>42005</v>
      </c>
      <c r="N126" s="144" t="s">
        <v>2669</v>
      </c>
      <c r="O126" s="144" t="s">
        <v>2736</v>
      </c>
      <c r="P126" s="144" t="s">
        <v>2661</v>
      </c>
      <c r="Q126" s="144"/>
      <c r="R126" s="31"/>
      <c r="S126" s="31"/>
      <c r="T126" s="31"/>
      <c r="U126" s="327"/>
      <c r="V126" s="32"/>
    </row>
    <row r="127" spans="1:22" ht="15">
      <c r="A127" s="25" t="s">
        <v>231</v>
      </c>
      <c r="B127" s="5" t="s">
        <v>127</v>
      </c>
      <c r="C127" s="16" t="s">
        <v>2265</v>
      </c>
      <c r="D127" s="10" t="s">
        <v>1240</v>
      </c>
      <c r="E127" s="7" t="s">
        <v>1807</v>
      </c>
      <c r="F127" s="7"/>
      <c r="G127" s="7"/>
      <c r="H127" s="16" t="s">
        <v>1696</v>
      </c>
      <c r="I127" s="153">
        <v>41548</v>
      </c>
      <c r="J127" s="16">
        <v>16</v>
      </c>
      <c r="K127" s="257">
        <v>5</v>
      </c>
      <c r="L127" s="255" t="s">
        <v>2299</v>
      </c>
      <c r="M127" s="35">
        <v>42005</v>
      </c>
      <c r="N127" s="144" t="s">
        <v>2669</v>
      </c>
      <c r="O127" s="144" t="s">
        <v>2743</v>
      </c>
      <c r="P127" s="144" t="s">
        <v>2665</v>
      </c>
      <c r="Q127" s="144"/>
      <c r="R127" s="31"/>
      <c r="S127" s="31"/>
      <c r="T127" s="31"/>
      <c r="U127" s="327"/>
      <c r="V127" s="32"/>
    </row>
    <row r="128" spans="1:22" ht="15">
      <c r="A128" s="25" t="s">
        <v>233</v>
      </c>
      <c r="B128" s="4" t="s">
        <v>354</v>
      </c>
      <c r="C128" s="16" t="s">
        <v>2265</v>
      </c>
      <c r="D128" s="10" t="s">
        <v>1278</v>
      </c>
      <c r="E128" s="7" t="s">
        <v>1846</v>
      </c>
      <c r="F128" s="7"/>
      <c r="G128" s="7"/>
      <c r="H128" s="20" t="s">
        <v>1696</v>
      </c>
      <c r="I128" s="153">
        <v>41913</v>
      </c>
      <c r="J128" s="16">
        <v>18</v>
      </c>
      <c r="K128" s="257">
        <v>11</v>
      </c>
      <c r="L128" s="255" t="s">
        <v>2300</v>
      </c>
      <c r="M128" s="35">
        <v>42005</v>
      </c>
      <c r="N128" s="144" t="s">
        <v>2669</v>
      </c>
      <c r="O128" s="144" t="s">
        <v>2703</v>
      </c>
      <c r="P128" s="144" t="s">
        <v>2663</v>
      </c>
      <c r="Q128" s="144"/>
      <c r="R128" s="31"/>
      <c r="S128" s="31"/>
      <c r="T128" s="31"/>
      <c r="U128" s="327"/>
      <c r="V128" s="32"/>
    </row>
    <row r="129" spans="1:22" ht="15">
      <c r="A129" s="25" t="s">
        <v>235</v>
      </c>
      <c r="B129" s="3" t="s">
        <v>368</v>
      </c>
      <c r="C129" s="16" t="s">
        <v>2265</v>
      </c>
      <c r="D129" s="8" t="s">
        <v>1337</v>
      </c>
      <c r="E129" s="7" t="s">
        <v>1906</v>
      </c>
      <c r="F129" s="7"/>
      <c r="G129" s="7"/>
      <c r="H129" s="20" t="s">
        <v>2267</v>
      </c>
      <c r="I129" s="154">
        <v>41365</v>
      </c>
      <c r="J129" s="16">
        <v>16</v>
      </c>
      <c r="K129" s="257">
        <v>3</v>
      </c>
      <c r="L129" s="255" t="s">
        <v>2300</v>
      </c>
      <c r="M129" s="35">
        <v>42005</v>
      </c>
      <c r="N129" s="144" t="s">
        <v>2669</v>
      </c>
      <c r="O129" s="144" t="s">
        <v>2743</v>
      </c>
      <c r="P129" s="144" t="s">
        <v>2706</v>
      </c>
      <c r="Q129" s="144"/>
      <c r="R129" s="31"/>
      <c r="S129" s="31"/>
      <c r="T129" s="31"/>
      <c r="U129" s="327"/>
      <c r="V129" s="32"/>
    </row>
    <row r="130" spans="1:22" ht="15">
      <c r="A130" s="25" t="s">
        <v>237</v>
      </c>
      <c r="B130" s="4" t="s">
        <v>415</v>
      </c>
      <c r="C130" s="148">
        <v>110062435</v>
      </c>
      <c r="D130" s="10" t="s">
        <v>1339</v>
      </c>
      <c r="E130" s="7" t="s">
        <v>1908</v>
      </c>
      <c r="F130" s="7"/>
      <c r="G130" s="7"/>
      <c r="H130" s="20" t="s">
        <v>2267</v>
      </c>
      <c r="I130" s="154">
        <v>41365</v>
      </c>
      <c r="J130" s="16">
        <v>16</v>
      </c>
      <c r="K130" s="257">
        <v>10</v>
      </c>
      <c r="L130" s="255" t="s">
        <v>2363</v>
      </c>
      <c r="M130" s="35">
        <v>42005</v>
      </c>
      <c r="N130" s="144" t="s">
        <v>2669</v>
      </c>
      <c r="O130" s="144" t="s">
        <v>2656</v>
      </c>
      <c r="P130" s="144" t="s">
        <v>2663</v>
      </c>
      <c r="Q130" s="144"/>
      <c r="R130" s="31"/>
      <c r="S130" s="31"/>
      <c r="T130" s="31"/>
      <c r="U130" s="327"/>
      <c r="V130" s="32"/>
    </row>
    <row r="131" spans="1:22" ht="15">
      <c r="A131" s="25" t="s">
        <v>239</v>
      </c>
      <c r="B131" s="3" t="s">
        <v>479</v>
      </c>
      <c r="C131" s="148">
        <v>110061890</v>
      </c>
      <c r="D131" s="6" t="s">
        <v>2565</v>
      </c>
      <c r="E131" s="13" t="s">
        <v>1923</v>
      </c>
      <c r="F131" s="13"/>
      <c r="G131" s="13"/>
      <c r="H131" s="20" t="s">
        <v>2267</v>
      </c>
      <c r="I131" s="154">
        <v>41365</v>
      </c>
      <c r="J131" s="16">
        <v>11</v>
      </c>
      <c r="K131" s="257">
        <v>11</v>
      </c>
      <c r="L131" s="255" t="s">
        <v>2300</v>
      </c>
      <c r="M131" s="35">
        <v>42005</v>
      </c>
      <c r="N131" s="144" t="s">
        <v>2669</v>
      </c>
      <c r="O131" s="144" t="s">
        <v>2691</v>
      </c>
      <c r="P131" s="144" t="s">
        <v>2706</v>
      </c>
      <c r="Q131" s="144"/>
      <c r="R131" s="31"/>
      <c r="S131" s="31"/>
      <c r="T131" s="31"/>
      <c r="U131" s="327"/>
      <c r="V131" s="32"/>
    </row>
    <row r="132" spans="1:22" ht="15">
      <c r="A132" s="25" t="s">
        <v>241</v>
      </c>
      <c r="B132" s="4" t="s">
        <v>535</v>
      </c>
      <c r="C132" s="146">
        <v>110056812</v>
      </c>
      <c r="D132" s="9" t="s">
        <v>1332</v>
      </c>
      <c r="E132" s="7" t="s">
        <v>1901</v>
      </c>
      <c r="F132" s="7"/>
      <c r="G132" s="7"/>
      <c r="H132" s="20" t="s">
        <v>2267</v>
      </c>
      <c r="I132" s="154">
        <v>41365</v>
      </c>
      <c r="J132" s="16">
        <v>22</v>
      </c>
      <c r="K132" s="257">
        <v>11</v>
      </c>
      <c r="L132" s="255" t="s">
        <v>2315</v>
      </c>
      <c r="M132" s="35">
        <v>42005</v>
      </c>
      <c r="N132" s="144" t="s">
        <v>2669</v>
      </c>
      <c r="O132" s="144" t="s">
        <v>2772</v>
      </c>
      <c r="P132" s="144" t="s">
        <v>2663</v>
      </c>
      <c r="Q132" s="144"/>
      <c r="R132" s="31"/>
      <c r="S132" s="31"/>
      <c r="T132" s="31"/>
      <c r="U132" s="327"/>
      <c r="V132" s="32"/>
    </row>
    <row r="133" spans="1:22" ht="15">
      <c r="A133" s="25" t="s">
        <v>243</v>
      </c>
      <c r="B133" s="4" t="s">
        <v>631</v>
      </c>
      <c r="C133" s="148">
        <v>110061576</v>
      </c>
      <c r="D133" s="6" t="s">
        <v>1341</v>
      </c>
      <c r="E133" s="12" t="s">
        <v>1911</v>
      </c>
      <c r="F133" s="12"/>
      <c r="G133" s="12"/>
      <c r="H133" s="20" t="s">
        <v>2267</v>
      </c>
      <c r="I133" s="154">
        <v>41365</v>
      </c>
      <c r="J133" s="16">
        <v>14</v>
      </c>
      <c r="K133" s="257">
        <v>3</v>
      </c>
      <c r="L133" s="255" t="s">
        <v>2356</v>
      </c>
      <c r="M133" s="35">
        <v>42005</v>
      </c>
      <c r="N133" s="144" t="s">
        <v>2669</v>
      </c>
      <c r="O133" s="144" t="s">
        <v>2736</v>
      </c>
      <c r="P133" s="144" t="s">
        <v>2690</v>
      </c>
      <c r="Q133" s="144"/>
      <c r="R133" s="31"/>
      <c r="S133" s="31"/>
      <c r="T133" s="31"/>
      <c r="U133" s="327"/>
      <c r="V133" s="32"/>
    </row>
    <row r="134" spans="1:22" ht="15">
      <c r="A134" s="25" t="s">
        <v>245</v>
      </c>
      <c r="B134" s="4" t="s">
        <v>781</v>
      </c>
      <c r="C134" s="16" t="s">
        <v>2265</v>
      </c>
      <c r="D134" s="6" t="s">
        <v>1372</v>
      </c>
      <c r="E134" s="12" t="s">
        <v>1944</v>
      </c>
      <c r="F134" s="12"/>
      <c r="G134" s="12"/>
      <c r="H134" s="20" t="s">
        <v>2267</v>
      </c>
      <c r="I134" s="153">
        <v>42522</v>
      </c>
      <c r="J134" s="16">
        <v>11</v>
      </c>
      <c r="K134" s="257">
        <v>5</v>
      </c>
      <c r="L134" s="255" t="s">
        <v>2320</v>
      </c>
      <c r="M134" s="35">
        <v>42005</v>
      </c>
      <c r="N134" s="144" t="s">
        <v>2669</v>
      </c>
      <c r="O134" s="144" t="s">
        <v>2784</v>
      </c>
      <c r="P134" s="144" t="s">
        <v>2648</v>
      </c>
      <c r="Q134" s="144"/>
      <c r="R134" s="31"/>
      <c r="S134" s="31"/>
      <c r="T134" s="31"/>
      <c r="U134" s="327"/>
      <c r="V134" s="32"/>
    </row>
    <row r="135" spans="1:22" ht="15">
      <c r="A135" s="25" t="s">
        <v>247</v>
      </c>
      <c r="B135" s="3" t="s">
        <v>753</v>
      </c>
      <c r="C135" s="16" t="s">
        <v>2265</v>
      </c>
      <c r="D135" s="9" t="s">
        <v>1381</v>
      </c>
      <c r="E135" s="7" t="s">
        <v>1953</v>
      </c>
      <c r="F135" s="7"/>
      <c r="G135" s="7"/>
      <c r="H135" s="20" t="s">
        <v>1697</v>
      </c>
      <c r="I135" s="153">
        <v>41548</v>
      </c>
      <c r="J135" s="16">
        <v>23</v>
      </c>
      <c r="K135" s="257">
        <v>6</v>
      </c>
      <c r="L135" s="255" t="s">
        <v>2320</v>
      </c>
      <c r="M135" s="35">
        <v>42005</v>
      </c>
      <c r="N135" s="144" t="s">
        <v>2696</v>
      </c>
      <c r="O135" s="144" t="s">
        <v>2656</v>
      </c>
      <c r="P135" s="144" t="s">
        <v>2661</v>
      </c>
      <c r="Q135" s="144"/>
      <c r="R135" s="31"/>
      <c r="S135" s="31"/>
      <c r="T135" s="31"/>
      <c r="U135" s="327"/>
      <c r="V135" s="32"/>
    </row>
    <row r="136" spans="1:22" ht="15">
      <c r="A136" s="25" t="s">
        <v>249</v>
      </c>
      <c r="B136" s="4" t="s">
        <v>985</v>
      </c>
      <c r="C136" s="16" t="s">
        <v>2265</v>
      </c>
      <c r="D136" s="6" t="s">
        <v>1404</v>
      </c>
      <c r="E136" s="12" t="s">
        <v>1976</v>
      </c>
      <c r="F136" s="12"/>
      <c r="G136" s="12"/>
      <c r="H136" s="20" t="s">
        <v>1697</v>
      </c>
      <c r="I136" s="154">
        <v>42278</v>
      </c>
      <c r="J136" s="16">
        <v>19</v>
      </c>
      <c r="K136" s="257">
        <v>5</v>
      </c>
      <c r="L136" s="255" t="s">
        <v>2402</v>
      </c>
      <c r="M136" s="35">
        <v>42005</v>
      </c>
      <c r="N136" s="144" t="s">
        <v>2696</v>
      </c>
      <c r="O136" s="144" t="s">
        <v>2656</v>
      </c>
      <c r="P136" s="144" t="s">
        <v>2692</v>
      </c>
      <c r="Q136" s="144"/>
      <c r="R136" s="31"/>
      <c r="S136" s="31"/>
      <c r="T136" s="31"/>
      <c r="U136" s="327"/>
      <c r="V136" s="32"/>
    </row>
    <row r="137" spans="1:22" ht="15">
      <c r="A137" s="25" t="s">
        <v>251</v>
      </c>
      <c r="B137" s="4" t="s">
        <v>951</v>
      </c>
      <c r="C137" s="16" t="s">
        <v>2265</v>
      </c>
      <c r="D137" s="8" t="s">
        <v>1388</v>
      </c>
      <c r="E137" s="7" t="s">
        <v>1960</v>
      </c>
      <c r="F137" s="7"/>
      <c r="G137" s="7"/>
      <c r="H137" s="20" t="s">
        <v>1697</v>
      </c>
      <c r="I137" s="153">
        <v>42095</v>
      </c>
      <c r="J137" s="16">
        <v>30</v>
      </c>
      <c r="K137" s="257">
        <v>7</v>
      </c>
      <c r="L137" s="255" t="s">
        <v>2496</v>
      </c>
      <c r="M137" s="35">
        <v>42005</v>
      </c>
      <c r="N137" s="144" t="s">
        <v>2720</v>
      </c>
      <c r="O137" s="144" t="s">
        <v>2789</v>
      </c>
      <c r="P137" s="144" t="s">
        <v>2747</v>
      </c>
      <c r="Q137" s="144"/>
      <c r="R137" s="31"/>
      <c r="S137" s="31"/>
      <c r="T137" s="31"/>
      <c r="U137" s="327"/>
      <c r="V137" s="32"/>
    </row>
    <row r="138" spans="1:22" ht="15">
      <c r="A138" s="25" t="s">
        <v>253</v>
      </c>
      <c r="B138" s="3" t="s">
        <v>999</v>
      </c>
      <c r="C138" s="16" t="s">
        <v>2265</v>
      </c>
      <c r="D138" s="8" t="s">
        <v>1390</v>
      </c>
      <c r="E138" s="7" t="s">
        <v>1962</v>
      </c>
      <c r="F138" s="7"/>
      <c r="G138" s="7"/>
      <c r="H138" s="20" t="s">
        <v>1697</v>
      </c>
      <c r="I138" s="153">
        <v>42095</v>
      </c>
      <c r="J138" s="16">
        <v>28</v>
      </c>
      <c r="K138" s="257">
        <v>10</v>
      </c>
      <c r="L138" s="255" t="s">
        <v>2300</v>
      </c>
      <c r="M138" s="35">
        <v>42005</v>
      </c>
      <c r="N138" s="144" t="s">
        <v>2720</v>
      </c>
      <c r="O138" s="144" t="s">
        <v>2726</v>
      </c>
      <c r="P138" s="144" t="s">
        <v>2774</v>
      </c>
      <c r="Q138" s="144"/>
      <c r="R138" s="31"/>
      <c r="S138" s="31"/>
      <c r="T138" s="31"/>
      <c r="U138" s="327"/>
      <c r="V138" s="32"/>
    </row>
    <row r="139" spans="1:22" ht="15">
      <c r="A139" s="25" t="s">
        <v>255</v>
      </c>
      <c r="B139" s="4" t="s">
        <v>1038</v>
      </c>
      <c r="C139" s="16" t="s">
        <v>2265</v>
      </c>
      <c r="D139" s="9" t="s">
        <v>1422</v>
      </c>
      <c r="E139" s="7" t="s">
        <v>1994</v>
      </c>
      <c r="F139" s="7"/>
      <c r="G139" s="7"/>
      <c r="H139" s="20" t="s">
        <v>1698</v>
      </c>
      <c r="I139" s="153">
        <v>41730</v>
      </c>
      <c r="J139" s="16">
        <v>16</v>
      </c>
      <c r="K139" s="257">
        <v>0</v>
      </c>
      <c r="L139" s="255" t="s">
        <v>2300</v>
      </c>
      <c r="M139" s="35">
        <v>42005</v>
      </c>
      <c r="N139" s="144" t="s">
        <v>2720</v>
      </c>
      <c r="O139" s="144" t="s">
        <v>2796</v>
      </c>
      <c r="P139" s="144" t="s">
        <v>2659</v>
      </c>
      <c r="Q139" s="144"/>
      <c r="R139" s="31"/>
      <c r="S139" s="31"/>
      <c r="T139" s="31"/>
      <c r="U139" s="327"/>
      <c r="V139" s="32"/>
    </row>
    <row r="140" spans="1:22" ht="15">
      <c r="A140" s="25" t="s">
        <v>257</v>
      </c>
      <c r="B140" s="5" t="s">
        <v>2601</v>
      </c>
      <c r="C140" s="147">
        <v>110052168</v>
      </c>
      <c r="D140" s="10" t="s">
        <v>1451</v>
      </c>
      <c r="E140" s="7" t="s">
        <v>2023</v>
      </c>
      <c r="F140" s="7"/>
      <c r="G140" s="7"/>
      <c r="H140" s="20" t="s">
        <v>1698</v>
      </c>
      <c r="I140" s="153">
        <v>42095</v>
      </c>
      <c r="J140" s="16">
        <v>23</v>
      </c>
      <c r="K140" s="257">
        <v>4</v>
      </c>
      <c r="L140" s="255" t="s">
        <v>2300</v>
      </c>
      <c r="M140" s="35">
        <v>42005</v>
      </c>
      <c r="N140" s="144" t="s">
        <v>2720</v>
      </c>
      <c r="O140" s="144" t="s">
        <v>2760</v>
      </c>
      <c r="P140" s="144" t="s">
        <v>2697</v>
      </c>
      <c r="Q140" s="144"/>
      <c r="R140" s="31"/>
      <c r="S140" s="31"/>
      <c r="T140" s="31"/>
      <c r="U140" s="327"/>
      <c r="V140" s="32"/>
    </row>
    <row r="141" spans="1:22" ht="15">
      <c r="A141" s="25" t="s">
        <v>259</v>
      </c>
      <c r="B141" s="4" t="s">
        <v>2611</v>
      </c>
      <c r="C141" s="149">
        <v>110063975</v>
      </c>
      <c r="D141" s="10" t="s">
        <v>1454</v>
      </c>
      <c r="E141" s="7" t="s">
        <v>2026</v>
      </c>
      <c r="F141" s="7"/>
      <c r="G141" s="7"/>
      <c r="H141" s="20" t="s">
        <v>1698</v>
      </c>
      <c r="I141" s="153">
        <v>42095</v>
      </c>
      <c r="J141" s="16">
        <v>22</v>
      </c>
      <c r="K141" s="257">
        <v>11</v>
      </c>
      <c r="L141" s="255" t="s">
        <v>2300</v>
      </c>
      <c r="M141" s="35">
        <v>42005</v>
      </c>
      <c r="N141" s="144" t="s">
        <v>2720</v>
      </c>
      <c r="O141" s="144" t="s">
        <v>2799</v>
      </c>
      <c r="P141" s="144" t="s">
        <v>2687</v>
      </c>
      <c r="Q141" s="144"/>
      <c r="R141" s="31"/>
      <c r="S141" s="31"/>
      <c r="T141" s="31"/>
      <c r="U141" s="327"/>
      <c r="V141" s="32"/>
    </row>
    <row r="142" spans="1:22" ht="15">
      <c r="A142" s="25" t="s">
        <v>261</v>
      </c>
      <c r="B142" s="4" t="s">
        <v>174</v>
      </c>
      <c r="C142" s="146">
        <v>110058728</v>
      </c>
      <c r="D142" s="10" t="s">
        <v>1460</v>
      </c>
      <c r="E142" s="7" t="s">
        <v>2032</v>
      </c>
      <c r="F142" s="7"/>
      <c r="G142" s="7"/>
      <c r="H142" s="20" t="s">
        <v>1698</v>
      </c>
      <c r="I142" s="153">
        <v>42095</v>
      </c>
      <c r="J142" s="16">
        <v>22</v>
      </c>
      <c r="K142" s="257">
        <v>6</v>
      </c>
      <c r="L142" s="255" t="s">
        <v>2363</v>
      </c>
      <c r="M142" s="35">
        <v>42005</v>
      </c>
      <c r="N142" s="144" t="s">
        <v>2720</v>
      </c>
      <c r="O142" s="144" t="s">
        <v>2726</v>
      </c>
      <c r="P142" s="144" t="s">
        <v>2747</v>
      </c>
      <c r="Q142" s="144"/>
      <c r="R142" s="31"/>
      <c r="S142" s="31"/>
      <c r="T142" s="31"/>
      <c r="U142" s="327"/>
      <c r="V142" s="32"/>
    </row>
    <row r="143" spans="1:22" ht="15">
      <c r="A143" s="25" t="s">
        <v>263</v>
      </c>
      <c r="B143" s="4" t="s">
        <v>300</v>
      </c>
      <c r="C143" s="146">
        <v>110061883</v>
      </c>
      <c r="D143" s="10" t="s">
        <v>1436</v>
      </c>
      <c r="E143" s="7" t="s">
        <v>2008</v>
      </c>
      <c r="F143" s="7"/>
      <c r="G143" s="7"/>
      <c r="H143" s="20" t="s">
        <v>1698</v>
      </c>
      <c r="I143" s="153">
        <v>42095</v>
      </c>
      <c r="J143" s="16">
        <v>26</v>
      </c>
      <c r="K143" s="257">
        <v>8</v>
      </c>
      <c r="L143" s="255" t="s">
        <v>2300</v>
      </c>
      <c r="M143" s="35">
        <v>42005</v>
      </c>
      <c r="N143" s="144" t="s">
        <v>2720</v>
      </c>
      <c r="O143" s="144" t="s">
        <v>2807</v>
      </c>
      <c r="P143" s="144" t="s">
        <v>2687</v>
      </c>
      <c r="Q143" s="144"/>
      <c r="R143" s="31"/>
      <c r="S143" s="31"/>
      <c r="T143" s="31"/>
      <c r="U143" s="327"/>
      <c r="V143" s="32"/>
    </row>
    <row r="144" spans="1:22" ht="15">
      <c r="A144" s="25" t="s">
        <v>265</v>
      </c>
      <c r="B144" s="5" t="s">
        <v>597</v>
      </c>
      <c r="C144" s="147">
        <v>110061837</v>
      </c>
      <c r="D144" s="9" t="s">
        <v>1433</v>
      </c>
      <c r="E144" s="7" t="s">
        <v>2005</v>
      </c>
      <c r="F144" s="7"/>
      <c r="G144" s="7"/>
      <c r="H144" s="20" t="s">
        <v>1698</v>
      </c>
      <c r="I144" s="153">
        <v>42095</v>
      </c>
      <c r="J144" s="16">
        <v>29</v>
      </c>
      <c r="K144" s="257">
        <v>11</v>
      </c>
      <c r="L144" s="255" t="s">
        <v>2300</v>
      </c>
      <c r="M144" s="35">
        <v>42005</v>
      </c>
      <c r="N144" s="144" t="s">
        <v>2720</v>
      </c>
      <c r="O144" s="144" t="s">
        <v>2760</v>
      </c>
      <c r="P144" s="144" t="s">
        <v>2747</v>
      </c>
      <c r="Q144" s="144"/>
      <c r="R144" s="31"/>
      <c r="S144" s="31"/>
      <c r="T144" s="31"/>
      <c r="U144" s="327"/>
      <c r="V144" s="32"/>
    </row>
    <row r="145" spans="1:22" ht="15">
      <c r="A145" s="25" t="s">
        <v>267</v>
      </c>
      <c r="B145" s="4" t="s">
        <v>601</v>
      </c>
      <c r="C145" s="16">
        <v>110064230</v>
      </c>
      <c r="D145" s="6" t="s">
        <v>1471</v>
      </c>
      <c r="E145" s="12" t="s">
        <v>2043</v>
      </c>
      <c r="F145" s="12"/>
      <c r="G145" s="12"/>
      <c r="H145" s="20" t="s">
        <v>1698</v>
      </c>
      <c r="I145" s="154" t="s">
        <v>2261</v>
      </c>
      <c r="J145" s="16">
        <v>22</v>
      </c>
      <c r="K145" s="257">
        <v>4</v>
      </c>
      <c r="L145" s="255" t="s">
        <v>2532</v>
      </c>
      <c r="M145" s="35">
        <v>42005</v>
      </c>
      <c r="N145" s="144" t="s">
        <v>2720</v>
      </c>
      <c r="O145" s="144" t="s">
        <v>2814</v>
      </c>
      <c r="P145" s="144" t="s">
        <v>2681</v>
      </c>
      <c r="Q145" s="144"/>
      <c r="R145" s="31"/>
      <c r="S145" s="31"/>
      <c r="T145" s="31"/>
      <c r="U145" s="327"/>
      <c r="V145" s="32"/>
    </row>
    <row r="146" spans="1:22" ht="15">
      <c r="A146" s="25" t="s">
        <v>269</v>
      </c>
      <c r="B146" s="4" t="s">
        <v>82</v>
      </c>
      <c r="C146" s="148">
        <v>110038660</v>
      </c>
      <c r="D146" s="10" t="s">
        <v>1465</v>
      </c>
      <c r="E146" s="7" t="s">
        <v>2037</v>
      </c>
      <c r="F146" s="7"/>
      <c r="G146" s="7"/>
      <c r="H146" s="20" t="s">
        <v>1698</v>
      </c>
      <c r="I146" s="153">
        <v>42278</v>
      </c>
      <c r="J146" s="16">
        <v>34</v>
      </c>
      <c r="K146" s="257">
        <v>6</v>
      </c>
      <c r="L146" s="255" t="s">
        <v>2300</v>
      </c>
      <c r="M146" s="35">
        <v>42005</v>
      </c>
      <c r="N146" s="144" t="s">
        <v>2720</v>
      </c>
      <c r="O146" s="144" t="s">
        <v>2811</v>
      </c>
      <c r="P146" s="144" t="s">
        <v>2725</v>
      </c>
      <c r="Q146" s="144"/>
      <c r="R146" s="31"/>
      <c r="S146" s="31"/>
      <c r="T146" s="31"/>
      <c r="U146" s="327"/>
      <c r="V146" s="32"/>
    </row>
    <row r="147" spans="1:22" ht="15">
      <c r="A147" s="25" t="s">
        <v>271</v>
      </c>
      <c r="B147" s="4" t="s">
        <v>84</v>
      </c>
      <c r="C147" s="146">
        <v>610009208</v>
      </c>
      <c r="D147" s="8" t="s">
        <v>1483</v>
      </c>
      <c r="E147" s="7" t="s">
        <v>2054</v>
      </c>
      <c r="F147" s="7"/>
      <c r="G147" s="7"/>
      <c r="H147" s="20" t="s">
        <v>1699</v>
      </c>
      <c r="I147" s="153">
        <v>41183</v>
      </c>
      <c r="J147" s="16">
        <v>9</v>
      </c>
      <c r="K147" s="257">
        <v>5</v>
      </c>
      <c r="L147" s="255" t="s">
        <v>2404</v>
      </c>
      <c r="M147" s="35">
        <v>42005</v>
      </c>
      <c r="N147" s="144" t="s">
        <v>2720</v>
      </c>
      <c r="O147" s="144" t="s">
        <v>2796</v>
      </c>
      <c r="P147" s="144" t="s">
        <v>2644</v>
      </c>
      <c r="Q147" s="144"/>
      <c r="R147" s="31"/>
      <c r="S147" s="31"/>
      <c r="T147" s="31"/>
      <c r="U147" s="327"/>
      <c r="V147" s="32"/>
    </row>
    <row r="148" spans="1:22" ht="15">
      <c r="A148" s="25" t="s">
        <v>273</v>
      </c>
      <c r="B148" s="4" t="s">
        <v>400</v>
      </c>
      <c r="C148" s="16" t="s">
        <v>2265</v>
      </c>
      <c r="D148" s="10" t="s">
        <v>1553</v>
      </c>
      <c r="E148" s="7" t="s">
        <v>2125</v>
      </c>
      <c r="F148" s="7"/>
      <c r="G148" s="7"/>
      <c r="H148" s="20" t="s">
        <v>1699</v>
      </c>
      <c r="I148" s="153">
        <v>41730</v>
      </c>
      <c r="J148" s="16">
        <v>14</v>
      </c>
      <c r="K148" s="257">
        <v>0</v>
      </c>
      <c r="L148" s="255" t="s">
        <v>2402</v>
      </c>
      <c r="M148" s="35">
        <v>42005</v>
      </c>
      <c r="N148" s="144" t="s">
        <v>2720</v>
      </c>
      <c r="O148" s="144" t="s">
        <v>2796</v>
      </c>
      <c r="P148" s="144" t="s">
        <v>2692</v>
      </c>
      <c r="Q148" s="144"/>
      <c r="R148" s="31"/>
      <c r="S148" s="31"/>
      <c r="T148" s="31"/>
      <c r="U148" s="327"/>
      <c r="V148" s="32"/>
    </row>
    <row r="149" spans="1:22" ht="15">
      <c r="A149" s="25" t="s">
        <v>275</v>
      </c>
      <c r="B149" s="4" t="s">
        <v>390</v>
      </c>
      <c r="C149" s="16" t="s">
        <v>2265</v>
      </c>
      <c r="D149" s="6" t="s">
        <v>1518</v>
      </c>
      <c r="E149" s="7" t="s">
        <v>2089</v>
      </c>
      <c r="F149" s="7"/>
      <c r="G149" s="7"/>
      <c r="H149" s="20" t="s">
        <v>1699</v>
      </c>
      <c r="I149" s="153">
        <v>41730</v>
      </c>
      <c r="J149" s="16">
        <v>16</v>
      </c>
      <c r="K149" s="257">
        <v>6</v>
      </c>
      <c r="L149" s="255" t="s">
        <v>2363</v>
      </c>
      <c r="M149" s="35">
        <v>42005</v>
      </c>
      <c r="N149" s="144" t="s">
        <v>2720</v>
      </c>
      <c r="O149" s="144" t="s">
        <v>2827</v>
      </c>
      <c r="P149" s="144" t="s">
        <v>2699</v>
      </c>
      <c r="Q149" s="144"/>
      <c r="R149" s="31"/>
      <c r="S149" s="31"/>
      <c r="T149" s="31"/>
      <c r="U149" s="327"/>
      <c r="V149" s="32"/>
    </row>
    <row r="150" spans="1:22" ht="15">
      <c r="A150" s="25" t="s">
        <v>277</v>
      </c>
      <c r="B150" s="4" t="s">
        <v>188</v>
      </c>
      <c r="C150" s="147">
        <v>110062643</v>
      </c>
      <c r="D150" s="10" t="s">
        <v>1510</v>
      </c>
      <c r="E150" s="7" t="s">
        <v>2081</v>
      </c>
      <c r="F150" s="7"/>
      <c r="G150" s="7"/>
      <c r="H150" s="20" t="s">
        <v>1699</v>
      </c>
      <c r="I150" s="153">
        <v>41548</v>
      </c>
      <c r="J150" s="16">
        <v>18</v>
      </c>
      <c r="K150" s="257">
        <v>1</v>
      </c>
      <c r="L150" s="255" t="s">
        <v>2299</v>
      </c>
      <c r="M150" s="35">
        <v>42005</v>
      </c>
      <c r="N150" s="144" t="s">
        <v>2720</v>
      </c>
      <c r="O150" s="144" t="s">
        <v>2823</v>
      </c>
      <c r="P150" s="144" t="s">
        <v>2702</v>
      </c>
      <c r="Q150" s="144"/>
      <c r="R150" s="31"/>
      <c r="S150" s="31"/>
      <c r="T150" s="31"/>
      <c r="U150" s="327"/>
      <c r="V150" s="32"/>
    </row>
    <row r="151" spans="1:22" ht="15">
      <c r="A151" s="25" t="s">
        <v>279</v>
      </c>
      <c r="B151" s="3" t="s">
        <v>364</v>
      </c>
      <c r="C151" s="16" t="s">
        <v>2265</v>
      </c>
      <c r="D151" s="6" t="s">
        <v>1505</v>
      </c>
      <c r="E151" s="12" t="s">
        <v>2077</v>
      </c>
      <c r="F151" s="12"/>
      <c r="G151" s="12"/>
      <c r="H151" s="20" t="s">
        <v>1699</v>
      </c>
      <c r="I151" s="153">
        <v>41365</v>
      </c>
      <c r="J151" s="16">
        <v>19</v>
      </c>
      <c r="K151" s="257">
        <v>0</v>
      </c>
      <c r="L151" s="255" t="s">
        <v>2300</v>
      </c>
      <c r="M151" s="35">
        <v>42005</v>
      </c>
      <c r="N151" s="144" t="s">
        <v>2720</v>
      </c>
      <c r="O151" s="144" t="s">
        <v>2810</v>
      </c>
      <c r="P151" s="144" t="s">
        <v>2687</v>
      </c>
      <c r="Q151" s="144"/>
      <c r="R151" s="31"/>
      <c r="S151" s="31"/>
      <c r="T151" s="31"/>
      <c r="U151" s="327"/>
      <c r="V151" s="32"/>
    </row>
    <row r="152" spans="1:22" ht="15">
      <c r="A152" s="25" t="s">
        <v>281</v>
      </c>
      <c r="B152" s="4" t="s">
        <v>260</v>
      </c>
      <c r="C152" s="16" t="s">
        <v>2265</v>
      </c>
      <c r="D152" s="6" t="s">
        <v>1565</v>
      </c>
      <c r="E152" s="12" t="s">
        <v>2137</v>
      </c>
      <c r="F152" s="12"/>
      <c r="G152" s="12"/>
      <c r="H152" s="16" t="s">
        <v>1699</v>
      </c>
      <c r="I152" s="153">
        <v>42095</v>
      </c>
      <c r="J152" s="16">
        <v>16</v>
      </c>
      <c r="K152" s="257">
        <v>11</v>
      </c>
      <c r="L152" s="255" t="s">
        <v>2300</v>
      </c>
      <c r="M152" s="35">
        <v>42005</v>
      </c>
      <c r="N152" s="144" t="s">
        <v>2720</v>
      </c>
      <c r="O152" s="144" t="s">
        <v>2814</v>
      </c>
      <c r="P152" s="144" t="s">
        <v>2718</v>
      </c>
      <c r="Q152" s="144"/>
      <c r="R152" s="31"/>
      <c r="S152" s="31"/>
      <c r="T152" s="31"/>
      <c r="U152" s="327"/>
      <c r="V152" s="32"/>
    </row>
    <row r="153" spans="1:22" ht="15">
      <c r="A153" s="25" t="s">
        <v>283</v>
      </c>
      <c r="B153" s="3" t="s">
        <v>481</v>
      </c>
      <c r="C153" s="149">
        <v>110064088</v>
      </c>
      <c r="D153" s="6" t="s">
        <v>1592</v>
      </c>
      <c r="E153" s="12" t="s">
        <v>2164</v>
      </c>
      <c r="F153" s="12"/>
      <c r="G153" s="12"/>
      <c r="H153" s="20" t="s">
        <v>1700</v>
      </c>
      <c r="I153" s="153">
        <v>42491</v>
      </c>
      <c r="J153" s="16">
        <v>16</v>
      </c>
      <c r="K153" s="257">
        <v>11</v>
      </c>
      <c r="L153" s="255" t="s">
        <v>2300</v>
      </c>
      <c r="M153" s="35">
        <v>42005</v>
      </c>
      <c r="N153" s="144" t="s">
        <v>2720</v>
      </c>
      <c r="O153" s="144" t="s">
        <v>2746</v>
      </c>
      <c r="P153" s="144" t="s">
        <v>2667</v>
      </c>
      <c r="Q153" s="144"/>
      <c r="R153" s="31"/>
      <c r="S153" s="31"/>
      <c r="T153" s="31"/>
      <c r="U153" s="327"/>
      <c r="V153" s="32"/>
    </row>
    <row r="154" spans="1:22" ht="15">
      <c r="A154" s="25" t="s">
        <v>285</v>
      </c>
      <c r="B154" s="4" t="s">
        <v>439</v>
      </c>
      <c r="C154" s="16" t="s">
        <v>2265</v>
      </c>
      <c r="D154" s="8" t="s">
        <v>1610</v>
      </c>
      <c r="E154" s="7" t="s">
        <v>2180</v>
      </c>
      <c r="F154" s="7"/>
      <c r="G154" s="7"/>
      <c r="H154" s="20" t="s">
        <v>1700</v>
      </c>
      <c r="I154" s="153">
        <v>42491</v>
      </c>
      <c r="J154" s="16">
        <v>11</v>
      </c>
      <c r="K154" s="257">
        <v>4</v>
      </c>
      <c r="L154" s="255" t="s">
        <v>2363</v>
      </c>
      <c r="M154" s="35">
        <v>42005</v>
      </c>
      <c r="N154" s="144" t="s">
        <v>2720</v>
      </c>
      <c r="O154" s="144" t="s">
        <v>2803</v>
      </c>
      <c r="P154" s="144" t="s">
        <v>2648</v>
      </c>
      <c r="Q154" s="144"/>
      <c r="R154" s="31"/>
      <c r="S154" s="31"/>
      <c r="T154" s="31"/>
      <c r="U154" s="327"/>
      <c r="V154" s="32"/>
    </row>
    <row r="155" spans="1:22" ht="15">
      <c r="A155" s="25" t="s">
        <v>287</v>
      </c>
      <c r="B155" s="5" t="s">
        <v>431</v>
      </c>
      <c r="C155" s="16" t="s">
        <v>2265</v>
      </c>
      <c r="D155" s="6" t="s">
        <v>1617</v>
      </c>
      <c r="E155" s="7" t="s">
        <v>2188</v>
      </c>
      <c r="F155" s="7"/>
      <c r="G155" s="7"/>
      <c r="H155" s="20" t="s">
        <v>1700</v>
      </c>
      <c r="I155" s="153">
        <v>42491</v>
      </c>
      <c r="J155" s="16">
        <v>11</v>
      </c>
      <c r="K155" s="257">
        <v>3</v>
      </c>
      <c r="L155" s="255" t="s">
        <v>2300</v>
      </c>
      <c r="M155" s="35">
        <v>42005</v>
      </c>
      <c r="N155" s="144" t="s">
        <v>2720</v>
      </c>
      <c r="O155" s="144" t="s">
        <v>2843</v>
      </c>
      <c r="P155" s="144" t="s">
        <v>2648</v>
      </c>
      <c r="Q155" s="144"/>
      <c r="R155" s="31"/>
      <c r="S155" s="31"/>
      <c r="T155" s="31"/>
      <c r="U155" s="327"/>
      <c r="V155" s="32"/>
    </row>
    <row r="156" spans="1:22" ht="15">
      <c r="A156" s="25" t="s">
        <v>289</v>
      </c>
      <c r="B156" s="4" t="s">
        <v>491</v>
      </c>
      <c r="C156" s="16" t="s">
        <v>2265</v>
      </c>
      <c r="D156" s="6" t="s">
        <v>1607</v>
      </c>
      <c r="E156" s="7" t="s">
        <v>2178</v>
      </c>
      <c r="F156" s="7"/>
      <c r="G156" s="7"/>
      <c r="H156" s="20" t="s">
        <v>1700</v>
      </c>
      <c r="I156" s="153">
        <v>42491</v>
      </c>
      <c r="J156" s="16">
        <v>12</v>
      </c>
      <c r="K156" s="257">
        <v>4</v>
      </c>
      <c r="L156" s="255" t="s">
        <v>2300</v>
      </c>
      <c r="M156" s="35">
        <v>42005</v>
      </c>
      <c r="N156" s="144" t="s">
        <v>2720</v>
      </c>
      <c r="O156" s="144" t="s">
        <v>2818</v>
      </c>
      <c r="P156" s="144" t="s">
        <v>2648</v>
      </c>
      <c r="Q156" s="144"/>
      <c r="R156" s="31"/>
      <c r="S156" s="31"/>
      <c r="T156" s="31"/>
      <c r="U156" s="327"/>
      <c r="V156" s="32"/>
    </row>
    <row r="157" spans="1:22" ht="15">
      <c r="A157" s="25" t="s">
        <v>291</v>
      </c>
      <c r="B157" s="5" t="s">
        <v>465</v>
      </c>
      <c r="C157" s="16" t="s">
        <v>2265</v>
      </c>
      <c r="D157" s="9" t="s">
        <v>1639</v>
      </c>
      <c r="E157" s="7" t="s">
        <v>2213</v>
      </c>
      <c r="F157" s="7"/>
      <c r="G157" s="7"/>
      <c r="H157" s="16" t="s">
        <v>2269</v>
      </c>
      <c r="I157" s="153">
        <v>42095</v>
      </c>
      <c r="J157" s="16">
        <v>21</v>
      </c>
      <c r="K157" s="257">
        <v>0</v>
      </c>
      <c r="L157" s="255" t="s">
        <v>2305</v>
      </c>
      <c r="M157" s="35">
        <v>42005</v>
      </c>
      <c r="N157" s="144" t="s">
        <v>2778</v>
      </c>
      <c r="O157" s="144" t="s">
        <v>2778</v>
      </c>
      <c r="P157" s="144" t="s">
        <v>2702</v>
      </c>
      <c r="Q157" s="144"/>
      <c r="R157" s="31"/>
      <c r="S157" s="31"/>
      <c r="T157" s="31"/>
      <c r="U157" s="327"/>
      <c r="V157" s="32"/>
    </row>
    <row r="158" spans="1:22" ht="15">
      <c r="A158" s="25" t="s">
        <v>293</v>
      </c>
      <c r="B158" s="4" t="s">
        <v>2624</v>
      </c>
      <c r="C158" s="16" t="s">
        <v>2265</v>
      </c>
      <c r="D158" s="6" t="s">
        <v>1653</v>
      </c>
      <c r="E158" s="7" t="s">
        <v>2227</v>
      </c>
      <c r="F158" s="7"/>
      <c r="G158" s="7"/>
      <c r="H158" s="20" t="s">
        <v>2270</v>
      </c>
      <c r="I158" s="153">
        <v>42491</v>
      </c>
      <c r="J158" s="16">
        <v>14</v>
      </c>
      <c r="K158" s="257">
        <v>4</v>
      </c>
      <c r="L158" s="255" t="s">
        <v>2300</v>
      </c>
      <c r="M158" s="35">
        <v>42005</v>
      </c>
      <c r="N158" s="144" t="s">
        <v>2793</v>
      </c>
      <c r="O158" s="144" t="s">
        <v>2648</v>
      </c>
      <c r="P158" s="144" t="s">
        <v>2648</v>
      </c>
      <c r="Q158" s="144"/>
      <c r="R158" s="31"/>
      <c r="S158" s="31"/>
      <c r="T158" s="31"/>
      <c r="U158" s="327"/>
      <c r="V158" s="32"/>
    </row>
    <row r="159" spans="1:22" ht="15">
      <c r="A159" s="25" t="s">
        <v>295</v>
      </c>
      <c r="B159" s="3" t="s">
        <v>629</v>
      </c>
      <c r="C159" s="148">
        <v>110061773</v>
      </c>
      <c r="D159" s="6" t="s">
        <v>1648</v>
      </c>
      <c r="E159" s="7" t="s">
        <v>2222</v>
      </c>
      <c r="F159" s="7"/>
      <c r="G159" s="7"/>
      <c r="H159" s="20" t="s">
        <v>2270</v>
      </c>
      <c r="I159" s="153">
        <v>42491</v>
      </c>
      <c r="J159" s="16">
        <v>18</v>
      </c>
      <c r="K159" s="257">
        <v>1</v>
      </c>
      <c r="L159" s="255" t="s">
        <v>2300</v>
      </c>
      <c r="M159" s="35">
        <v>42005</v>
      </c>
      <c r="N159" s="144" t="s">
        <v>2793</v>
      </c>
      <c r="O159" s="144" t="s">
        <v>2648</v>
      </c>
      <c r="P159" s="144" t="s">
        <v>2648</v>
      </c>
      <c r="Q159" s="144"/>
      <c r="R159" s="31"/>
      <c r="S159" s="31"/>
      <c r="T159" s="31"/>
      <c r="U159" s="327"/>
      <c r="V159" s="32"/>
    </row>
    <row r="160" spans="1:22" ht="15">
      <c r="A160" s="25" t="s">
        <v>297</v>
      </c>
      <c r="B160" s="3" t="s">
        <v>674</v>
      </c>
      <c r="C160" s="149">
        <v>110062481</v>
      </c>
      <c r="D160" s="6" t="s">
        <v>1645</v>
      </c>
      <c r="E160" s="7" t="s">
        <v>2219</v>
      </c>
      <c r="F160" s="7"/>
      <c r="G160" s="7"/>
      <c r="H160" s="20" t="s">
        <v>2270</v>
      </c>
      <c r="I160" s="153">
        <v>42491</v>
      </c>
      <c r="J160" s="16">
        <v>19</v>
      </c>
      <c r="K160" s="257">
        <v>1</v>
      </c>
      <c r="L160" s="255" t="s">
        <v>2302</v>
      </c>
      <c r="M160" s="35">
        <v>42005</v>
      </c>
      <c r="N160" s="144" t="s">
        <v>2793</v>
      </c>
      <c r="O160" s="144" t="s">
        <v>2648</v>
      </c>
      <c r="P160" s="144" t="s">
        <v>2648</v>
      </c>
      <c r="Q160" s="144"/>
      <c r="R160" s="31"/>
      <c r="S160" s="31"/>
      <c r="T160" s="31"/>
      <c r="U160" s="327"/>
      <c r="V160" s="32"/>
    </row>
    <row r="161" spans="1:22" ht="15">
      <c r="A161" s="25" t="s">
        <v>299</v>
      </c>
      <c r="B161" s="4" t="s">
        <v>775</v>
      </c>
      <c r="C161" s="16" t="s">
        <v>2265</v>
      </c>
      <c r="D161" s="6" t="s">
        <v>1663</v>
      </c>
      <c r="E161" s="7" t="s">
        <v>2237</v>
      </c>
      <c r="F161" s="7"/>
      <c r="G161" s="7"/>
      <c r="H161" s="20" t="s">
        <v>2270</v>
      </c>
      <c r="I161" s="153">
        <v>42491</v>
      </c>
      <c r="J161" s="16">
        <v>15</v>
      </c>
      <c r="K161" s="257">
        <v>4</v>
      </c>
      <c r="L161" s="255" t="s">
        <v>2303</v>
      </c>
      <c r="M161" s="35">
        <v>42005</v>
      </c>
      <c r="N161" s="144" t="s">
        <v>2793</v>
      </c>
      <c r="O161" s="144" t="s">
        <v>2831</v>
      </c>
      <c r="P161" s="144" t="s">
        <v>2648</v>
      </c>
      <c r="Q161" s="144"/>
      <c r="R161" s="31"/>
      <c r="S161" s="31"/>
      <c r="T161" s="31"/>
      <c r="U161" s="327"/>
      <c r="V161" s="32"/>
    </row>
    <row r="162" spans="1:22" ht="15">
      <c r="A162" s="25" t="s">
        <v>301</v>
      </c>
      <c r="B162" s="5" t="s">
        <v>777</v>
      </c>
      <c r="C162" s="16" t="s">
        <v>2265</v>
      </c>
      <c r="D162" s="6" t="s">
        <v>1652</v>
      </c>
      <c r="E162" s="12" t="s">
        <v>2226</v>
      </c>
      <c r="F162" s="12"/>
      <c r="G162" s="12"/>
      <c r="H162" s="20" t="s">
        <v>2270</v>
      </c>
      <c r="I162" s="153">
        <v>42491</v>
      </c>
      <c r="J162" s="16">
        <v>15</v>
      </c>
      <c r="K162" s="257">
        <v>1</v>
      </c>
      <c r="L162" s="255" t="s">
        <v>2442</v>
      </c>
      <c r="M162" s="35">
        <v>42005</v>
      </c>
      <c r="N162" s="144" t="s">
        <v>2793</v>
      </c>
      <c r="O162" s="144" t="s">
        <v>2648</v>
      </c>
      <c r="P162" s="144" t="s">
        <v>2648</v>
      </c>
      <c r="Q162" s="144"/>
      <c r="R162" s="31"/>
      <c r="S162" s="31"/>
      <c r="T162" s="31"/>
      <c r="U162" s="327"/>
      <c r="V162" s="32"/>
    </row>
    <row r="163" spans="1:22" ht="15">
      <c r="A163" s="25" t="s">
        <v>303</v>
      </c>
      <c r="B163" s="4" t="s">
        <v>871</v>
      </c>
      <c r="C163" s="16" t="s">
        <v>2265</v>
      </c>
      <c r="D163" s="6" t="s">
        <v>1681</v>
      </c>
      <c r="E163" s="7" t="s">
        <v>2243</v>
      </c>
      <c r="F163" s="7"/>
      <c r="G163" s="7"/>
      <c r="H163" s="20" t="s">
        <v>2271</v>
      </c>
      <c r="I163" s="153">
        <v>42491</v>
      </c>
      <c r="J163" s="16">
        <v>11</v>
      </c>
      <c r="K163" s="257">
        <v>4</v>
      </c>
      <c r="L163" s="255" t="s">
        <v>2305</v>
      </c>
      <c r="M163" s="35">
        <v>42005</v>
      </c>
      <c r="N163" s="144" t="s">
        <v>2778</v>
      </c>
      <c r="O163" s="144" t="s">
        <v>2778</v>
      </c>
      <c r="P163" s="144" t="s">
        <v>2648</v>
      </c>
      <c r="Q163" s="144"/>
      <c r="R163" s="31"/>
      <c r="S163" s="31"/>
      <c r="T163" s="31"/>
      <c r="U163" s="327"/>
      <c r="V163" s="32"/>
    </row>
    <row r="164" spans="1:22" ht="15">
      <c r="A164" s="25" t="s">
        <v>305</v>
      </c>
      <c r="B164" s="4" t="s">
        <v>711</v>
      </c>
      <c r="C164" s="146">
        <v>110056353</v>
      </c>
      <c r="D164" s="6" t="s">
        <v>1685</v>
      </c>
      <c r="E164" s="12" t="s">
        <v>2252</v>
      </c>
      <c r="F164" s="12"/>
      <c r="G164" s="12"/>
      <c r="H164" s="20" t="s">
        <v>2271</v>
      </c>
      <c r="I164" s="153">
        <v>42491</v>
      </c>
      <c r="J164" s="16">
        <v>11</v>
      </c>
      <c r="K164" s="257">
        <v>4</v>
      </c>
      <c r="L164" s="255" t="s">
        <v>2305</v>
      </c>
      <c r="M164" s="35">
        <v>42005</v>
      </c>
      <c r="N164" s="144" t="s">
        <v>2778</v>
      </c>
      <c r="O164" s="144" t="s">
        <v>2648</v>
      </c>
      <c r="P164" s="144" t="s">
        <v>2648</v>
      </c>
      <c r="Q164" s="144"/>
      <c r="R164" s="31"/>
      <c r="S164" s="31"/>
      <c r="T164" s="31"/>
      <c r="U164" s="327"/>
      <c r="V164" s="32"/>
    </row>
    <row r="165" spans="1:22" ht="15">
      <c r="A165" s="25" t="s">
        <v>307</v>
      </c>
      <c r="B165" s="5" t="s">
        <v>857</v>
      </c>
      <c r="C165" s="147">
        <v>110055673</v>
      </c>
      <c r="D165" s="6" t="s">
        <v>1679</v>
      </c>
      <c r="E165" s="7" t="s">
        <v>2160</v>
      </c>
      <c r="F165" s="7"/>
      <c r="G165" s="7"/>
      <c r="H165" s="20" t="s">
        <v>2271</v>
      </c>
      <c r="I165" s="153">
        <v>42491</v>
      </c>
      <c r="J165" s="16">
        <v>11</v>
      </c>
      <c r="K165" s="257">
        <v>4</v>
      </c>
      <c r="L165" s="255" t="s">
        <v>2305</v>
      </c>
      <c r="M165" s="35">
        <v>42005</v>
      </c>
      <c r="N165" s="144" t="s">
        <v>2778</v>
      </c>
      <c r="O165" s="144" t="s">
        <v>2648</v>
      </c>
      <c r="P165" s="144" t="s">
        <v>2648</v>
      </c>
      <c r="Q165" s="144"/>
      <c r="R165" s="31"/>
      <c r="S165" s="31"/>
      <c r="T165" s="31"/>
      <c r="U165" s="327"/>
      <c r="V165" s="32"/>
    </row>
    <row r="166" spans="1:22" ht="15">
      <c r="A166" s="25" t="s">
        <v>309</v>
      </c>
      <c r="B166" s="3" t="s">
        <v>865</v>
      </c>
      <c r="C166" s="16" t="s">
        <v>2265</v>
      </c>
      <c r="D166" s="8" t="s">
        <v>1159</v>
      </c>
      <c r="E166" s="7" t="s">
        <v>1722</v>
      </c>
      <c r="F166" s="7"/>
      <c r="G166" s="7"/>
      <c r="H166" s="20" t="s">
        <v>1694</v>
      </c>
      <c r="I166" s="153">
        <v>40269</v>
      </c>
      <c r="J166" s="16">
        <v>16</v>
      </c>
      <c r="K166" s="257">
        <v>0</v>
      </c>
      <c r="L166" s="255" t="s">
        <v>2450</v>
      </c>
      <c r="M166" s="35">
        <v>42005</v>
      </c>
      <c r="N166" s="144" t="s">
        <v>2645</v>
      </c>
      <c r="O166" s="144" t="s">
        <v>2684</v>
      </c>
      <c r="P166" s="144" t="s">
        <v>2659</v>
      </c>
      <c r="Q166" s="144"/>
      <c r="R166" s="31"/>
      <c r="S166" s="31"/>
      <c r="T166" s="31"/>
      <c r="U166" s="327"/>
      <c r="V166" s="32"/>
    </row>
    <row r="167" spans="1:22" ht="15">
      <c r="A167" s="25" t="s">
        <v>311</v>
      </c>
      <c r="B167" s="4" t="s">
        <v>969</v>
      </c>
      <c r="C167" s="16" t="s">
        <v>2265</v>
      </c>
      <c r="D167" s="8" t="s">
        <v>1199</v>
      </c>
      <c r="E167" s="7" t="s">
        <v>1764</v>
      </c>
      <c r="F167" s="7"/>
      <c r="G167" s="7"/>
      <c r="H167" s="20" t="s">
        <v>1695</v>
      </c>
      <c r="I167" s="153">
        <v>42095</v>
      </c>
      <c r="J167" s="16">
        <v>22</v>
      </c>
      <c r="K167" s="257">
        <v>4</v>
      </c>
      <c r="L167" s="255" t="s">
        <v>2326</v>
      </c>
      <c r="M167" s="35">
        <v>42005</v>
      </c>
      <c r="N167" s="144" t="s">
        <v>2669</v>
      </c>
      <c r="O167" s="144" t="s">
        <v>2713</v>
      </c>
      <c r="P167" s="144" t="s">
        <v>2714</v>
      </c>
      <c r="Q167" s="144"/>
      <c r="R167" s="31"/>
      <c r="S167" s="31"/>
      <c r="T167" s="31"/>
      <c r="U167" s="327"/>
      <c r="V167" s="32"/>
    </row>
    <row r="168" spans="1:22" ht="15">
      <c r="A168" s="25" t="s">
        <v>313</v>
      </c>
      <c r="B168" s="3" t="s">
        <v>889</v>
      </c>
      <c r="C168" s="16">
        <v>110050689</v>
      </c>
      <c r="D168" s="10" t="s">
        <v>1280</v>
      </c>
      <c r="E168" s="7" t="s">
        <v>1848</v>
      </c>
      <c r="F168" s="7"/>
      <c r="G168" s="7"/>
      <c r="H168" s="20" t="s">
        <v>1696</v>
      </c>
      <c r="I168" s="153">
        <v>41913</v>
      </c>
      <c r="J168" s="16">
        <v>18</v>
      </c>
      <c r="K168" s="257">
        <v>2</v>
      </c>
      <c r="L168" s="255" t="s">
        <v>2320</v>
      </c>
      <c r="M168" s="35">
        <v>42005</v>
      </c>
      <c r="N168" s="144" t="s">
        <v>2669</v>
      </c>
      <c r="O168" s="144" t="s">
        <v>2743</v>
      </c>
      <c r="P168" s="144" t="s">
        <v>2663</v>
      </c>
      <c r="Q168" s="144"/>
      <c r="R168" s="31"/>
      <c r="S168" s="31"/>
      <c r="T168" s="31"/>
      <c r="U168" s="327"/>
      <c r="V168" s="32"/>
    </row>
    <row r="169" spans="1:22" ht="15">
      <c r="A169" s="25" t="s">
        <v>315</v>
      </c>
      <c r="B169" s="3" t="s">
        <v>961</v>
      </c>
      <c r="C169" s="16" t="s">
        <v>2265</v>
      </c>
      <c r="D169" s="8" t="s">
        <v>1209</v>
      </c>
      <c r="E169" s="7" t="s">
        <v>1774</v>
      </c>
      <c r="F169" s="7"/>
      <c r="G169" s="7"/>
      <c r="H169" s="20" t="s">
        <v>1696</v>
      </c>
      <c r="I169" s="153">
        <v>38808</v>
      </c>
      <c r="J169" s="16">
        <v>24</v>
      </c>
      <c r="K169" s="257">
        <v>9</v>
      </c>
      <c r="L169" s="255" t="s">
        <v>2296</v>
      </c>
      <c r="M169" s="35">
        <v>42005</v>
      </c>
      <c r="N169" s="144" t="s">
        <v>2830</v>
      </c>
      <c r="O169" s="144" t="s">
        <v>2776</v>
      </c>
      <c r="P169" s="144">
        <v>1979</v>
      </c>
      <c r="Q169" s="144"/>
      <c r="R169" s="31"/>
      <c r="S169" s="31"/>
      <c r="T169" s="31"/>
      <c r="U169" s="327"/>
      <c r="V169" s="32"/>
    </row>
    <row r="170" spans="1:22" ht="15">
      <c r="A170" s="25" t="s">
        <v>317</v>
      </c>
      <c r="B170" s="5" t="s">
        <v>1034</v>
      </c>
      <c r="C170" s="16">
        <v>110057067</v>
      </c>
      <c r="D170" s="10" t="s">
        <v>1267</v>
      </c>
      <c r="E170" s="7" t="s">
        <v>1835</v>
      </c>
      <c r="F170" s="7"/>
      <c r="G170" s="7"/>
      <c r="H170" s="16" t="s">
        <v>1696</v>
      </c>
      <c r="I170" s="153">
        <v>41548</v>
      </c>
      <c r="J170" s="16">
        <v>16</v>
      </c>
      <c r="K170" s="257">
        <v>0</v>
      </c>
      <c r="L170" s="255" t="s">
        <v>2361</v>
      </c>
      <c r="M170" s="35">
        <v>42005</v>
      </c>
      <c r="N170" s="144" t="s">
        <v>2645</v>
      </c>
      <c r="O170" s="144" t="s">
        <v>2656</v>
      </c>
      <c r="P170" s="144" t="s">
        <v>2690</v>
      </c>
      <c r="Q170" s="144"/>
      <c r="R170" s="31"/>
      <c r="S170" s="31"/>
      <c r="T170" s="31"/>
      <c r="U170" s="327"/>
      <c r="V170" s="32"/>
    </row>
    <row r="171" spans="1:22" ht="15">
      <c r="A171" s="25" t="s">
        <v>319</v>
      </c>
      <c r="B171" s="4" t="s">
        <v>1090</v>
      </c>
      <c r="C171" s="16" t="s">
        <v>2265</v>
      </c>
      <c r="D171" s="10" t="s">
        <v>2571</v>
      </c>
      <c r="E171" s="7" t="s">
        <v>1909</v>
      </c>
      <c r="F171" s="7"/>
      <c r="G171" s="7"/>
      <c r="H171" s="20" t="s">
        <v>2267</v>
      </c>
      <c r="I171" s="153">
        <v>41365</v>
      </c>
      <c r="J171" s="16">
        <v>15</v>
      </c>
      <c r="K171" s="257">
        <v>6</v>
      </c>
      <c r="L171" s="255" t="s">
        <v>2300</v>
      </c>
      <c r="M171" s="35">
        <v>42005</v>
      </c>
      <c r="N171" s="144" t="s">
        <v>2669</v>
      </c>
      <c r="O171" s="144" t="s">
        <v>2680</v>
      </c>
      <c r="P171" s="144" t="s">
        <v>2663</v>
      </c>
      <c r="Q171" s="144"/>
      <c r="R171" s="31"/>
      <c r="S171" s="31"/>
      <c r="T171" s="31"/>
      <c r="U171" s="327"/>
      <c r="V171" s="32"/>
    </row>
    <row r="172" spans="1:22" ht="15">
      <c r="A172" s="25" t="s">
        <v>321</v>
      </c>
      <c r="B172" s="4" t="s">
        <v>1056</v>
      </c>
      <c r="C172" s="16" t="s">
        <v>2265</v>
      </c>
      <c r="D172" s="10" t="s">
        <v>1403</v>
      </c>
      <c r="E172" s="7" t="s">
        <v>1975</v>
      </c>
      <c r="F172" s="7"/>
      <c r="G172" s="7"/>
      <c r="H172" s="20" t="s">
        <v>1697</v>
      </c>
      <c r="I172" s="154">
        <v>42278</v>
      </c>
      <c r="J172" s="16">
        <v>30</v>
      </c>
      <c r="K172" s="257">
        <v>9</v>
      </c>
      <c r="L172" s="255" t="s">
        <v>2444</v>
      </c>
      <c r="M172" s="35">
        <v>42005</v>
      </c>
      <c r="N172" s="144" t="s">
        <v>2720</v>
      </c>
      <c r="O172" s="144" t="s">
        <v>2792</v>
      </c>
      <c r="P172" s="144" t="s">
        <v>2747</v>
      </c>
      <c r="Q172" s="144"/>
      <c r="R172" s="31"/>
      <c r="S172" s="31"/>
      <c r="T172" s="31"/>
      <c r="U172" s="327"/>
      <c r="V172" s="32"/>
    </row>
    <row r="173" spans="1:22" ht="15">
      <c r="A173" s="25" t="s">
        <v>323</v>
      </c>
      <c r="B173" s="4" t="s">
        <v>777</v>
      </c>
      <c r="C173" s="16" t="s">
        <v>2265</v>
      </c>
      <c r="D173" s="6" t="s">
        <v>1473</v>
      </c>
      <c r="E173" s="12" t="s">
        <v>2045</v>
      </c>
      <c r="F173" s="12"/>
      <c r="G173" s="12"/>
      <c r="H173" s="20" t="s">
        <v>1698</v>
      </c>
      <c r="I173" s="154" t="s">
        <v>2261</v>
      </c>
      <c r="J173" s="16">
        <v>22</v>
      </c>
      <c r="K173" s="257">
        <v>0</v>
      </c>
      <c r="L173" s="255" t="s">
        <v>2361</v>
      </c>
      <c r="M173" s="35">
        <v>42005</v>
      </c>
      <c r="N173" s="144" t="s">
        <v>2720</v>
      </c>
      <c r="O173" s="144" t="s">
        <v>2758</v>
      </c>
      <c r="P173" s="144" t="s">
        <v>2708</v>
      </c>
      <c r="Q173" s="144"/>
      <c r="R173" s="31"/>
      <c r="S173" s="31"/>
      <c r="T173" s="31"/>
      <c r="U173" s="327"/>
      <c r="V173" s="32"/>
    </row>
    <row r="174" spans="1:22" ht="15">
      <c r="A174" s="25" t="s">
        <v>325</v>
      </c>
      <c r="B174" s="3" t="s">
        <v>857</v>
      </c>
      <c r="C174" s="16" t="s">
        <v>2265</v>
      </c>
      <c r="D174" s="6" t="s">
        <v>1427</v>
      </c>
      <c r="E174" s="12" t="s">
        <v>1999</v>
      </c>
      <c r="F174" s="12"/>
      <c r="G174" s="12"/>
      <c r="H174" s="20" t="s">
        <v>1698</v>
      </c>
      <c r="I174" s="153">
        <v>42095</v>
      </c>
      <c r="J174" s="16">
        <v>33</v>
      </c>
      <c r="K174" s="257">
        <v>0</v>
      </c>
      <c r="L174" s="255" t="s">
        <v>2363</v>
      </c>
      <c r="M174" s="35">
        <v>42005</v>
      </c>
      <c r="N174" s="144" t="s">
        <v>2720</v>
      </c>
      <c r="O174" s="144" t="s">
        <v>2738</v>
      </c>
      <c r="P174" s="144" t="s">
        <v>2725</v>
      </c>
      <c r="Q174" s="144"/>
      <c r="R174" s="31"/>
      <c r="S174" s="31"/>
      <c r="T174" s="31"/>
      <c r="U174" s="327"/>
      <c r="V174" s="32"/>
    </row>
    <row r="175" spans="1:22" ht="15">
      <c r="A175" s="25" t="s">
        <v>327</v>
      </c>
      <c r="B175" s="3" t="s">
        <v>2612</v>
      </c>
      <c r="C175" s="16">
        <v>110038918</v>
      </c>
      <c r="D175" s="10" t="s">
        <v>1445</v>
      </c>
      <c r="E175" s="7" t="s">
        <v>2017</v>
      </c>
      <c r="F175" s="7"/>
      <c r="G175" s="7"/>
      <c r="H175" s="20" t="s">
        <v>1698</v>
      </c>
      <c r="I175" s="153">
        <v>42095</v>
      </c>
      <c r="J175" s="16">
        <v>24</v>
      </c>
      <c r="K175" s="257">
        <v>7</v>
      </c>
      <c r="L175" s="255" t="s">
        <v>2299</v>
      </c>
      <c r="M175" s="35">
        <v>42005</v>
      </c>
      <c r="N175" s="144" t="s">
        <v>2720</v>
      </c>
      <c r="O175" s="144" t="s">
        <v>2760</v>
      </c>
      <c r="P175" s="144" t="s">
        <v>2676</v>
      </c>
      <c r="Q175" s="144"/>
      <c r="R175" s="31"/>
      <c r="S175" s="31"/>
      <c r="T175" s="31"/>
      <c r="U175" s="327"/>
      <c r="V175" s="32"/>
    </row>
    <row r="176" spans="1:22" ht="15">
      <c r="A176" s="25" t="s">
        <v>329</v>
      </c>
      <c r="B176" s="5" t="s">
        <v>39</v>
      </c>
      <c r="C176" s="16">
        <v>110053640</v>
      </c>
      <c r="D176" s="6" t="s">
        <v>1487</v>
      </c>
      <c r="E176" s="13" t="s">
        <v>2058</v>
      </c>
      <c r="F176" s="13"/>
      <c r="G176" s="13"/>
      <c r="H176" s="20" t="s">
        <v>1699</v>
      </c>
      <c r="I176" s="153">
        <v>41365</v>
      </c>
      <c r="J176" s="16">
        <v>18</v>
      </c>
      <c r="K176" s="257">
        <v>9</v>
      </c>
      <c r="L176" s="255" t="s">
        <v>2300</v>
      </c>
      <c r="M176" s="35">
        <v>42005</v>
      </c>
      <c r="N176" s="144" t="s">
        <v>2720</v>
      </c>
      <c r="O176" s="144" t="s">
        <v>2819</v>
      </c>
      <c r="P176" s="144" t="s">
        <v>2648</v>
      </c>
      <c r="Q176" s="144"/>
      <c r="R176" s="31"/>
      <c r="S176" s="31"/>
      <c r="T176" s="31"/>
      <c r="U176" s="327"/>
      <c r="V176" s="32"/>
    </row>
    <row r="177" spans="1:22" ht="15">
      <c r="A177" s="25" t="s">
        <v>331</v>
      </c>
      <c r="B177" s="4" t="s">
        <v>2606</v>
      </c>
      <c r="C177" s="146">
        <v>110059875</v>
      </c>
      <c r="D177" s="8" t="s">
        <v>1594</v>
      </c>
      <c r="E177" s="7" t="s">
        <v>2166</v>
      </c>
      <c r="F177" s="7"/>
      <c r="G177" s="7"/>
      <c r="H177" s="20" t="s">
        <v>1700</v>
      </c>
      <c r="I177" s="153">
        <v>42491</v>
      </c>
      <c r="J177" s="16">
        <v>16</v>
      </c>
      <c r="K177" s="257">
        <v>1</v>
      </c>
      <c r="L177" s="255" t="s">
        <v>2404</v>
      </c>
      <c r="M177" s="35">
        <v>42005</v>
      </c>
      <c r="N177" s="144" t="s">
        <v>2720</v>
      </c>
      <c r="O177" s="144" t="s">
        <v>2746</v>
      </c>
      <c r="P177" s="144" t="s">
        <v>2648</v>
      </c>
      <c r="Q177" s="144"/>
      <c r="R177" s="31"/>
      <c r="S177" s="31"/>
      <c r="T177" s="31"/>
      <c r="U177" s="327"/>
      <c r="V177" s="32"/>
    </row>
    <row r="178" spans="1:22" ht="15">
      <c r="A178" s="25" t="s">
        <v>333</v>
      </c>
      <c r="B178" s="5" t="s">
        <v>2602</v>
      </c>
      <c r="C178" s="147">
        <v>110059664</v>
      </c>
      <c r="D178" s="6" t="s">
        <v>1608</v>
      </c>
      <c r="E178" s="7" t="s">
        <v>2166</v>
      </c>
      <c r="F178" s="7"/>
      <c r="G178" s="7"/>
      <c r="H178" s="20" t="s">
        <v>1700</v>
      </c>
      <c r="I178" s="153">
        <v>42491</v>
      </c>
      <c r="J178" s="16">
        <v>12</v>
      </c>
      <c r="K178" s="257">
        <v>4</v>
      </c>
      <c r="L178" s="255" t="s">
        <v>2300</v>
      </c>
      <c r="M178" s="35">
        <v>42005</v>
      </c>
      <c r="N178" s="144" t="s">
        <v>2720</v>
      </c>
      <c r="O178" s="144" t="s">
        <v>2837</v>
      </c>
      <c r="P178" s="144" t="s">
        <v>2648</v>
      </c>
      <c r="Q178" s="144"/>
      <c r="R178" s="31"/>
      <c r="S178" s="31"/>
      <c r="T178" s="31"/>
      <c r="U178" s="327"/>
      <c r="V178" s="32"/>
    </row>
    <row r="179" spans="1:22" ht="15">
      <c r="A179" s="25" t="s">
        <v>335</v>
      </c>
      <c r="B179" s="4" t="s">
        <v>2613</v>
      </c>
      <c r="C179" s="149">
        <v>110063829</v>
      </c>
      <c r="D179" s="6" t="s">
        <v>1615</v>
      </c>
      <c r="E179" s="7" t="s">
        <v>2186</v>
      </c>
      <c r="F179" s="7"/>
      <c r="G179" s="7"/>
      <c r="H179" s="20" t="s">
        <v>1700</v>
      </c>
      <c r="I179" s="153">
        <v>42491</v>
      </c>
      <c r="J179" s="16">
        <v>11</v>
      </c>
      <c r="K179" s="257">
        <v>4</v>
      </c>
      <c r="L179" s="255" t="s">
        <v>2300</v>
      </c>
      <c r="M179" s="35">
        <v>42005</v>
      </c>
      <c r="N179" s="144" t="s">
        <v>2720</v>
      </c>
      <c r="O179" s="144" t="s">
        <v>2746</v>
      </c>
      <c r="P179" s="144" t="s">
        <v>2648</v>
      </c>
      <c r="Q179" s="144"/>
      <c r="R179" s="31"/>
      <c r="S179" s="31"/>
      <c r="T179" s="31"/>
      <c r="U179" s="327"/>
      <c r="V179" s="32"/>
    </row>
    <row r="180" spans="1:22" ht="15">
      <c r="A180" s="25" t="s">
        <v>337</v>
      </c>
      <c r="B180" s="4" t="s">
        <v>95</v>
      </c>
      <c r="C180" s="148">
        <v>110059473</v>
      </c>
      <c r="D180" s="6" t="s">
        <v>1651</v>
      </c>
      <c r="E180" s="7" t="s">
        <v>2225</v>
      </c>
      <c r="F180" s="7"/>
      <c r="G180" s="7"/>
      <c r="H180" s="20" t="s">
        <v>2270</v>
      </c>
      <c r="I180" s="153">
        <v>42491</v>
      </c>
      <c r="J180" s="16">
        <v>15</v>
      </c>
      <c r="K180" s="257">
        <v>7</v>
      </c>
      <c r="L180" s="255" t="s">
        <v>2305</v>
      </c>
      <c r="M180" s="35">
        <v>42005</v>
      </c>
      <c r="N180" s="144" t="s">
        <v>2793</v>
      </c>
      <c r="O180" s="144" t="s">
        <v>2850</v>
      </c>
      <c r="P180" s="144" t="s">
        <v>2648</v>
      </c>
      <c r="Q180" s="144"/>
      <c r="R180" s="31"/>
      <c r="S180" s="31"/>
      <c r="T180" s="31"/>
      <c r="U180" s="327"/>
      <c r="V180" s="32"/>
    </row>
    <row r="181" spans="1:22" ht="15">
      <c r="A181" s="25" t="s">
        <v>339</v>
      </c>
      <c r="B181" s="4" t="s">
        <v>92</v>
      </c>
      <c r="C181" s="146">
        <v>110059282</v>
      </c>
      <c r="D181" s="6" t="s">
        <v>1486</v>
      </c>
      <c r="E181" s="12" t="s">
        <v>2057</v>
      </c>
      <c r="F181" s="12"/>
      <c r="G181" s="12"/>
      <c r="H181" s="20" t="s">
        <v>1699</v>
      </c>
      <c r="I181" s="153">
        <v>41365</v>
      </c>
      <c r="J181" s="16">
        <v>19</v>
      </c>
      <c r="K181" s="257">
        <v>8</v>
      </c>
      <c r="L181" s="255" t="s">
        <v>2320</v>
      </c>
      <c r="M181" s="35">
        <v>42005</v>
      </c>
      <c r="N181" s="144" t="s">
        <v>2720</v>
      </c>
      <c r="O181" s="144" t="s">
        <v>2746</v>
      </c>
      <c r="P181" s="144" t="s">
        <v>2714</v>
      </c>
      <c r="Q181" s="144"/>
      <c r="R181" s="31"/>
      <c r="S181" s="31"/>
      <c r="T181" s="31"/>
      <c r="U181" s="327"/>
      <c r="V181" s="32"/>
    </row>
    <row r="182" spans="1:22" ht="15">
      <c r="A182" s="25" t="s">
        <v>341</v>
      </c>
      <c r="B182" s="4" t="s">
        <v>65</v>
      </c>
      <c r="C182" s="146">
        <v>110047666</v>
      </c>
      <c r="D182" s="6" t="s">
        <v>1305</v>
      </c>
      <c r="E182" s="18" t="s">
        <v>1873</v>
      </c>
      <c r="F182" s="18"/>
      <c r="G182" s="18"/>
      <c r="H182" s="20" t="s">
        <v>1696</v>
      </c>
      <c r="I182" s="153">
        <v>42095</v>
      </c>
      <c r="J182" s="16">
        <v>14</v>
      </c>
      <c r="K182" s="257">
        <v>7</v>
      </c>
      <c r="L182" s="255" t="s">
        <v>2300</v>
      </c>
      <c r="M182" s="35">
        <v>42005</v>
      </c>
      <c r="N182" s="144" t="s">
        <v>2669</v>
      </c>
      <c r="O182" s="144" t="s">
        <v>2736</v>
      </c>
      <c r="P182" s="144" t="s">
        <v>2661</v>
      </c>
      <c r="Q182" s="144"/>
      <c r="R182" s="31"/>
      <c r="S182" s="31"/>
      <c r="T182" s="31"/>
      <c r="U182" s="327"/>
      <c r="V182" s="32"/>
    </row>
    <row r="183" spans="1:22" ht="15">
      <c r="A183" s="25" t="s">
        <v>343</v>
      </c>
      <c r="B183" s="4" t="s">
        <v>44</v>
      </c>
      <c r="C183" s="146">
        <v>110037055</v>
      </c>
      <c r="D183" s="10" t="s">
        <v>1234</v>
      </c>
      <c r="E183" s="7" t="s">
        <v>1801</v>
      </c>
      <c r="F183" s="7"/>
      <c r="G183" s="7"/>
      <c r="H183" s="16" t="s">
        <v>1696</v>
      </c>
      <c r="I183" s="153">
        <v>41548</v>
      </c>
      <c r="J183" s="16">
        <v>18</v>
      </c>
      <c r="K183" s="257">
        <v>1</v>
      </c>
      <c r="L183" s="255" t="s">
        <v>2363</v>
      </c>
      <c r="M183" s="35">
        <v>42005</v>
      </c>
      <c r="N183" s="144" t="s">
        <v>2669</v>
      </c>
      <c r="O183" s="167" t="s">
        <v>2688</v>
      </c>
      <c r="P183" s="167" t="s">
        <v>2659</v>
      </c>
      <c r="Q183" s="144"/>
      <c r="R183" s="31"/>
      <c r="S183" s="31"/>
      <c r="T183" s="31"/>
      <c r="U183" s="327"/>
      <c r="V183" s="32"/>
    </row>
    <row r="184" spans="1:22" ht="15">
      <c r="A184" s="25" t="s">
        <v>345</v>
      </c>
      <c r="B184" s="4" t="s">
        <v>240</v>
      </c>
      <c r="C184" s="16" t="s">
        <v>2265</v>
      </c>
      <c r="D184" s="10" t="s">
        <v>1239</v>
      </c>
      <c r="E184" s="7" t="s">
        <v>1806</v>
      </c>
      <c r="F184" s="7"/>
      <c r="G184" s="7"/>
      <c r="H184" s="16" t="s">
        <v>1696</v>
      </c>
      <c r="I184" s="153">
        <v>41548</v>
      </c>
      <c r="J184" s="16">
        <v>16</v>
      </c>
      <c r="K184" s="257">
        <v>6</v>
      </c>
      <c r="L184" s="255" t="s">
        <v>2356</v>
      </c>
      <c r="M184" s="35">
        <v>42005</v>
      </c>
      <c r="N184" s="144" t="s">
        <v>2669</v>
      </c>
      <c r="O184" s="144" t="s">
        <v>2691</v>
      </c>
      <c r="P184" s="144" t="s">
        <v>2683</v>
      </c>
      <c r="Q184" s="144"/>
      <c r="R184" s="31"/>
      <c r="S184" s="31"/>
      <c r="T184" s="31"/>
      <c r="U184" s="327"/>
      <c r="V184" s="32"/>
    </row>
    <row r="185" spans="1:22" ht="15">
      <c r="A185" s="25" t="s">
        <v>347</v>
      </c>
      <c r="B185" s="4" t="s">
        <v>190</v>
      </c>
      <c r="C185" s="16" t="s">
        <v>2265</v>
      </c>
      <c r="D185" s="8" t="s">
        <v>2621</v>
      </c>
      <c r="E185" s="7" t="s">
        <v>2622</v>
      </c>
      <c r="F185" s="7"/>
      <c r="G185" s="7"/>
      <c r="H185" s="20" t="s">
        <v>1696</v>
      </c>
      <c r="I185" s="153">
        <v>41913</v>
      </c>
      <c r="J185" s="16">
        <v>24</v>
      </c>
      <c r="K185" s="257">
        <v>4</v>
      </c>
      <c r="L185" s="255" t="s">
        <v>2361</v>
      </c>
      <c r="M185" s="35">
        <v>42005</v>
      </c>
      <c r="N185" s="144" t="s">
        <v>2669</v>
      </c>
      <c r="O185" s="144" t="s">
        <v>2656</v>
      </c>
      <c r="P185" s="144" t="s">
        <v>2692</v>
      </c>
      <c r="Q185" s="144"/>
      <c r="R185" s="31"/>
      <c r="S185" s="31"/>
      <c r="T185" s="31"/>
      <c r="U185" s="327"/>
      <c r="V185" s="32"/>
    </row>
    <row r="186" spans="1:22" ht="15">
      <c r="A186" s="25" t="s">
        <v>349</v>
      </c>
      <c r="B186" s="4" t="s">
        <v>234</v>
      </c>
      <c r="C186" s="148">
        <v>110059714</v>
      </c>
      <c r="D186" s="6" t="s">
        <v>1377</v>
      </c>
      <c r="E186" s="7" t="s">
        <v>1949</v>
      </c>
      <c r="F186" s="7"/>
      <c r="G186" s="7"/>
      <c r="H186" s="20" t="s">
        <v>2267</v>
      </c>
      <c r="I186" s="153">
        <v>42522</v>
      </c>
      <c r="J186" s="16">
        <v>12</v>
      </c>
      <c r="K186" s="257">
        <v>5</v>
      </c>
      <c r="L186" s="255" t="s">
        <v>2300</v>
      </c>
      <c r="M186" s="35">
        <v>42005</v>
      </c>
      <c r="N186" s="144" t="s">
        <v>2669</v>
      </c>
      <c r="O186" s="144" t="s">
        <v>2780</v>
      </c>
      <c r="P186" s="144" t="s">
        <v>2648</v>
      </c>
      <c r="Q186" s="144"/>
      <c r="R186" s="31"/>
      <c r="S186" s="31"/>
      <c r="T186" s="31"/>
      <c r="U186" s="327"/>
      <c r="V186" s="32"/>
    </row>
    <row r="187" spans="1:22" ht="15">
      <c r="A187" s="25" t="s">
        <v>351</v>
      </c>
      <c r="B187" s="4" t="s">
        <v>254</v>
      </c>
      <c r="C187" s="149">
        <v>110063826</v>
      </c>
      <c r="D187" s="6" t="s">
        <v>1374</v>
      </c>
      <c r="E187" s="13" t="s">
        <v>1946</v>
      </c>
      <c r="F187" s="13"/>
      <c r="G187" s="13"/>
      <c r="H187" s="16" t="s">
        <v>2267</v>
      </c>
      <c r="I187" s="153">
        <v>42522</v>
      </c>
      <c r="J187" s="16">
        <v>11</v>
      </c>
      <c r="K187" s="257">
        <v>5</v>
      </c>
      <c r="L187" s="255" t="s">
        <v>2320</v>
      </c>
      <c r="M187" s="35">
        <v>42005</v>
      </c>
      <c r="N187" s="144" t="s">
        <v>2669</v>
      </c>
      <c r="O187" s="144" t="s">
        <v>2754</v>
      </c>
      <c r="P187" s="144" t="s">
        <v>2648</v>
      </c>
      <c r="Q187" s="144"/>
      <c r="R187" s="31"/>
      <c r="S187" s="31"/>
      <c r="T187" s="31"/>
      <c r="U187" s="327"/>
      <c r="V187" s="32"/>
    </row>
    <row r="188" spans="1:22" ht="15">
      <c r="A188" s="25" t="s">
        <v>353</v>
      </c>
      <c r="B188" s="4" t="s">
        <v>280</v>
      </c>
      <c r="C188" s="16" t="s">
        <v>2265</v>
      </c>
      <c r="D188" s="6" t="s">
        <v>1398</v>
      </c>
      <c r="E188" s="7" t="s">
        <v>1970</v>
      </c>
      <c r="F188" s="7"/>
      <c r="G188" s="7"/>
      <c r="H188" s="20" t="s">
        <v>1697</v>
      </c>
      <c r="I188" s="153">
        <v>42095</v>
      </c>
      <c r="J188" s="16">
        <v>19</v>
      </c>
      <c r="K188" s="257">
        <v>7</v>
      </c>
      <c r="L188" s="255" t="s">
        <v>2361</v>
      </c>
      <c r="M188" s="35">
        <v>42005</v>
      </c>
      <c r="N188" s="144" t="s">
        <v>2696</v>
      </c>
      <c r="O188" s="144" t="s">
        <v>2656</v>
      </c>
      <c r="P188" s="144" t="s">
        <v>2644</v>
      </c>
      <c r="Q188" s="144"/>
      <c r="R188" s="31"/>
      <c r="S188" s="31"/>
      <c r="T188" s="31"/>
      <c r="U188" s="327"/>
      <c r="V188" s="32"/>
    </row>
    <row r="189" spans="1:22" ht="15">
      <c r="A189" s="25" t="s">
        <v>355</v>
      </c>
      <c r="B189" s="4" t="s">
        <v>270</v>
      </c>
      <c r="C189" s="16" t="s">
        <v>2265</v>
      </c>
      <c r="D189" s="6" t="s">
        <v>1563</v>
      </c>
      <c r="E189" s="7" t="s">
        <v>2135</v>
      </c>
      <c r="F189" s="7"/>
      <c r="G189" s="7"/>
      <c r="H189" s="16" t="s">
        <v>1699</v>
      </c>
      <c r="I189" s="153">
        <v>42095</v>
      </c>
      <c r="J189" s="16">
        <v>17</v>
      </c>
      <c r="K189" s="257">
        <v>9</v>
      </c>
      <c r="L189" s="255" t="s">
        <v>2404</v>
      </c>
      <c r="M189" s="35">
        <v>42005</v>
      </c>
      <c r="N189" s="144" t="s">
        <v>2720</v>
      </c>
      <c r="O189" s="144" t="s">
        <v>2648</v>
      </c>
      <c r="P189" s="144" t="s">
        <v>2774</v>
      </c>
      <c r="Q189" s="144"/>
      <c r="R189" s="31"/>
      <c r="S189" s="31"/>
      <c r="T189" s="31"/>
      <c r="U189" s="327"/>
      <c r="V189" s="32"/>
    </row>
    <row r="190" spans="1:22" ht="15">
      <c r="A190" s="25" t="s">
        <v>357</v>
      </c>
      <c r="B190" s="5" t="s">
        <v>394</v>
      </c>
      <c r="C190" s="16" t="s">
        <v>2265</v>
      </c>
      <c r="D190" s="6" t="s">
        <v>1501</v>
      </c>
      <c r="E190" s="12" t="s">
        <v>2073</v>
      </c>
      <c r="F190" s="12"/>
      <c r="G190" s="12"/>
      <c r="H190" s="20" t="s">
        <v>1699</v>
      </c>
      <c r="I190" s="153">
        <v>41365</v>
      </c>
      <c r="J190" s="16">
        <v>18</v>
      </c>
      <c r="K190" s="257">
        <v>0</v>
      </c>
      <c r="L190" s="255" t="s">
        <v>2363</v>
      </c>
      <c r="M190" s="35">
        <v>42005</v>
      </c>
      <c r="N190" s="144" t="s">
        <v>2720</v>
      </c>
      <c r="O190" s="144" t="s">
        <v>2776</v>
      </c>
      <c r="P190" s="144" t="s">
        <v>2648</v>
      </c>
      <c r="Q190" s="144"/>
      <c r="R190" s="31"/>
      <c r="S190" s="31"/>
      <c r="T190" s="31"/>
      <c r="U190" s="327"/>
      <c r="V190" s="32"/>
    </row>
    <row r="191" spans="1:22" ht="15">
      <c r="A191" s="25" t="s">
        <v>359</v>
      </c>
      <c r="B191" s="3" t="s">
        <v>318</v>
      </c>
      <c r="C191" s="16" t="s">
        <v>2265</v>
      </c>
      <c r="D191" s="6" t="s">
        <v>1497</v>
      </c>
      <c r="E191" s="12" t="s">
        <v>2069</v>
      </c>
      <c r="F191" s="12"/>
      <c r="G191" s="12"/>
      <c r="H191" s="20" t="s">
        <v>1699</v>
      </c>
      <c r="I191" s="153">
        <v>41365</v>
      </c>
      <c r="J191" s="16">
        <v>18</v>
      </c>
      <c r="K191" s="257">
        <v>11</v>
      </c>
      <c r="L191" s="255" t="s">
        <v>2438</v>
      </c>
      <c r="M191" s="35">
        <v>42005</v>
      </c>
      <c r="N191" s="144" t="s">
        <v>2720</v>
      </c>
      <c r="O191" s="144" t="s">
        <v>2758</v>
      </c>
      <c r="P191" s="144" t="s">
        <v>2708</v>
      </c>
      <c r="Q191" s="144"/>
      <c r="R191" s="31"/>
      <c r="S191" s="31"/>
      <c r="T191" s="31"/>
      <c r="U191" s="327"/>
      <c r="V191" s="32"/>
    </row>
    <row r="192" spans="1:22" ht="15">
      <c r="A192" s="25" t="s">
        <v>361</v>
      </c>
      <c r="B192" s="5" t="s">
        <v>320</v>
      </c>
      <c r="C192" s="147">
        <v>110059352</v>
      </c>
      <c r="D192" s="8" t="s">
        <v>1591</v>
      </c>
      <c r="E192" s="7" t="s">
        <v>2163</v>
      </c>
      <c r="F192" s="7"/>
      <c r="G192" s="7"/>
      <c r="H192" s="20" t="s">
        <v>1700</v>
      </c>
      <c r="I192" s="153">
        <v>42491</v>
      </c>
      <c r="J192" s="16">
        <v>17</v>
      </c>
      <c r="K192" s="257">
        <v>1</v>
      </c>
      <c r="L192" s="255" t="s">
        <v>2438</v>
      </c>
      <c r="M192" s="35">
        <v>42005</v>
      </c>
      <c r="N192" s="144" t="s">
        <v>2720</v>
      </c>
      <c r="O192" s="144" t="s">
        <v>2776</v>
      </c>
      <c r="P192" s="144" t="s">
        <v>2648</v>
      </c>
      <c r="Q192" s="144"/>
      <c r="R192" s="31"/>
      <c r="S192" s="31"/>
      <c r="T192" s="31"/>
      <c r="U192" s="327"/>
      <c r="V192" s="32"/>
    </row>
    <row r="193" spans="1:22" ht="15">
      <c r="A193" s="25" t="s">
        <v>363</v>
      </c>
      <c r="B193" s="4" t="s">
        <v>406</v>
      </c>
      <c r="C193" s="148">
        <v>110062904</v>
      </c>
      <c r="D193" s="19" t="s">
        <v>1622</v>
      </c>
      <c r="E193" s="7" t="s">
        <v>2193</v>
      </c>
      <c r="F193" s="7"/>
      <c r="G193" s="7"/>
      <c r="H193" s="20" t="s">
        <v>1700</v>
      </c>
      <c r="I193" s="153">
        <v>42491</v>
      </c>
      <c r="J193" s="16">
        <v>11</v>
      </c>
      <c r="K193" s="257">
        <v>4</v>
      </c>
      <c r="L193" s="255" t="s">
        <v>2300</v>
      </c>
      <c r="M193" s="35">
        <v>42005</v>
      </c>
      <c r="N193" s="144" t="s">
        <v>2720</v>
      </c>
      <c r="O193" s="144" t="s">
        <v>2844</v>
      </c>
      <c r="P193" s="144" t="s">
        <v>2648</v>
      </c>
      <c r="Q193" s="144"/>
      <c r="R193" s="31"/>
      <c r="S193" s="31"/>
      <c r="T193" s="31"/>
      <c r="U193" s="327"/>
      <c r="V193" s="32"/>
    </row>
    <row r="194" spans="1:22" ht="15">
      <c r="A194" s="25" t="s">
        <v>365</v>
      </c>
      <c r="B194" s="4" t="s">
        <v>443</v>
      </c>
      <c r="C194" s="16" t="s">
        <v>2265</v>
      </c>
      <c r="D194" s="10" t="s">
        <v>1627</v>
      </c>
      <c r="E194" s="7" t="s">
        <v>2200</v>
      </c>
      <c r="F194" s="7"/>
      <c r="G194" s="7"/>
      <c r="H194" s="16" t="s">
        <v>2269</v>
      </c>
      <c r="I194" s="153">
        <v>41730</v>
      </c>
      <c r="J194" s="16">
        <v>30</v>
      </c>
      <c r="K194" s="257">
        <v>6</v>
      </c>
      <c r="L194" s="255" t="s">
        <v>2303</v>
      </c>
      <c r="M194" s="35">
        <v>42005</v>
      </c>
      <c r="N194" s="144" t="s">
        <v>2793</v>
      </c>
      <c r="O194" s="144" t="s">
        <v>2831</v>
      </c>
      <c r="P194" s="144" t="s">
        <v>2685</v>
      </c>
      <c r="Q194" s="144"/>
      <c r="R194" s="31"/>
      <c r="S194" s="31"/>
      <c r="T194" s="31"/>
      <c r="U194" s="327"/>
      <c r="V194" s="32"/>
    </row>
    <row r="195" spans="1:22" ht="15">
      <c r="A195" s="25" t="s">
        <v>367</v>
      </c>
      <c r="B195" s="5" t="s">
        <v>467</v>
      </c>
      <c r="C195" s="147">
        <v>110058730</v>
      </c>
      <c r="D195" s="10" t="s">
        <v>1633</v>
      </c>
      <c r="E195" s="7" t="s">
        <v>2206</v>
      </c>
      <c r="F195" s="7"/>
      <c r="G195" s="7"/>
      <c r="H195" s="16" t="s">
        <v>2269</v>
      </c>
      <c r="I195" s="153">
        <v>41913</v>
      </c>
      <c r="J195" s="16">
        <v>11</v>
      </c>
      <c r="K195" s="257">
        <v>4</v>
      </c>
      <c r="L195" s="255" t="s">
        <v>2300</v>
      </c>
      <c r="M195" s="35">
        <v>42005</v>
      </c>
      <c r="N195" s="144" t="s">
        <v>2669</v>
      </c>
      <c r="O195" s="144" t="s">
        <v>2675</v>
      </c>
      <c r="P195" s="144" t="s">
        <v>2692</v>
      </c>
      <c r="Q195" s="144"/>
      <c r="R195" s="31"/>
      <c r="S195" s="31"/>
      <c r="T195" s="31"/>
      <c r="U195" s="327"/>
      <c r="V195" s="32"/>
    </row>
    <row r="196" spans="1:22" ht="15">
      <c r="A196" s="25" t="s">
        <v>369</v>
      </c>
      <c r="B196" s="4" t="s">
        <v>529</v>
      </c>
      <c r="C196" s="146">
        <v>110055893</v>
      </c>
      <c r="D196" s="10" t="s">
        <v>1632</v>
      </c>
      <c r="E196" s="7" t="s">
        <v>2205</v>
      </c>
      <c r="F196" s="7"/>
      <c r="G196" s="7"/>
      <c r="H196" s="16" t="s">
        <v>2269</v>
      </c>
      <c r="I196" s="153">
        <v>41913</v>
      </c>
      <c r="J196" s="16">
        <v>15</v>
      </c>
      <c r="K196" s="257">
        <v>3</v>
      </c>
      <c r="L196" s="255" t="s">
        <v>2300</v>
      </c>
      <c r="M196" s="35">
        <v>42005</v>
      </c>
      <c r="N196" s="144" t="s">
        <v>2669</v>
      </c>
      <c r="O196" s="144" t="s">
        <v>2675</v>
      </c>
      <c r="P196" s="144" t="s">
        <v>2663</v>
      </c>
      <c r="Q196" s="144"/>
      <c r="R196" s="31"/>
      <c r="S196" s="31"/>
      <c r="T196" s="31"/>
      <c r="U196" s="327"/>
      <c r="V196" s="32"/>
    </row>
    <row r="197" spans="1:22" ht="15">
      <c r="A197" s="25" t="s">
        <v>371</v>
      </c>
      <c r="B197" s="4" t="s">
        <v>517</v>
      </c>
      <c r="C197" s="148">
        <v>110062576</v>
      </c>
      <c r="D197" s="9" t="s">
        <v>1144</v>
      </c>
      <c r="E197" s="7" t="s">
        <v>1708</v>
      </c>
      <c r="F197" s="7"/>
      <c r="G197" s="7"/>
      <c r="H197" s="20" t="s">
        <v>2266</v>
      </c>
      <c r="I197" s="154">
        <v>41730</v>
      </c>
      <c r="J197" s="16">
        <v>29</v>
      </c>
      <c r="K197" s="257">
        <v>10</v>
      </c>
      <c r="L197" s="255" t="s">
        <v>2498</v>
      </c>
      <c r="M197" s="35">
        <v>42005</v>
      </c>
      <c r="N197" s="144" t="s">
        <v>2645</v>
      </c>
      <c r="O197" s="167" t="s">
        <v>2658</v>
      </c>
      <c r="P197" s="167" t="s">
        <v>2661</v>
      </c>
      <c r="Q197" s="144"/>
      <c r="R197" s="31"/>
      <c r="S197" s="31"/>
      <c r="T197" s="31"/>
      <c r="U197" s="327"/>
      <c r="V197" s="32"/>
    </row>
    <row r="198" spans="1:22" ht="15">
      <c r="A198" s="25" t="s">
        <v>373</v>
      </c>
      <c r="B198" s="5" t="s">
        <v>676</v>
      </c>
      <c r="C198" s="147">
        <v>110061844</v>
      </c>
      <c r="D198" s="9" t="s">
        <v>1151</v>
      </c>
      <c r="E198" s="7" t="s">
        <v>1714</v>
      </c>
      <c r="F198" s="7"/>
      <c r="G198" s="7"/>
      <c r="H198" s="20" t="s">
        <v>2266</v>
      </c>
      <c r="I198" s="153">
        <v>42095</v>
      </c>
      <c r="J198" s="16">
        <v>30</v>
      </c>
      <c r="K198" s="257">
        <v>7</v>
      </c>
      <c r="L198" s="255" t="s">
        <v>2318</v>
      </c>
      <c r="M198" s="35">
        <v>42005</v>
      </c>
      <c r="N198" s="144" t="s">
        <v>2669</v>
      </c>
      <c r="O198" s="167" t="s">
        <v>2673</v>
      </c>
      <c r="P198" s="167" t="s">
        <v>2674</v>
      </c>
      <c r="Q198" s="144"/>
      <c r="R198" s="31"/>
      <c r="S198" s="31"/>
      <c r="T198" s="31"/>
      <c r="U198" s="327"/>
      <c r="V198" s="32"/>
    </row>
    <row r="199" spans="1:22" ht="15">
      <c r="A199" s="25" t="s">
        <v>375</v>
      </c>
      <c r="B199" s="4" t="s">
        <v>605</v>
      </c>
      <c r="C199" s="148">
        <v>110062497</v>
      </c>
      <c r="D199" s="8" t="s">
        <v>1150</v>
      </c>
      <c r="E199" s="7" t="s">
        <v>1713</v>
      </c>
      <c r="F199" s="7"/>
      <c r="G199" s="7"/>
      <c r="H199" s="20" t="s">
        <v>2266</v>
      </c>
      <c r="I199" s="153">
        <v>41730</v>
      </c>
      <c r="J199" s="16">
        <v>17</v>
      </c>
      <c r="K199" s="257">
        <v>6</v>
      </c>
      <c r="L199" s="255" t="s">
        <v>2642</v>
      </c>
      <c r="M199" s="35">
        <v>42005</v>
      </c>
      <c r="N199" s="144" t="s">
        <v>2645</v>
      </c>
      <c r="O199" s="144" t="s">
        <v>2660</v>
      </c>
      <c r="P199" s="144" t="s">
        <v>2650</v>
      </c>
      <c r="Q199" s="144"/>
      <c r="R199" s="31"/>
      <c r="S199" s="31"/>
      <c r="T199" s="31"/>
      <c r="U199" s="327"/>
      <c r="V199" s="32"/>
    </row>
    <row r="200" spans="1:22" ht="15">
      <c r="A200" s="25" t="s">
        <v>377</v>
      </c>
      <c r="B200" s="4" t="s">
        <v>643</v>
      </c>
      <c r="C200" s="148">
        <v>110063165</v>
      </c>
      <c r="D200" s="6" t="s">
        <v>1294</v>
      </c>
      <c r="E200" s="7" t="s">
        <v>1862</v>
      </c>
      <c r="F200" s="7"/>
      <c r="G200" s="7"/>
      <c r="H200" s="20" t="s">
        <v>1696</v>
      </c>
      <c r="I200" s="153">
        <v>42095</v>
      </c>
      <c r="J200" s="16">
        <v>16</v>
      </c>
      <c r="K200" s="257">
        <v>0</v>
      </c>
      <c r="L200" s="255" t="s">
        <v>2299</v>
      </c>
      <c r="M200" s="35">
        <v>42005</v>
      </c>
      <c r="N200" s="144" t="s">
        <v>2669</v>
      </c>
      <c r="O200" s="144" t="s">
        <v>2716</v>
      </c>
      <c r="P200" s="144" t="s">
        <v>2661</v>
      </c>
      <c r="Q200" s="144"/>
      <c r="R200" s="31"/>
      <c r="S200" s="31"/>
      <c r="T200" s="31"/>
      <c r="U200" s="327"/>
      <c r="V200" s="32"/>
    </row>
    <row r="201" spans="1:22" ht="15">
      <c r="A201" s="25" t="s">
        <v>379</v>
      </c>
      <c r="B201" s="4" t="s">
        <v>589</v>
      </c>
      <c r="C201" s="148">
        <v>110059658</v>
      </c>
      <c r="D201" s="10" t="s">
        <v>2586</v>
      </c>
      <c r="E201" s="7" t="s">
        <v>1844</v>
      </c>
      <c r="F201" s="7"/>
      <c r="G201" s="7"/>
      <c r="H201" s="20" t="s">
        <v>1696</v>
      </c>
      <c r="I201" s="153">
        <v>41913</v>
      </c>
      <c r="J201" s="16">
        <v>19</v>
      </c>
      <c r="K201" s="257">
        <v>0</v>
      </c>
      <c r="L201" s="255" t="s">
        <v>2299</v>
      </c>
      <c r="M201" s="35">
        <v>42005</v>
      </c>
      <c r="N201" s="144" t="s">
        <v>2669</v>
      </c>
      <c r="O201" s="144" t="s">
        <v>2743</v>
      </c>
      <c r="P201" s="144" t="s">
        <v>2663</v>
      </c>
      <c r="Q201" s="144"/>
      <c r="R201" s="31"/>
      <c r="S201" s="31"/>
      <c r="T201" s="31"/>
      <c r="U201" s="327"/>
      <c r="V201" s="32"/>
    </row>
    <row r="202" spans="1:22" ht="15">
      <c r="A202" s="25" t="s">
        <v>381</v>
      </c>
      <c r="B202" s="4" t="s">
        <v>823</v>
      </c>
      <c r="C202" s="16" t="s">
        <v>2265</v>
      </c>
      <c r="D202" s="9" t="s">
        <v>1274</v>
      </c>
      <c r="E202" s="7" t="s">
        <v>1841</v>
      </c>
      <c r="F202" s="7"/>
      <c r="G202" s="7"/>
      <c r="H202" s="20" t="s">
        <v>1696</v>
      </c>
      <c r="I202" s="153">
        <v>41913</v>
      </c>
      <c r="J202" s="16">
        <v>24</v>
      </c>
      <c r="K202" s="257">
        <v>1</v>
      </c>
      <c r="L202" s="255" t="s">
        <v>2495</v>
      </c>
      <c r="M202" s="35">
        <v>42005</v>
      </c>
      <c r="N202" s="144" t="s">
        <v>2720</v>
      </c>
      <c r="O202" s="144" t="s">
        <v>2760</v>
      </c>
      <c r="P202" s="144" t="s">
        <v>2747</v>
      </c>
      <c r="Q202" s="144"/>
      <c r="R202" s="31"/>
      <c r="S202" s="31"/>
      <c r="T202" s="31"/>
      <c r="U202" s="327"/>
      <c r="V202" s="32"/>
    </row>
    <row r="203" spans="1:22" ht="15">
      <c r="A203" s="25" t="s">
        <v>383</v>
      </c>
      <c r="B203" s="4" t="s">
        <v>729</v>
      </c>
      <c r="C203" s="16" t="s">
        <v>2265</v>
      </c>
      <c r="D203" s="6" t="s">
        <v>1368</v>
      </c>
      <c r="E203" s="7" t="s">
        <v>1940</v>
      </c>
      <c r="F203" s="7"/>
      <c r="G203" s="7"/>
      <c r="H203" s="20" t="s">
        <v>2267</v>
      </c>
      <c r="I203" s="153">
        <v>42522</v>
      </c>
      <c r="J203" s="16">
        <v>13</v>
      </c>
      <c r="K203" s="257">
        <v>5</v>
      </c>
      <c r="L203" s="255" t="s">
        <v>2300</v>
      </c>
      <c r="M203" s="35">
        <v>42005</v>
      </c>
      <c r="N203" s="144" t="s">
        <v>2669</v>
      </c>
      <c r="O203" s="144" t="s">
        <v>2703</v>
      </c>
      <c r="P203" s="144" t="s">
        <v>2648</v>
      </c>
      <c r="Q203" s="144"/>
      <c r="R203" s="31"/>
      <c r="S203" s="31"/>
      <c r="T203" s="31"/>
      <c r="U203" s="327"/>
      <c r="V203" s="32"/>
    </row>
    <row r="204" spans="1:22" ht="15">
      <c r="A204" s="25" t="s">
        <v>385</v>
      </c>
      <c r="B204" s="5" t="s">
        <v>863</v>
      </c>
      <c r="C204" s="148">
        <v>110061889</v>
      </c>
      <c r="D204" s="10" t="s">
        <v>1458</v>
      </c>
      <c r="E204" s="7" t="s">
        <v>2030</v>
      </c>
      <c r="F204" s="7"/>
      <c r="G204" s="7"/>
      <c r="H204" s="20" t="s">
        <v>1698</v>
      </c>
      <c r="I204" s="153">
        <v>42095</v>
      </c>
      <c r="J204" s="16">
        <v>22</v>
      </c>
      <c r="K204" s="257">
        <v>6</v>
      </c>
      <c r="L204" s="255" t="s">
        <v>2347</v>
      </c>
      <c r="M204" s="35">
        <v>42005</v>
      </c>
      <c r="N204" s="144" t="s">
        <v>2720</v>
      </c>
      <c r="O204" s="144" t="s">
        <v>2776</v>
      </c>
      <c r="P204" s="144" t="s">
        <v>2676</v>
      </c>
      <c r="Q204" s="144"/>
      <c r="R204" s="31"/>
      <c r="S204" s="31"/>
      <c r="T204" s="31"/>
      <c r="U204" s="327"/>
      <c r="V204" s="32"/>
    </row>
    <row r="205" spans="1:22" ht="15">
      <c r="A205" s="25" t="s">
        <v>387</v>
      </c>
      <c r="B205" s="5" t="s">
        <v>773</v>
      </c>
      <c r="C205" s="16" t="s">
        <v>2265</v>
      </c>
      <c r="D205" s="6" t="s">
        <v>1470</v>
      </c>
      <c r="E205" s="12" t="s">
        <v>2042</v>
      </c>
      <c r="F205" s="12"/>
      <c r="G205" s="12"/>
      <c r="H205" s="20" t="s">
        <v>1698</v>
      </c>
      <c r="I205" s="154" t="s">
        <v>2261</v>
      </c>
      <c r="J205" s="16">
        <v>22</v>
      </c>
      <c r="K205" s="257">
        <v>8</v>
      </c>
      <c r="L205" s="255" t="s">
        <v>2361</v>
      </c>
      <c r="M205" s="35">
        <v>42005</v>
      </c>
      <c r="N205" s="144" t="s">
        <v>2720</v>
      </c>
      <c r="O205" s="144" t="s">
        <v>2776</v>
      </c>
      <c r="P205" s="144" t="s">
        <v>2714</v>
      </c>
      <c r="Q205" s="144"/>
      <c r="R205" s="31"/>
      <c r="S205" s="31"/>
      <c r="T205" s="31"/>
      <c r="U205" s="327"/>
      <c r="V205" s="32"/>
    </row>
    <row r="206" spans="1:22" ht="15">
      <c r="A206" s="25" t="s">
        <v>389</v>
      </c>
      <c r="B206" s="4" t="s">
        <v>833</v>
      </c>
      <c r="C206" s="16" t="s">
        <v>2265</v>
      </c>
      <c r="D206" s="6" t="s">
        <v>1619</v>
      </c>
      <c r="E206" s="7" t="s">
        <v>2190</v>
      </c>
      <c r="F206" s="7"/>
      <c r="G206" s="7"/>
      <c r="H206" s="20" t="s">
        <v>1700</v>
      </c>
      <c r="I206" s="153">
        <v>42491</v>
      </c>
      <c r="J206" s="16">
        <v>11</v>
      </c>
      <c r="K206" s="257">
        <v>4</v>
      </c>
      <c r="L206" s="255" t="s">
        <v>2300</v>
      </c>
      <c r="M206" s="35">
        <v>42005</v>
      </c>
      <c r="N206" s="144" t="s">
        <v>2720</v>
      </c>
      <c r="O206" s="144" t="s">
        <v>2836</v>
      </c>
      <c r="P206" s="144" t="s">
        <v>2648</v>
      </c>
      <c r="Q206" s="144"/>
      <c r="R206" s="31"/>
      <c r="S206" s="31"/>
      <c r="T206" s="31"/>
      <c r="U206" s="327"/>
      <c r="V206" s="32"/>
    </row>
    <row r="207" spans="1:22" ht="15">
      <c r="A207" s="25" t="s">
        <v>391</v>
      </c>
      <c r="B207" s="4" t="s">
        <v>799</v>
      </c>
      <c r="C207" s="16" t="s">
        <v>2265</v>
      </c>
      <c r="D207" s="6" t="s">
        <v>1613</v>
      </c>
      <c r="E207" s="7" t="s">
        <v>2183</v>
      </c>
      <c r="F207" s="7"/>
      <c r="G207" s="7"/>
      <c r="H207" s="20" t="s">
        <v>1700</v>
      </c>
      <c r="I207" s="153">
        <v>42491</v>
      </c>
      <c r="J207" s="16">
        <v>11</v>
      </c>
      <c r="K207" s="257">
        <v>4</v>
      </c>
      <c r="L207" s="255" t="s">
        <v>2300</v>
      </c>
      <c r="M207" s="35">
        <v>42005</v>
      </c>
      <c r="N207" s="144" t="s">
        <v>2720</v>
      </c>
      <c r="O207" s="144" t="s">
        <v>2746</v>
      </c>
      <c r="P207" s="144" t="s">
        <v>2648</v>
      </c>
      <c r="Q207" s="144"/>
      <c r="R207" s="31"/>
      <c r="S207" s="31"/>
      <c r="T207" s="31"/>
      <c r="U207" s="327"/>
      <c r="V207" s="32"/>
    </row>
    <row r="208" spans="1:22" ht="15">
      <c r="A208" s="25" t="s">
        <v>393</v>
      </c>
      <c r="B208" s="4" t="s">
        <v>811</v>
      </c>
      <c r="C208" s="16" t="s">
        <v>2265</v>
      </c>
      <c r="D208" s="6" t="s">
        <v>1149</v>
      </c>
      <c r="E208" s="7" t="s">
        <v>1712</v>
      </c>
      <c r="F208" s="7"/>
      <c r="G208" s="7"/>
      <c r="H208" s="20" t="s">
        <v>2266</v>
      </c>
      <c r="I208" s="154">
        <v>41730</v>
      </c>
      <c r="J208" s="16">
        <v>19</v>
      </c>
      <c r="K208" s="257">
        <v>11</v>
      </c>
      <c r="L208" s="255" t="s">
        <v>2530</v>
      </c>
      <c r="M208" s="35">
        <v>42005</v>
      </c>
      <c r="N208" s="144" t="s">
        <v>2645</v>
      </c>
      <c r="O208" s="144" t="s">
        <v>2660</v>
      </c>
      <c r="P208" s="144" t="s">
        <v>2659</v>
      </c>
      <c r="Q208" s="144"/>
      <c r="R208" s="31"/>
      <c r="S208" s="31"/>
      <c r="T208" s="31"/>
      <c r="U208" s="327"/>
      <c r="V208" s="32"/>
    </row>
    <row r="209" spans="1:22" ht="15">
      <c r="A209" s="25" t="s">
        <v>395</v>
      </c>
      <c r="B209" s="5" t="s">
        <v>957</v>
      </c>
      <c r="C209" s="16" t="s">
        <v>2265</v>
      </c>
      <c r="D209" s="6" t="s">
        <v>1195</v>
      </c>
      <c r="E209" s="13" t="s">
        <v>1760</v>
      </c>
      <c r="F209" s="13"/>
      <c r="G209" s="13"/>
      <c r="H209" s="20" t="s">
        <v>1695</v>
      </c>
      <c r="I209" s="154">
        <v>41730</v>
      </c>
      <c r="J209" s="16">
        <v>8</v>
      </c>
      <c r="K209" s="257">
        <v>0</v>
      </c>
      <c r="L209" s="255" t="s">
        <v>2361</v>
      </c>
      <c r="M209" s="35">
        <v>42005</v>
      </c>
      <c r="N209" s="144" t="s">
        <v>2645</v>
      </c>
      <c r="O209" s="144" t="s">
        <v>2656</v>
      </c>
      <c r="P209" s="144" t="s">
        <v>2644</v>
      </c>
      <c r="Q209" s="144"/>
      <c r="R209" s="31"/>
      <c r="S209" s="31"/>
      <c r="T209" s="31"/>
      <c r="U209" s="327"/>
      <c r="V209" s="32"/>
    </row>
    <row r="210" spans="1:22" ht="15">
      <c r="A210" s="25" t="s">
        <v>397</v>
      </c>
      <c r="B210" s="5" t="s">
        <v>925</v>
      </c>
      <c r="C210" s="146">
        <v>110059894</v>
      </c>
      <c r="D210" s="6" t="s">
        <v>1306</v>
      </c>
      <c r="E210" s="12" t="s">
        <v>1874</v>
      </c>
      <c r="F210" s="12"/>
      <c r="G210" s="12"/>
      <c r="H210" s="20" t="s">
        <v>1696</v>
      </c>
      <c r="I210" s="153">
        <v>42095</v>
      </c>
      <c r="J210" s="16">
        <v>13</v>
      </c>
      <c r="K210" s="257">
        <v>7</v>
      </c>
      <c r="L210" s="255" t="s">
        <v>2361</v>
      </c>
      <c r="M210" s="35">
        <v>42005</v>
      </c>
      <c r="N210" s="144" t="s">
        <v>2669</v>
      </c>
      <c r="O210" s="144" t="s">
        <v>2656</v>
      </c>
      <c r="P210" s="144" t="s">
        <v>2692</v>
      </c>
      <c r="Q210" s="144"/>
      <c r="R210" s="31"/>
      <c r="S210" s="31"/>
      <c r="T210" s="31"/>
      <c r="U210" s="327"/>
      <c r="V210" s="32"/>
    </row>
    <row r="211" spans="1:22" ht="15">
      <c r="A211" s="25" t="s">
        <v>399</v>
      </c>
      <c r="B211" s="3" t="s">
        <v>955</v>
      </c>
      <c r="C211" s="16" t="s">
        <v>2265</v>
      </c>
      <c r="D211" s="6" t="s">
        <v>1313</v>
      </c>
      <c r="E211" s="7" t="s">
        <v>1881</v>
      </c>
      <c r="F211" s="7"/>
      <c r="G211" s="7"/>
      <c r="H211" s="20" t="s">
        <v>1696</v>
      </c>
      <c r="I211" s="153">
        <v>42095</v>
      </c>
      <c r="J211" s="16">
        <v>4</v>
      </c>
      <c r="K211" s="257">
        <v>4</v>
      </c>
      <c r="L211" s="255" t="s">
        <v>2331</v>
      </c>
      <c r="M211" s="35">
        <v>42005</v>
      </c>
      <c r="N211" s="144" t="s">
        <v>2669</v>
      </c>
      <c r="O211" s="144" t="s">
        <v>2765</v>
      </c>
      <c r="P211" s="144" t="s">
        <v>2692</v>
      </c>
      <c r="Q211" s="144"/>
      <c r="R211" s="31"/>
      <c r="S211" s="31"/>
      <c r="T211" s="31"/>
      <c r="U211" s="327"/>
      <c r="V211" s="32"/>
    </row>
    <row r="212" spans="1:22" ht="15">
      <c r="A212" s="25" t="s">
        <v>401</v>
      </c>
      <c r="B212" s="4" t="s">
        <v>1024</v>
      </c>
      <c r="C212" s="16">
        <v>110064143</v>
      </c>
      <c r="D212" s="10" t="s">
        <v>1336</v>
      </c>
      <c r="E212" s="7" t="s">
        <v>1905</v>
      </c>
      <c r="F212" s="7"/>
      <c r="G212" s="7"/>
      <c r="H212" s="20" t="s">
        <v>2267</v>
      </c>
      <c r="I212" s="154">
        <v>41365</v>
      </c>
      <c r="J212" s="16">
        <v>16</v>
      </c>
      <c r="K212" s="257">
        <v>3</v>
      </c>
      <c r="L212" s="255" t="s">
        <v>2300</v>
      </c>
      <c r="M212" s="35">
        <v>42005</v>
      </c>
      <c r="N212" s="144" t="s">
        <v>2669</v>
      </c>
      <c r="O212" s="144" t="s">
        <v>2736</v>
      </c>
      <c r="P212" s="144" t="s">
        <v>2663</v>
      </c>
      <c r="Q212" s="144"/>
      <c r="R212" s="31"/>
      <c r="S212" s="31"/>
      <c r="T212" s="31"/>
      <c r="U212" s="327"/>
      <c r="V212" s="32"/>
    </row>
    <row r="213" spans="1:22" ht="15">
      <c r="A213" s="25" t="s">
        <v>403</v>
      </c>
      <c r="B213" s="3" t="s">
        <v>1074</v>
      </c>
      <c r="C213" s="149">
        <v>110063172</v>
      </c>
      <c r="D213" s="10" t="s">
        <v>1364</v>
      </c>
      <c r="E213" s="7" t="s">
        <v>1936</v>
      </c>
      <c r="F213" s="7"/>
      <c r="G213" s="7"/>
      <c r="H213" s="20" t="s">
        <v>2267</v>
      </c>
      <c r="I213" s="153">
        <v>41913</v>
      </c>
      <c r="J213" s="16">
        <v>16</v>
      </c>
      <c r="K213" s="257">
        <v>6</v>
      </c>
      <c r="L213" s="255" t="s">
        <v>2320</v>
      </c>
      <c r="M213" s="35">
        <v>42005</v>
      </c>
      <c r="N213" s="144" t="s">
        <v>2720</v>
      </c>
      <c r="O213" s="144" t="s">
        <v>2776</v>
      </c>
      <c r="P213" s="144" t="s">
        <v>2714</v>
      </c>
      <c r="Q213" s="144"/>
      <c r="R213" s="31"/>
      <c r="S213" s="31"/>
      <c r="T213" s="31"/>
      <c r="U213" s="327"/>
      <c r="V213" s="32"/>
    </row>
    <row r="214" spans="1:22" ht="15">
      <c r="A214" s="25" t="s">
        <v>405</v>
      </c>
      <c r="B214" s="4" t="s">
        <v>1080</v>
      </c>
      <c r="C214" s="16" t="s">
        <v>2265</v>
      </c>
      <c r="D214" s="8" t="s">
        <v>1392</v>
      </c>
      <c r="E214" s="7" t="s">
        <v>1964</v>
      </c>
      <c r="F214" s="7"/>
      <c r="G214" s="7"/>
      <c r="H214" s="20" t="s">
        <v>1697</v>
      </c>
      <c r="I214" s="153">
        <v>42095</v>
      </c>
      <c r="J214" s="16">
        <v>25</v>
      </c>
      <c r="K214" s="257">
        <v>3</v>
      </c>
      <c r="L214" s="255" t="s">
        <v>2402</v>
      </c>
      <c r="M214" s="35">
        <v>42005</v>
      </c>
      <c r="N214" s="144" t="s">
        <v>2720</v>
      </c>
      <c r="O214" s="144" t="s">
        <v>2758</v>
      </c>
      <c r="P214" s="144" t="s">
        <v>2676</v>
      </c>
      <c r="Q214" s="144"/>
      <c r="R214" s="31"/>
      <c r="S214" s="31"/>
      <c r="T214" s="31"/>
      <c r="U214" s="327"/>
      <c r="V214" s="32"/>
    </row>
    <row r="215" spans="1:22" ht="15">
      <c r="A215" s="25" t="s">
        <v>407</v>
      </c>
      <c r="B215" s="3" t="s">
        <v>1050</v>
      </c>
      <c r="C215" s="16" t="s">
        <v>2265</v>
      </c>
      <c r="D215" s="10" t="s">
        <v>1441</v>
      </c>
      <c r="E215" s="7" t="s">
        <v>2013</v>
      </c>
      <c r="F215" s="7"/>
      <c r="G215" s="7"/>
      <c r="H215" s="20" t="s">
        <v>1698</v>
      </c>
      <c r="I215" s="153">
        <v>42095</v>
      </c>
      <c r="J215" s="16">
        <v>25</v>
      </c>
      <c r="K215" s="257">
        <v>0</v>
      </c>
      <c r="L215" s="255" t="s">
        <v>2300</v>
      </c>
      <c r="M215" s="35">
        <v>42005</v>
      </c>
      <c r="N215" s="144" t="s">
        <v>2720</v>
      </c>
      <c r="O215" s="144" t="s">
        <v>2760</v>
      </c>
      <c r="P215" s="144" t="s">
        <v>2674</v>
      </c>
      <c r="Q215" s="144"/>
      <c r="R215" s="31"/>
      <c r="S215" s="31"/>
      <c r="T215" s="31"/>
      <c r="U215" s="327"/>
      <c r="V215" s="32"/>
    </row>
    <row r="216" spans="1:22" ht="15">
      <c r="A216" s="25" t="s">
        <v>409</v>
      </c>
      <c r="B216" s="5" t="s">
        <v>1121</v>
      </c>
      <c r="C216" s="16" t="s">
        <v>2265</v>
      </c>
      <c r="D216" s="6" t="s">
        <v>1502</v>
      </c>
      <c r="E216" s="13" t="s">
        <v>2074</v>
      </c>
      <c r="F216" s="13"/>
      <c r="G216" s="13"/>
      <c r="H216" s="20" t="s">
        <v>1699</v>
      </c>
      <c r="I216" s="153">
        <v>41365</v>
      </c>
      <c r="J216" s="16">
        <v>17</v>
      </c>
      <c r="K216" s="257">
        <v>11</v>
      </c>
      <c r="L216" s="255" t="s">
        <v>2402</v>
      </c>
      <c r="M216" s="35">
        <v>42005</v>
      </c>
      <c r="N216" s="144" t="s">
        <v>2720</v>
      </c>
      <c r="O216" s="144" t="s">
        <v>2820</v>
      </c>
      <c r="P216" s="144" t="s">
        <v>2702</v>
      </c>
      <c r="Q216" s="144"/>
      <c r="R216" s="31"/>
      <c r="S216" s="31"/>
      <c r="T216" s="31"/>
      <c r="U216" s="327"/>
      <c r="V216" s="32"/>
    </row>
    <row r="217" spans="1:22" ht="15">
      <c r="A217" s="25" t="s">
        <v>411</v>
      </c>
      <c r="B217" s="4" t="s">
        <v>2614</v>
      </c>
      <c r="C217" s="146">
        <v>110054902</v>
      </c>
      <c r="D217" s="8" t="s">
        <v>1616</v>
      </c>
      <c r="E217" s="7" t="s">
        <v>2187</v>
      </c>
      <c r="F217" s="7"/>
      <c r="G217" s="7"/>
      <c r="H217" s="20" t="s">
        <v>1700</v>
      </c>
      <c r="I217" s="153">
        <v>42491</v>
      </c>
      <c r="J217" s="16">
        <v>11</v>
      </c>
      <c r="K217" s="257">
        <v>4</v>
      </c>
      <c r="L217" s="255" t="s">
        <v>2300</v>
      </c>
      <c r="M217" s="35">
        <v>42005</v>
      </c>
      <c r="N217" s="144" t="s">
        <v>2720</v>
      </c>
      <c r="O217" s="144" t="s">
        <v>2828</v>
      </c>
      <c r="P217" s="144" t="s">
        <v>2683</v>
      </c>
      <c r="Q217" s="144"/>
      <c r="R217" s="31"/>
      <c r="S217" s="31"/>
      <c r="T217" s="31"/>
      <c r="U217" s="327"/>
      <c r="V217" s="32"/>
    </row>
    <row r="218" spans="1:22" ht="15">
      <c r="A218" s="25" t="s">
        <v>413</v>
      </c>
      <c r="B218" s="4" t="s">
        <v>356</v>
      </c>
      <c r="C218" s="16" t="s">
        <v>2265</v>
      </c>
      <c r="D218" s="6" t="s">
        <v>1600</v>
      </c>
      <c r="E218" s="12" t="s">
        <v>2171</v>
      </c>
      <c r="F218" s="12"/>
      <c r="G218" s="12"/>
      <c r="H218" s="20" t="s">
        <v>1700</v>
      </c>
      <c r="I218" s="153">
        <v>42491</v>
      </c>
      <c r="J218" s="16">
        <v>14</v>
      </c>
      <c r="K218" s="257">
        <v>4</v>
      </c>
      <c r="L218" s="255" t="s">
        <v>2320</v>
      </c>
      <c r="M218" s="35">
        <v>42005</v>
      </c>
      <c r="N218" s="144" t="s">
        <v>2720</v>
      </c>
      <c r="O218" s="144" t="s">
        <v>2836</v>
      </c>
      <c r="P218" s="144" t="s">
        <v>2648</v>
      </c>
      <c r="Q218" s="144"/>
      <c r="R218" s="31"/>
      <c r="S218" s="31"/>
      <c r="T218" s="31"/>
      <c r="U218" s="327"/>
      <c r="V218" s="32"/>
    </row>
    <row r="219" spans="1:22" ht="15">
      <c r="A219" s="25" t="s">
        <v>2859</v>
      </c>
      <c r="B219" s="4" t="s">
        <v>264</v>
      </c>
      <c r="C219" s="16" t="s">
        <v>2265</v>
      </c>
      <c r="D219" s="6" t="s">
        <v>1623</v>
      </c>
      <c r="E219" s="7" t="s">
        <v>2194</v>
      </c>
      <c r="F219" s="7"/>
      <c r="G219" s="7"/>
      <c r="H219" s="20" t="s">
        <v>1700</v>
      </c>
      <c r="I219" s="153">
        <v>42491</v>
      </c>
      <c r="J219" s="16">
        <v>11</v>
      </c>
      <c r="K219" s="257">
        <v>4</v>
      </c>
      <c r="L219" s="255" t="s">
        <v>2300</v>
      </c>
      <c r="M219" s="35">
        <v>42005</v>
      </c>
      <c r="N219" s="144" t="s">
        <v>2720</v>
      </c>
      <c r="O219" s="144" t="s">
        <v>2746</v>
      </c>
      <c r="P219" s="144" t="s">
        <v>2648</v>
      </c>
      <c r="Q219" s="144"/>
      <c r="R219" s="31"/>
      <c r="S219" s="31"/>
      <c r="T219" s="31"/>
      <c r="U219" s="327"/>
      <c r="V219" s="32"/>
    </row>
    <row r="220" spans="1:22" ht="15">
      <c r="A220" s="25" t="s">
        <v>416</v>
      </c>
      <c r="B220" s="4" t="s">
        <v>228</v>
      </c>
      <c r="C220" s="148">
        <v>110063064</v>
      </c>
      <c r="D220" s="9" t="s">
        <v>1153</v>
      </c>
      <c r="E220" s="7" t="s">
        <v>1716</v>
      </c>
      <c r="F220" s="7"/>
      <c r="G220" s="7"/>
      <c r="H220" s="20" t="s">
        <v>1694</v>
      </c>
      <c r="I220" s="153">
        <v>38808</v>
      </c>
      <c r="J220" s="16">
        <v>15</v>
      </c>
      <c r="K220" s="257">
        <v>8</v>
      </c>
      <c r="L220" s="255" t="s">
        <v>2287</v>
      </c>
      <c r="M220" s="35">
        <v>42005</v>
      </c>
      <c r="N220" s="144" t="s">
        <v>2669</v>
      </c>
      <c r="O220" s="144" t="s">
        <v>2675</v>
      </c>
      <c r="P220" s="144" t="s">
        <v>2676</v>
      </c>
      <c r="Q220" s="144"/>
      <c r="R220" s="31"/>
      <c r="S220" s="31"/>
      <c r="T220" s="31"/>
      <c r="U220" s="327"/>
      <c r="V220" s="32"/>
    </row>
    <row r="221" spans="1:22" ht="15">
      <c r="A221" s="25" t="s">
        <v>418</v>
      </c>
      <c r="B221" s="4" t="s">
        <v>447</v>
      </c>
      <c r="C221" s="16" t="s">
        <v>2265</v>
      </c>
      <c r="D221" s="6" t="s">
        <v>1205</v>
      </c>
      <c r="E221" s="12" t="s">
        <v>1770</v>
      </c>
      <c r="F221" s="12"/>
      <c r="G221" s="12"/>
      <c r="H221" s="20" t="s">
        <v>1695</v>
      </c>
      <c r="I221" s="154">
        <v>42278</v>
      </c>
      <c r="J221" s="16">
        <v>22</v>
      </c>
      <c r="K221" s="257">
        <v>1</v>
      </c>
      <c r="L221" s="255" t="s">
        <v>2363</v>
      </c>
      <c r="M221" s="35">
        <v>42005</v>
      </c>
      <c r="N221" s="144" t="s">
        <v>2669</v>
      </c>
      <c r="O221" s="144" t="s">
        <v>2688</v>
      </c>
      <c r="P221" s="144" t="s">
        <v>2681</v>
      </c>
      <c r="Q221" s="144"/>
      <c r="R221" s="31"/>
      <c r="S221" s="31"/>
      <c r="T221" s="31"/>
      <c r="U221" s="327"/>
      <c r="V221" s="32"/>
    </row>
    <row r="222" spans="1:22" ht="15">
      <c r="A222" s="25" t="s">
        <v>420</v>
      </c>
      <c r="B222" s="4" t="s">
        <v>682</v>
      </c>
      <c r="C222" s="148">
        <v>110062261</v>
      </c>
      <c r="D222" s="8" t="s">
        <v>1279</v>
      </c>
      <c r="E222" s="7" t="s">
        <v>1847</v>
      </c>
      <c r="F222" s="7"/>
      <c r="G222" s="7"/>
      <c r="H222" s="20" t="s">
        <v>1696</v>
      </c>
      <c r="I222" s="153">
        <v>41913</v>
      </c>
      <c r="J222" s="16">
        <v>18</v>
      </c>
      <c r="K222" s="257">
        <v>2</v>
      </c>
      <c r="L222" s="255" t="s">
        <v>2299</v>
      </c>
      <c r="M222" s="35">
        <v>42005</v>
      </c>
      <c r="N222" s="144" t="s">
        <v>2669</v>
      </c>
      <c r="O222" s="144" t="s">
        <v>2743</v>
      </c>
      <c r="P222" s="144" t="s">
        <v>2663</v>
      </c>
      <c r="Q222" s="144"/>
      <c r="R222" s="31"/>
      <c r="S222" s="31"/>
      <c r="T222" s="31"/>
      <c r="U222" s="327"/>
      <c r="V222" s="32"/>
    </row>
    <row r="223" spans="1:22" ht="15">
      <c r="A223" s="25" t="s">
        <v>422</v>
      </c>
      <c r="B223" s="4" t="s">
        <v>885</v>
      </c>
      <c r="C223" s="16" t="s">
        <v>2265</v>
      </c>
      <c r="D223" s="9" t="s">
        <v>1424</v>
      </c>
      <c r="E223" s="7" t="s">
        <v>1996</v>
      </c>
      <c r="F223" s="7"/>
      <c r="G223" s="7"/>
      <c r="H223" s="20" t="s">
        <v>1698</v>
      </c>
      <c r="I223" s="153">
        <v>42095</v>
      </c>
      <c r="J223" s="16">
        <v>34</v>
      </c>
      <c r="K223" s="257">
        <v>7</v>
      </c>
      <c r="L223" s="255" t="s">
        <v>2300</v>
      </c>
      <c r="M223" s="35">
        <v>42005</v>
      </c>
      <c r="N223" s="144" t="s">
        <v>2720</v>
      </c>
      <c r="O223" s="144" t="s">
        <v>2758</v>
      </c>
      <c r="P223" s="144" t="s">
        <v>2725</v>
      </c>
      <c r="Q223" s="144"/>
      <c r="R223" s="31"/>
      <c r="S223" s="31"/>
      <c r="T223" s="31"/>
      <c r="U223" s="327"/>
      <c r="V223" s="32"/>
    </row>
    <row r="224" spans="1:22" ht="15">
      <c r="A224" s="25" t="s">
        <v>424</v>
      </c>
      <c r="B224" s="4" t="s">
        <v>707</v>
      </c>
      <c r="C224" s="146">
        <v>110056316</v>
      </c>
      <c r="D224" s="6" t="s">
        <v>1426</v>
      </c>
      <c r="E224" s="12" t="s">
        <v>1998</v>
      </c>
      <c r="F224" s="12"/>
      <c r="G224" s="12"/>
      <c r="H224" s="20" t="s">
        <v>1698</v>
      </c>
      <c r="I224" s="153">
        <v>42095</v>
      </c>
      <c r="J224" s="16">
        <v>33</v>
      </c>
      <c r="K224" s="257">
        <v>2</v>
      </c>
      <c r="L224" s="255" t="s">
        <v>2300</v>
      </c>
      <c r="M224" s="35">
        <v>42005</v>
      </c>
      <c r="N224" s="144" t="s">
        <v>2778</v>
      </c>
      <c r="O224" s="144" t="s">
        <v>2778</v>
      </c>
      <c r="P224" s="144" t="s">
        <v>2802</v>
      </c>
      <c r="Q224" s="144"/>
      <c r="R224" s="31"/>
      <c r="S224" s="31"/>
      <c r="T224" s="31"/>
      <c r="U224" s="327"/>
      <c r="V224" s="32"/>
    </row>
    <row r="225" spans="1:22" ht="15">
      <c r="A225" s="25" t="s">
        <v>426</v>
      </c>
      <c r="B225" s="3" t="s">
        <v>861</v>
      </c>
      <c r="C225" s="16" t="s">
        <v>2265</v>
      </c>
      <c r="D225" s="10" t="s">
        <v>1173</v>
      </c>
      <c r="E225" s="7" t="s">
        <v>1737</v>
      </c>
      <c r="F225" s="7"/>
      <c r="G225" s="7"/>
      <c r="H225" s="20" t="s">
        <v>1695</v>
      </c>
      <c r="I225" s="153">
        <v>39173</v>
      </c>
      <c r="J225" s="16">
        <v>22</v>
      </c>
      <c r="K225" s="257">
        <v>4</v>
      </c>
      <c r="L225" s="255" t="s">
        <v>2361</v>
      </c>
      <c r="M225" s="35">
        <v>42005</v>
      </c>
      <c r="N225" s="144" t="s">
        <v>2855</v>
      </c>
      <c r="O225" s="167" t="s">
        <v>2691</v>
      </c>
      <c r="P225" s="167" t="s">
        <v>2697</v>
      </c>
      <c r="Q225" s="144"/>
      <c r="R225" s="31"/>
      <c r="S225" s="31"/>
      <c r="T225" s="31"/>
      <c r="U225" s="327"/>
      <c r="V225" s="32"/>
    </row>
    <row r="226" spans="1:22" ht="15">
      <c r="A226" s="25" t="s">
        <v>428</v>
      </c>
      <c r="B226" s="4" t="s">
        <v>943</v>
      </c>
      <c r="C226" s="16" t="s">
        <v>2265</v>
      </c>
      <c r="D226" s="8" t="s">
        <v>1174</v>
      </c>
      <c r="E226" s="7" t="s">
        <v>1738</v>
      </c>
      <c r="F226" s="7"/>
      <c r="G226" s="7"/>
      <c r="H226" s="20" t="s">
        <v>1695</v>
      </c>
      <c r="I226" s="153">
        <v>39539</v>
      </c>
      <c r="J226" s="16">
        <v>23</v>
      </c>
      <c r="K226" s="257">
        <v>0</v>
      </c>
      <c r="L226" s="255" t="s">
        <v>2361</v>
      </c>
      <c r="M226" s="35">
        <v>42005</v>
      </c>
      <c r="N226" s="144" t="s">
        <v>2855</v>
      </c>
      <c r="O226" s="167" t="s">
        <v>2656</v>
      </c>
      <c r="P226" s="167" t="s">
        <v>2692</v>
      </c>
      <c r="Q226" s="144"/>
      <c r="R226" s="31"/>
      <c r="S226" s="31"/>
      <c r="T226" s="31"/>
      <c r="U226" s="327"/>
      <c r="V226" s="32"/>
    </row>
    <row r="227" spans="1:22" ht="15">
      <c r="A227" s="25" t="s">
        <v>430</v>
      </c>
      <c r="B227" s="5" t="s">
        <v>1032</v>
      </c>
      <c r="C227" s="146">
        <v>110055727</v>
      </c>
      <c r="D227" s="9" t="s">
        <v>1226</v>
      </c>
      <c r="E227" s="7" t="s">
        <v>1791</v>
      </c>
      <c r="F227" s="7"/>
      <c r="G227" s="7"/>
      <c r="H227" s="16" t="s">
        <v>1696</v>
      </c>
      <c r="I227" s="154">
        <v>41365</v>
      </c>
      <c r="J227" s="16">
        <v>22</v>
      </c>
      <c r="K227" s="257">
        <v>7</v>
      </c>
      <c r="L227" s="255" t="s">
        <v>2299</v>
      </c>
      <c r="M227" s="35">
        <v>42005</v>
      </c>
      <c r="N227" s="144" t="s">
        <v>2669</v>
      </c>
      <c r="O227" s="144" t="s">
        <v>2691</v>
      </c>
      <c r="P227" s="144" t="s">
        <v>2699</v>
      </c>
      <c r="Q227" s="144"/>
      <c r="R227" s="31"/>
      <c r="S227" s="31"/>
      <c r="T227" s="31"/>
      <c r="U227" s="327"/>
      <c r="V227" s="32"/>
    </row>
    <row r="228" spans="1:22" ht="15">
      <c r="A228" s="25" t="s">
        <v>432</v>
      </c>
      <c r="B228" s="5" t="s">
        <v>1030</v>
      </c>
      <c r="C228" s="147">
        <v>110056314</v>
      </c>
      <c r="D228" s="6" t="s">
        <v>1311</v>
      </c>
      <c r="E228" s="7" t="s">
        <v>1879</v>
      </c>
      <c r="F228" s="7"/>
      <c r="G228" s="7"/>
      <c r="H228" s="20" t="s">
        <v>1696</v>
      </c>
      <c r="I228" s="153">
        <v>42095</v>
      </c>
      <c r="J228" s="16">
        <v>4</v>
      </c>
      <c r="K228" s="257">
        <v>4</v>
      </c>
      <c r="L228" s="255" t="s">
        <v>2331</v>
      </c>
      <c r="M228" s="35">
        <v>42005</v>
      </c>
      <c r="N228" s="144" t="s">
        <v>2669</v>
      </c>
      <c r="O228" s="144" t="s">
        <v>2753</v>
      </c>
      <c r="P228" s="144" t="s">
        <v>2644</v>
      </c>
      <c r="Q228" s="144"/>
      <c r="R228" s="31"/>
      <c r="S228" s="31"/>
      <c r="T228" s="31"/>
      <c r="U228" s="327"/>
      <c r="V228" s="32"/>
    </row>
    <row r="229" spans="1:22" ht="15">
      <c r="A229" s="25" t="s">
        <v>434</v>
      </c>
      <c r="B229" s="3" t="s">
        <v>1072</v>
      </c>
      <c r="C229" s="16">
        <v>110064236</v>
      </c>
      <c r="D229" s="6" t="s">
        <v>1365</v>
      </c>
      <c r="E229" s="7" t="s">
        <v>1937</v>
      </c>
      <c r="F229" s="7"/>
      <c r="G229" s="7"/>
      <c r="H229" s="20" t="s">
        <v>2267</v>
      </c>
      <c r="I229" s="153">
        <v>41913</v>
      </c>
      <c r="J229" s="16">
        <v>15</v>
      </c>
      <c r="K229" s="257">
        <v>11</v>
      </c>
      <c r="L229" s="255" t="s">
        <v>2300</v>
      </c>
      <c r="M229" s="35">
        <v>42005</v>
      </c>
      <c r="N229" s="144" t="s">
        <v>2720</v>
      </c>
      <c r="O229" s="144" t="s">
        <v>2777</v>
      </c>
      <c r="P229" s="144" t="s">
        <v>2676</v>
      </c>
      <c r="Q229" s="144"/>
      <c r="R229" s="31"/>
      <c r="S229" s="31"/>
      <c r="T229" s="31"/>
      <c r="U229" s="327"/>
      <c r="V229" s="32"/>
    </row>
    <row r="230" spans="1:22" ht="15">
      <c r="A230" s="25" t="s">
        <v>436</v>
      </c>
      <c r="B230" s="3" t="s">
        <v>1096</v>
      </c>
      <c r="C230" s="16" t="s">
        <v>2265</v>
      </c>
      <c r="D230" s="6" t="s">
        <v>2623</v>
      </c>
      <c r="E230" s="12" t="s">
        <v>1846</v>
      </c>
      <c r="F230" s="12"/>
      <c r="G230" s="12"/>
      <c r="H230" s="20" t="s">
        <v>2267</v>
      </c>
      <c r="I230" s="154">
        <v>41365</v>
      </c>
      <c r="J230" s="16">
        <v>12</v>
      </c>
      <c r="K230" s="257">
        <v>10</v>
      </c>
      <c r="L230" s="255" t="s">
        <v>2299</v>
      </c>
      <c r="M230" s="35">
        <v>42005</v>
      </c>
      <c r="N230" s="144" t="s">
        <v>2669</v>
      </c>
      <c r="O230" s="144" t="s">
        <v>2743</v>
      </c>
      <c r="P230" s="144" t="s">
        <v>2690</v>
      </c>
      <c r="Q230" s="144"/>
      <c r="R230" s="31"/>
      <c r="S230" s="31"/>
      <c r="T230" s="31"/>
      <c r="U230" s="327"/>
      <c r="V230" s="32"/>
    </row>
    <row r="231" spans="1:22" ht="15">
      <c r="A231" s="25" t="s">
        <v>438</v>
      </c>
      <c r="B231" s="4" t="s">
        <v>1131</v>
      </c>
      <c r="C231" s="16" t="s">
        <v>2265</v>
      </c>
      <c r="D231" s="6" t="s">
        <v>2570</v>
      </c>
      <c r="E231" s="13" t="s">
        <v>1913</v>
      </c>
      <c r="F231" s="13"/>
      <c r="G231" s="13"/>
      <c r="H231" s="20" t="s">
        <v>2267</v>
      </c>
      <c r="I231" s="154">
        <v>41365</v>
      </c>
      <c r="J231" s="16">
        <v>13</v>
      </c>
      <c r="K231" s="257">
        <v>0</v>
      </c>
      <c r="L231" s="255" t="s">
        <v>2300</v>
      </c>
      <c r="M231" s="35">
        <v>42005</v>
      </c>
      <c r="N231" s="144" t="s">
        <v>2669</v>
      </c>
      <c r="O231" s="144" t="s">
        <v>2691</v>
      </c>
      <c r="P231" s="144" t="s">
        <v>2706</v>
      </c>
      <c r="Q231" s="144"/>
      <c r="R231" s="31"/>
      <c r="S231" s="31"/>
      <c r="T231" s="31"/>
      <c r="U231" s="327"/>
      <c r="V231" s="32"/>
    </row>
    <row r="232" spans="1:22" ht="15">
      <c r="A232" s="25" t="s">
        <v>440</v>
      </c>
      <c r="B232" s="4" t="s">
        <v>1129</v>
      </c>
      <c r="C232" s="16" t="s">
        <v>2265</v>
      </c>
      <c r="D232" s="6" t="s">
        <v>1370</v>
      </c>
      <c r="E232" s="12" t="s">
        <v>1942</v>
      </c>
      <c r="F232" s="12"/>
      <c r="G232" s="12"/>
      <c r="H232" s="20" t="s">
        <v>2267</v>
      </c>
      <c r="I232" s="153">
        <v>42522</v>
      </c>
      <c r="J232" s="16">
        <v>12</v>
      </c>
      <c r="K232" s="257">
        <v>8</v>
      </c>
      <c r="L232" s="255" t="s">
        <v>2320</v>
      </c>
      <c r="M232" s="35">
        <v>42005</v>
      </c>
      <c r="N232" s="144" t="s">
        <v>2669</v>
      </c>
      <c r="O232" s="144" t="s">
        <v>2781</v>
      </c>
      <c r="P232" s="144" t="s">
        <v>2648</v>
      </c>
      <c r="Q232" s="144"/>
      <c r="R232" s="31"/>
      <c r="S232" s="31"/>
      <c r="T232" s="31"/>
      <c r="U232" s="327"/>
      <c r="V232" s="32"/>
    </row>
    <row r="233" spans="1:22" ht="15">
      <c r="A233" s="25" t="s">
        <v>442</v>
      </c>
      <c r="B233" s="5" t="s">
        <v>123</v>
      </c>
      <c r="C233" s="150">
        <v>110059828</v>
      </c>
      <c r="D233" s="6" t="s">
        <v>2274</v>
      </c>
      <c r="E233" s="13" t="s">
        <v>1929</v>
      </c>
      <c r="F233" s="13"/>
      <c r="G233" s="13"/>
      <c r="H233" s="16" t="s">
        <v>2267</v>
      </c>
      <c r="I233" s="153">
        <v>41365</v>
      </c>
      <c r="J233" s="16">
        <v>5</v>
      </c>
      <c r="K233" s="257">
        <v>10</v>
      </c>
      <c r="L233" s="255" t="s">
        <v>2300</v>
      </c>
      <c r="M233" s="35">
        <v>42005</v>
      </c>
      <c r="N233" s="144" t="s">
        <v>2669</v>
      </c>
      <c r="O233" s="144" t="s">
        <v>2743</v>
      </c>
      <c r="P233" s="144" t="s">
        <v>2706</v>
      </c>
      <c r="Q233" s="144"/>
      <c r="R233" s="31"/>
      <c r="S233" s="31"/>
      <c r="T233" s="31"/>
      <c r="U233" s="327"/>
      <c r="V233" s="32"/>
    </row>
    <row r="234" spans="1:22" ht="15">
      <c r="A234" s="25" t="s">
        <v>444</v>
      </c>
      <c r="B234" s="3" t="s">
        <v>103</v>
      </c>
      <c r="C234" s="16">
        <v>610017644</v>
      </c>
      <c r="D234" s="6" t="s">
        <v>1401</v>
      </c>
      <c r="E234" s="12" t="s">
        <v>1973</v>
      </c>
      <c r="F234" s="12"/>
      <c r="G234" s="12"/>
      <c r="H234" s="20" t="s">
        <v>1697</v>
      </c>
      <c r="I234" s="153">
        <v>42095</v>
      </c>
      <c r="J234" s="16">
        <v>17</v>
      </c>
      <c r="K234" s="257">
        <v>9</v>
      </c>
      <c r="L234" s="255" t="s">
        <v>2361</v>
      </c>
      <c r="M234" s="35">
        <v>42005</v>
      </c>
      <c r="N234" s="144" t="s">
        <v>2696</v>
      </c>
      <c r="O234" s="144" t="s">
        <v>2656</v>
      </c>
      <c r="P234" s="144" t="s">
        <v>2692</v>
      </c>
      <c r="Q234" s="144"/>
      <c r="R234" s="31"/>
      <c r="S234" s="31"/>
      <c r="T234" s="31"/>
      <c r="U234" s="327"/>
      <c r="V234" s="32"/>
    </row>
    <row r="235" spans="1:22" ht="15">
      <c r="A235" s="25" t="s">
        <v>446</v>
      </c>
      <c r="B235" s="4" t="s">
        <v>392</v>
      </c>
      <c r="C235" s="16" t="s">
        <v>2265</v>
      </c>
      <c r="D235" s="10" t="s">
        <v>1440</v>
      </c>
      <c r="E235" s="7" t="s">
        <v>2012</v>
      </c>
      <c r="F235" s="7"/>
      <c r="G235" s="7"/>
      <c r="H235" s="20" t="s">
        <v>1698</v>
      </c>
      <c r="I235" s="153">
        <v>42095</v>
      </c>
      <c r="J235" s="16">
        <v>25</v>
      </c>
      <c r="K235" s="257">
        <v>0</v>
      </c>
      <c r="L235" s="255" t="s">
        <v>2402</v>
      </c>
      <c r="M235" s="35">
        <v>42005</v>
      </c>
      <c r="N235" s="144" t="s">
        <v>2720</v>
      </c>
      <c r="O235" s="144" t="s">
        <v>2760</v>
      </c>
      <c r="P235" s="144" t="s">
        <v>2774</v>
      </c>
      <c r="Q235" s="144"/>
      <c r="R235" s="31"/>
      <c r="S235" s="31"/>
      <c r="T235" s="31"/>
      <c r="U235" s="327"/>
      <c r="V235" s="32"/>
    </row>
    <row r="236" spans="1:22" ht="15">
      <c r="A236" s="25" t="s">
        <v>448</v>
      </c>
      <c r="B236" s="5" t="s">
        <v>461</v>
      </c>
      <c r="C236" s="16" t="s">
        <v>2265</v>
      </c>
      <c r="D236" s="6" t="s">
        <v>1463</v>
      </c>
      <c r="E236" s="7" t="s">
        <v>2035</v>
      </c>
      <c r="F236" s="7"/>
      <c r="G236" s="7"/>
      <c r="H236" s="20" t="s">
        <v>1698</v>
      </c>
      <c r="I236" s="153">
        <v>42095</v>
      </c>
      <c r="J236" s="16">
        <v>21</v>
      </c>
      <c r="K236" s="257">
        <v>11</v>
      </c>
      <c r="L236" s="255" t="s">
        <v>2300</v>
      </c>
      <c r="M236" s="35">
        <v>42005</v>
      </c>
      <c r="N236" s="144" t="s">
        <v>2720</v>
      </c>
      <c r="O236" s="144" t="s">
        <v>2760</v>
      </c>
      <c r="P236" s="144" t="s">
        <v>2681</v>
      </c>
      <c r="Q236" s="144"/>
      <c r="R236" s="31"/>
      <c r="S236" s="31"/>
      <c r="T236" s="31"/>
      <c r="U236" s="327"/>
      <c r="V236" s="32"/>
    </row>
    <row r="237" spans="1:22" ht="15">
      <c r="A237" s="25" t="s">
        <v>450</v>
      </c>
      <c r="B237" s="4" t="s">
        <v>680</v>
      </c>
      <c r="C237" s="147">
        <v>110062381</v>
      </c>
      <c r="D237" s="6" t="s">
        <v>1559</v>
      </c>
      <c r="E237" s="12" t="s">
        <v>2131</v>
      </c>
      <c r="F237" s="12"/>
      <c r="G237" s="12"/>
      <c r="H237" s="16" t="s">
        <v>1699</v>
      </c>
      <c r="I237" s="153">
        <v>42095</v>
      </c>
      <c r="J237" s="16">
        <v>17</v>
      </c>
      <c r="K237" s="257">
        <v>11</v>
      </c>
      <c r="L237" s="255" t="s">
        <v>2300</v>
      </c>
      <c r="M237" s="35">
        <v>42005</v>
      </c>
      <c r="N237" s="144" t="s">
        <v>2720</v>
      </c>
      <c r="O237" s="144" t="s">
        <v>2726</v>
      </c>
      <c r="P237" s="144" t="s">
        <v>2681</v>
      </c>
      <c r="Q237" s="144"/>
      <c r="R237" s="31"/>
      <c r="S237" s="31"/>
      <c r="T237" s="31"/>
      <c r="U237" s="327"/>
      <c r="V237" s="32"/>
    </row>
    <row r="238" spans="1:22" ht="15">
      <c r="A238" s="25" t="s">
        <v>452</v>
      </c>
      <c r="B238" s="4" t="s">
        <v>579</v>
      </c>
      <c r="C238" s="148">
        <v>110058244</v>
      </c>
      <c r="D238" s="8" t="s">
        <v>1482</v>
      </c>
      <c r="E238" s="7" t="s">
        <v>2053</v>
      </c>
      <c r="F238" s="7"/>
      <c r="G238" s="7"/>
      <c r="H238" s="20" t="s">
        <v>1699</v>
      </c>
      <c r="I238" s="153">
        <v>41183</v>
      </c>
      <c r="J238" s="16">
        <v>11</v>
      </c>
      <c r="K238" s="257">
        <v>1</v>
      </c>
      <c r="L238" s="255" t="s">
        <v>2404</v>
      </c>
      <c r="M238" s="35">
        <v>42005</v>
      </c>
      <c r="N238" s="144" t="s">
        <v>2720</v>
      </c>
      <c r="O238" s="144" t="s">
        <v>2816</v>
      </c>
      <c r="P238" s="144" t="s">
        <v>2676</v>
      </c>
      <c r="Q238" s="144"/>
      <c r="R238" s="31"/>
      <c r="S238" s="31"/>
      <c r="T238" s="31"/>
      <c r="U238" s="327"/>
      <c r="V238" s="32"/>
    </row>
    <row r="239" spans="1:22" ht="15">
      <c r="A239" s="25" t="s">
        <v>454</v>
      </c>
      <c r="B239" s="4" t="s">
        <v>591</v>
      </c>
      <c r="C239" s="146">
        <v>110059657</v>
      </c>
      <c r="D239" s="9" t="s">
        <v>1552</v>
      </c>
      <c r="E239" s="7" t="s">
        <v>2124</v>
      </c>
      <c r="F239" s="7"/>
      <c r="G239" s="7"/>
      <c r="H239" s="20" t="s">
        <v>1699</v>
      </c>
      <c r="I239" s="153">
        <v>41730</v>
      </c>
      <c r="J239" s="16">
        <v>15</v>
      </c>
      <c r="K239" s="257">
        <v>8</v>
      </c>
      <c r="L239" s="255" t="s">
        <v>2302</v>
      </c>
      <c r="M239" s="35">
        <v>42005</v>
      </c>
      <c r="N239" s="144" t="s">
        <v>2720</v>
      </c>
      <c r="O239" s="144" t="s">
        <v>2755</v>
      </c>
      <c r="P239" s="144" t="s">
        <v>2702</v>
      </c>
      <c r="Q239" s="144"/>
      <c r="R239" s="31"/>
      <c r="S239" s="31"/>
      <c r="T239" s="31"/>
      <c r="U239" s="327"/>
      <c r="V239" s="32"/>
    </row>
    <row r="240" spans="1:22" ht="15">
      <c r="A240" s="25" t="s">
        <v>456</v>
      </c>
      <c r="B240" s="4" t="s">
        <v>923</v>
      </c>
      <c r="C240" s="16" t="s">
        <v>2265</v>
      </c>
      <c r="D240" s="6" t="s">
        <v>1556</v>
      </c>
      <c r="E240" s="7" t="s">
        <v>2128</v>
      </c>
      <c r="F240" s="7"/>
      <c r="G240" s="7"/>
      <c r="H240" s="16" t="s">
        <v>1699</v>
      </c>
      <c r="I240" s="154">
        <v>41730</v>
      </c>
      <c r="J240" s="16">
        <v>14</v>
      </c>
      <c r="K240" s="257">
        <v>5</v>
      </c>
      <c r="L240" s="255" t="s">
        <v>2363</v>
      </c>
      <c r="M240" s="35">
        <v>42005</v>
      </c>
      <c r="N240" s="144" t="s">
        <v>2720</v>
      </c>
      <c r="O240" s="144" t="s">
        <v>2756</v>
      </c>
      <c r="P240" s="144" t="s">
        <v>2648</v>
      </c>
      <c r="Q240" s="144"/>
      <c r="R240" s="31"/>
      <c r="S240" s="31"/>
      <c r="T240" s="31"/>
      <c r="U240" s="327"/>
      <c r="V240" s="32"/>
    </row>
    <row r="241" spans="1:22" ht="15">
      <c r="A241" s="25" t="s">
        <v>458</v>
      </c>
      <c r="B241" s="3" t="s">
        <v>1078</v>
      </c>
      <c r="C241" s="16">
        <v>110064203</v>
      </c>
      <c r="D241" s="8" t="s">
        <v>1609</v>
      </c>
      <c r="E241" s="7" t="s">
        <v>2179</v>
      </c>
      <c r="F241" s="7"/>
      <c r="G241" s="7"/>
      <c r="H241" s="20" t="s">
        <v>1700</v>
      </c>
      <c r="I241" s="153">
        <v>42491</v>
      </c>
      <c r="J241" s="16">
        <v>11</v>
      </c>
      <c r="K241" s="257">
        <v>11</v>
      </c>
      <c r="L241" s="255" t="s">
        <v>2300</v>
      </c>
      <c r="M241" s="35">
        <v>42005</v>
      </c>
      <c r="N241" s="144" t="s">
        <v>2720</v>
      </c>
      <c r="O241" s="144" t="s">
        <v>2780</v>
      </c>
      <c r="P241" s="144" t="s">
        <v>2648</v>
      </c>
      <c r="Q241" s="144"/>
      <c r="R241" s="31"/>
      <c r="S241" s="31"/>
      <c r="T241" s="31"/>
      <c r="U241" s="327"/>
      <c r="V241" s="32"/>
    </row>
    <row r="242" spans="1:22" ht="15">
      <c r="A242" s="25" t="s">
        <v>460</v>
      </c>
      <c r="B242" s="4" t="s">
        <v>21</v>
      </c>
      <c r="C242" s="143">
        <v>110054182</v>
      </c>
      <c r="D242" s="6" t="s">
        <v>1568</v>
      </c>
      <c r="E242" s="7" t="s">
        <v>2140</v>
      </c>
      <c r="F242" s="7"/>
      <c r="G242" s="7"/>
      <c r="H242" s="16" t="s">
        <v>1700</v>
      </c>
      <c r="I242" s="153">
        <v>40269</v>
      </c>
      <c r="J242" s="16">
        <v>27</v>
      </c>
      <c r="K242" s="257">
        <v>2</v>
      </c>
      <c r="L242" s="255" t="s">
        <v>2320</v>
      </c>
      <c r="M242" s="35">
        <v>42005</v>
      </c>
      <c r="N242" s="144" t="s">
        <v>2778</v>
      </c>
      <c r="O242" s="144" t="s">
        <v>2778</v>
      </c>
      <c r="P242" s="144" t="s">
        <v>2802</v>
      </c>
      <c r="Q242" s="144"/>
      <c r="R242" s="31"/>
      <c r="S242" s="31"/>
      <c r="T242" s="31"/>
      <c r="U242" s="327"/>
      <c r="V242" s="32"/>
    </row>
    <row r="243" spans="1:22" ht="15">
      <c r="A243" s="25" t="s">
        <v>462</v>
      </c>
      <c r="B243" s="4" t="s">
        <v>53</v>
      </c>
      <c r="C243" s="146">
        <v>110054954</v>
      </c>
      <c r="D243" s="6" t="s">
        <v>1605</v>
      </c>
      <c r="E243" s="7" t="s">
        <v>2176</v>
      </c>
      <c r="F243" s="7"/>
      <c r="G243" s="7"/>
      <c r="H243" s="20" t="s">
        <v>1700</v>
      </c>
      <c r="I243" s="153">
        <v>42491</v>
      </c>
      <c r="J243" s="16">
        <v>13</v>
      </c>
      <c r="K243" s="257">
        <v>2</v>
      </c>
      <c r="L243" s="255" t="s">
        <v>2402</v>
      </c>
      <c r="M243" s="35">
        <v>42005</v>
      </c>
      <c r="N243" s="144" t="s">
        <v>2720</v>
      </c>
      <c r="O243" s="144" t="s">
        <v>2776</v>
      </c>
      <c r="P243" s="144" t="s">
        <v>2648</v>
      </c>
      <c r="Q243" s="144"/>
      <c r="R243" s="31"/>
      <c r="S243" s="31"/>
      <c r="T243" s="31"/>
      <c r="U243" s="327"/>
      <c r="V243" s="32"/>
    </row>
    <row r="244" spans="1:22" ht="15">
      <c r="A244" s="25" t="s">
        <v>464</v>
      </c>
      <c r="B244" s="5" t="s">
        <v>55</v>
      </c>
      <c r="C244" s="147">
        <v>110054850</v>
      </c>
      <c r="D244" s="8" t="s">
        <v>1638</v>
      </c>
      <c r="E244" s="7" t="s">
        <v>2212</v>
      </c>
      <c r="F244" s="7"/>
      <c r="G244" s="7"/>
      <c r="H244" s="16" t="s">
        <v>2269</v>
      </c>
      <c r="I244" s="153">
        <v>42095</v>
      </c>
      <c r="J244" s="16">
        <v>24</v>
      </c>
      <c r="K244" s="257">
        <v>9</v>
      </c>
      <c r="L244" s="255" t="s">
        <v>2305</v>
      </c>
      <c r="M244" s="35">
        <v>42005</v>
      </c>
      <c r="N244" s="144" t="s">
        <v>2793</v>
      </c>
      <c r="O244" s="144" t="s">
        <v>2831</v>
      </c>
      <c r="P244" s="144" t="s">
        <v>2644</v>
      </c>
      <c r="Q244" s="144"/>
      <c r="R244" s="31"/>
      <c r="S244" s="31"/>
      <c r="T244" s="31"/>
      <c r="U244" s="327"/>
      <c r="V244" s="32"/>
    </row>
    <row r="245" spans="1:22" ht="15">
      <c r="A245" s="25" t="s">
        <v>466</v>
      </c>
      <c r="B245" s="4" t="s">
        <v>2616</v>
      </c>
      <c r="C245" s="146">
        <v>110054862</v>
      </c>
      <c r="D245" s="8" t="s">
        <v>1666</v>
      </c>
      <c r="E245" s="7" t="s">
        <v>2239</v>
      </c>
      <c r="F245" s="7"/>
      <c r="G245" s="7"/>
      <c r="H245" s="20" t="s">
        <v>2270</v>
      </c>
      <c r="I245" s="153">
        <v>42491</v>
      </c>
      <c r="J245" s="16">
        <v>19</v>
      </c>
      <c r="K245" s="257">
        <v>1</v>
      </c>
      <c r="L245" s="255" t="s">
        <v>2303</v>
      </c>
      <c r="M245" s="35">
        <v>42005</v>
      </c>
      <c r="N245" s="144" t="s">
        <v>2793</v>
      </c>
      <c r="O245" s="144" t="s">
        <v>2831</v>
      </c>
      <c r="P245" s="144" t="s">
        <v>2648</v>
      </c>
      <c r="Q245" s="144"/>
      <c r="R245" s="31"/>
      <c r="S245" s="31"/>
      <c r="T245" s="31"/>
      <c r="U245" s="327"/>
      <c r="V245" s="32"/>
    </row>
    <row r="246" spans="1:22" ht="15">
      <c r="A246" s="25" t="s">
        <v>468</v>
      </c>
      <c r="B246" s="5" t="s">
        <v>135</v>
      </c>
      <c r="C246" s="147">
        <v>110056251</v>
      </c>
      <c r="D246" s="6" t="s">
        <v>1649</v>
      </c>
      <c r="E246" s="12" t="s">
        <v>2223</v>
      </c>
      <c r="F246" s="12"/>
      <c r="G246" s="12"/>
      <c r="H246" s="20" t="s">
        <v>2270</v>
      </c>
      <c r="I246" s="153">
        <v>42491</v>
      </c>
      <c r="J246" s="16">
        <v>16</v>
      </c>
      <c r="K246" s="257">
        <v>4</v>
      </c>
      <c r="L246" s="255" t="s">
        <v>2303</v>
      </c>
      <c r="M246" s="35">
        <v>42005</v>
      </c>
      <c r="N246" s="144" t="s">
        <v>2793</v>
      </c>
      <c r="O246" s="144" t="s">
        <v>2648</v>
      </c>
      <c r="P246" s="144" t="s">
        <v>2648</v>
      </c>
      <c r="Q246" s="144"/>
      <c r="R246" s="31"/>
      <c r="S246" s="31"/>
      <c r="T246" s="31"/>
      <c r="U246" s="327"/>
      <c r="V246" s="32"/>
    </row>
    <row r="247" spans="1:22" ht="15">
      <c r="A247" s="25" t="s">
        <v>470</v>
      </c>
      <c r="B247" s="4" t="s">
        <v>2615</v>
      </c>
      <c r="C247" s="149">
        <v>110064078</v>
      </c>
      <c r="D247" s="6" t="s">
        <v>1687</v>
      </c>
      <c r="E247" s="12" t="s">
        <v>2254</v>
      </c>
      <c r="F247" s="12"/>
      <c r="G247" s="12"/>
      <c r="H247" s="20" t="s">
        <v>2271</v>
      </c>
      <c r="I247" s="153">
        <v>42491</v>
      </c>
      <c r="J247" s="16">
        <v>11</v>
      </c>
      <c r="K247" s="257">
        <v>4</v>
      </c>
      <c r="L247" s="255" t="s">
        <v>2305</v>
      </c>
      <c r="M247" s="35">
        <v>42005</v>
      </c>
      <c r="N247" s="144" t="s">
        <v>2778</v>
      </c>
      <c r="O247" s="144" t="s">
        <v>2778</v>
      </c>
      <c r="P247" s="144" t="s">
        <v>2648</v>
      </c>
      <c r="Q247" s="144"/>
      <c r="R247" s="31"/>
      <c r="S247" s="31"/>
      <c r="T247" s="31"/>
      <c r="U247" s="327"/>
      <c r="V247" s="32"/>
    </row>
    <row r="248" spans="1:22" ht="15">
      <c r="A248" s="25" t="s">
        <v>472</v>
      </c>
      <c r="B248" s="4" t="s">
        <v>97</v>
      </c>
      <c r="C248" s="146">
        <v>110043774</v>
      </c>
      <c r="D248" s="6" t="s">
        <v>1673</v>
      </c>
      <c r="E248" s="7" t="s">
        <v>2246</v>
      </c>
      <c r="F248" s="7"/>
      <c r="G248" s="7"/>
      <c r="H248" s="20" t="s">
        <v>2271</v>
      </c>
      <c r="I248" s="153">
        <v>42491</v>
      </c>
      <c r="J248" s="16">
        <v>12</v>
      </c>
      <c r="K248" s="257">
        <v>8</v>
      </c>
      <c r="L248" s="255" t="s">
        <v>2305</v>
      </c>
      <c r="M248" s="35">
        <v>42005</v>
      </c>
      <c r="N248" s="144" t="s">
        <v>2778</v>
      </c>
      <c r="O248" s="144" t="s">
        <v>2648</v>
      </c>
      <c r="P248" s="144" t="s">
        <v>2648</v>
      </c>
      <c r="Q248" s="144"/>
      <c r="R248" s="31"/>
      <c r="S248" s="31"/>
      <c r="T248" s="31"/>
      <c r="U248" s="327"/>
      <c r="V248" s="32"/>
    </row>
    <row r="249" spans="1:22" ht="15">
      <c r="A249" s="25" t="s">
        <v>474</v>
      </c>
      <c r="B249" s="4" t="s">
        <v>348</v>
      </c>
      <c r="C249" s="16" t="s">
        <v>2265</v>
      </c>
      <c r="D249" s="6" t="s">
        <v>1147</v>
      </c>
      <c r="E249" s="7" t="s">
        <v>2625</v>
      </c>
      <c r="F249" s="7"/>
      <c r="G249" s="7"/>
      <c r="H249" s="20" t="s">
        <v>2266</v>
      </c>
      <c r="I249" s="154">
        <v>41913</v>
      </c>
      <c r="J249" s="16">
        <v>27</v>
      </c>
      <c r="K249" s="257">
        <v>2</v>
      </c>
      <c r="L249" s="255" t="s">
        <v>2312</v>
      </c>
      <c r="M249" s="35">
        <v>42005</v>
      </c>
      <c r="N249" s="144" t="s">
        <v>2645</v>
      </c>
      <c r="O249" s="144" t="s">
        <v>2671</v>
      </c>
      <c r="P249" s="144" t="s">
        <v>2648</v>
      </c>
      <c r="Q249" s="144"/>
      <c r="R249" s="31"/>
      <c r="S249" s="31"/>
      <c r="T249" s="31"/>
      <c r="U249" s="327"/>
      <c r="V249" s="32"/>
    </row>
    <row r="250" spans="1:22" ht="15">
      <c r="A250" s="25" t="s">
        <v>476</v>
      </c>
      <c r="B250" s="3" t="s">
        <v>374</v>
      </c>
      <c r="C250" s="16" t="s">
        <v>2265</v>
      </c>
      <c r="D250" s="9" t="s">
        <v>1152</v>
      </c>
      <c r="E250" s="7" t="s">
        <v>1715</v>
      </c>
      <c r="F250" s="7"/>
      <c r="G250" s="7"/>
      <c r="H250" s="20" t="s">
        <v>2266</v>
      </c>
      <c r="I250" s="154">
        <v>42278</v>
      </c>
      <c r="J250" s="16">
        <v>23</v>
      </c>
      <c r="K250" s="257">
        <v>3</v>
      </c>
      <c r="L250" s="255" t="s">
        <v>2555</v>
      </c>
      <c r="M250" s="35">
        <v>42005</v>
      </c>
      <c r="N250" s="144" t="s">
        <v>2645</v>
      </c>
      <c r="O250" s="144" t="s">
        <v>2666</v>
      </c>
      <c r="P250" s="144" t="s">
        <v>2650</v>
      </c>
      <c r="Q250" s="144"/>
      <c r="R250" s="31"/>
      <c r="S250" s="31"/>
      <c r="T250" s="31"/>
      <c r="U250" s="327"/>
      <c r="V250" s="32"/>
    </row>
    <row r="251" spans="1:22" ht="15">
      <c r="A251" s="25" t="s">
        <v>478</v>
      </c>
      <c r="B251" s="4" t="s">
        <v>180</v>
      </c>
      <c r="C251" s="146">
        <v>110056687</v>
      </c>
      <c r="D251" s="8" t="s">
        <v>1187</v>
      </c>
      <c r="E251" s="7" t="s">
        <v>1752</v>
      </c>
      <c r="F251" s="7"/>
      <c r="G251" s="7"/>
      <c r="H251" s="20" t="s">
        <v>1695</v>
      </c>
      <c r="I251" s="153">
        <v>41730</v>
      </c>
      <c r="J251" s="16">
        <v>20</v>
      </c>
      <c r="K251" s="257">
        <v>0</v>
      </c>
      <c r="L251" s="255" t="s">
        <v>2299</v>
      </c>
      <c r="M251" s="35">
        <v>42005</v>
      </c>
      <c r="N251" s="144" t="s">
        <v>2669</v>
      </c>
      <c r="O251" s="144" t="s">
        <v>2734</v>
      </c>
      <c r="P251" s="144" t="s">
        <v>2714</v>
      </c>
      <c r="Q251" s="144"/>
      <c r="R251" s="31"/>
      <c r="S251" s="31"/>
      <c r="T251" s="31"/>
      <c r="U251" s="327"/>
      <c r="V251" s="32"/>
    </row>
    <row r="252" spans="1:22" ht="15">
      <c r="A252" s="25" t="s">
        <v>480</v>
      </c>
      <c r="B252" s="4" t="s">
        <v>342</v>
      </c>
      <c r="C252" s="16" t="s">
        <v>2265</v>
      </c>
      <c r="D252" s="9" t="s">
        <v>1185</v>
      </c>
      <c r="E252" s="7" t="s">
        <v>1750</v>
      </c>
      <c r="F252" s="7"/>
      <c r="G252" s="7"/>
      <c r="H252" s="20" t="s">
        <v>1695</v>
      </c>
      <c r="I252" s="154">
        <v>41730</v>
      </c>
      <c r="J252" s="16">
        <v>25</v>
      </c>
      <c r="K252" s="257">
        <v>5</v>
      </c>
      <c r="L252" s="255" t="s">
        <v>2292</v>
      </c>
      <c r="M252" s="35">
        <v>42005</v>
      </c>
      <c r="N252" s="144" t="s">
        <v>2669</v>
      </c>
      <c r="O252" s="144" t="s">
        <v>2710</v>
      </c>
      <c r="P252" s="144" t="s">
        <v>2697</v>
      </c>
      <c r="Q252" s="144"/>
      <c r="R252" s="31"/>
      <c r="S252" s="31"/>
      <c r="T252" s="31"/>
      <c r="U252" s="327"/>
      <c r="V252" s="32"/>
    </row>
    <row r="253" spans="1:22" ht="15">
      <c r="A253" s="25" t="s">
        <v>482</v>
      </c>
      <c r="B253" s="4" t="s">
        <v>344</v>
      </c>
      <c r="C253" s="16" t="s">
        <v>2265</v>
      </c>
      <c r="D253" s="6" t="s">
        <v>1206</v>
      </c>
      <c r="E253" s="12" t="s">
        <v>1771</v>
      </c>
      <c r="F253" s="12"/>
      <c r="G253" s="12"/>
      <c r="H253" s="20" t="s">
        <v>1695</v>
      </c>
      <c r="I253" s="154">
        <v>42278</v>
      </c>
      <c r="J253" s="16">
        <v>22</v>
      </c>
      <c r="K253" s="257">
        <v>1</v>
      </c>
      <c r="L253" s="255" t="s">
        <v>2361</v>
      </c>
      <c r="M253" s="35">
        <v>42005</v>
      </c>
      <c r="N253" s="144" t="s">
        <v>2669</v>
      </c>
      <c r="O253" s="144" t="s">
        <v>2717</v>
      </c>
      <c r="P253" s="144" t="s">
        <v>2718</v>
      </c>
      <c r="Q253" s="144"/>
      <c r="R253" s="31"/>
      <c r="S253" s="31"/>
      <c r="T253" s="31"/>
      <c r="U253" s="327"/>
      <c r="V253" s="32"/>
    </row>
    <row r="254" spans="1:22" ht="15">
      <c r="A254" s="25" t="s">
        <v>484</v>
      </c>
      <c r="B254" s="3" t="s">
        <v>485</v>
      </c>
      <c r="C254" s="16" t="s">
        <v>2265</v>
      </c>
      <c r="D254" s="10" t="s">
        <v>1179</v>
      </c>
      <c r="E254" s="7" t="s">
        <v>1743</v>
      </c>
      <c r="F254" s="7"/>
      <c r="G254" s="7"/>
      <c r="H254" s="20" t="s">
        <v>1695</v>
      </c>
      <c r="I254" s="154">
        <v>41365</v>
      </c>
      <c r="J254" s="16">
        <v>25</v>
      </c>
      <c r="K254" s="257">
        <v>7</v>
      </c>
      <c r="L254" s="255" t="s">
        <v>2380</v>
      </c>
      <c r="M254" s="35">
        <v>42005</v>
      </c>
      <c r="N254" s="144" t="s">
        <v>2669</v>
      </c>
      <c r="O254" s="144" t="s">
        <v>2701</v>
      </c>
      <c r="P254" s="144" t="s">
        <v>2702</v>
      </c>
      <c r="Q254" s="144"/>
      <c r="R254" s="31"/>
      <c r="S254" s="31"/>
      <c r="T254" s="31"/>
      <c r="U254" s="327"/>
      <c r="V254" s="32"/>
    </row>
    <row r="255" spans="1:22" ht="15">
      <c r="A255" s="25" t="s">
        <v>486</v>
      </c>
      <c r="B255" s="5" t="s">
        <v>445</v>
      </c>
      <c r="C255" s="16" t="s">
        <v>2265</v>
      </c>
      <c r="D255" s="8" t="s">
        <v>1178</v>
      </c>
      <c r="E255" s="7" t="s">
        <v>1742</v>
      </c>
      <c r="F255" s="7"/>
      <c r="G255" s="7"/>
      <c r="H255" s="20" t="s">
        <v>1695</v>
      </c>
      <c r="I255" s="153">
        <v>41183</v>
      </c>
      <c r="J255" s="16">
        <v>22</v>
      </c>
      <c r="K255" s="257">
        <v>5</v>
      </c>
      <c r="L255" s="255" t="s">
        <v>2506</v>
      </c>
      <c r="M255" s="35">
        <v>42005</v>
      </c>
      <c r="N255" s="144" t="s">
        <v>2645</v>
      </c>
      <c r="O255" s="144" t="s">
        <v>2656</v>
      </c>
      <c r="P255" s="144" t="s">
        <v>2685</v>
      </c>
      <c r="Q255" s="144"/>
      <c r="R255" s="31"/>
      <c r="S255" s="31"/>
      <c r="T255" s="31"/>
      <c r="U255" s="327"/>
      <c r="V255" s="32"/>
    </row>
    <row r="256" spans="1:22" ht="15">
      <c r="A256" s="25" t="s">
        <v>488</v>
      </c>
      <c r="B256" s="4" t="s">
        <v>473</v>
      </c>
      <c r="C256" s="16" t="s">
        <v>2265</v>
      </c>
      <c r="D256" s="8" t="s">
        <v>1165</v>
      </c>
      <c r="E256" s="7" t="s">
        <v>1729</v>
      </c>
      <c r="F256" s="7"/>
      <c r="G256" s="7"/>
      <c r="H256" s="20" t="s">
        <v>1694</v>
      </c>
      <c r="I256" s="153">
        <v>41365</v>
      </c>
      <c r="J256" s="16">
        <v>24</v>
      </c>
      <c r="K256" s="257">
        <v>0</v>
      </c>
      <c r="L256" s="255" t="s">
        <v>2287</v>
      </c>
      <c r="M256" s="35">
        <v>42005</v>
      </c>
      <c r="N256" s="144" t="s">
        <v>2645</v>
      </c>
      <c r="O256" s="144" t="s">
        <v>2645</v>
      </c>
      <c r="P256" s="144" t="s">
        <v>2690</v>
      </c>
      <c r="Q256" s="144"/>
      <c r="R256" s="31"/>
      <c r="S256" s="31"/>
      <c r="T256" s="31"/>
      <c r="U256" s="327"/>
      <c r="V256" s="32"/>
    </row>
    <row r="257" spans="1:22" ht="15">
      <c r="A257" s="25" t="s">
        <v>490</v>
      </c>
      <c r="B257" s="4" t="s">
        <v>412</v>
      </c>
      <c r="C257" s="148">
        <v>110062802</v>
      </c>
      <c r="D257" s="8" t="s">
        <v>1155</v>
      </c>
      <c r="E257" s="7" t="s">
        <v>1718</v>
      </c>
      <c r="F257" s="7"/>
      <c r="G257" s="7"/>
      <c r="H257" s="20" t="s">
        <v>1694</v>
      </c>
      <c r="I257" s="153">
        <v>40269</v>
      </c>
      <c r="J257" s="16">
        <v>23</v>
      </c>
      <c r="K257" s="257">
        <v>6</v>
      </c>
      <c r="L257" s="255" t="s">
        <v>2287</v>
      </c>
      <c r="M257" s="35">
        <v>42005</v>
      </c>
      <c r="N257" s="144" t="s">
        <v>2669</v>
      </c>
      <c r="O257" s="144" t="s">
        <v>2682</v>
      </c>
      <c r="P257" s="144" t="s">
        <v>2683</v>
      </c>
      <c r="Q257" s="144"/>
      <c r="R257" s="31"/>
      <c r="S257" s="31"/>
      <c r="T257" s="31"/>
      <c r="U257" s="327"/>
      <c r="V257" s="32"/>
    </row>
    <row r="258" spans="1:22" ht="15">
      <c r="A258" s="25" t="s">
        <v>492</v>
      </c>
      <c r="B258" s="5" t="s">
        <v>435</v>
      </c>
      <c r="C258" s="147">
        <v>110063168</v>
      </c>
      <c r="D258" s="6" t="s">
        <v>2578</v>
      </c>
      <c r="E258" s="12" t="s">
        <v>1792</v>
      </c>
      <c r="F258" s="12"/>
      <c r="G258" s="12"/>
      <c r="H258" s="329" t="s">
        <v>1696</v>
      </c>
      <c r="I258" s="154">
        <v>41365</v>
      </c>
      <c r="J258" s="16">
        <v>19</v>
      </c>
      <c r="K258" s="257">
        <v>7</v>
      </c>
      <c r="L258" s="255" t="s">
        <v>2296</v>
      </c>
      <c r="M258" s="35">
        <v>42005</v>
      </c>
      <c r="N258" s="144" t="s">
        <v>2669</v>
      </c>
      <c r="O258" s="144" t="s">
        <v>2682</v>
      </c>
      <c r="P258" s="144" t="s">
        <v>2697</v>
      </c>
      <c r="Q258" s="144"/>
      <c r="R258" s="31"/>
      <c r="S258" s="31"/>
      <c r="T258" s="31"/>
      <c r="U258" s="327"/>
      <c r="V258" s="32"/>
    </row>
    <row r="259" spans="1:22" ht="15">
      <c r="A259" s="25" t="s">
        <v>494</v>
      </c>
      <c r="B259" s="4" t="s">
        <v>661</v>
      </c>
      <c r="C259" s="148">
        <v>110061270</v>
      </c>
      <c r="D259" s="10" t="s">
        <v>1248</v>
      </c>
      <c r="E259" s="7" t="s">
        <v>1815</v>
      </c>
      <c r="F259" s="7"/>
      <c r="G259" s="7"/>
      <c r="H259" s="16" t="s">
        <v>1696</v>
      </c>
      <c r="I259" s="154">
        <v>41730</v>
      </c>
      <c r="J259" s="16">
        <v>24</v>
      </c>
      <c r="K259" s="257">
        <v>7</v>
      </c>
      <c r="L259" s="255" t="s">
        <v>2300</v>
      </c>
      <c r="M259" s="35">
        <v>42005</v>
      </c>
      <c r="N259" s="144" t="s">
        <v>2669</v>
      </c>
      <c r="O259" s="144" t="s">
        <v>2691</v>
      </c>
      <c r="P259" s="144" t="s">
        <v>2653</v>
      </c>
      <c r="Q259" s="144"/>
      <c r="R259" s="31"/>
      <c r="S259" s="31"/>
      <c r="T259" s="31"/>
      <c r="U259" s="327"/>
      <c r="V259" s="32"/>
    </row>
    <row r="260" spans="1:22" ht="15">
      <c r="A260" s="25" t="s">
        <v>496</v>
      </c>
      <c r="B260" s="4" t="s">
        <v>686</v>
      </c>
      <c r="C260" s="148">
        <v>110061579</v>
      </c>
      <c r="D260" s="6" t="s">
        <v>1258</v>
      </c>
      <c r="E260" s="12" t="s">
        <v>1825</v>
      </c>
      <c r="F260" s="12"/>
      <c r="G260" s="12"/>
      <c r="H260" s="16" t="s">
        <v>1696</v>
      </c>
      <c r="I260" s="154">
        <v>41730</v>
      </c>
      <c r="J260" s="16">
        <v>15</v>
      </c>
      <c r="K260" s="257">
        <v>8</v>
      </c>
      <c r="L260" s="255" t="s">
        <v>2361</v>
      </c>
      <c r="M260" s="35">
        <v>42005</v>
      </c>
      <c r="N260" s="144" t="s">
        <v>2669</v>
      </c>
      <c r="O260" s="144" t="s">
        <v>2656</v>
      </c>
      <c r="P260" s="144" t="s">
        <v>2653</v>
      </c>
      <c r="Q260" s="144"/>
      <c r="R260" s="31"/>
      <c r="S260" s="31"/>
      <c r="T260" s="31"/>
      <c r="U260" s="327"/>
      <c r="V260" s="32"/>
    </row>
    <row r="261" spans="1:22" ht="15">
      <c r="A261" s="25" t="s">
        <v>498</v>
      </c>
      <c r="B261" s="4" t="s">
        <v>691</v>
      </c>
      <c r="C261" s="149">
        <v>110064068</v>
      </c>
      <c r="D261" s="6" t="s">
        <v>2626</v>
      </c>
      <c r="E261" s="12" t="s">
        <v>1833</v>
      </c>
      <c r="F261" s="12"/>
      <c r="G261" s="12"/>
      <c r="H261" s="16" t="s">
        <v>1696</v>
      </c>
      <c r="I261" s="154">
        <v>41730</v>
      </c>
      <c r="J261" s="16">
        <v>6</v>
      </c>
      <c r="K261" s="257">
        <v>2</v>
      </c>
      <c r="L261" s="255" t="s">
        <v>2331</v>
      </c>
      <c r="M261" s="35">
        <v>42005</v>
      </c>
      <c r="N261" s="144" t="s">
        <v>2645</v>
      </c>
      <c r="O261" s="144" t="s">
        <v>2735</v>
      </c>
      <c r="P261" s="144" t="s">
        <v>2690</v>
      </c>
      <c r="Q261" s="144"/>
      <c r="R261" s="31"/>
      <c r="S261" s="31"/>
      <c r="T261" s="31"/>
      <c r="U261" s="327"/>
      <c r="V261" s="32"/>
    </row>
    <row r="262" spans="1:22" ht="15">
      <c r="A262" s="25" t="s">
        <v>500</v>
      </c>
      <c r="B262" s="4" t="s">
        <v>595</v>
      </c>
      <c r="C262" s="147">
        <v>110062815</v>
      </c>
      <c r="D262" s="6" t="s">
        <v>1288</v>
      </c>
      <c r="E262" s="7" t="s">
        <v>1856</v>
      </c>
      <c r="F262" s="7"/>
      <c r="G262" s="7"/>
      <c r="H262" s="20" t="s">
        <v>1696</v>
      </c>
      <c r="I262" s="153">
        <v>41913</v>
      </c>
      <c r="J262" s="16">
        <v>3</v>
      </c>
      <c r="K262" s="257">
        <v>10</v>
      </c>
      <c r="L262" s="255" t="s">
        <v>2330</v>
      </c>
      <c r="M262" s="35">
        <v>42005</v>
      </c>
      <c r="N262" s="144" t="s">
        <v>2669</v>
      </c>
      <c r="O262" s="144" t="s">
        <v>2757</v>
      </c>
      <c r="P262" s="144" t="s">
        <v>2692</v>
      </c>
      <c r="Q262" s="144"/>
      <c r="R262" s="31"/>
      <c r="S262" s="31"/>
      <c r="T262" s="31"/>
      <c r="U262" s="327"/>
      <c r="V262" s="32"/>
    </row>
    <row r="263" spans="1:22" ht="15">
      <c r="A263" s="25" t="s">
        <v>502</v>
      </c>
      <c r="B263" s="4" t="s">
        <v>827</v>
      </c>
      <c r="C263" s="16" t="s">
        <v>2265</v>
      </c>
      <c r="D263" s="10" t="s">
        <v>1331</v>
      </c>
      <c r="E263" s="7" t="s">
        <v>1900</v>
      </c>
      <c r="F263" s="7"/>
      <c r="G263" s="7"/>
      <c r="H263" s="20" t="s">
        <v>2267</v>
      </c>
      <c r="I263" s="154">
        <v>41365</v>
      </c>
      <c r="J263" s="16">
        <v>23</v>
      </c>
      <c r="K263" s="257">
        <v>9</v>
      </c>
      <c r="L263" s="255" t="s">
        <v>2361</v>
      </c>
      <c r="M263" s="35">
        <v>42005</v>
      </c>
      <c r="N263" s="144" t="s">
        <v>2669</v>
      </c>
      <c r="O263" s="144" t="s">
        <v>2656</v>
      </c>
      <c r="P263" s="144" t="s">
        <v>2663</v>
      </c>
      <c r="Q263" s="144"/>
      <c r="R263" s="31"/>
      <c r="S263" s="31"/>
      <c r="T263" s="31"/>
      <c r="U263" s="327"/>
      <c r="V263" s="32"/>
    </row>
    <row r="264" spans="1:22" ht="15">
      <c r="A264" s="25" t="s">
        <v>504</v>
      </c>
      <c r="B264" s="4" t="s">
        <v>845</v>
      </c>
      <c r="C264" s="16" t="s">
        <v>2265</v>
      </c>
      <c r="D264" s="6" t="s">
        <v>1348</v>
      </c>
      <c r="E264" s="12" t="s">
        <v>1918</v>
      </c>
      <c r="F264" s="12"/>
      <c r="G264" s="12"/>
      <c r="H264" s="20" t="s">
        <v>2267</v>
      </c>
      <c r="I264" s="154">
        <v>41365</v>
      </c>
      <c r="J264" s="16">
        <v>12</v>
      </c>
      <c r="K264" s="257">
        <v>9</v>
      </c>
      <c r="L264" s="255" t="s">
        <v>2361</v>
      </c>
      <c r="M264" s="35">
        <v>42005</v>
      </c>
      <c r="N264" s="144" t="s">
        <v>2669</v>
      </c>
      <c r="O264" s="144" t="s">
        <v>2656</v>
      </c>
      <c r="P264" s="144" t="s">
        <v>2663</v>
      </c>
      <c r="Q264" s="144"/>
      <c r="R264" s="31"/>
      <c r="S264" s="31"/>
      <c r="T264" s="31"/>
      <c r="U264" s="327"/>
      <c r="V264" s="32"/>
    </row>
    <row r="265" spans="1:22" ht="15">
      <c r="A265" s="25" t="s">
        <v>506</v>
      </c>
      <c r="B265" s="4" t="s">
        <v>703</v>
      </c>
      <c r="C265" s="148">
        <v>110058213</v>
      </c>
      <c r="D265" s="9" t="s">
        <v>1358</v>
      </c>
      <c r="E265" s="7" t="s">
        <v>1930</v>
      </c>
      <c r="F265" s="7"/>
      <c r="G265" s="7"/>
      <c r="H265" s="20" t="s">
        <v>2267</v>
      </c>
      <c r="I265" s="154">
        <v>41365</v>
      </c>
      <c r="J265" s="16">
        <v>23</v>
      </c>
      <c r="K265" s="257">
        <v>0</v>
      </c>
      <c r="L265" s="255" t="s">
        <v>2300</v>
      </c>
      <c r="M265" s="35">
        <v>42005</v>
      </c>
      <c r="N265" s="144" t="s">
        <v>2669</v>
      </c>
      <c r="O265" s="144" t="s">
        <v>2736</v>
      </c>
      <c r="P265" s="144" t="s">
        <v>2653</v>
      </c>
      <c r="Q265" s="144"/>
      <c r="R265" s="31"/>
      <c r="S265" s="31"/>
      <c r="T265" s="31"/>
      <c r="U265" s="327"/>
      <c r="V265" s="32"/>
    </row>
    <row r="266" spans="1:22" ht="15">
      <c r="A266" s="25" t="s">
        <v>508</v>
      </c>
      <c r="B266" s="3" t="s">
        <v>953</v>
      </c>
      <c r="C266" s="16" t="s">
        <v>2265</v>
      </c>
      <c r="D266" s="8" t="s">
        <v>1389</v>
      </c>
      <c r="E266" s="7" t="s">
        <v>1961</v>
      </c>
      <c r="F266" s="7"/>
      <c r="G266" s="7"/>
      <c r="H266" s="20" t="s">
        <v>1697</v>
      </c>
      <c r="I266" s="153">
        <v>42095</v>
      </c>
      <c r="J266" s="16">
        <v>29</v>
      </c>
      <c r="K266" s="257">
        <v>6</v>
      </c>
      <c r="L266" s="255" t="s">
        <v>2300</v>
      </c>
      <c r="M266" s="35">
        <v>42005</v>
      </c>
      <c r="N266" s="144" t="s">
        <v>2720</v>
      </c>
      <c r="O266" s="144" t="s">
        <v>2789</v>
      </c>
      <c r="P266" s="144" t="s">
        <v>2774</v>
      </c>
      <c r="Q266" s="144"/>
      <c r="R266" s="31"/>
      <c r="S266" s="31"/>
      <c r="T266" s="31"/>
      <c r="U266" s="327"/>
      <c r="V266" s="32"/>
    </row>
    <row r="267" spans="1:22" ht="15">
      <c r="A267" s="25" t="s">
        <v>510</v>
      </c>
      <c r="B267" s="4" t="s">
        <v>1001</v>
      </c>
      <c r="C267" s="16" t="s">
        <v>2265</v>
      </c>
      <c r="D267" s="10" t="s">
        <v>1383</v>
      </c>
      <c r="E267" s="7" t="s">
        <v>1955</v>
      </c>
      <c r="F267" s="7"/>
      <c r="G267" s="7"/>
      <c r="H267" s="20" t="s">
        <v>1697</v>
      </c>
      <c r="I267" s="153">
        <v>41548</v>
      </c>
      <c r="J267" s="16">
        <v>21</v>
      </c>
      <c r="K267" s="257">
        <v>2</v>
      </c>
      <c r="L267" s="255" t="s">
        <v>2402</v>
      </c>
      <c r="M267" s="35">
        <v>42005</v>
      </c>
      <c r="N267" s="144" t="s">
        <v>2696</v>
      </c>
      <c r="O267" s="144" t="s">
        <v>2656</v>
      </c>
      <c r="P267" s="144" t="s">
        <v>2659</v>
      </c>
      <c r="Q267" s="144"/>
      <c r="R267" s="31"/>
      <c r="S267" s="31"/>
      <c r="T267" s="31"/>
      <c r="U267" s="327"/>
      <c r="V267" s="32"/>
    </row>
    <row r="268" spans="1:22" ht="15">
      <c r="A268" s="25" t="s">
        <v>512</v>
      </c>
      <c r="B268" s="3" t="s">
        <v>1003</v>
      </c>
      <c r="C268" s="16" t="s">
        <v>2265</v>
      </c>
      <c r="D268" s="9" t="s">
        <v>1464</v>
      </c>
      <c r="E268" s="7" t="s">
        <v>2036</v>
      </c>
      <c r="F268" s="7"/>
      <c r="G268" s="7"/>
      <c r="H268" s="20" t="s">
        <v>1698</v>
      </c>
      <c r="I268" s="153">
        <v>42095</v>
      </c>
      <c r="J268" s="16">
        <v>21</v>
      </c>
      <c r="K268" s="257">
        <v>6</v>
      </c>
      <c r="L268" s="255" t="s">
        <v>2303</v>
      </c>
      <c r="M268" s="35">
        <v>42005</v>
      </c>
      <c r="N268" s="144" t="s">
        <v>2720</v>
      </c>
      <c r="O268" s="144" t="s">
        <v>2760</v>
      </c>
      <c r="P268" s="144" t="s">
        <v>2774</v>
      </c>
      <c r="Q268" s="144"/>
      <c r="R268" s="31"/>
      <c r="S268" s="31"/>
      <c r="T268" s="31"/>
      <c r="U268" s="327"/>
      <c r="V268" s="32"/>
    </row>
    <row r="269" spans="1:22" ht="15">
      <c r="A269" s="25" t="s">
        <v>514</v>
      </c>
      <c r="B269" s="3" t="s">
        <v>2415</v>
      </c>
      <c r="C269" s="16" t="s">
        <v>2265</v>
      </c>
      <c r="D269" s="10" t="s">
        <v>1428</v>
      </c>
      <c r="E269" s="7" t="s">
        <v>2000</v>
      </c>
      <c r="F269" s="7"/>
      <c r="G269" s="7"/>
      <c r="H269" s="20" t="s">
        <v>1698</v>
      </c>
      <c r="I269" s="153">
        <v>42095</v>
      </c>
      <c r="J269" s="16">
        <v>32</v>
      </c>
      <c r="K269" s="257">
        <v>8</v>
      </c>
      <c r="L269" s="255" t="s">
        <v>2363</v>
      </c>
      <c r="M269" s="35">
        <v>42005</v>
      </c>
      <c r="N269" s="144" t="s">
        <v>2720</v>
      </c>
      <c r="O269" s="144" t="s">
        <v>2803</v>
      </c>
      <c r="P269" s="144" t="s">
        <v>2733</v>
      </c>
      <c r="Q269" s="144"/>
      <c r="R269" s="31"/>
      <c r="S269" s="31"/>
      <c r="T269" s="31"/>
      <c r="U269" s="327"/>
      <c r="V269" s="32"/>
    </row>
    <row r="270" spans="1:22" ht="15">
      <c r="A270" s="25" t="s">
        <v>516</v>
      </c>
      <c r="B270" s="5" t="s">
        <v>993</v>
      </c>
      <c r="C270" s="16" t="s">
        <v>2265</v>
      </c>
      <c r="D270" s="10" t="s">
        <v>1447</v>
      </c>
      <c r="E270" s="7" t="s">
        <v>2019</v>
      </c>
      <c r="F270" s="7"/>
      <c r="G270" s="7"/>
      <c r="H270" s="20" t="s">
        <v>1698</v>
      </c>
      <c r="I270" s="153">
        <v>42095</v>
      </c>
      <c r="J270" s="16">
        <v>24</v>
      </c>
      <c r="K270" s="257">
        <v>6</v>
      </c>
      <c r="L270" s="255" t="s">
        <v>2363</v>
      </c>
      <c r="M270" s="35">
        <v>42005</v>
      </c>
      <c r="N270" s="144" t="s">
        <v>2720</v>
      </c>
      <c r="O270" s="144" t="s">
        <v>2808</v>
      </c>
      <c r="P270" s="144" t="s">
        <v>2676</v>
      </c>
      <c r="Q270" s="144"/>
      <c r="R270" s="31"/>
      <c r="S270" s="31"/>
      <c r="T270" s="31"/>
      <c r="U270" s="327"/>
      <c r="V270" s="32"/>
    </row>
    <row r="271" spans="1:22" ht="15">
      <c r="A271" s="25" t="s">
        <v>518</v>
      </c>
      <c r="B271" s="3" t="s">
        <v>929</v>
      </c>
      <c r="C271" s="16" t="s">
        <v>2265</v>
      </c>
      <c r="D271" s="10" t="s">
        <v>2627</v>
      </c>
      <c r="E271" s="7" t="s">
        <v>1992</v>
      </c>
      <c r="F271" s="7"/>
      <c r="G271" s="7"/>
      <c r="H271" s="20" t="s">
        <v>1698</v>
      </c>
      <c r="I271" s="153">
        <v>41730</v>
      </c>
      <c r="J271" s="16">
        <v>25</v>
      </c>
      <c r="K271" s="257">
        <v>7</v>
      </c>
      <c r="L271" s="255" t="s">
        <v>2363</v>
      </c>
      <c r="M271" s="35">
        <v>42005</v>
      </c>
      <c r="N271" s="144" t="s">
        <v>2720</v>
      </c>
      <c r="O271" s="144" t="s">
        <v>2746</v>
      </c>
      <c r="P271" s="144" t="s">
        <v>2770</v>
      </c>
      <c r="Q271" s="144"/>
      <c r="R271" s="31"/>
      <c r="S271" s="31"/>
      <c r="T271" s="31"/>
      <c r="U271" s="327"/>
      <c r="V271" s="32"/>
    </row>
    <row r="272" spans="1:22" ht="15">
      <c r="A272" s="25" t="s">
        <v>520</v>
      </c>
      <c r="B272" s="4" t="s">
        <v>959</v>
      </c>
      <c r="C272" s="16" t="s">
        <v>2265</v>
      </c>
      <c r="D272" s="6" t="s">
        <v>1490</v>
      </c>
      <c r="E272" s="12" t="s">
        <v>2062</v>
      </c>
      <c r="F272" s="12"/>
      <c r="G272" s="12"/>
      <c r="H272" s="20" t="s">
        <v>1699</v>
      </c>
      <c r="I272" s="153">
        <v>41365</v>
      </c>
      <c r="J272" s="16">
        <v>18</v>
      </c>
      <c r="K272" s="257">
        <v>0</v>
      </c>
      <c r="L272" s="255" t="s">
        <v>2363</v>
      </c>
      <c r="M272" s="35">
        <v>42005</v>
      </c>
      <c r="N272" s="144" t="s">
        <v>2720</v>
      </c>
      <c r="O272" s="144" t="s">
        <v>2746</v>
      </c>
      <c r="P272" s="144" t="s">
        <v>2800</v>
      </c>
      <c r="Q272" s="144"/>
      <c r="R272" s="31"/>
      <c r="S272" s="31"/>
      <c r="T272" s="31"/>
      <c r="U272" s="327"/>
      <c r="V272" s="32"/>
    </row>
    <row r="273" spans="1:22" ht="15">
      <c r="A273" s="25" t="s">
        <v>522</v>
      </c>
      <c r="B273" s="4" t="s">
        <v>1026</v>
      </c>
      <c r="C273" s="16" t="s">
        <v>2265</v>
      </c>
      <c r="D273" s="9" t="s">
        <v>1555</v>
      </c>
      <c r="E273" s="7" t="s">
        <v>2127</v>
      </c>
      <c r="F273" s="7"/>
      <c r="G273" s="7"/>
      <c r="H273" s="20" t="s">
        <v>1699</v>
      </c>
      <c r="I273" s="153">
        <v>41913</v>
      </c>
      <c r="J273" s="16">
        <v>17</v>
      </c>
      <c r="K273" s="257">
        <v>0</v>
      </c>
      <c r="L273" s="255" t="s">
        <v>2303</v>
      </c>
      <c r="M273" s="35">
        <v>42005</v>
      </c>
      <c r="N273" s="144" t="s">
        <v>2720</v>
      </c>
      <c r="O273" s="144" t="s">
        <v>2796</v>
      </c>
      <c r="P273" s="144" t="s">
        <v>2650</v>
      </c>
      <c r="Q273" s="144"/>
      <c r="R273" s="31"/>
      <c r="S273" s="31"/>
      <c r="T273" s="31"/>
      <c r="U273" s="327"/>
      <c r="V273" s="32"/>
    </row>
    <row r="274" spans="1:22" ht="15">
      <c r="A274" s="25" t="s">
        <v>524</v>
      </c>
      <c r="B274" s="4" t="s">
        <v>1092</v>
      </c>
      <c r="C274" s="16" t="s">
        <v>2265</v>
      </c>
      <c r="D274" s="6" t="s">
        <v>1603</v>
      </c>
      <c r="E274" s="7" t="s">
        <v>2174</v>
      </c>
      <c r="F274" s="7"/>
      <c r="G274" s="7"/>
      <c r="H274" s="20" t="s">
        <v>1700</v>
      </c>
      <c r="I274" s="153">
        <v>42491</v>
      </c>
      <c r="J274" s="16">
        <v>13</v>
      </c>
      <c r="K274" s="257">
        <v>4</v>
      </c>
      <c r="L274" s="255" t="s">
        <v>2300</v>
      </c>
      <c r="M274" s="35">
        <v>42005</v>
      </c>
      <c r="N274" s="144" t="s">
        <v>2720</v>
      </c>
      <c r="O274" s="144" t="s">
        <v>2776</v>
      </c>
      <c r="P274" s="144" t="s">
        <v>2648</v>
      </c>
      <c r="Q274" s="144"/>
      <c r="R274" s="31"/>
      <c r="S274" s="31"/>
      <c r="T274" s="31"/>
      <c r="U274" s="327"/>
      <c r="V274" s="32"/>
    </row>
    <row r="275" spans="1:22" ht="15">
      <c r="A275" s="25" t="s">
        <v>526</v>
      </c>
      <c r="B275" s="4" t="s">
        <v>1132</v>
      </c>
      <c r="C275" s="16" t="s">
        <v>2265</v>
      </c>
      <c r="D275" s="8" t="s">
        <v>1587</v>
      </c>
      <c r="E275" s="7" t="s">
        <v>2159</v>
      </c>
      <c r="F275" s="7"/>
      <c r="G275" s="7"/>
      <c r="H275" s="16" t="s">
        <v>1700</v>
      </c>
      <c r="I275" s="153">
        <v>41730</v>
      </c>
      <c r="J275" s="16">
        <v>37</v>
      </c>
      <c r="K275" s="257">
        <v>2</v>
      </c>
      <c r="L275" s="255" t="s">
        <v>2303</v>
      </c>
      <c r="M275" s="35">
        <v>42005</v>
      </c>
      <c r="N275" s="144" t="s">
        <v>2793</v>
      </c>
      <c r="O275" s="144" t="s">
        <v>2831</v>
      </c>
      <c r="P275" s="144" t="s">
        <v>2722</v>
      </c>
      <c r="Q275" s="144"/>
      <c r="R275" s="31"/>
      <c r="S275" s="31"/>
      <c r="T275" s="31"/>
      <c r="U275" s="327"/>
      <c r="V275" s="32"/>
    </row>
    <row r="276" spans="1:22" ht="15">
      <c r="A276" s="25" t="s">
        <v>528</v>
      </c>
      <c r="B276" s="4" t="s">
        <v>80</v>
      </c>
      <c r="C276" s="146">
        <v>110050892</v>
      </c>
      <c r="D276" s="6" t="s">
        <v>1602</v>
      </c>
      <c r="E276" s="7" t="s">
        <v>2173</v>
      </c>
      <c r="F276" s="7"/>
      <c r="G276" s="7"/>
      <c r="H276" s="20" t="s">
        <v>1700</v>
      </c>
      <c r="I276" s="153">
        <v>42491</v>
      </c>
      <c r="J276" s="16">
        <v>13</v>
      </c>
      <c r="K276" s="257">
        <v>4</v>
      </c>
      <c r="L276" s="255" t="s">
        <v>2438</v>
      </c>
      <c r="M276" s="35">
        <v>42005</v>
      </c>
      <c r="N276" s="144" t="s">
        <v>2720</v>
      </c>
      <c r="O276" s="144" t="s">
        <v>2746</v>
      </c>
      <c r="P276" s="144" t="s">
        <v>2648</v>
      </c>
      <c r="Q276" s="144"/>
      <c r="R276" s="31"/>
      <c r="S276" s="31"/>
      <c r="T276" s="31"/>
      <c r="U276" s="327"/>
      <c r="V276" s="32"/>
    </row>
    <row r="277" spans="1:22" ht="15">
      <c r="A277" s="25" t="s">
        <v>530</v>
      </c>
      <c r="B277" s="5" t="s">
        <v>67</v>
      </c>
      <c r="C277" s="147">
        <v>110031871</v>
      </c>
      <c r="D277" s="6" t="s">
        <v>1634</v>
      </c>
      <c r="E277" s="12" t="s">
        <v>2207</v>
      </c>
      <c r="F277" s="12"/>
      <c r="G277" s="12"/>
      <c r="H277" s="16" t="s">
        <v>2269</v>
      </c>
      <c r="I277" s="153">
        <v>41913</v>
      </c>
      <c r="J277" s="16">
        <v>12</v>
      </c>
      <c r="K277" s="257">
        <v>6</v>
      </c>
      <c r="L277" s="255" t="s">
        <v>2300</v>
      </c>
      <c r="M277" s="35">
        <v>42005</v>
      </c>
      <c r="N277" s="144" t="s">
        <v>2696</v>
      </c>
      <c r="O277" s="144" t="s">
        <v>2656</v>
      </c>
      <c r="P277" s="144" t="s">
        <v>2661</v>
      </c>
      <c r="Q277" s="144"/>
      <c r="R277" s="31"/>
      <c r="S277" s="31"/>
      <c r="T277" s="31"/>
      <c r="U277" s="327"/>
      <c r="V277" s="32"/>
    </row>
    <row r="278" spans="1:22" ht="15">
      <c r="A278" s="25" t="s">
        <v>532</v>
      </c>
      <c r="B278" s="4" t="s">
        <v>63</v>
      </c>
      <c r="C278" s="146">
        <v>110043791</v>
      </c>
      <c r="D278" s="6" t="s">
        <v>1658</v>
      </c>
      <c r="E278" s="7" t="s">
        <v>2232</v>
      </c>
      <c r="F278" s="7"/>
      <c r="G278" s="7"/>
      <c r="H278" s="20" t="s">
        <v>2270</v>
      </c>
      <c r="I278" s="153">
        <v>42095</v>
      </c>
      <c r="J278" s="16">
        <v>20</v>
      </c>
      <c r="K278" s="257">
        <v>9</v>
      </c>
      <c r="L278" s="255" t="s">
        <v>2303</v>
      </c>
      <c r="M278" s="35">
        <v>42005</v>
      </c>
      <c r="N278" s="144" t="s">
        <v>2778</v>
      </c>
      <c r="O278" s="144" t="s">
        <v>2778</v>
      </c>
      <c r="P278" s="144" t="s">
        <v>2702</v>
      </c>
      <c r="Q278" s="144"/>
      <c r="R278" s="31"/>
      <c r="S278" s="31"/>
      <c r="T278" s="31"/>
      <c r="U278" s="327"/>
      <c r="V278" s="32"/>
    </row>
    <row r="279" spans="1:22" ht="15">
      <c r="A279" s="25" t="s">
        <v>534</v>
      </c>
      <c r="B279" s="5" t="s">
        <v>42</v>
      </c>
      <c r="C279" s="147">
        <v>110043667</v>
      </c>
      <c r="D279" s="6" t="s">
        <v>1661</v>
      </c>
      <c r="E279" s="12" t="s">
        <v>2235</v>
      </c>
      <c r="F279" s="12"/>
      <c r="G279" s="12"/>
      <c r="H279" s="20" t="s">
        <v>2270</v>
      </c>
      <c r="I279" s="153">
        <v>42491</v>
      </c>
      <c r="J279" s="16">
        <v>26</v>
      </c>
      <c r="K279" s="257">
        <v>5</v>
      </c>
      <c r="L279" s="255" t="s">
        <v>2300</v>
      </c>
      <c r="M279" s="35">
        <v>42005</v>
      </c>
      <c r="N279" s="144" t="s">
        <v>2793</v>
      </c>
      <c r="O279" s="144" t="s">
        <v>2831</v>
      </c>
      <c r="P279" s="144" t="s">
        <v>2648</v>
      </c>
      <c r="Q279" s="144"/>
      <c r="R279" s="31"/>
      <c r="S279" s="31"/>
      <c r="T279" s="31"/>
      <c r="U279" s="327"/>
      <c r="V279" s="32"/>
    </row>
    <row r="280" spans="1:22" ht="15">
      <c r="A280" s="25" t="s">
        <v>536</v>
      </c>
      <c r="B280" s="4" t="s">
        <v>119</v>
      </c>
      <c r="C280" s="146">
        <v>110059626</v>
      </c>
      <c r="D280" s="6" t="s">
        <v>1646</v>
      </c>
      <c r="E280" s="7" t="s">
        <v>2220</v>
      </c>
      <c r="F280" s="7"/>
      <c r="G280" s="7"/>
      <c r="H280" s="20" t="s">
        <v>2270</v>
      </c>
      <c r="I280" s="153">
        <v>42491</v>
      </c>
      <c r="J280" s="16">
        <v>19</v>
      </c>
      <c r="K280" s="257">
        <v>1</v>
      </c>
      <c r="L280" s="255" t="s">
        <v>2302</v>
      </c>
      <c r="M280" s="35">
        <v>42005</v>
      </c>
      <c r="N280" s="144" t="s">
        <v>2793</v>
      </c>
      <c r="O280" s="144" t="s">
        <v>2648</v>
      </c>
      <c r="P280" s="144" t="s">
        <v>2648</v>
      </c>
      <c r="Q280" s="144"/>
      <c r="R280" s="31"/>
      <c r="S280" s="31"/>
      <c r="T280" s="31"/>
      <c r="U280" s="327"/>
      <c r="V280" s="32"/>
    </row>
    <row r="281" spans="1:22" ht="15">
      <c r="A281" s="25" t="s">
        <v>538</v>
      </c>
      <c r="B281" s="4" t="s">
        <v>145</v>
      </c>
      <c r="C281" s="149">
        <v>110063830</v>
      </c>
      <c r="D281" s="9" t="s">
        <v>1682</v>
      </c>
      <c r="E281" s="7" t="s">
        <v>2250</v>
      </c>
      <c r="F281" s="7"/>
      <c r="G281" s="7"/>
      <c r="H281" s="16" t="s">
        <v>2271</v>
      </c>
      <c r="I281" s="153">
        <v>42491</v>
      </c>
      <c r="J281" s="16">
        <v>11</v>
      </c>
      <c r="K281" s="257">
        <v>4</v>
      </c>
      <c r="L281" s="255" t="s">
        <v>2303</v>
      </c>
      <c r="M281" s="35">
        <v>42005</v>
      </c>
      <c r="N281" s="144" t="s">
        <v>2778</v>
      </c>
      <c r="O281" s="144" t="s">
        <v>2778</v>
      </c>
      <c r="P281" s="144" t="s">
        <v>2648</v>
      </c>
      <c r="Q281" s="144"/>
      <c r="R281" s="31"/>
      <c r="S281" s="31"/>
      <c r="T281" s="31"/>
      <c r="U281" s="327"/>
      <c r="V281" s="32"/>
    </row>
    <row r="282" spans="1:22" ht="15">
      <c r="A282" s="25" t="s">
        <v>540</v>
      </c>
      <c r="B282" s="4" t="s">
        <v>2607</v>
      </c>
      <c r="C282" s="146">
        <v>110059625</v>
      </c>
      <c r="D282" s="8" t="s">
        <v>1148</v>
      </c>
      <c r="E282" s="7" t="s">
        <v>1711</v>
      </c>
      <c r="F282" s="7"/>
      <c r="G282" s="7"/>
      <c r="H282" s="20" t="s">
        <v>2266</v>
      </c>
      <c r="I282" s="154">
        <v>41730</v>
      </c>
      <c r="J282" s="16">
        <v>21</v>
      </c>
      <c r="K282" s="257">
        <v>0</v>
      </c>
      <c r="L282" s="255" t="s">
        <v>2562</v>
      </c>
      <c r="M282" s="35">
        <v>42005</v>
      </c>
      <c r="N282" s="144" t="s">
        <v>2645</v>
      </c>
      <c r="O282" s="144" t="s">
        <v>2664</v>
      </c>
      <c r="P282" s="144" t="s">
        <v>2661</v>
      </c>
      <c r="Q282" s="144"/>
      <c r="R282" s="31"/>
      <c r="S282" s="31"/>
      <c r="T282" s="31"/>
      <c r="U282" s="327"/>
      <c r="V282" s="32"/>
    </row>
    <row r="283" spans="1:22" ht="15">
      <c r="A283" s="25" t="s">
        <v>542</v>
      </c>
      <c r="B283" s="3" t="s">
        <v>372</v>
      </c>
      <c r="C283" s="16" t="s">
        <v>2265</v>
      </c>
      <c r="D283" s="6" t="s">
        <v>1307</v>
      </c>
      <c r="E283" s="12" t="s">
        <v>1875</v>
      </c>
      <c r="F283" s="12"/>
      <c r="G283" s="12"/>
      <c r="H283" s="20" t="s">
        <v>1696</v>
      </c>
      <c r="I283" s="153">
        <v>42095</v>
      </c>
      <c r="J283" s="16">
        <v>13</v>
      </c>
      <c r="K283" s="257">
        <v>6</v>
      </c>
      <c r="L283" s="255" t="s">
        <v>2321</v>
      </c>
      <c r="M283" s="35">
        <v>42005</v>
      </c>
      <c r="N283" s="144" t="s">
        <v>2669</v>
      </c>
      <c r="O283" s="144" t="s">
        <v>2742</v>
      </c>
      <c r="P283" s="144" t="s">
        <v>2651</v>
      </c>
      <c r="Q283" s="144"/>
      <c r="R283" s="31"/>
      <c r="S283" s="31"/>
      <c r="T283" s="31"/>
      <c r="U283" s="327"/>
      <c r="V283" s="32"/>
    </row>
    <row r="284" spans="1:22" ht="15">
      <c r="A284" s="25" t="s">
        <v>543</v>
      </c>
      <c r="B284" s="5" t="s">
        <v>358</v>
      </c>
      <c r="C284" s="16" t="s">
        <v>2265</v>
      </c>
      <c r="D284" s="10" t="s">
        <v>1245</v>
      </c>
      <c r="E284" s="7" t="s">
        <v>1812</v>
      </c>
      <c r="F284" s="7"/>
      <c r="G284" s="7"/>
      <c r="H284" s="16" t="s">
        <v>1696</v>
      </c>
      <c r="I284" s="153">
        <v>41548</v>
      </c>
      <c r="J284" s="16">
        <v>11</v>
      </c>
      <c r="K284" s="257">
        <v>6</v>
      </c>
      <c r="L284" s="255" t="s">
        <v>2324</v>
      </c>
      <c r="M284" s="35">
        <v>42005</v>
      </c>
      <c r="N284" s="144" t="s">
        <v>2669</v>
      </c>
      <c r="O284" s="144" t="s">
        <v>2736</v>
      </c>
      <c r="P284" s="144" t="s">
        <v>2651</v>
      </c>
      <c r="Q284" s="144"/>
      <c r="R284" s="31"/>
      <c r="S284" s="31"/>
      <c r="T284" s="31"/>
      <c r="U284" s="327"/>
      <c r="V284" s="32"/>
    </row>
    <row r="285" spans="1:22" ht="15">
      <c r="A285" s="25" t="s">
        <v>545</v>
      </c>
      <c r="B285" s="4" t="s">
        <v>272</v>
      </c>
      <c r="C285" s="148">
        <v>110061577</v>
      </c>
      <c r="D285" s="6" t="s">
        <v>1350</v>
      </c>
      <c r="E285" s="12" t="s">
        <v>1920</v>
      </c>
      <c r="F285" s="12"/>
      <c r="G285" s="12"/>
      <c r="H285" s="20" t="s">
        <v>2267</v>
      </c>
      <c r="I285" s="154">
        <v>41365</v>
      </c>
      <c r="J285" s="16">
        <v>11</v>
      </c>
      <c r="K285" s="257">
        <v>7</v>
      </c>
      <c r="L285" s="255" t="s">
        <v>2361</v>
      </c>
      <c r="M285" s="35">
        <v>42005</v>
      </c>
      <c r="N285" s="144" t="s">
        <v>2669</v>
      </c>
      <c r="O285" s="144" t="s">
        <v>2656</v>
      </c>
      <c r="P285" s="144" t="s">
        <v>2706</v>
      </c>
      <c r="Q285" s="144"/>
      <c r="R285" s="31"/>
      <c r="S285" s="31"/>
      <c r="T285" s="31"/>
      <c r="U285" s="327"/>
      <c r="V285" s="32"/>
    </row>
    <row r="286" spans="1:22" ht="15">
      <c r="A286" s="25" t="s">
        <v>547</v>
      </c>
      <c r="B286" s="4" t="s">
        <v>210</v>
      </c>
      <c r="C286" s="148">
        <v>110062528</v>
      </c>
      <c r="D286" s="10" t="s">
        <v>1467</v>
      </c>
      <c r="E286" s="7" t="s">
        <v>2039</v>
      </c>
      <c r="F286" s="7"/>
      <c r="G286" s="7"/>
      <c r="H286" s="20" t="s">
        <v>1698</v>
      </c>
      <c r="I286" s="153">
        <v>42278</v>
      </c>
      <c r="J286" s="16">
        <v>24</v>
      </c>
      <c r="K286" s="257">
        <v>6</v>
      </c>
      <c r="L286" s="255" t="s">
        <v>2300</v>
      </c>
      <c r="M286" s="35">
        <v>42005</v>
      </c>
      <c r="N286" s="144" t="s">
        <v>2720</v>
      </c>
      <c r="O286" s="144" t="s">
        <v>2760</v>
      </c>
      <c r="P286" s="144" t="s">
        <v>2697</v>
      </c>
      <c r="Q286" s="144"/>
      <c r="R286" s="31"/>
      <c r="S286" s="31"/>
      <c r="T286" s="31"/>
      <c r="U286" s="327"/>
      <c r="V286" s="32"/>
    </row>
    <row r="287" spans="1:22" ht="15">
      <c r="A287" s="25" t="s">
        <v>549</v>
      </c>
      <c r="B287" s="4" t="s">
        <v>306</v>
      </c>
      <c r="C287" s="148">
        <v>110062665</v>
      </c>
      <c r="D287" s="6" t="s">
        <v>1566</v>
      </c>
      <c r="E287" s="12" t="s">
        <v>2138</v>
      </c>
      <c r="F287" s="12"/>
      <c r="G287" s="12"/>
      <c r="H287" s="16" t="s">
        <v>1699</v>
      </c>
      <c r="I287" s="153">
        <v>42095</v>
      </c>
      <c r="J287" s="16">
        <v>16</v>
      </c>
      <c r="K287" s="257">
        <v>7</v>
      </c>
      <c r="L287" s="255" t="s">
        <v>2300</v>
      </c>
      <c r="M287" s="35">
        <v>42005</v>
      </c>
      <c r="N287" s="144" t="s">
        <v>2720</v>
      </c>
      <c r="O287" s="144" t="s">
        <v>2746</v>
      </c>
      <c r="P287" s="144" t="s">
        <v>2774</v>
      </c>
      <c r="Q287" s="144"/>
      <c r="R287" s="31"/>
      <c r="S287" s="31"/>
      <c r="T287" s="31"/>
      <c r="U287" s="327"/>
      <c r="V287" s="32"/>
    </row>
    <row r="288" spans="1:22" ht="15">
      <c r="A288" s="25" t="s">
        <v>551</v>
      </c>
      <c r="B288" s="3" t="s">
        <v>198</v>
      </c>
      <c r="C288" s="16" t="s">
        <v>2265</v>
      </c>
      <c r="D288" s="8" t="s">
        <v>1480</v>
      </c>
      <c r="E288" s="7" t="s">
        <v>2051</v>
      </c>
      <c r="F288" s="7"/>
      <c r="G288" s="7"/>
      <c r="H288" s="20" t="s">
        <v>1699</v>
      </c>
      <c r="I288" s="153">
        <v>41183</v>
      </c>
      <c r="J288" s="16">
        <v>15</v>
      </c>
      <c r="K288" s="257">
        <v>0</v>
      </c>
      <c r="L288" s="255" t="s">
        <v>2302</v>
      </c>
      <c r="M288" s="35">
        <v>42005</v>
      </c>
      <c r="N288" s="144" t="s">
        <v>2720</v>
      </c>
      <c r="O288" s="144" t="s">
        <v>2815</v>
      </c>
      <c r="P288" s="144" t="s">
        <v>2699</v>
      </c>
      <c r="Q288" s="144"/>
      <c r="R288" s="31"/>
      <c r="S288" s="31"/>
      <c r="T288" s="31"/>
      <c r="U288" s="327"/>
      <c r="V288" s="32"/>
    </row>
    <row r="289" spans="1:22" ht="15">
      <c r="A289" s="25" t="s">
        <v>552</v>
      </c>
      <c r="B289" s="4" t="s">
        <v>316</v>
      </c>
      <c r="C289" s="150">
        <v>110061909</v>
      </c>
      <c r="D289" s="6" t="s">
        <v>1554</v>
      </c>
      <c r="E289" s="7" t="s">
        <v>2126</v>
      </c>
      <c r="F289" s="7"/>
      <c r="G289" s="7"/>
      <c r="H289" s="20" t="s">
        <v>1699</v>
      </c>
      <c r="I289" s="153">
        <v>41730</v>
      </c>
      <c r="J289" s="16">
        <v>14</v>
      </c>
      <c r="K289" s="257">
        <v>3</v>
      </c>
      <c r="L289" s="255" t="s">
        <v>2402</v>
      </c>
      <c r="M289" s="35">
        <v>42005</v>
      </c>
      <c r="N289" s="144" t="s">
        <v>2720</v>
      </c>
      <c r="O289" s="144" t="s">
        <v>2746</v>
      </c>
      <c r="P289" s="144" t="s">
        <v>2648</v>
      </c>
      <c r="Q289" s="144"/>
      <c r="R289" s="31"/>
      <c r="S289" s="31"/>
      <c r="T289" s="31"/>
      <c r="U289" s="327"/>
      <c r="V289" s="32"/>
    </row>
    <row r="290" spans="1:22" ht="15">
      <c r="A290" s="25" t="s">
        <v>554</v>
      </c>
      <c r="B290" s="4" t="s">
        <v>184</v>
      </c>
      <c r="C290" s="16">
        <v>110056407</v>
      </c>
      <c r="D290" s="8" t="s">
        <v>2628</v>
      </c>
      <c r="E290" s="7" t="s">
        <v>2168</v>
      </c>
      <c r="F290" s="7"/>
      <c r="G290" s="7"/>
      <c r="H290" s="20" t="s">
        <v>1700</v>
      </c>
      <c r="I290" s="153">
        <v>42491</v>
      </c>
      <c r="J290" s="16">
        <v>15</v>
      </c>
      <c r="K290" s="257">
        <v>6</v>
      </c>
      <c r="L290" s="255" t="s">
        <v>2363</v>
      </c>
      <c r="M290" s="35">
        <v>42005</v>
      </c>
      <c r="N290" s="144" t="s">
        <v>2720</v>
      </c>
      <c r="O290" s="144" t="s">
        <v>2648</v>
      </c>
      <c r="P290" s="144" t="s">
        <v>2648</v>
      </c>
      <c r="Q290" s="144"/>
      <c r="R290" s="31"/>
      <c r="S290" s="31"/>
      <c r="T290" s="31"/>
      <c r="U290" s="327"/>
      <c r="V290" s="32"/>
    </row>
    <row r="291" spans="1:22" ht="15">
      <c r="A291" s="25" t="s">
        <v>556</v>
      </c>
      <c r="B291" s="4" t="s">
        <v>284</v>
      </c>
      <c r="C291" s="146">
        <v>110056092</v>
      </c>
      <c r="D291" s="8" t="s">
        <v>1637</v>
      </c>
      <c r="E291" s="7" t="s">
        <v>2211</v>
      </c>
      <c r="F291" s="7"/>
      <c r="G291" s="7"/>
      <c r="H291" s="16" t="s">
        <v>2269</v>
      </c>
      <c r="I291" s="153">
        <v>42095</v>
      </c>
      <c r="J291" s="16">
        <v>26</v>
      </c>
      <c r="K291" s="257">
        <v>4</v>
      </c>
      <c r="L291" s="255" t="s">
        <v>2305</v>
      </c>
      <c r="M291" s="35">
        <v>42005</v>
      </c>
      <c r="N291" s="144" t="s">
        <v>2778</v>
      </c>
      <c r="O291" s="144" t="s">
        <v>2778</v>
      </c>
      <c r="P291" s="144" t="s">
        <v>2774</v>
      </c>
      <c r="Q291" s="144"/>
      <c r="R291" s="31"/>
      <c r="S291" s="31"/>
      <c r="T291" s="31"/>
      <c r="U291" s="327"/>
      <c r="V291" s="32"/>
    </row>
    <row r="292" spans="1:22" ht="15">
      <c r="A292" s="25" t="s">
        <v>558</v>
      </c>
      <c r="B292" s="4" t="s">
        <v>282</v>
      </c>
      <c r="C292" s="148">
        <v>110062368</v>
      </c>
      <c r="D292" s="9" t="s">
        <v>2629</v>
      </c>
      <c r="E292" s="7" t="s">
        <v>2210</v>
      </c>
      <c r="F292" s="7"/>
      <c r="G292" s="7"/>
      <c r="H292" s="16" t="s">
        <v>2269</v>
      </c>
      <c r="I292" s="153">
        <v>42095</v>
      </c>
      <c r="J292" s="16">
        <v>29</v>
      </c>
      <c r="K292" s="257">
        <v>6</v>
      </c>
      <c r="L292" s="255" t="s">
        <v>2305</v>
      </c>
      <c r="M292" s="35">
        <v>42005</v>
      </c>
      <c r="N292" s="144" t="s">
        <v>2778</v>
      </c>
      <c r="O292" s="144" t="s">
        <v>2846</v>
      </c>
      <c r="P292" s="144" t="s">
        <v>2798</v>
      </c>
      <c r="Q292" s="144"/>
      <c r="R292" s="31"/>
      <c r="S292" s="31"/>
      <c r="T292" s="31"/>
      <c r="U292" s="327"/>
      <c r="V292" s="32"/>
    </row>
    <row r="293" spans="1:22" ht="15">
      <c r="A293" s="25" t="s">
        <v>560</v>
      </c>
      <c r="B293" s="5" t="s">
        <v>182</v>
      </c>
      <c r="C293" s="147">
        <v>110057825</v>
      </c>
      <c r="D293" s="6" t="s">
        <v>1657</v>
      </c>
      <c r="E293" s="7" t="s">
        <v>2231</v>
      </c>
      <c r="F293" s="7"/>
      <c r="G293" s="7"/>
      <c r="H293" s="20" t="s">
        <v>2270</v>
      </c>
      <c r="I293" s="153">
        <v>42095</v>
      </c>
      <c r="J293" s="16">
        <v>27</v>
      </c>
      <c r="K293" s="257">
        <v>0</v>
      </c>
      <c r="L293" s="255" t="s">
        <v>2404</v>
      </c>
      <c r="M293" s="35">
        <v>42005</v>
      </c>
      <c r="N293" s="144" t="s">
        <v>2778</v>
      </c>
      <c r="O293" s="144" t="s">
        <v>2778</v>
      </c>
      <c r="P293" s="144" t="s">
        <v>2747</v>
      </c>
      <c r="Q293" s="144"/>
      <c r="R293" s="31"/>
      <c r="S293" s="31"/>
      <c r="T293" s="31"/>
      <c r="U293" s="327"/>
      <c r="V293" s="32"/>
    </row>
    <row r="294" spans="1:22" ht="15">
      <c r="A294" s="25" t="s">
        <v>562</v>
      </c>
      <c r="B294" s="4" t="s">
        <v>163</v>
      </c>
      <c r="C294" s="146">
        <v>110044776</v>
      </c>
      <c r="D294" s="8" t="s">
        <v>1688</v>
      </c>
      <c r="E294" s="7" t="s">
        <v>2255</v>
      </c>
      <c r="F294" s="7"/>
      <c r="G294" s="7"/>
      <c r="H294" s="20" t="s">
        <v>2271</v>
      </c>
      <c r="I294" s="153">
        <v>42491</v>
      </c>
      <c r="J294" s="16">
        <v>12</v>
      </c>
      <c r="K294" s="257">
        <v>4</v>
      </c>
      <c r="L294" s="255" t="s">
        <v>2305</v>
      </c>
      <c r="M294" s="35">
        <v>42005</v>
      </c>
      <c r="N294" s="144" t="s">
        <v>2778</v>
      </c>
      <c r="O294" s="144" t="s">
        <v>2778</v>
      </c>
      <c r="P294" s="144" t="s">
        <v>2648</v>
      </c>
      <c r="Q294" s="144"/>
      <c r="R294" s="31"/>
      <c r="S294" s="31"/>
      <c r="T294" s="31"/>
      <c r="U294" s="327"/>
      <c r="V294" s="32"/>
    </row>
    <row r="295" spans="1:22" ht="15">
      <c r="A295" s="25" t="s">
        <v>564</v>
      </c>
      <c r="B295" s="3" t="s">
        <v>376</v>
      </c>
      <c r="C295" s="16" t="s">
        <v>2265</v>
      </c>
      <c r="D295" s="6" t="s">
        <v>1686</v>
      </c>
      <c r="E295" s="12" t="s">
        <v>2253</v>
      </c>
      <c r="F295" s="12"/>
      <c r="G295" s="12"/>
      <c r="H295" s="20" t="s">
        <v>2271</v>
      </c>
      <c r="I295" s="153">
        <v>42491</v>
      </c>
      <c r="J295" s="16">
        <v>11</v>
      </c>
      <c r="K295" s="257">
        <v>4</v>
      </c>
      <c r="L295" s="255" t="s">
        <v>2404</v>
      </c>
      <c r="M295" s="35">
        <v>42005</v>
      </c>
      <c r="N295" s="144" t="s">
        <v>2778</v>
      </c>
      <c r="O295" s="144" t="s">
        <v>2778</v>
      </c>
      <c r="P295" s="144" t="s">
        <v>2648</v>
      </c>
      <c r="Q295" s="144"/>
      <c r="R295" s="31"/>
      <c r="S295" s="31"/>
      <c r="T295" s="31"/>
      <c r="U295" s="327"/>
      <c r="V295" s="32"/>
    </row>
    <row r="296" spans="1:22" ht="15">
      <c r="A296" s="25" t="s">
        <v>566</v>
      </c>
      <c r="B296" s="4" t="s">
        <v>252</v>
      </c>
      <c r="C296" s="148">
        <v>110062495</v>
      </c>
      <c r="D296" s="11" t="s">
        <v>1193</v>
      </c>
      <c r="E296" s="7" t="s">
        <v>1758</v>
      </c>
      <c r="F296" s="7"/>
      <c r="G296" s="7"/>
      <c r="H296" s="20" t="s">
        <v>1695</v>
      </c>
      <c r="I296" s="154">
        <v>41730</v>
      </c>
      <c r="J296" s="16">
        <v>18</v>
      </c>
      <c r="K296" s="257">
        <v>4</v>
      </c>
      <c r="L296" s="255" t="s">
        <v>2300</v>
      </c>
      <c r="M296" s="35">
        <v>42005</v>
      </c>
      <c r="N296" s="144" t="s">
        <v>2669</v>
      </c>
      <c r="O296" s="144" t="s">
        <v>2682</v>
      </c>
      <c r="P296" s="144" t="s">
        <v>2708</v>
      </c>
      <c r="Q296" s="144"/>
      <c r="R296" s="31"/>
      <c r="S296" s="31"/>
      <c r="T296" s="31"/>
      <c r="U296" s="327"/>
      <c r="V296" s="32"/>
    </row>
    <row r="297" spans="1:22" ht="15">
      <c r="A297" s="25" t="s">
        <v>568</v>
      </c>
      <c r="B297" s="4" t="s">
        <v>258</v>
      </c>
      <c r="C297" s="148">
        <v>110057855</v>
      </c>
      <c r="D297" s="6" t="s">
        <v>1182</v>
      </c>
      <c r="E297" s="7" t="s">
        <v>1747</v>
      </c>
      <c r="F297" s="7"/>
      <c r="G297" s="7"/>
      <c r="H297" s="20" t="s">
        <v>1695</v>
      </c>
      <c r="I297" s="153">
        <v>41365</v>
      </c>
      <c r="J297" s="16">
        <v>8</v>
      </c>
      <c r="K297" s="257">
        <v>3</v>
      </c>
      <c r="L297" s="255" t="s">
        <v>2320</v>
      </c>
      <c r="M297" s="35">
        <v>42005</v>
      </c>
      <c r="N297" s="144" t="s">
        <v>2669</v>
      </c>
      <c r="O297" s="144" t="s">
        <v>2656</v>
      </c>
      <c r="P297" s="144" t="s">
        <v>2650</v>
      </c>
      <c r="Q297" s="144"/>
      <c r="R297" s="31"/>
      <c r="S297" s="31"/>
      <c r="T297" s="31"/>
      <c r="U297" s="327"/>
      <c r="V297" s="32"/>
    </row>
    <row r="298" spans="1:22" ht="15">
      <c r="A298" s="25" t="s">
        <v>570</v>
      </c>
      <c r="B298" s="4" t="s">
        <v>322</v>
      </c>
      <c r="C298" s="146">
        <v>110056713</v>
      </c>
      <c r="D298" s="10" t="s">
        <v>1466</v>
      </c>
      <c r="E298" s="7" t="s">
        <v>2038</v>
      </c>
      <c r="F298" s="7"/>
      <c r="G298" s="7"/>
      <c r="H298" s="20" t="s">
        <v>1698</v>
      </c>
      <c r="I298" s="153">
        <v>42278</v>
      </c>
      <c r="J298" s="16">
        <v>25</v>
      </c>
      <c r="K298" s="257">
        <v>6</v>
      </c>
      <c r="L298" s="255" t="s">
        <v>2302</v>
      </c>
      <c r="M298" s="35">
        <v>42005</v>
      </c>
      <c r="N298" s="144" t="s">
        <v>2720</v>
      </c>
      <c r="O298" s="144" t="s">
        <v>2746</v>
      </c>
      <c r="P298" s="144" t="s">
        <v>2687</v>
      </c>
      <c r="Q298" s="144"/>
      <c r="R298" s="31"/>
      <c r="S298" s="31"/>
      <c r="T298" s="31"/>
      <c r="U298" s="327"/>
      <c r="V298" s="32"/>
    </row>
    <row r="299" spans="1:22" ht="15">
      <c r="A299" s="25" t="s">
        <v>572</v>
      </c>
      <c r="B299" s="3" t="s">
        <v>384</v>
      </c>
      <c r="C299" s="16" t="s">
        <v>2265</v>
      </c>
      <c r="D299" s="10" t="s">
        <v>1415</v>
      </c>
      <c r="E299" s="7" t="s">
        <v>1987</v>
      </c>
      <c r="F299" s="7"/>
      <c r="G299" s="7"/>
      <c r="H299" s="20" t="s">
        <v>1698</v>
      </c>
      <c r="I299" s="153">
        <v>41730</v>
      </c>
      <c r="J299" s="16">
        <v>30</v>
      </c>
      <c r="K299" s="257">
        <v>8</v>
      </c>
      <c r="L299" s="255" t="s">
        <v>2300</v>
      </c>
      <c r="M299" s="35">
        <v>42005</v>
      </c>
      <c r="N299" s="144" t="s">
        <v>2720</v>
      </c>
      <c r="O299" s="144" t="s">
        <v>2746</v>
      </c>
      <c r="P299" s="144" t="s">
        <v>2770</v>
      </c>
      <c r="Q299" s="144"/>
      <c r="R299" s="31"/>
      <c r="S299" s="31"/>
      <c r="T299" s="31"/>
      <c r="U299" s="327"/>
      <c r="V299" s="32"/>
    </row>
    <row r="300" spans="1:22" ht="15">
      <c r="A300" s="25" t="s">
        <v>574</v>
      </c>
      <c r="B300" s="4" t="s">
        <v>414</v>
      </c>
      <c r="C300" s="146">
        <v>110056410</v>
      </c>
      <c r="D300" s="6" t="s">
        <v>1660</v>
      </c>
      <c r="E300" s="7" t="s">
        <v>2234</v>
      </c>
      <c r="F300" s="7"/>
      <c r="G300" s="7"/>
      <c r="H300" s="20" t="s">
        <v>2270</v>
      </c>
      <c r="I300" s="153">
        <v>42095</v>
      </c>
      <c r="J300" s="16">
        <v>18</v>
      </c>
      <c r="K300" s="257">
        <v>3</v>
      </c>
      <c r="L300" s="255" t="s">
        <v>2303</v>
      </c>
      <c r="M300" s="35">
        <v>42005</v>
      </c>
      <c r="N300" s="144" t="s">
        <v>2778</v>
      </c>
      <c r="O300" s="144" t="s">
        <v>2789</v>
      </c>
      <c r="P300" s="144" t="s">
        <v>2667</v>
      </c>
      <c r="Q300" s="144"/>
      <c r="R300" s="31"/>
      <c r="S300" s="31"/>
      <c r="T300" s="31"/>
      <c r="U300" s="327"/>
      <c r="V300" s="32"/>
    </row>
    <row r="301" spans="1:22" ht="15">
      <c r="A301" s="25" t="s">
        <v>576</v>
      </c>
      <c r="B301" s="3" t="s">
        <v>477</v>
      </c>
      <c r="C301" s="146">
        <v>110062099</v>
      </c>
      <c r="D301" s="8" t="s">
        <v>1143</v>
      </c>
      <c r="E301" s="7" t="s">
        <v>1707</v>
      </c>
      <c r="F301" s="7"/>
      <c r="G301" s="7"/>
      <c r="H301" s="20" t="s">
        <v>2266</v>
      </c>
      <c r="I301" s="153">
        <v>41365</v>
      </c>
      <c r="J301" s="16">
        <v>17</v>
      </c>
      <c r="K301" s="257">
        <v>6</v>
      </c>
      <c r="L301" s="255" t="s">
        <v>2492</v>
      </c>
      <c r="M301" s="35">
        <v>42005</v>
      </c>
      <c r="N301" s="144" t="s">
        <v>2645</v>
      </c>
      <c r="O301" s="144" t="s">
        <v>2656</v>
      </c>
      <c r="P301" s="144" t="s">
        <v>2661</v>
      </c>
      <c r="Q301" s="144"/>
      <c r="R301" s="31"/>
      <c r="S301" s="31"/>
      <c r="T301" s="31"/>
      <c r="U301" s="327"/>
      <c r="V301" s="32"/>
    </row>
    <row r="302" spans="1:22" ht="15">
      <c r="A302" s="25" t="s">
        <v>578</v>
      </c>
      <c r="B302" s="4" t="s">
        <v>489</v>
      </c>
      <c r="C302" s="16" t="s">
        <v>2265</v>
      </c>
      <c r="D302" s="8" t="s">
        <v>1160</v>
      </c>
      <c r="E302" s="7" t="s">
        <v>1723</v>
      </c>
      <c r="F302" s="7"/>
      <c r="G302" s="7"/>
      <c r="H302" s="20" t="s">
        <v>1694</v>
      </c>
      <c r="I302" s="153">
        <v>40269</v>
      </c>
      <c r="J302" s="16">
        <v>15</v>
      </c>
      <c r="K302" s="257">
        <v>5</v>
      </c>
      <c r="L302" s="255" t="s">
        <v>2471</v>
      </c>
      <c r="M302" s="35">
        <v>42005</v>
      </c>
      <c r="N302" s="144" t="s">
        <v>2645</v>
      </c>
      <c r="O302" s="144" t="s">
        <v>2684</v>
      </c>
      <c r="P302" s="144" t="s">
        <v>2659</v>
      </c>
      <c r="Q302" s="144"/>
      <c r="R302" s="31"/>
      <c r="S302" s="31"/>
      <c r="T302" s="31"/>
      <c r="U302" s="327"/>
      <c r="V302" s="32"/>
    </row>
    <row r="303" spans="1:22" ht="15">
      <c r="A303" s="25" t="s">
        <v>580</v>
      </c>
      <c r="B303" s="3" t="s">
        <v>459</v>
      </c>
      <c r="C303" s="16" t="s">
        <v>2265</v>
      </c>
      <c r="D303" s="9" t="s">
        <v>1161</v>
      </c>
      <c r="E303" s="7" t="s">
        <v>1724</v>
      </c>
      <c r="F303" s="7"/>
      <c r="G303" s="7"/>
      <c r="H303" s="20" t="s">
        <v>1694</v>
      </c>
      <c r="I303" s="153">
        <v>40269</v>
      </c>
      <c r="J303" s="16">
        <v>14</v>
      </c>
      <c r="K303" s="257">
        <v>0</v>
      </c>
      <c r="L303" s="255" t="s">
        <v>2428</v>
      </c>
      <c r="M303" s="35">
        <v>42005</v>
      </c>
      <c r="N303" s="144" t="s">
        <v>2645</v>
      </c>
      <c r="O303" s="144" t="s">
        <v>2656</v>
      </c>
      <c r="P303" s="144" t="s">
        <v>2663</v>
      </c>
      <c r="Q303" s="144"/>
      <c r="R303" s="31"/>
      <c r="S303" s="31"/>
      <c r="T303" s="31"/>
      <c r="U303" s="327"/>
      <c r="V303" s="32"/>
    </row>
    <row r="304" spans="1:22" ht="15">
      <c r="A304" s="25" t="s">
        <v>582</v>
      </c>
      <c r="B304" s="4" t="s">
        <v>537</v>
      </c>
      <c r="C304" s="146">
        <v>110056813</v>
      </c>
      <c r="D304" s="8" t="s">
        <v>1158</v>
      </c>
      <c r="E304" s="7" t="s">
        <v>1721</v>
      </c>
      <c r="F304" s="7"/>
      <c r="G304" s="7"/>
      <c r="H304" s="20" t="s">
        <v>1694</v>
      </c>
      <c r="I304" s="153">
        <v>40269</v>
      </c>
      <c r="J304" s="16">
        <v>17</v>
      </c>
      <c r="K304" s="257">
        <v>8</v>
      </c>
      <c r="L304" s="255" t="s">
        <v>2379</v>
      </c>
      <c r="M304" s="35">
        <v>42005</v>
      </c>
      <c r="N304" s="144" t="s">
        <v>2645</v>
      </c>
      <c r="O304" s="144" t="s">
        <v>2645</v>
      </c>
      <c r="P304" s="144" t="s">
        <v>2685</v>
      </c>
      <c r="Q304" s="144"/>
      <c r="R304" s="31"/>
      <c r="S304" s="31"/>
      <c r="T304" s="31"/>
      <c r="U304" s="327"/>
      <c r="V304" s="32"/>
    </row>
    <row r="305" spans="1:22" ht="15">
      <c r="A305" s="25" t="s">
        <v>584</v>
      </c>
      <c r="B305" s="3" t="s">
        <v>525</v>
      </c>
      <c r="C305" s="149">
        <v>110064066</v>
      </c>
      <c r="D305" s="9" t="s">
        <v>1198</v>
      </c>
      <c r="E305" s="7" t="s">
        <v>1763</v>
      </c>
      <c r="F305" s="7"/>
      <c r="G305" s="7"/>
      <c r="H305" s="20" t="s">
        <v>1695</v>
      </c>
      <c r="I305" s="153">
        <v>42095</v>
      </c>
      <c r="J305" s="11">
        <v>23</v>
      </c>
      <c r="K305" s="297">
        <v>0</v>
      </c>
      <c r="L305" s="255" t="s">
        <v>2287</v>
      </c>
      <c r="M305" s="35">
        <v>42005</v>
      </c>
      <c r="N305" s="144" t="s">
        <v>2669</v>
      </c>
      <c r="O305" s="144" t="s">
        <v>2716</v>
      </c>
      <c r="P305" s="144" t="s">
        <v>2644</v>
      </c>
      <c r="Q305" s="144"/>
      <c r="R305" s="31"/>
      <c r="S305" s="31"/>
      <c r="T305" s="31"/>
      <c r="U305" s="327"/>
      <c r="V305" s="32"/>
    </row>
    <row r="306" spans="1:22" ht="15">
      <c r="A306" s="25" t="s">
        <v>586</v>
      </c>
      <c r="B306" s="4" t="s">
        <v>507</v>
      </c>
      <c r="C306" s="146">
        <v>110059659</v>
      </c>
      <c r="D306" s="6" t="s">
        <v>1207</v>
      </c>
      <c r="E306" s="12" t="s">
        <v>1772</v>
      </c>
      <c r="F306" s="12"/>
      <c r="G306" s="12"/>
      <c r="H306" s="20" t="s">
        <v>1695</v>
      </c>
      <c r="I306" s="154">
        <v>42278</v>
      </c>
      <c r="J306" s="16">
        <v>22</v>
      </c>
      <c r="K306" s="257">
        <v>0</v>
      </c>
      <c r="L306" s="255" t="s">
        <v>2296</v>
      </c>
      <c r="M306" s="35">
        <v>42005</v>
      </c>
      <c r="N306" s="144" t="s">
        <v>2645</v>
      </c>
      <c r="O306" s="144" t="s">
        <v>2656</v>
      </c>
      <c r="P306" s="144" t="s">
        <v>2690</v>
      </c>
      <c r="Q306" s="144"/>
      <c r="R306" s="31"/>
      <c r="S306" s="31"/>
      <c r="T306" s="31"/>
      <c r="U306" s="327"/>
      <c r="V306" s="32"/>
    </row>
    <row r="307" spans="1:22" ht="15">
      <c r="A307" s="25" t="s">
        <v>588</v>
      </c>
      <c r="B307" s="4" t="s">
        <v>548</v>
      </c>
      <c r="C307" s="16" t="s">
        <v>2265</v>
      </c>
      <c r="D307" s="8" t="s">
        <v>1154</v>
      </c>
      <c r="E307" s="7" t="s">
        <v>1744</v>
      </c>
      <c r="F307" s="7"/>
      <c r="G307" s="7"/>
      <c r="H307" s="20" t="s">
        <v>1695</v>
      </c>
      <c r="I307" s="154">
        <v>41365</v>
      </c>
      <c r="J307" s="16">
        <v>28</v>
      </c>
      <c r="K307" s="257">
        <v>5</v>
      </c>
      <c r="L307" s="255" t="s">
        <v>2296</v>
      </c>
      <c r="M307" s="35">
        <v>42005</v>
      </c>
      <c r="N307" s="144" t="s">
        <v>2669</v>
      </c>
      <c r="O307" s="144" t="s">
        <v>2670</v>
      </c>
      <c r="P307" s="144" t="s">
        <v>2659</v>
      </c>
      <c r="Q307" s="144"/>
      <c r="R307" s="31"/>
      <c r="S307" s="31"/>
      <c r="T307" s="31"/>
      <c r="U307" s="327"/>
      <c r="V307" s="32"/>
    </row>
    <row r="308" spans="1:22" ht="15">
      <c r="A308" s="25" t="s">
        <v>590</v>
      </c>
      <c r="B308" s="4" t="s">
        <v>563</v>
      </c>
      <c r="C308" s="16" t="s">
        <v>2265</v>
      </c>
      <c r="D308" s="6" t="s">
        <v>1303</v>
      </c>
      <c r="E308" s="12" t="s">
        <v>1871</v>
      </c>
      <c r="F308" s="12"/>
      <c r="G308" s="12"/>
      <c r="H308" s="20" t="s">
        <v>1696</v>
      </c>
      <c r="I308" s="153">
        <v>42095</v>
      </c>
      <c r="J308" s="16">
        <v>14</v>
      </c>
      <c r="K308" s="257">
        <v>7</v>
      </c>
      <c r="L308" s="255" t="s">
        <v>2361</v>
      </c>
      <c r="M308" s="35">
        <v>42005</v>
      </c>
      <c r="N308" s="144" t="s">
        <v>2645</v>
      </c>
      <c r="O308" s="144" t="s">
        <v>2656</v>
      </c>
      <c r="P308" s="144" t="s">
        <v>2663</v>
      </c>
      <c r="Q308" s="144"/>
      <c r="R308" s="31"/>
      <c r="S308" s="31"/>
      <c r="T308" s="31"/>
      <c r="U308" s="327"/>
      <c r="V308" s="32"/>
    </row>
    <row r="309" spans="1:22" ht="15">
      <c r="A309" s="25" t="s">
        <v>592</v>
      </c>
      <c r="B309" s="4" t="s">
        <v>533</v>
      </c>
      <c r="C309" s="148">
        <v>110056323</v>
      </c>
      <c r="D309" s="6" t="s">
        <v>2589</v>
      </c>
      <c r="E309" s="7" t="s">
        <v>1884</v>
      </c>
      <c r="F309" s="7"/>
      <c r="G309" s="7"/>
      <c r="H309" s="20" t="s">
        <v>1696</v>
      </c>
      <c r="I309" s="153">
        <v>42095</v>
      </c>
      <c r="J309" s="16">
        <v>4</v>
      </c>
      <c r="K309" s="257">
        <v>4</v>
      </c>
      <c r="L309" s="255" t="s">
        <v>2344</v>
      </c>
      <c r="M309" s="35">
        <v>42005</v>
      </c>
      <c r="N309" s="144" t="s">
        <v>2669</v>
      </c>
      <c r="O309" s="144" t="s">
        <v>2766</v>
      </c>
      <c r="P309" s="144" t="s">
        <v>2692</v>
      </c>
      <c r="Q309" s="144"/>
      <c r="R309" s="31"/>
      <c r="S309" s="31"/>
      <c r="T309" s="31"/>
      <c r="U309" s="327"/>
      <c r="V309" s="32"/>
    </row>
    <row r="310" spans="1:22" ht="15">
      <c r="A310" s="25" t="s">
        <v>594</v>
      </c>
      <c r="B310" s="4" t="s">
        <v>623</v>
      </c>
      <c r="C310" s="148">
        <v>110061842</v>
      </c>
      <c r="D310" s="8" t="s">
        <v>1222</v>
      </c>
      <c r="E310" s="7" t="s">
        <v>1787</v>
      </c>
      <c r="F310" s="7"/>
      <c r="G310" s="7"/>
      <c r="H310" s="16" t="s">
        <v>1696</v>
      </c>
      <c r="I310" s="153">
        <v>41183</v>
      </c>
      <c r="J310" s="16">
        <v>15</v>
      </c>
      <c r="K310" s="257">
        <v>6</v>
      </c>
      <c r="L310" s="255" t="s">
        <v>2320</v>
      </c>
      <c r="M310" s="35">
        <v>42005</v>
      </c>
      <c r="N310" s="144" t="s">
        <v>2669</v>
      </c>
      <c r="O310" s="144" t="s">
        <v>2656</v>
      </c>
      <c r="P310" s="144" t="s">
        <v>2654</v>
      </c>
      <c r="Q310" s="144"/>
      <c r="R310" s="31"/>
      <c r="S310" s="31"/>
      <c r="T310" s="31"/>
      <c r="U310" s="327"/>
      <c r="V310" s="32"/>
    </row>
    <row r="311" spans="1:22" ht="15">
      <c r="A311" s="25" t="s">
        <v>596</v>
      </c>
      <c r="B311" s="4" t="s">
        <v>585</v>
      </c>
      <c r="C311" s="146">
        <v>110059235</v>
      </c>
      <c r="D311" s="6" t="s">
        <v>1300</v>
      </c>
      <c r="E311" s="12" t="s">
        <v>1868</v>
      </c>
      <c r="F311" s="12"/>
      <c r="G311" s="12"/>
      <c r="H311" s="20" t="s">
        <v>1696</v>
      </c>
      <c r="I311" s="153">
        <v>42095</v>
      </c>
      <c r="J311" s="16">
        <v>15</v>
      </c>
      <c r="K311" s="257">
        <v>0</v>
      </c>
      <c r="L311" s="255" t="s">
        <v>2300</v>
      </c>
      <c r="M311" s="35">
        <v>42005</v>
      </c>
      <c r="N311" s="144" t="s">
        <v>2669</v>
      </c>
      <c r="O311" s="144" t="s">
        <v>2691</v>
      </c>
      <c r="P311" s="144" t="s">
        <v>2692</v>
      </c>
      <c r="Q311" s="144"/>
      <c r="R311" s="31"/>
      <c r="S311" s="31"/>
      <c r="T311" s="31"/>
      <c r="U311" s="327"/>
      <c r="V311" s="32"/>
    </row>
    <row r="312" spans="1:22" ht="15">
      <c r="A312" s="25" t="s">
        <v>598</v>
      </c>
      <c r="B312" s="4" t="s">
        <v>641</v>
      </c>
      <c r="C312" s="148">
        <v>110061840</v>
      </c>
      <c r="D312" s="6" t="s">
        <v>1301</v>
      </c>
      <c r="E312" s="12" t="s">
        <v>1869</v>
      </c>
      <c r="F312" s="12"/>
      <c r="G312" s="12"/>
      <c r="H312" s="20" t="s">
        <v>1696</v>
      </c>
      <c r="I312" s="153">
        <v>42095</v>
      </c>
      <c r="J312" s="16">
        <v>14</v>
      </c>
      <c r="K312" s="257">
        <v>10</v>
      </c>
      <c r="L312" s="255" t="s">
        <v>2363</v>
      </c>
      <c r="M312" s="35">
        <v>42005</v>
      </c>
      <c r="N312" s="144" t="s">
        <v>2669</v>
      </c>
      <c r="O312" s="144" t="s">
        <v>2656</v>
      </c>
      <c r="P312" s="144" t="s">
        <v>2685</v>
      </c>
      <c r="Q312" s="144"/>
      <c r="R312" s="31"/>
      <c r="S312" s="31"/>
      <c r="T312" s="31"/>
      <c r="U312" s="327"/>
      <c r="V312" s="32"/>
    </row>
    <row r="313" spans="1:22" ht="15">
      <c r="A313" s="25" t="s">
        <v>600</v>
      </c>
      <c r="B313" s="4" t="s">
        <v>695</v>
      </c>
      <c r="C313" s="149">
        <v>110063824</v>
      </c>
      <c r="D313" s="6" t="s">
        <v>1367</v>
      </c>
      <c r="E313" s="7" t="s">
        <v>1939</v>
      </c>
      <c r="F313" s="7"/>
      <c r="G313" s="7"/>
      <c r="H313" s="20" t="s">
        <v>2267</v>
      </c>
      <c r="I313" s="153">
        <v>42522</v>
      </c>
      <c r="J313" s="16">
        <v>13</v>
      </c>
      <c r="K313" s="257">
        <v>5</v>
      </c>
      <c r="L313" s="255" t="s">
        <v>2402</v>
      </c>
      <c r="M313" s="35">
        <v>42005</v>
      </c>
      <c r="N313" s="144" t="s">
        <v>2669</v>
      </c>
      <c r="O313" s="144" t="s">
        <v>2656</v>
      </c>
      <c r="P313" s="144" t="s">
        <v>2648</v>
      </c>
      <c r="Q313" s="144"/>
      <c r="R313" s="31"/>
      <c r="S313" s="31"/>
      <c r="T313" s="31"/>
      <c r="U313" s="327"/>
      <c r="V313" s="32"/>
    </row>
    <row r="314" spans="1:22" ht="15">
      <c r="A314" s="25" t="s">
        <v>602</v>
      </c>
      <c r="B314" s="4" t="s">
        <v>583</v>
      </c>
      <c r="C314" s="148">
        <v>110059667</v>
      </c>
      <c r="D314" s="6" t="s">
        <v>1349</v>
      </c>
      <c r="E314" s="12" t="s">
        <v>1919</v>
      </c>
      <c r="F314" s="12"/>
      <c r="G314" s="12"/>
      <c r="H314" s="20" t="s">
        <v>2267</v>
      </c>
      <c r="I314" s="154">
        <v>41365</v>
      </c>
      <c r="J314" s="16">
        <v>11</v>
      </c>
      <c r="K314" s="257">
        <v>10</v>
      </c>
      <c r="L314" s="255" t="s">
        <v>2321</v>
      </c>
      <c r="M314" s="35">
        <v>42005</v>
      </c>
      <c r="N314" s="144" t="s">
        <v>2669</v>
      </c>
      <c r="O314" s="144" t="s">
        <v>2736</v>
      </c>
      <c r="P314" s="144" t="s">
        <v>2706</v>
      </c>
      <c r="Q314" s="144"/>
      <c r="R314" s="31"/>
      <c r="S314" s="31"/>
      <c r="T314" s="31"/>
      <c r="U314" s="327"/>
      <c r="V314" s="32"/>
    </row>
    <row r="315" spans="1:22" ht="15">
      <c r="A315" s="25" t="s">
        <v>604</v>
      </c>
      <c r="B315" s="5" t="s">
        <v>559</v>
      </c>
      <c r="C315" s="147">
        <v>110041013</v>
      </c>
      <c r="D315" s="6" t="s">
        <v>1361</v>
      </c>
      <c r="E315" s="12" t="s">
        <v>1933</v>
      </c>
      <c r="F315" s="12"/>
      <c r="G315" s="12"/>
      <c r="H315" s="20" t="s">
        <v>2267</v>
      </c>
      <c r="I315" s="153">
        <v>41913</v>
      </c>
      <c r="J315" s="16">
        <v>14</v>
      </c>
      <c r="K315" s="257">
        <v>6</v>
      </c>
      <c r="L315" s="255" t="s">
        <v>2300</v>
      </c>
      <c r="M315" s="35">
        <v>42005</v>
      </c>
      <c r="N315" s="144" t="s">
        <v>2778</v>
      </c>
      <c r="O315" s="144" t="s">
        <v>2778</v>
      </c>
      <c r="P315" s="144" t="s">
        <v>2770</v>
      </c>
      <c r="Q315" s="144"/>
      <c r="R315" s="31"/>
      <c r="S315" s="31"/>
      <c r="T315" s="31"/>
      <c r="U315" s="327"/>
      <c r="V315" s="32"/>
    </row>
    <row r="316" spans="1:22" ht="15">
      <c r="A316" s="25" t="s">
        <v>606</v>
      </c>
      <c r="B316" s="4" t="s">
        <v>559</v>
      </c>
      <c r="C316" s="148">
        <v>110061600</v>
      </c>
      <c r="D316" s="10" t="s">
        <v>1334</v>
      </c>
      <c r="E316" s="7" t="s">
        <v>1903</v>
      </c>
      <c r="F316" s="7"/>
      <c r="G316" s="7"/>
      <c r="H316" s="20" t="s">
        <v>2267</v>
      </c>
      <c r="I316" s="154">
        <v>41365</v>
      </c>
      <c r="J316" s="16">
        <v>17</v>
      </c>
      <c r="K316" s="257">
        <v>5</v>
      </c>
      <c r="L316" s="255" t="s">
        <v>2361</v>
      </c>
      <c r="M316" s="35">
        <v>42005</v>
      </c>
      <c r="N316" s="144" t="s">
        <v>2669</v>
      </c>
      <c r="O316" s="144" t="s">
        <v>2656</v>
      </c>
      <c r="P316" s="144" t="s">
        <v>2706</v>
      </c>
      <c r="Q316" s="144"/>
      <c r="R316" s="31"/>
      <c r="S316" s="31"/>
      <c r="T316" s="31"/>
      <c r="U316" s="327"/>
      <c r="V316" s="32"/>
    </row>
    <row r="317" spans="1:22" ht="15">
      <c r="A317" s="25" t="s">
        <v>608</v>
      </c>
      <c r="B317" s="4" t="s">
        <v>625</v>
      </c>
      <c r="C317" s="148">
        <v>110061855</v>
      </c>
      <c r="D317" s="9" t="s">
        <v>1344</v>
      </c>
      <c r="E317" s="7" t="s">
        <v>1915</v>
      </c>
      <c r="F317" s="7"/>
      <c r="G317" s="7"/>
      <c r="H317" s="20" t="s">
        <v>2267</v>
      </c>
      <c r="I317" s="154">
        <v>41365</v>
      </c>
      <c r="J317" s="16">
        <v>13</v>
      </c>
      <c r="K317" s="257">
        <v>8</v>
      </c>
      <c r="L317" s="255" t="s">
        <v>2300</v>
      </c>
      <c r="M317" s="35">
        <v>42005</v>
      </c>
      <c r="N317" s="144" t="s">
        <v>2669</v>
      </c>
      <c r="O317" s="144" t="s">
        <v>2656</v>
      </c>
      <c r="P317" s="144" t="s">
        <v>2663</v>
      </c>
      <c r="Q317" s="144"/>
      <c r="R317" s="31"/>
      <c r="S317" s="31"/>
      <c r="T317" s="31"/>
      <c r="U317" s="327"/>
      <c r="V317" s="32"/>
    </row>
    <row r="318" spans="1:22" ht="15">
      <c r="A318" s="25" t="s">
        <v>610</v>
      </c>
      <c r="B318" s="4" t="s">
        <v>655</v>
      </c>
      <c r="C318" s="148">
        <v>110062040</v>
      </c>
      <c r="D318" s="10" t="s">
        <v>1456</v>
      </c>
      <c r="E318" s="7" t="s">
        <v>2028</v>
      </c>
      <c r="F318" s="7"/>
      <c r="G318" s="7"/>
      <c r="H318" s="20" t="s">
        <v>1698</v>
      </c>
      <c r="I318" s="153">
        <v>42095</v>
      </c>
      <c r="J318" s="16">
        <v>22</v>
      </c>
      <c r="K318" s="257">
        <v>10</v>
      </c>
      <c r="L318" s="255" t="s">
        <v>2361</v>
      </c>
      <c r="M318" s="35">
        <v>42005</v>
      </c>
      <c r="N318" s="144" t="s">
        <v>2720</v>
      </c>
      <c r="O318" s="144" t="s">
        <v>2776</v>
      </c>
      <c r="P318" s="144" t="s">
        <v>2687</v>
      </c>
      <c r="Q318" s="144"/>
      <c r="R318" s="31"/>
      <c r="S318" s="31"/>
      <c r="T318" s="31"/>
      <c r="U318" s="327"/>
      <c r="V318" s="32"/>
    </row>
    <row r="319" spans="1:22" ht="15">
      <c r="A319" s="25" t="s">
        <v>612</v>
      </c>
      <c r="B319" s="5" t="s">
        <v>653</v>
      </c>
      <c r="C319" s="147">
        <v>110061627</v>
      </c>
      <c r="D319" s="10" t="s">
        <v>1469</v>
      </c>
      <c r="E319" s="7" t="s">
        <v>2041</v>
      </c>
      <c r="F319" s="7"/>
      <c r="G319" s="7"/>
      <c r="H319" s="20" t="s">
        <v>1698</v>
      </c>
      <c r="I319" s="153">
        <v>42278</v>
      </c>
      <c r="J319" s="16">
        <v>23</v>
      </c>
      <c r="K319" s="257">
        <v>0</v>
      </c>
      <c r="L319" s="255" t="s">
        <v>2363</v>
      </c>
      <c r="M319" s="35">
        <v>42005</v>
      </c>
      <c r="N319" s="144" t="s">
        <v>2720</v>
      </c>
      <c r="O319" s="144" t="s">
        <v>2776</v>
      </c>
      <c r="P319" s="144" t="s">
        <v>2714</v>
      </c>
      <c r="Q319" s="144"/>
      <c r="R319" s="31"/>
      <c r="S319" s="31"/>
      <c r="T319" s="31"/>
      <c r="U319" s="327"/>
      <c r="V319" s="32"/>
    </row>
    <row r="320" spans="1:22" ht="15">
      <c r="A320" s="25" t="s">
        <v>614</v>
      </c>
      <c r="B320" s="4" t="s">
        <v>571</v>
      </c>
      <c r="C320" s="148">
        <v>110059792</v>
      </c>
      <c r="D320" s="6" t="s">
        <v>1472</v>
      </c>
      <c r="E320" s="12" t="s">
        <v>2044</v>
      </c>
      <c r="F320" s="12"/>
      <c r="G320" s="12"/>
      <c r="H320" s="20" t="s">
        <v>1698</v>
      </c>
      <c r="I320" s="154" t="s">
        <v>2261</v>
      </c>
      <c r="J320" s="16">
        <v>22</v>
      </c>
      <c r="K320" s="257">
        <v>2</v>
      </c>
      <c r="L320" s="255" t="s">
        <v>2320</v>
      </c>
      <c r="M320" s="35">
        <v>42005</v>
      </c>
      <c r="N320" s="144" t="s">
        <v>2720</v>
      </c>
      <c r="O320" s="144" t="s">
        <v>2776</v>
      </c>
      <c r="P320" s="144" t="s">
        <v>2676</v>
      </c>
      <c r="Q320" s="144"/>
      <c r="R320" s="31"/>
      <c r="S320" s="31"/>
      <c r="T320" s="31"/>
      <c r="U320" s="327"/>
      <c r="V320" s="32"/>
    </row>
    <row r="321" spans="1:22" ht="15">
      <c r="A321" s="25" t="s">
        <v>616</v>
      </c>
      <c r="B321" s="4" t="s">
        <v>709</v>
      </c>
      <c r="C321" s="146">
        <v>110056601</v>
      </c>
      <c r="D321" s="9" t="s">
        <v>1423</v>
      </c>
      <c r="E321" s="7" t="s">
        <v>1995</v>
      </c>
      <c r="F321" s="7"/>
      <c r="G321" s="7"/>
      <c r="H321" s="20" t="s">
        <v>1698</v>
      </c>
      <c r="I321" s="153">
        <v>42095</v>
      </c>
      <c r="J321" s="16">
        <v>35</v>
      </c>
      <c r="K321" s="257">
        <v>2</v>
      </c>
      <c r="L321" s="255" t="s">
        <v>2300</v>
      </c>
      <c r="M321" s="35">
        <v>42005</v>
      </c>
      <c r="N321" s="144" t="s">
        <v>2720</v>
      </c>
      <c r="O321" s="144" t="s">
        <v>2805</v>
      </c>
      <c r="P321" s="144" t="s">
        <v>2725</v>
      </c>
      <c r="Q321" s="144"/>
      <c r="R321" s="31"/>
      <c r="S321" s="31"/>
      <c r="T321" s="31"/>
      <c r="U321" s="327"/>
      <c r="V321" s="32"/>
    </row>
    <row r="322" spans="1:22" ht="15">
      <c r="A322" s="25" t="s">
        <v>618</v>
      </c>
      <c r="B322" s="4" t="s">
        <v>749</v>
      </c>
      <c r="C322" s="16" t="s">
        <v>2265</v>
      </c>
      <c r="D322" s="6" t="s">
        <v>1601</v>
      </c>
      <c r="E322" s="7" t="s">
        <v>2172</v>
      </c>
      <c r="F322" s="7"/>
      <c r="G322" s="7"/>
      <c r="H322" s="20" t="s">
        <v>1700</v>
      </c>
      <c r="I322" s="153">
        <v>42491</v>
      </c>
      <c r="J322" s="16">
        <v>14</v>
      </c>
      <c r="K322" s="257">
        <v>0</v>
      </c>
      <c r="L322" s="255" t="s">
        <v>2300</v>
      </c>
      <c r="M322" s="35">
        <v>42005</v>
      </c>
      <c r="N322" s="144" t="s">
        <v>2720</v>
      </c>
      <c r="O322" s="144" t="s">
        <v>2746</v>
      </c>
      <c r="P322" s="144" t="s">
        <v>2648</v>
      </c>
      <c r="Q322" s="144"/>
      <c r="R322" s="31"/>
      <c r="S322" s="31"/>
      <c r="T322" s="31"/>
      <c r="U322" s="327"/>
      <c r="V322" s="32"/>
    </row>
    <row r="323" spans="1:22" ht="15">
      <c r="A323" s="25" t="s">
        <v>620</v>
      </c>
      <c r="B323" s="4" t="s">
        <v>761</v>
      </c>
      <c r="C323" s="16" t="s">
        <v>2265</v>
      </c>
      <c r="D323" s="6" t="s">
        <v>2596</v>
      </c>
      <c r="E323" s="12" t="s">
        <v>2195</v>
      </c>
      <c r="F323" s="12"/>
      <c r="G323" s="12"/>
      <c r="H323" s="20" t="s">
        <v>1700</v>
      </c>
      <c r="I323" s="153">
        <v>42491</v>
      </c>
      <c r="J323" s="16">
        <v>12</v>
      </c>
      <c r="K323" s="257">
        <v>4</v>
      </c>
      <c r="L323" s="255" t="s">
        <v>2363</v>
      </c>
      <c r="M323" s="35">
        <v>42005</v>
      </c>
      <c r="N323" s="144" t="s">
        <v>2720</v>
      </c>
      <c r="O323" s="144" t="s">
        <v>2726</v>
      </c>
      <c r="P323" s="144" t="s">
        <v>2648</v>
      </c>
      <c r="Q323" s="144"/>
      <c r="R323" s="31"/>
      <c r="S323" s="31"/>
      <c r="T323" s="31"/>
      <c r="U323" s="327"/>
      <c r="V323" s="32"/>
    </row>
    <row r="324" spans="1:22" ht="15">
      <c r="A324" s="25" t="s">
        <v>622</v>
      </c>
      <c r="B324" s="4" t="s">
        <v>895</v>
      </c>
      <c r="C324" s="16" t="s">
        <v>2265</v>
      </c>
      <c r="D324" s="6" t="s">
        <v>1624</v>
      </c>
      <c r="E324" s="7" t="s">
        <v>2196</v>
      </c>
      <c r="F324" s="7"/>
      <c r="G324" s="7"/>
      <c r="H324" s="20" t="s">
        <v>1700</v>
      </c>
      <c r="I324" s="153">
        <v>42491</v>
      </c>
      <c r="J324" s="16">
        <v>12</v>
      </c>
      <c r="K324" s="257">
        <v>2</v>
      </c>
      <c r="L324" s="255" t="s">
        <v>2300</v>
      </c>
      <c r="M324" s="35">
        <v>42005</v>
      </c>
      <c r="N324" s="144" t="s">
        <v>2720</v>
      </c>
      <c r="O324" s="144" t="s">
        <v>2839</v>
      </c>
      <c r="P324" s="144" t="s">
        <v>2648</v>
      </c>
      <c r="Q324" s="144"/>
      <c r="R324" s="31"/>
      <c r="S324" s="31"/>
      <c r="T324" s="31"/>
      <c r="U324" s="327"/>
      <c r="V324" s="32"/>
    </row>
    <row r="325" spans="1:22" ht="15">
      <c r="A325" s="25" t="s">
        <v>624</v>
      </c>
      <c r="B325" s="4" t="s">
        <v>817</v>
      </c>
      <c r="C325" s="16" t="s">
        <v>2265</v>
      </c>
      <c r="D325" s="6" t="s">
        <v>2630</v>
      </c>
      <c r="E325" s="7" t="s">
        <v>2185</v>
      </c>
      <c r="F325" s="7"/>
      <c r="G325" s="7"/>
      <c r="H325" s="20" t="s">
        <v>1700</v>
      </c>
      <c r="I325" s="153">
        <v>42491</v>
      </c>
      <c r="J325" s="16">
        <v>11</v>
      </c>
      <c r="K325" s="257">
        <v>4</v>
      </c>
      <c r="L325" s="255" t="s">
        <v>2402</v>
      </c>
      <c r="M325" s="35">
        <v>42005</v>
      </c>
      <c r="N325" s="144" t="s">
        <v>2720</v>
      </c>
      <c r="O325" s="144" t="s">
        <v>2746</v>
      </c>
      <c r="P325" s="144" t="s">
        <v>2648</v>
      </c>
      <c r="Q325" s="144"/>
      <c r="R325" s="31"/>
      <c r="S325" s="31"/>
      <c r="T325" s="31"/>
      <c r="U325" s="327"/>
      <c r="V325" s="32"/>
    </row>
    <row r="326" spans="1:22" ht="15">
      <c r="A326" s="25" t="s">
        <v>626</v>
      </c>
      <c r="B326" s="4" t="s">
        <v>815</v>
      </c>
      <c r="C326" s="16" t="s">
        <v>2265</v>
      </c>
      <c r="D326" s="19" t="s">
        <v>1620</v>
      </c>
      <c r="E326" s="7" t="s">
        <v>2191</v>
      </c>
      <c r="F326" s="7"/>
      <c r="G326" s="7"/>
      <c r="H326" s="20" t="s">
        <v>1700</v>
      </c>
      <c r="I326" s="153">
        <v>42491</v>
      </c>
      <c r="J326" s="16">
        <v>11</v>
      </c>
      <c r="K326" s="257">
        <v>4</v>
      </c>
      <c r="L326" s="255" t="s">
        <v>2300</v>
      </c>
      <c r="M326" s="35">
        <v>42005</v>
      </c>
      <c r="N326" s="144" t="s">
        <v>2840</v>
      </c>
      <c r="O326" s="144" t="s">
        <v>2841</v>
      </c>
      <c r="P326" s="144" t="s">
        <v>2648</v>
      </c>
      <c r="Q326" s="144"/>
      <c r="R326" s="31"/>
      <c r="S326" s="31"/>
      <c r="T326" s="31"/>
      <c r="U326" s="327"/>
      <c r="V326" s="32"/>
    </row>
    <row r="327" spans="1:22" ht="15">
      <c r="A327" s="25" t="s">
        <v>628</v>
      </c>
      <c r="B327" s="3" t="s">
        <v>765</v>
      </c>
      <c r="C327" s="149">
        <v>110062668</v>
      </c>
      <c r="D327" s="6" t="s">
        <v>1589</v>
      </c>
      <c r="E327" s="7" t="s">
        <v>2161</v>
      </c>
      <c r="F327" s="7"/>
      <c r="G327" s="7"/>
      <c r="H327" s="20" t="s">
        <v>1700</v>
      </c>
      <c r="I327" s="153">
        <v>42491</v>
      </c>
      <c r="J327" s="16">
        <v>21</v>
      </c>
      <c r="K327" s="257">
        <v>1</v>
      </c>
      <c r="L327" s="255" t="s">
        <v>2363</v>
      </c>
      <c r="M327" s="35">
        <v>42005</v>
      </c>
      <c r="N327" s="144" t="s">
        <v>2720</v>
      </c>
      <c r="O327" s="144" t="s">
        <v>2776</v>
      </c>
      <c r="P327" s="144" t="s">
        <v>2648</v>
      </c>
      <c r="Q327" s="144"/>
      <c r="R327" s="31"/>
      <c r="S327" s="31"/>
      <c r="T327" s="31"/>
      <c r="U327" s="327"/>
      <c r="V327" s="32"/>
    </row>
    <row r="328" spans="1:22" ht="15">
      <c r="A328" s="25" t="s">
        <v>630</v>
      </c>
      <c r="B328" s="4" t="s">
        <v>853</v>
      </c>
      <c r="C328" s="147">
        <v>110062502</v>
      </c>
      <c r="D328" s="6" t="s">
        <v>1604</v>
      </c>
      <c r="E328" s="12" t="s">
        <v>2175</v>
      </c>
      <c r="F328" s="12"/>
      <c r="G328" s="12"/>
      <c r="H328" s="20" t="s">
        <v>1700</v>
      </c>
      <c r="I328" s="153">
        <v>42491</v>
      </c>
      <c r="J328" s="16">
        <v>13</v>
      </c>
      <c r="K328" s="257">
        <v>4</v>
      </c>
      <c r="L328" s="255" t="s">
        <v>2300</v>
      </c>
      <c r="M328" s="35">
        <v>42005</v>
      </c>
      <c r="N328" s="144" t="s">
        <v>2720</v>
      </c>
      <c r="O328" s="144" t="s">
        <v>2726</v>
      </c>
      <c r="P328" s="144" t="s">
        <v>2648</v>
      </c>
      <c r="Q328" s="144"/>
      <c r="R328" s="31"/>
      <c r="S328" s="31"/>
      <c r="T328" s="31"/>
      <c r="U328" s="327"/>
      <c r="V328" s="32"/>
    </row>
    <row r="329" spans="1:22" ht="15">
      <c r="A329" s="25" t="s">
        <v>632</v>
      </c>
      <c r="B329" s="4" t="s">
        <v>559</v>
      </c>
      <c r="C329" s="16" t="s">
        <v>2265</v>
      </c>
      <c r="D329" s="6" t="s">
        <v>1635</v>
      </c>
      <c r="E329" s="12" t="s">
        <v>2208</v>
      </c>
      <c r="F329" s="12"/>
      <c r="G329" s="12"/>
      <c r="H329" s="16" t="s">
        <v>2269</v>
      </c>
      <c r="I329" s="153">
        <v>41913</v>
      </c>
      <c r="J329" s="16">
        <v>9</v>
      </c>
      <c r="K329" s="257">
        <v>7</v>
      </c>
      <c r="L329" s="255" t="s">
        <v>2300</v>
      </c>
      <c r="M329" s="35">
        <v>42005</v>
      </c>
      <c r="N329" s="144" t="s">
        <v>2669</v>
      </c>
      <c r="O329" s="144" t="s">
        <v>2656</v>
      </c>
      <c r="P329" s="144" t="s">
        <v>2692</v>
      </c>
      <c r="Q329" s="144"/>
      <c r="R329" s="31"/>
      <c r="S329" s="31"/>
      <c r="T329" s="31"/>
      <c r="U329" s="327"/>
      <c r="V329" s="32"/>
    </row>
    <row r="330" spans="1:22" ht="15">
      <c r="A330" s="25" t="s">
        <v>634</v>
      </c>
      <c r="B330" s="4" t="s">
        <v>831</v>
      </c>
      <c r="C330" s="16" t="s">
        <v>2265</v>
      </c>
      <c r="D330" s="6" t="s">
        <v>1667</v>
      </c>
      <c r="E330" s="12" t="s">
        <v>2240</v>
      </c>
      <c r="F330" s="12"/>
      <c r="G330" s="12"/>
      <c r="H330" s="20" t="s">
        <v>2272</v>
      </c>
      <c r="I330" s="153">
        <v>41365</v>
      </c>
      <c r="J330" s="16">
        <v>18</v>
      </c>
      <c r="K330" s="257">
        <v>8</v>
      </c>
      <c r="L330" s="255" t="s">
        <v>2438</v>
      </c>
      <c r="M330" s="35">
        <v>42005</v>
      </c>
      <c r="N330" s="144" t="s">
        <v>2778</v>
      </c>
      <c r="O330" s="144" t="s">
        <v>2778</v>
      </c>
      <c r="P330" s="144" t="s">
        <v>2650</v>
      </c>
      <c r="Q330" s="144"/>
      <c r="R330" s="31"/>
      <c r="S330" s="31"/>
      <c r="T330" s="31"/>
      <c r="U330" s="327"/>
      <c r="V330" s="32"/>
    </row>
    <row r="331" spans="1:22" ht="15">
      <c r="A331" s="25" t="s">
        <v>636</v>
      </c>
      <c r="B331" s="4" t="s">
        <v>717</v>
      </c>
      <c r="C331" s="16" t="s">
        <v>2265</v>
      </c>
      <c r="D331" s="6" t="s">
        <v>1689</v>
      </c>
      <c r="E331" s="12" t="s">
        <v>2256</v>
      </c>
      <c r="F331" s="12"/>
      <c r="G331" s="12"/>
      <c r="H331" s="20" t="s">
        <v>2271</v>
      </c>
      <c r="I331" s="153">
        <v>42491</v>
      </c>
      <c r="J331" s="16">
        <v>12</v>
      </c>
      <c r="K331" s="257">
        <v>1</v>
      </c>
      <c r="L331" s="255" t="s">
        <v>2305</v>
      </c>
      <c r="M331" s="35">
        <v>42005</v>
      </c>
      <c r="N331" s="144" t="s">
        <v>2778</v>
      </c>
      <c r="O331" s="144" t="s">
        <v>2778</v>
      </c>
      <c r="P331" s="144" t="s">
        <v>2648</v>
      </c>
      <c r="Q331" s="144"/>
      <c r="R331" s="31"/>
      <c r="S331" s="31"/>
      <c r="T331" s="31"/>
      <c r="U331" s="327"/>
      <c r="V331" s="32"/>
    </row>
    <row r="332" spans="1:22" ht="15">
      <c r="A332" s="25" t="s">
        <v>638</v>
      </c>
      <c r="B332" s="4" t="s">
        <v>801</v>
      </c>
      <c r="C332" s="16" t="s">
        <v>2265</v>
      </c>
      <c r="D332" s="8" t="s">
        <v>1172</v>
      </c>
      <c r="E332" s="7" t="s">
        <v>1736</v>
      </c>
      <c r="F332" s="7"/>
      <c r="G332" s="7"/>
      <c r="H332" s="20" t="s">
        <v>1694</v>
      </c>
      <c r="I332" s="153">
        <v>42095</v>
      </c>
      <c r="J332" s="16">
        <v>26</v>
      </c>
      <c r="K332" s="257">
        <v>0</v>
      </c>
      <c r="L332" s="255" t="s">
        <v>2406</v>
      </c>
      <c r="M332" s="35">
        <v>42005</v>
      </c>
      <c r="N332" s="144" t="s">
        <v>2669</v>
      </c>
      <c r="O332" s="144" t="s">
        <v>2656</v>
      </c>
      <c r="P332" s="144" t="s">
        <v>2650</v>
      </c>
      <c r="Q332" s="144"/>
      <c r="R332" s="31"/>
      <c r="S332" s="31"/>
      <c r="T332" s="31"/>
      <c r="U332" s="327"/>
      <c r="V332" s="32"/>
    </row>
    <row r="333" spans="1:22" ht="15">
      <c r="A333" s="25" t="s">
        <v>640</v>
      </c>
      <c r="B333" s="4" t="s">
        <v>891</v>
      </c>
      <c r="C333" s="16" t="s">
        <v>2265</v>
      </c>
      <c r="D333" s="9" t="s">
        <v>1166</v>
      </c>
      <c r="E333" s="7" t="s">
        <v>1730</v>
      </c>
      <c r="F333" s="7"/>
      <c r="G333" s="7"/>
      <c r="H333" s="20" t="s">
        <v>1694</v>
      </c>
      <c r="I333" s="153">
        <v>41548</v>
      </c>
      <c r="J333" s="16">
        <v>28</v>
      </c>
      <c r="K333" s="257">
        <v>5</v>
      </c>
      <c r="L333" s="255" t="s">
        <v>2361</v>
      </c>
      <c r="M333" s="35">
        <v>42005</v>
      </c>
      <c r="N333" s="144" t="s">
        <v>2669</v>
      </c>
      <c r="O333" s="144" t="s">
        <v>2656</v>
      </c>
      <c r="P333" s="144" t="s">
        <v>2685</v>
      </c>
      <c r="Q333" s="144"/>
      <c r="R333" s="31"/>
      <c r="S333" s="31"/>
      <c r="T333" s="31"/>
      <c r="U333" s="327"/>
      <c r="V333" s="32"/>
    </row>
    <row r="334" spans="1:22" ht="15">
      <c r="A334" s="25" t="s">
        <v>642</v>
      </c>
      <c r="B334" s="4" t="s">
        <v>733</v>
      </c>
      <c r="C334" s="16" t="s">
        <v>2265</v>
      </c>
      <c r="D334" s="8" t="s">
        <v>2597</v>
      </c>
      <c r="E334" s="7" t="s">
        <v>1728</v>
      </c>
      <c r="F334" s="7"/>
      <c r="G334" s="7"/>
      <c r="H334" s="20" t="s">
        <v>1694</v>
      </c>
      <c r="I334" s="153">
        <v>41000</v>
      </c>
      <c r="J334" s="16">
        <v>27</v>
      </c>
      <c r="K334" s="257">
        <v>11</v>
      </c>
      <c r="L334" s="255" t="s">
        <v>2361</v>
      </c>
      <c r="M334" s="35">
        <v>42005</v>
      </c>
      <c r="N334" s="144" t="s">
        <v>2669</v>
      </c>
      <c r="O334" s="167" t="s">
        <v>2670</v>
      </c>
      <c r="P334" s="167" t="s">
        <v>2683</v>
      </c>
      <c r="Q334" s="144"/>
      <c r="R334" s="31"/>
      <c r="S334" s="31"/>
      <c r="T334" s="31"/>
      <c r="U334" s="327"/>
      <c r="V334" s="32"/>
    </row>
    <row r="335" spans="1:22" ht="15">
      <c r="A335" s="25" t="s">
        <v>644</v>
      </c>
      <c r="B335" s="3" t="s">
        <v>803</v>
      </c>
      <c r="C335" s="16" t="s">
        <v>2265</v>
      </c>
      <c r="D335" s="9" t="s">
        <v>1154</v>
      </c>
      <c r="E335" s="7" t="s">
        <v>1717</v>
      </c>
      <c r="F335" s="7"/>
      <c r="G335" s="7"/>
      <c r="H335" s="20" t="s">
        <v>1694</v>
      </c>
      <c r="I335" s="153">
        <v>40269</v>
      </c>
      <c r="J335" s="16">
        <v>25</v>
      </c>
      <c r="K335" s="257">
        <v>6</v>
      </c>
      <c r="L335" s="255" t="s">
        <v>2296</v>
      </c>
      <c r="M335" s="35">
        <v>42005</v>
      </c>
      <c r="N335" s="144" t="s">
        <v>2669</v>
      </c>
      <c r="O335" s="144" t="s">
        <v>2670</v>
      </c>
      <c r="P335" s="144" t="s">
        <v>2659</v>
      </c>
      <c r="Q335" s="144"/>
      <c r="R335" s="31"/>
      <c r="S335" s="31"/>
      <c r="T335" s="31"/>
      <c r="U335" s="327"/>
      <c r="V335" s="32"/>
    </row>
    <row r="336" spans="1:22" ht="15">
      <c r="A336" s="25" t="s">
        <v>646</v>
      </c>
      <c r="B336" s="3" t="s">
        <v>897</v>
      </c>
      <c r="C336" s="16" t="s">
        <v>2265</v>
      </c>
      <c r="D336" s="8" t="s">
        <v>1191</v>
      </c>
      <c r="E336" s="7" t="s">
        <v>1756</v>
      </c>
      <c r="F336" s="7"/>
      <c r="G336" s="7"/>
      <c r="H336" s="20" t="s">
        <v>1695</v>
      </c>
      <c r="I336" s="154">
        <v>41730</v>
      </c>
      <c r="J336" s="16">
        <v>17</v>
      </c>
      <c r="K336" s="257">
        <v>0</v>
      </c>
      <c r="L336" s="255" t="s">
        <v>2296</v>
      </c>
      <c r="M336" s="35">
        <v>42005</v>
      </c>
      <c r="N336" s="144" t="s">
        <v>2669</v>
      </c>
      <c r="O336" s="144" t="s">
        <v>2709</v>
      </c>
      <c r="P336" s="144" t="s">
        <v>2683</v>
      </c>
      <c r="Q336" s="144"/>
      <c r="R336" s="31"/>
      <c r="S336" s="31"/>
      <c r="T336" s="31"/>
      <c r="U336" s="327"/>
      <c r="V336" s="32"/>
    </row>
    <row r="337" spans="1:22" ht="15">
      <c r="A337" s="25" t="s">
        <v>648</v>
      </c>
      <c r="B337" s="3" t="s">
        <v>763</v>
      </c>
      <c r="C337" s="16" t="s">
        <v>2265</v>
      </c>
      <c r="D337" s="6" t="s">
        <v>1204</v>
      </c>
      <c r="E337" s="12" t="s">
        <v>1769</v>
      </c>
      <c r="F337" s="12"/>
      <c r="G337" s="12"/>
      <c r="H337" s="20" t="s">
        <v>1695</v>
      </c>
      <c r="I337" s="154">
        <v>42278</v>
      </c>
      <c r="J337" s="16">
        <v>22</v>
      </c>
      <c r="K337" s="257">
        <v>5</v>
      </c>
      <c r="L337" s="255" t="s">
        <v>2292</v>
      </c>
      <c r="M337" s="35">
        <v>42005</v>
      </c>
      <c r="N337" s="144" t="s">
        <v>2669</v>
      </c>
      <c r="O337" s="144" t="s">
        <v>2719</v>
      </c>
      <c r="P337" s="144" t="s">
        <v>2681</v>
      </c>
      <c r="Q337" s="144"/>
      <c r="R337" s="31"/>
      <c r="S337" s="31"/>
      <c r="T337" s="31"/>
      <c r="U337" s="327"/>
      <c r="V337" s="32"/>
    </row>
    <row r="338" spans="1:22" ht="15">
      <c r="A338" s="25" t="s">
        <v>650</v>
      </c>
      <c r="B338" s="4" t="s">
        <v>901</v>
      </c>
      <c r="C338" s="16" t="s">
        <v>2265</v>
      </c>
      <c r="D338" s="8" t="s">
        <v>1190</v>
      </c>
      <c r="E338" s="7" t="s">
        <v>1755</v>
      </c>
      <c r="F338" s="7"/>
      <c r="G338" s="7"/>
      <c r="H338" s="20" t="s">
        <v>1695</v>
      </c>
      <c r="I338" s="154">
        <v>41730</v>
      </c>
      <c r="J338" s="16">
        <v>18</v>
      </c>
      <c r="K338" s="257">
        <v>5</v>
      </c>
      <c r="L338" s="255" t="s">
        <v>2296</v>
      </c>
      <c r="M338" s="35">
        <v>42005</v>
      </c>
      <c r="N338" s="144" t="s">
        <v>2669</v>
      </c>
      <c r="O338" s="144" t="s">
        <v>2682</v>
      </c>
      <c r="P338" s="144" t="s">
        <v>2687</v>
      </c>
      <c r="Q338" s="144"/>
      <c r="R338" s="31"/>
      <c r="S338" s="31"/>
      <c r="T338" s="31"/>
      <c r="U338" s="327"/>
      <c r="V338" s="32"/>
    </row>
    <row r="339" spans="1:22" ht="15">
      <c r="A339" s="25" t="s">
        <v>652</v>
      </c>
      <c r="B339" s="4" t="s">
        <v>843</v>
      </c>
      <c r="C339" s="16" t="s">
        <v>2265</v>
      </c>
      <c r="D339" s="6" t="s">
        <v>1315</v>
      </c>
      <c r="E339" s="7" t="s">
        <v>1883</v>
      </c>
      <c r="F339" s="7"/>
      <c r="G339" s="7"/>
      <c r="H339" s="20" t="s">
        <v>1696</v>
      </c>
      <c r="I339" s="153">
        <v>42095</v>
      </c>
      <c r="J339" s="16">
        <v>4</v>
      </c>
      <c r="K339" s="257">
        <v>4</v>
      </c>
      <c r="L339" s="255" t="s">
        <v>2320</v>
      </c>
      <c r="M339" s="35">
        <v>42005</v>
      </c>
      <c r="N339" s="144" t="s">
        <v>2669</v>
      </c>
      <c r="O339" s="144" t="s">
        <v>2656</v>
      </c>
      <c r="P339" s="144" t="s">
        <v>2692</v>
      </c>
      <c r="Q339" s="144"/>
      <c r="R339" s="31"/>
      <c r="S339" s="31"/>
      <c r="T339" s="31"/>
      <c r="U339" s="327"/>
      <c r="V339" s="32"/>
    </row>
    <row r="340" spans="1:22" ht="15">
      <c r="A340" s="25" t="s">
        <v>654</v>
      </c>
      <c r="B340" s="3" t="s">
        <v>899</v>
      </c>
      <c r="C340" s="16" t="s">
        <v>2265</v>
      </c>
      <c r="D340" s="6" t="s">
        <v>1308</v>
      </c>
      <c r="E340" s="7" t="s">
        <v>1876</v>
      </c>
      <c r="F340" s="7"/>
      <c r="G340" s="7"/>
      <c r="H340" s="20" t="s">
        <v>1696</v>
      </c>
      <c r="I340" s="153">
        <v>42095</v>
      </c>
      <c r="J340" s="16">
        <v>13</v>
      </c>
      <c r="K340" s="257">
        <v>10</v>
      </c>
      <c r="L340" s="255" t="s">
        <v>2321</v>
      </c>
      <c r="M340" s="35">
        <v>42005</v>
      </c>
      <c r="N340" s="144" t="s">
        <v>2669</v>
      </c>
      <c r="O340" s="144" t="s">
        <v>2743</v>
      </c>
      <c r="P340" s="144" t="s">
        <v>2683</v>
      </c>
      <c r="Q340" s="144"/>
      <c r="R340" s="31"/>
      <c r="S340" s="31"/>
      <c r="T340" s="31"/>
      <c r="U340" s="327"/>
      <c r="V340" s="32"/>
    </row>
    <row r="341" spans="1:22" ht="15">
      <c r="A341" s="25" t="s">
        <v>656</v>
      </c>
      <c r="B341" s="4" t="s">
        <v>895</v>
      </c>
      <c r="C341" s="146">
        <v>110056315</v>
      </c>
      <c r="D341" s="10" t="s">
        <v>1266</v>
      </c>
      <c r="E341" s="7" t="s">
        <v>1834</v>
      </c>
      <c r="F341" s="7"/>
      <c r="G341" s="7"/>
      <c r="H341" s="16" t="s">
        <v>1696</v>
      </c>
      <c r="I341" s="153">
        <v>41365</v>
      </c>
      <c r="J341" s="16">
        <v>15</v>
      </c>
      <c r="K341" s="257">
        <v>8</v>
      </c>
      <c r="L341" s="255" t="s">
        <v>2361</v>
      </c>
      <c r="M341" s="35">
        <v>42005</v>
      </c>
      <c r="N341" s="144" t="s">
        <v>2645</v>
      </c>
      <c r="O341" s="144" t="s">
        <v>2656</v>
      </c>
      <c r="P341" s="144" t="s">
        <v>2663</v>
      </c>
      <c r="Q341" s="144"/>
      <c r="R341" s="31"/>
      <c r="S341" s="31"/>
      <c r="T341" s="31"/>
      <c r="U341" s="327"/>
      <c r="V341" s="32"/>
    </row>
    <row r="342" spans="1:22" ht="15">
      <c r="A342" s="25" t="s">
        <v>658</v>
      </c>
      <c r="B342" s="4" t="s">
        <v>912</v>
      </c>
      <c r="C342" s="147">
        <v>110062633</v>
      </c>
      <c r="D342" s="10" t="s">
        <v>1236</v>
      </c>
      <c r="E342" s="7" t="s">
        <v>1803</v>
      </c>
      <c r="F342" s="7"/>
      <c r="G342" s="7"/>
      <c r="H342" s="16" t="s">
        <v>1696</v>
      </c>
      <c r="I342" s="153">
        <v>41548</v>
      </c>
      <c r="J342" s="16">
        <v>17</v>
      </c>
      <c r="K342" s="257">
        <v>5</v>
      </c>
      <c r="L342" s="255" t="s">
        <v>2299</v>
      </c>
      <c r="M342" s="35">
        <v>42005</v>
      </c>
      <c r="N342" s="144" t="s">
        <v>2669</v>
      </c>
      <c r="O342" s="144" t="s">
        <v>2716</v>
      </c>
      <c r="P342" s="144" t="s">
        <v>2661</v>
      </c>
      <c r="Q342" s="144"/>
      <c r="R342" s="31"/>
      <c r="S342" s="31"/>
      <c r="T342" s="31"/>
      <c r="U342" s="327"/>
      <c r="V342" s="32"/>
    </row>
    <row r="343" spans="1:22" ht="15">
      <c r="A343" s="25" t="s">
        <v>660</v>
      </c>
      <c r="B343" s="4" t="s">
        <v>918</v>
      </c>
      <c r="C343" s="16" t="s">
        <v>2265</v>
      </c>
      <c r="D343" s="10" t="s">
        <v>1282</v>
      </c>
      <c r="E343" s="7" t="s">
        <v>1850</v>
      </c>
      <c r="F343" s="7"/>
      <c r="G343" s="7"/>
      <c r="H343" s="20" t="s">
        <v>1696</v>
      </c>
      <c r="I343" s="153">
        <v>41913</v>
      </c>
      <c r="J343" s="16">
        <v>18</v>
      </c>
      <c r="K343" s="257">
        <v>6</v>
      </c>
      <c r="L343" s="255" t="s">
        <v>2402</v>
      </c>
      <c r="M343" s="35">
        <v>42005</v>
      </c>
      <c r="N343" s="144" t="s">
        <v>2669</v>
      </c>
      <c r="O343" s="167" t="s">
        <v>2711</v>
      </c>
      <c r="P343" s="167" t="s">
        <v>2647</v>
      </c>
      <c r="Q343" s="144"/>
      <c r="R343" s="31"/>
      <c r="S343" s="31"/>
      <c r="T343" s="31"/>
      <c r="U343" s="327"/>
      <c r="V343" s="32"/>
    </row>
    <row r="344" spans="1:22" ht="15">
      <c r="A344" s="25" t="s">
        <v>662</v>
      </c>
      <c r="B344" s="3" t="s">
        <v>897</v>
      </c>
      <c r="C344" s="147">
        <v>110063339</v>
      </c>
      <c r="D344" s="6" t="s">
        <v>1230</v>
      </c>
      <c r="E344" s="16" t="s">
        <v>1797</v>
      </c>
      <c r="F344" s="16"/>
      <c r="G344" s="16"/>
      <c r="H344" s="16" t="s">
        <v>1696</v>
      </c>
      <c r="I344" s="154">
        <v>41365</v>
      </c>
      <c r="J344" s="16">
        <v>13</v>
      </c>
      <c r="K344" s="257">
        <v>8</v>
      </c>
      <c r="L344" s="255" t="s">
        <v>2300</v>
      </c>
      <c r="M344" s="35">
        <v>42005</v>
      </c>
      <c r="N344" s="144" t="s">
        <v>2669</v>
      </c>
      <c r="O344" s="144" t="s">
        <v>2711</v>
      </c>
      <c r="P344" s="144" t="s">
        <v>2647</v>
      </c>
      <c r="Q344" s="144"/>
      <c r="R344" s="31"/>
      <c r="S344" s="31"/>
      <c r="T344" s="31"/>
      <c r="U344" s="327"/>
      <c r="V344" s="32"/>
    </row>
    <row r="345" spans="1:22" ht="15">
      <c r="A345" s="25" t="s">
        <v>664</v>
      </c>
      <c r="B345" s="4" t="s">
        <v>914</v>
      </c>
      <c r="C345" s="146">
        <v>110057006</v>
      </c>
      <c r="D345" s="11" t="s">
        <v>1287</v>
      </c>
      <c r="E345" s="7" t="s">
        <v>1855</v>
      </c>
      <c r="F345" s="7"/>
      <c r="G345" s="7"/>
      <c r="H345" s="20" t="s">
        <v>1696</v>
      </c>
      <c r="I345" s="153">
        <v>41913</v>
      </c>
      <c r="J345" s="16">
        <v>16</v>
      </c>
      <c r="K345" s="257">
        <v>9</v>
      </c>
      <c r="L345" s="255" t="s">
        <v>2299</v>
      </c>
      <c r="M345" s="35">
        <v>42005</v>
      </c>
      <c r="N345" s="144" t="s">
        <v>2669</v>
      </c>
      <c r="O345" s="144" t="s">
        <v>2736</v>
      </c>
      <c r="P345" s="144" t="s">
        <v>2663</v>
      </c>
      <c r="Q345" s="144"/>
      <c r="R345" s="31"/>
      <c r="S345" s="31"/>
      <c r="T345" s="31"/>
      <c r="U345" s="327"/>
      <c r="V345" s="32"/>
    </row>
    <row r="346" spans="1:22" ht="15">
      <c r="A346" s="25" t="s">
        <v>666</v>
      </c>
      <c r="B346" s="4" t="s">
        <v>945</v>
      </c>
      <c r="C346" s="16" t="s">
        <v>2265</v>
      </c>
      <c r="D346" s="330" t="s">
        <v>1224</v>
      </c>
      <c r="E346" s="331" t="s">
        <v>1789</v>
      </c>
      <c r="F346" s="331"/>
      <c r="G346" s="331"/>
      <c r="H346" s="329" t="s">
        <v>1696</v>
      </c>
      <c r="I346" s="332">
        <v>41183</v>
      </c>
      <c r="J346" s="329">
        <v>14</v>
      </c>
      <c r="K346" s="333">
        <v>0</v>
      </c>
      <c r="L346" s="255" t="s">
        <v>2361</v>
      </c>
      <c r="M346" s="35">
        <v>42005</v>
      </c>
      <c r="N346" s="144" t="s">
        <v>2669</v>
      </c>
      <c r="O346" s="144" t="s">
        <v>2656</v>
      </c>
      <c r="P346" s="144" t="s">
        <v>2644</v>
      </c>
      <c r="Q346" s="144"/>
      <c r="R346" s="31"/>
      <c r="S346" s="31"/>
      <c r="T346" s="31"/>
      <c r="U346" s="327"/>
      <c r="V346" s="32"/>
    </row>
    <row r="347" spans="1:22" ht="15">
      <c r="A347" s="25" t="s">
        <v>668</v>
      </c>
      <c r="B347" s="4" t="s">
        <v>905</v>
      </c>
      <c r="C347" s="148">
        <v>110058121</v>
      </c>
      <c r="D347" s="8" t="s">
        <v>1272</v>
      </c>
      <c r="E347" s="7" t="s">
        <v>1840</v>
      </c>
      <c r="F347" s="7"/>
      <c r="G347" s="7"/>
      <c r="H347" s="20" t="s">
        <v>1696</v>
      </c>
      <c r="I347" s="153">
        <v>41913</v>
      </c>
      <c r="J347" s="16">
        <v>24</v>
      </c>
      <c r="K347" s="257">
        <v>6</v>
      </c>
      <c r="L347" s="255" t="s">
        <v>2300</v>
      </c>
      <c r="M347" s="35">
        <v>42005</v>
      </c>
      <c r="N347" s="144" t="s">
        <v>2669</v>
      </c>
      <c r="O347" s="144" t="s">
        <v>2743</v>
      </c>
      <c r="P347" s="144" t="s">
        <v>2663</v>
      </c>
      <c r="Q347" s="144"/>
      <c r="R347" s="31"/>
      <c r="S347" s="31"/>
      <c r="T347" s="31"/>
      <c r="U347" s="327"/>
      <c r="V347" s="32"/>
    </row>
    <row r="348" spans="1:22" ht="15">
      <c r="A348" s="25" t="s">
        <v>670</v>
      </c>
      <c r="B348" s="4" t="s">
        <v>1082</v>
      </c>
      <c r="C348" s="16" t="s">
        <v>2265</v>
      </c>
      <c r="D348" s="10" t="s">
        <v>1271</v>
      </c>
      <c r="E348" s="7" t="s">
        <v>1839</v>
      </c>
      <c r="F348" s="7"/>
      <c r="G348" s="7"/>
      <c r="H348" s="20" t="s">
        <v>1696</v>
      </c>
      <c r="I348" s="153">
        <v>41913</v>
      </c>
      <c r="J348" s="16">
        <v>29</v>
      </c>
      <c r="K348" s="257">
        <v>2</v>
      </c>
      <c r="L348" s="255" t="s">
        <v>2417</v>
      </c>
      <c r="M348" s="35">
        <v>42005</v>
      </c>
      <c r="N348" s="144" t="s">
        <v>2669</v>
      </c>
      <c r="O348" s="167" t="s">
        <v>2656</v>
      </c>
      <c r="P348" s="167" t="s">
        <v>2692</v>
      </c>
      <c r="Q348" s="144"/>
      <c r="R348" s="31"/>
      <c r="S348" s="31"/>
      <c r="T348" s="31"/>
      <c r="U348" s="327"/>
      <c r="V348" s="32"/>
    </row>
    <row r="349" spans="1:22" ht="15">
      <c r="A349" s="25" t="s">
        <v>672</v>
      </c>
      <c r="B349" s="5" t="s">
        <v>1076</v>
      </c>
      <c r="C349" s="16">
        <v>110064231</v>
      </c>
      <c r="D349" s="9" t="s">
        <v>1223</v>
      </c>
      <c r="E349" s="7" t="s">
        <v>1788</v>
      </c>
      <c r="F349" s="7"/>
      <c r="G349" s="7"/>
      <c r="H349" s="16" t="s">
        <v>1696</v>
      </c>
      <c r="I349" s="153">
        <v>41183</v>
      </c>
      <c r="J349" s="16">
        <v>14</v>
      </c>
      <c r="K349" s="257">
        <v>2</v>
      </c>
      <c r="L349" s="255" t="s">
        <v>2331</v>
      </c>
      <c r="M349" s="35">
        <v>42005</v>
      </c>
      <c r="N349" s="144" t="s">
        <v>2645</v>
      </c>
      <c r="O349" s="144" t="s">
        <v>2735</v>
      </c>
      <c r="P349" s="144" t="s">
        <v>2663</v>
      </c>
      <c r="Q349" s="144"/>
      <c r="R349" s="31"/>
      <c r="S349" s="31"/>
      <c r="T349" s="31"/>
      <c r="U349" s="327"/>
      <c r="V349" s="32"/>
    </row>
    <row r="350" spans="1:22" ht="15">
      <c r="A350" s="25" t="s">
        <v>673</v>
      </c>
      <c r="B350" s="5" t="s">
        <v>1086</v>
      </c>
      <c r="C350" s="16" t="s">
        <v>2265</v>
      </c>
      <c r="D350" s="8" t="s">
        <v>1213</v>
      </c>
      <c r="E350" s="7" t="s">
        <v>1778</v>
      </c>
      <c r="F350" s="7"/>
      <c r="G350" s="7"/>
      <c r="H350" s="20" t="s">
        <v>1696</v>
      </c>
      <c r="I350" s="153">
        <v>40269</v>
      </c>
      <c r="J350" s="16">
        <v>25</v>
      </c>
      <c r="K350" s="257">
        <v>5</v>
      </c>
      <c r="L350" s="255" t="s">
        <v>2361</v>
      </c>
      <c r="M350" s="35">
        <v>42005</v>
      </c>
      <c r="N350" s="144" t="s">
        <v>2669</v>
      </c>
      <c r="O350" s="144" t="s">
        <v>2656</v>
      </c>
      <c r="P350" s="144" t="s">
        <v>2663</v>
      </c>
      <c r="Q350" s="144"/>
      <c r="R350" s="31"/>
      <c r="S350" s="31"/>
      <c r="T350" s="31"/>
      <c r="U350" s="327"/>
      <c r="V350" s="32"/>
    </row>
    <row r="351" spans="1:22" ht="15">
      <c r="A351" s="25" t="s">
        <v>675</v>
      </c>
      <c r="B351" s="4" t="s">
        <v>1094</v>
      </c>
      <c r="C351" s="16" t="s">
        <v>2265</v>
      </c>
      <c r="D351" s="6" t="s">
        <v>1316</v>
      </c>
      <c r="E351" s="7" t="s">
        <v>1885</v>
      </c>
      <c r="F351" s="7"/>
      <c r="G351" s="7"/>
      <c r="H351" s="20" t="s">
        <v>1696</v>
      </c>
      <c r="I351" s="153">
        <v>42095</v>
      </c>
      <c r="J351" s="16">
        <v>4</v>
      </c>
      <c r="K351" s="257">
        <v>4</v>
      </c>
      <c r="L351" s="255" t="s">
        <v>2320</v>
      </c>
      <c r="M351" s="35">
        <v>42005</v>
      </c>
      <c r="N351" s="144" t="s">
        <v>2669</v>
      </c>
      <c r="O351" s="144" t="s">
        <v>2753</v>
      </c>
      <c r="P351" s="144" t="s">
        <v>2663</v>
      </c>
      <c r="Q351" s="144"/>
      <c r="R351" s="31"/>
      <c r="S351" s="31"/>
      <c r="T351" s="31"/>
      <c r="U351" s="327"/>
      <c r="V351" s="32"/>
    </row>
    <row r="352" spans="1:22" ht="15">
      <c r="A352" s="25" t="s">
        <v>677</v>
      </c>
      <c r="B352" s="4" t="s">
        <v>1133</v>
      </c>
      <c r="C352" s="16" t="s">
        <v>2265</v>
      </c>
      <c r="D352" s="10" t="s">
        <v>1257</v>
      </c>
      <c r="E352" s="7" t="s">
        <v>1824</v>
      </c>
      <c r="F352" s="7"/>
      <c r="G352" s="7"/>
      <c r="H352" s="16" t="s">
        <v>1696</v>
      </c>
      <c r="I352" s="154">
        <v>41730</v>
      </c>
      <c r="J352" s="16">
        <v>16</v>
      </c>
      <c r="K352" s="257">
        <v>7</v>
      </c>
      <c r="L352" s="255" t="s">
        <v>2361</v>
      </c>
      <c r="M352" s="35">
        <v>42005</v>
      </c>
      <c r="N352" s="144" t="s">
        <v>2669</v>
      </c>
      <c r="O352" s="144" t="s">
        <v>2656</v>
      </c>
      <c r="P352" s="144" t="s">
        <v>2653</v>
      </c>
      <c r="Q352" s="144"/>
      <c r="R352" s="31"/>
      <c r="S352" s="31"/>
      <c r="T352" s="31"/>
      <c r="U352" s="327"/>
      <c r="V352" s="32"/>
    </row>
    <row r="353" spans="1:22" ht="15">
      <c r="A353" s="25" t="s">
        <v>679</v>
      </c>
      <c r="B353" s="5" t="s">
        <v>1125</v>
      </c>
      <c r="C353" s="16" t="s">
        <v>2265</v>
      </c>
      <c r="D353" s="10" t="s">
        <v>1260</v>
      </c>
      <c r="E353" s="7" t="s">
        <v>1827</v>
      </c>
      <c r="F353" s="7"/>
      <c r="G353" s="7"/>
      <c r="H353" s="16" t="s">
        <v>1696</v>
      </c>
      <c r="I353" s="154">
        <v>41730</v>
      </c>
      <c r="J353" s="16">
        <v>15</v>
      </c>
      <c r="K353" s="257">
        <v>5</v>
      </c>
      <c r="L353" s="255" t="s">
        <v>2299</v>
      </c>
      <c r="M353" s="35">
        <v>42005</v>
      </c>
      <c r="N353" s="144" t="s">
        <v>2669</v>
      </c>
      <c r="O353" s="144" t="s">
        <v>2745</v>
      </c>
      <c r="P353" s="144" t="s">
        <v>2653</v>
      </c>
      <c r="Q353" s="144"/>
      <c r="R353" s="31"/>
      <c r="S353" s="31"/>
      <c r="T353" s="31"/>
      <c r="U353" s="327"/>
      <c r="V353" s="32"/>
    </row>
    <row r="354" spans="1:22" ht="15">
      <c r="A354" s="25" t="s">
        <v>681</v>
      </c>
      <c r="B354" s="3" t="s">
        <v>1113</v>
      </c>
      <c r="C354" s="16" t="s">
        <v>2265</v>
      </c>
      <c r="D354" s="8" t="s">
        <v>1290</v>
      </c>
      <c r="E354" s="7" t="s">
        <v>1858</v>
      </c>
      <c r="F354" s="7"/>
      <c r="G354" s="7"/>
      <c r="H354" s="20" t="s">
        <v>1696</v>
      </c>
      <c r="I354" s="153">
        <v>42095</v>
      </c>
      <c r="J354" s="16">
        <v>24</v>
      </c>
      <c r="K354" s="257">
        <v>8</v>
      </c>
      <c r="L354" s="255" t="s">
        <v>2299</v>
      </c>
      <c r="M354" s="35">
        <v>42005</v>
      </c>
      <c r="N354" s="144" t="s">
        <v>2669</v>
      </c>
      <c r="O354" s="144" t="s">
        <v>2736</v>
      </c>
      <c r="P354" s="144" t="s">
        <v>2770</v>
      </c>
      <c r="Q354" s="144"/>
      <c r="R354" s="31"/>
      <c r="S354" s="31"/>
      <c r="T354" s="31"/>
      <c r="U354" s="327"/>
      <c r="V354" s="32"/>
    </row>
    <row r="355" spans="1:22" ht="15">
      <c r="A355" s="25" t="s">
        <v>683</v>
      </c>
      <c r="B355" s="5" t="s">
        <v>61</v>
      </c>
      <c r="C355" s="147">
        <v>610009365</v>
      </c>
      <c r="D355" s="8" t="s">
        <v>1335</v>
      </c>
      <c r="E355" s="7" t="s">
        <v>1904</v>
      </c>
      <c r="F355" s="7"/>
      <c r="G355" s="7"/>
      <c r="H355" s="20" t="s">
        <v>2267</v>
      </c>
      <c r="I355" s="154">
        <v>41365</v>
      </c>
      <c r="J355" s="16">
        <v>16</v>
      </c>
      <c r="K355" s="257">
        <v>9</v>
      </c>
      <c r="L355" s="255" t="s">
        <v>2361</v>
      </c>
      <c r="M355" s="35">
        <v>42005</v>
      </c>
      <c r="N355" s="144" t="s">
        <v>2669</v>
      </c>
      <c r="O355" s="144" t="s">
        <v>2736</v>
      </c>
      <c r="P355" s="144" t="s">
        <v>2706</v>
      </c>
      <c r="Q355" s="144"/>
      <c r="R355" s="31"/>
      <c r="S355" s="31"/>
      <c r="T355" s="31"/>
      <c r="U355" s="327"/>
      <c r="V355" s="32"/>
    </row>
    <row r="356" spans="1:22" ht="15">
      <c r="A356" s="25" t="s">
        <v>685</v>
      </c>
      <c r="B356" s="3" t="s">
        <v>2603</v>
      </c>
      <c r="C356" s="351">
        <v>110049822</v>
      </c>
      <c r="D356" s="8" t="s">
        <v>1363</v>
      </c>
      <c r="E356" s="7" t="s">
        <v>1935</v>
      </c>
      <c r="F356" s="7"/>
      <c r="G356" s="7"/>
      <c r="H356" s="20" t="s">
        <v>2267</v>
      </c>
      <c r="I356" s="153">
        <v>41913</v>
      </c>
      <c r="J356" s="16">
        <v>17</v>
      </c>
      <c r="K356" s="257">
        <v>6</v>
      </c>
      <c r="L356" s="255" t="s">
        <v>2300</v>
      </c>
      <c r="M356" s="35">
        <v>42005</v>
      </c>
      <c r="N356" s="144" t="s">
        <v>2720</v>
      </c>
      <c r="O356" s="144" t="s">
        <v>2775</v>
      </c>
      <c r="P356" s="144" t="s">
        <v>2681</v>
      </c>
      <c r="Q356" s="144"/>
      <c r="R356" s="31"/>
      <c r="S356" s="31"/>
      <c r="T356" s="31"/>
      <c r="U356" s="327"/>
      <c r="V356" s="32"/>
    </row>
    <row r="357" spans="1:22" ht="15">
      <c r="A357" s="25" t="s">
        <v>2860</v>
      </c>
      <c r="B357" s="3" t="s">
        <v>75</v>
      </c>
      <c r="C357" s="16">
        <v>110044750</v>
      </c>
      <c r="D357" s="6" t="s">
        <v>1369</v>
      </c>
      <c r="E357" s="12" t="s">
        <v>1941</v>
      </c>
      <c r="F357" s="12"/>
      <c r="G357" s="12"/>
      <c r="H357" s="20" t="s">
        <v>2267</v>
      </c>
      <c r="I357" s="153">
        <v>42522</v>
      </c>
      <c r="J357" s="16">
        <v>13</v>
      </c>
      <c r="K357" s="257">
        <v>5</v>
      </c>
      <c r="L357" s="255" t="s">
        <v>2320</v>
      </c>
      <c r="M357" s="35">
        <v>42005</v>
      </c>
      <c r="N357" s="144" t="s">
        <v>2669</v>
      </c>
      <c r="O357" s="144" t="s">
        <v>2656</v>
      </c>
      <c r="P357" s="144" t="s">
        <v>2648</v>
      </c>
      <c r="Q357" s="144"/>
      <c r="R357" s="31"/>
      <c r="S357" s="31"/>
      <c r="T357" s="31"/>
      <c r="U357" s="327"/>
      <c r="V357" s="32"/>
    </row>
    <row r="358" spans="1:22" ht="15">
      <c r="A358" s="25" t="s">
        <v>688</v>
      </c>
      <c r="B358" s="4" t="s">
        <v>69</v>
      </c>
      <c r="C358" s="146">
        <v>610009626</v>
      </c>
      <c r="D358" s="6" t="s">
        <v>1355</v>
      </c>
      <c r="E358" s="7" t="s">
        <v>1926</v>
      </c>
      <c r="F358" s="7"/>
      <c r="G358" s="7"/>
      <c r="H358" s="20" t="s">
        <v>2267</v>
      </c>
      <c r="I358" s="154">
        <v>41365</v>
      </c>
      <c r="J358" s="16">
        <v>9</v>
      </c>
      <c r="K358" s="257">
        <v>7</v>
      </c>
      <c r="L358" s="255" t="s">
        <v>2300</v>
      </c>
      <c r="M358" s="35">
        <v>42005</v>
      </c>
      <c r="N358" s="144" t="s">
        <v>2669</v>
      </c>
      <c r="O358" s="144" t="s">
        <v>2703</v>
      </c>
      <c r="P358" s="144" t="s">
        <v>2690</v>
      </c>
      <c r="Q358" s="144"/>
      <c r="R358" s="31"/>
      <c r="S358" s="31"/>
      <c r="T358" s="31"/>
      <c r="U358" s="327"/>
      <c r="V358" s="32"/>
    </row>
    <row r="359" spans="1:22" ht="15">
      <c r="A359" s="25" t="s">
        <v>690</v>
      </c>
      <c r="B359" s="4" t="s">
        <v>125</v>
      </c>
      <c r="C359" s="16" t="s">
        <v>2265</v>
      </c>
      <c r="D359" s="8" t="s">
        <v>1393</v>
      </c>
      <c r="E359" s="7" t="s">
        <v>1965</v>
      </c>
      <c r="F359" s="7"/>
      <c r="G359" s="7"/>
      <c r="H359" s="20" t="s">
        <v>1697</v>
      </c>
      <c r="I359" s="153">
        <v>42095</v>
      </c>
      <c r="J359" s="16">
        <v>23</v>
      </c>
      <c r="K359" s="257">
        <v>9</v>
      </c>
      <c r="L359" s="255" t="s">
        <v>2361</v>
      </c>
      <c r="M359" s="35">
        <v>42005</v>
      </c>
      <c r="N359" s="144" t="s">
        <v>2720</v>
      </c>
      <c r="O359" s="144" t="s">
        <v>2790</v>
      </c>
      <c r="P359" s="144" t="s">
        <v>2774</v>
      </c>
      <c r="Q359" s="144"/>
      <c r="R359" s="31"/>
      <c r="S359" s="31"/>
      <c r="T359" s="31"/>
      <c r="U359" s="327"/>
      <c r="V359" s="32"/>
    </row>
    <row r="360" spans="1:22" ht="15">
      <c r="A360" s="25" t="s">
        <v>692</v>
      </c>
      <c r="B360" s="4" t="s">
        <v>139</v>
      </c>
      <c r="C360" s="146">
        <v>110061647</v>
      </c>
      <c r="D360" s="6" t="s">
        <v>1387</v>
      </c>
      <c r="E360" s="7" t="s">
        <v>1959</v>
      </c>
      <c r="F360" s="7"/>
      <c r="G360" s="7"/>
      <c r="H360" s="20" t="s">
        <v>1697</v>
      </c>
      <c r="I360" s="153">
        <v>41730</v>
      </c>
      <c r="J360" s="16">
        <v>20</v>
      </c>
      <c r="K360" s="257">
        <v>6</v>
      </c>
      <c r="L360" s="255" t="s">
        <v>2363</v>
      </c>
      <c r="M360" s="35">
        <v>42005</v>
      </c>
      <c r="N360" s="144" t="s">
        <v>2696</v>
      </c>
      <c r="O360" s="144" t="s">
        <v>2656</v>
      </c>
      <c r="P360" s="144" t="s">
        <v>2692</v>
      </c>
      <c r="Q360" s="144"/>
      <c r="R360" s="31"/>
      <c r="S360" s="31"/>
      <c r="T360" s="31"/>
      <c r="U360" s="327"/>
      <c r="V360" s="32"/>
    </row>
    <row r="361" spans="1:22" ht="15">
      <c r="A361" s="25" t="s">
        <v>694</v>
      </c>
      <c r="B361" s="4" t="s">
        <v>386</v>
      </c>
      <c r="C361" s="16" t="s">
        <v>2265</v>
      </c>
      <c r="D361" s="8" t="s">
        <v>1378</v>
      </c>
      <c r="E361" s="7" t="s">
        <v>1950</v>
      </c>
      <c r="F361" s="7"/>
      <c r="G361" s="7"/>
      <c r="H361" s="20" t="s">
        <v>1697</v>
      </c>
      <c r="I361" s="153">
        <v>41183</v>
      </c>
      <c r="J361" s="16">
        <v>22</v>
      </c>
      <c r="K361" s="257">
        <v>10</v>
      </c>
      <c r="L361" s="255" t="s">
        <v>2361</v>
      </c>
      <c r="M361" s="35">
        <v>42005</v>
      </c>
      <c r="N361" s="144" t="s">
        <v>2696</v>
      </c>
      <c r="O361" s="144" t="s">
        <v>2656</v>
      </c>
      <c r="P361" s="144" t="s">
        <v>2644</v>
      </c>
      <c r="Q361" s="144"/>
      <c r="R361" s="31"/>
      <c r="S361" s="31"/>
      <c r="T361" s="31"/>
      <c r="U361" s="327"/>
      <c r="V361" s="32"/>
    </row>
    <row r="362" spans="1:22" ht="15">
      <c r="A362" s="25" t="s">
        <v>696</v>
      </c>
      <c r="B362" s="4" t="s">
        <v>382</v>
      </c>
      <c r="C362" s="16" t="s">
        <v>2265</v>
      </c>
      <c r="D362" s="6" t="s">
        <v>1399</v>
      </c>
      <c r="E362" s="18" t="s">
        <v>1971</v>
      </c>
      <c r="F362" s="18"/>
      <c r="G362" s="18"/>
      <c r="H362" s="20" t="s">
        <v>1697</v>
      </c>
      <c r="I362" s="153">
        <v>42095</v>
      </c>
      <c r="J362" s="16">
        <v>19</v>
      </c>
      <c r="K362" s="257">
        <v>7</v>
      </c>
      <c r="L362" s="255" t="s">
        <v>2363</v>
      </c>
      <c r="M362" s="35">
        <v>42005</v>
      </c>
      <c r="N362" s="144" t="s">
        <v>2669</v>
      </c>
      <c r="O362" s="144" t="s">
        <v>2656</v>
      </c>
      <c r="P362" s="144" t="s">
        <v>2659</v>
      </c>
      <c r="Q362" s="144"/>
      <c r="R362" s="31"/>
      <c r="S362" s="31"/>
      <c r="T362" s="31"/>
      <c r="U362" s="327"/>
      <c r="V362" s="32"/>
    </row>
    <row r="363" spans="1:22" ht="15">
      <c r="A363" s="25" t="s">
        <v>698</v>
      </c>
      <c r="B363" s="4" t="s">
        <v>224</v>
      </c>
      <c r="C363" s="147">
        <v>110063073</v>
      </c>
      <c r="D363" s="10" t="s">
        <v>1391</v>
      </c>
      <c r="E363" s="7" t="s">
        <v>1963</v>
      </c>
      <c r="F363" s="7"/>
      <c r="G363" s="7"/>
      <c r="H363" s="20" t="s">
        <v>1697</v>
      </c>
      <c r="I363" s="153">
        <v>42095</v>
      </c>
      <c r="J363" s="16">
        <v>25</v>
      </c>
      <c r="K363" s="257">
        <v>10</v>
      </c>
      <c r="L363" s="255" t="s">
        <v>2299</v>
      </c>
      <c r="M363" s="35">
        <v>42005</v>
      </c>
      <c r="N363" s="144" t="s">
        <v>2720</v>
      </c>
      <c r="O363" s="144" t="s">
        <v>2760</v>
      </c>
      <c r="P363" s="144" t="s">
        <v>2674</v>
      </c>
      <c r="Q363" s="144"/>
      <c r="R363" s="31"/>
      <c r="S363" s="31"/>
      <c r="T363" s="31"/>
      <c r="U363" s="327"/>
      <c r="V363" s="32"/>
    </row>
    <row r="364" spans="1:22" ht="15">
      <c r="A364" s="25" t="s">
        <v>700</v>
      </c>
      <c r="B364" s="3" t="s">
        <v>378</v>
      </c>
      <c r="C364" s="16" t="s">
        <v>2265</v>
      </c>
      <c r="D364" s="10" t="s">
        <v>1437</v>
      </c>
      <c r="E364" s="7" t="s">
        <v>2009</v>
      </c>
      <c r="F364" s="7"/>
      <c r="G364" s="7"/>
      <c r="H364" s="20" t="s">
        <v>1698</v>
      </c>
      <c r="I364" s="153">
        <v>42095</v>
      </c>
      <c r="J364" s="16">
        <v>26</v>
      </c>
      <c r="K364" s="257">
        <v>0</v>
      </c>
      <c r="L364" s="255" t="s">
        <v>2363</v>
      </c>
      <c r="M364" s="35">
        <v>42005</v>
      </c>
      <c r="N364" s="144" t="s">
        <v>2720</v>
      </c>
      <c r="O364" s="144" t="s">
        <v>2755</v>
      </c>
      <c r="P364" s="144" t="s">
        <v>2774</v>
      </c>
      <c r="Q364" s="144"/>
      <c r="R364" s="31"/>
      <c r="S364" s="31"/>
      <c r="T364" s="31"/>
      <c r="U364" s="327"/>
      <c r="V364" s="32"/>
    </row>
    <row r="365" spans="1:22" ht="15">
      <c r="A365" s="25" t="s">
        <v>702</v>
      </c>
      <c r="B365" s="4" t="s">
        <v>346</v>
      </c>
      <c r="C365" s="16" t="s">
        <v>2265</v>
      </c>
      <c r="D365" s="8" t="s">
        <v>1418</v>
      </c>
      <c r="E365" s="7" t="s">
        <v>1990</v>
      </c>
      <c r="F365" s="7"/>
      <c r="G365" s="7"/>
      <c r="H365" s="20" t="s">
        <v>1698</v>
      </c>
      <c r="I365" s="153">
        <v>41730</v>
      </c>
      <c r="J365" s="16">
        <v>28</v>
      </c>
      <c r="K365" s="257">
        <v>10</v>
      </c>
      <c r="L365" s="255" t="s">
        <v>2402</v>
      </c>
      <c r="M365" s="35">
        <v>42005</v>
      </c>
      <c r="N365" s="144" t="s">
        <v>2720</v>
      </c>
      <c r="O365" s="144" t="s">
        <v>2796</v>
      </c>
      <c r="P365" s="144" t="s">
        <v>2659</v>
      </c>
      <c r="Q365" s="144"/>
      <c r="R365" s="31"/>
      <c r="S365" s="31"/>
      <c r="T365" s="31"/>
      <c r="U365" s="327"/>
      <c r="V365" s="32"/>
    </row>
    <row r="366" spans="1:22" ht="15">
      <c r="A366" s="25" t="s">
        <v>704</v>
      </c>
      <c r="B366" s="4" t="s">
        <v>176</v>
      </c>
      <c r="C366" s="146">
        <v>110055884</v>
      </c>
      <c r="D366" s="10" t="s">
        <v>1446</v>
      </c>
      <c r="E366" s="7" t="s">
        <v>2018</v>
      </c>
      <c r="F366" s="7"/>
      <c r="G366" s="7"/>
      <c r="H366" s="20" t="s">
        <v>1698</v>
      </c>
      <c r="I366" s="153">
        <v>42095</v>
      </c>
      <c r="J366" s="16">
        <v>24</v>
      </c>
      <c r="K366" s="257">
        <v>7</v>
      </c>
      <c r="L366" s="255" t="s">
        <v>2320</v>
      </c>
      <c r="M366" s="35">
        <v>42005</v>
      </c>
      <c r="N366" s="144" t="s">
        <v>2720</v>
      </c>
      <c r="O366" s="144" t="s">
        <v>2755</v>
      </c>
      <c r="P366" s="144" t="s">
        <v>2774</v>
      </c>
      <c r="Q366" s="144"/>
      <c r="R366" s="31"/>
      <c r="S366" s="31"/>
      <c r="T366" s="31"/>
      <c r="U366" s="327"/>
      <c r="V366" s="32"/>
    </row>
    <row r="367" spans="1:22" ht="15">
      <c r="A367" s="25" t="s">
        <v>706</v>
      </c>
      <c r="B367" s="4" t="s">
        <v>312</v>
      </c>
      <c r="C367" s="146">
        <v>110062174</v>
      </c>
      <c r="D367" s="6" t="s">
        <v>1474</v>
      </c>
      <c r="E367" s="12" t="s">
        <v>2046</v>
      </c>
      <c r="F367" s="12"/>
      <c r="G367" s="12"/>
      <c r="H367" s="20" t="s">
        <v>1698</v>
      </c>
      <c r="I367" s="154" t="s">
        <v>2261</v>
      </c>
      <c r="J367" s="16">
        <v>22</v>
      </c>
      <c r="K367" s="257">
        <v>0</v>
      </c>
      <c r="L367" s="255" t="s">
        <v>2363</v>
      </c>
      <c r="M367" s="35">
        <v>42005</v>
      </c>
      <c r="N367" s="144" t="s">
        <v>2720</v>
      </c>
      <c r="O367" s="144" t="s">
        <v>2814</v>
      </c>
      <c r="P367" s="144" t="s">
        <v>2674</v>
      </c>
      <c r="Q367" s="144"/>
      <c r="R367" s="31"/>
      <c r="S367" s="31"/>
      <c r="T367" s="31"/>
      <c r="U367" s="327"/>
      <c r="V367" s="32"/>
    </row>
    <row r="368" spans="1:22" ht="15">
      <c r="A368" s="25" t="s">
        <v>708</v>
      </c>
      <c r="B368" s="4" t="s">
        <v>172</v>
      </c>
      <c r="C368" s="16">
        <v>110056697</v>
      </c>
      <c r="D368" s="9" t="s">
        <v>1405</v>
      </c>
      <c r="E368" s="7" t="s">
        <v>1977</v>
      </c>
      <c r="F368" s="7"/>
      <c r="G368" s="7"/>
      <c r="H368" s="20" t="s">
        <v>1698</v>
      </c>
      <c r="I368" s="153">
        <v>39904</v>
      </c>
      <c r="J368" s="16">
        <v>25</v>
      </c>
      <c r="K368" s="257">
        <v>5</v>
      </c>
      <c r="L368" s="255" t="s">
        <v>2300</v>
      </c>
      <c r="M368" s="35">
        <v>42005</v>
      </c>
      <c r="N368" s="144" t="s">
        <v>2793</v>
      </c>
      <c r="O368" s="144" t="s">
        <v>2794</v>
      </c>
      <c r="P368" s="144" t="s">
        <v>2722</v>
      </c>
      <c r="Q368" s="144"/>
      <c r="R368" s="31"/>
      <c r="S368" s="31"/>
      <c r="T368" s="31"/>
      <c r="U368" s="327"/>
      <c r="V368" s="32"/>
    </row>
    <row r="369" spans="1:22" ht="15">
      <c r="A369" s="25" t="s">
        <v>710</v>
      </c>
      <c r="B369" s="4" t="s">
        <v>178</v>
      </c>
      <c r="C369" s="146">
        <v>110056106</v>
      </c>
      <c r="D369" s="10" t="s">
        <v>1462</v>
      </c>
      <c r="E369" s="7" t="s">
        <v>2034</v>
      </c>
      <c r="F369" s="7"/>
      <c r="G369" s="7"/>
      <c r="H369" s="20" t="s">
        <v>1698</v>
      </c>
      <c r="I369" s="153">
        <v>42095</v>
      </c>
      <c r="J369" s="16">
        <v>22</v>
      </c>
      <c r="K369" s="257">
        <v>0</v>
      </c>
      <c r="L369" s="255" t="s">
        <v>2300</v>
      </c>
      <c r="M369" s="35">
        <v>42005</v>
      </c>
      <c r="N369" s="144" t="s">
        <v>2720</v>
      </c>
      <c r="O369" s="144" t="s">
        <v>2813</v>
      </c>
      <c r="P369" s="144" t="s">
        <v>2714</v>
      </c>
      <c r="Q369" s="144"/>
      <c r="R369" s="31"/>
      <c r="S369" s="31"/>
      <c r="T369" s="31"/>
      <c r="U369" s="327"/>
      <c r="V369" s="32"/>
    </row>
    <row r="370" spans="1:22" ht="15">
      <c r="A370" s="25" t="s">
        <v>712</v>
      </c>
      <c r="B370" s="3" t="s">
        <v>362</v>
      </c>
      <c r="C370" s="16" t="s">
        <v>2265</v>
      </c>
      <c r="D370" s="10" t="s">
        <v>1438</v>
      </c>
      <c r="E370" s="7" t="s">
        <v>2010</v>
      </c>
      <c r="F370" s="7"/>
      <c r="G370" s="7"/>
      <c r="H370" s="20" t="s">
        <v>1698</v>
      </c>
      <c r="I370" s="153">
        <v>42095</v>
      </c>
      <c r="J370" s="16">
        <v>26</v>
      </c>
      <c r="K370" s="257">
        <v>0</v>
      </c>
      <c r="L370" s="255" t="s">
        <v>2402</v>
      </c>
      <c r="M370" s="35">
        <v>42005</v>
      </c>
      <c r="N370" s="144" t="s">
        <v>2720</v>
      </c>
      <c r="O370" s="144" t="s">
        <v>2776</v>
      </c>
      <c r="P370" s="144" t="s">
        <v>2774</v>
      </c>
      <c r="Q370" s="144"/>
      <c r="R370" s="31"/>
      <c r="S370" s="31"/>
      <c r="T370" s="31"/>
      <c r="U370" s="327"/>
      <c r="V370" s="32"/>
    </row>
    <row r="371" spans="1:22" ht="15">
      <c r="A371" s="25" t="s">
        <v>714</v>
      </c>
      <c r="B371" s="4" t="s">
        <v>475</v>
      </c>
      <c r="C371" s="148">
        <v>110061242</v>
      </c>
      <c r="D371" s="10" t="s">
        <v>1453</v>
      </c>
      <c r="E371" s="7" t="s">
        <v>2025</v>
      </c>
      <c r="F371" s="7"/>
      <c r="G371" s="7"/>
      <c r="H371" s="20" t="s">
        <v>1698</v>
      </c>
      <c r="I371" s="153">
        <v>42095</v>
      </c>
      <c r="J371" s="16">
        <v>23</v>
      </c>
      <c r="K371" s="257">
        <v>0</v>
      </c>
      <c r="L371" s="255" t="s">
        <v>2300</v>
      </c>
      <c r="M371" s="35">
        <v>42005</v>
      </c>
      <c r="N371" s="144" t="s">
        <v>2720</v>
      </c>
      <c r="O371" s="144" t="s">
        <v>2810</v>
      </c>
      <c r="P371" s="144" t="s">
        <v>2676</v>
      </c>
      <c r="Q371" s="144"/>
      <c r="R371" s="31"/>
      <c r="S371" s="31"/>
      <c r="T371" s="31"/>
      <c r="U371" s="327"/>
      <c r="V371" s="32"/>
    </row>
    <row r="372" spans="1:22" ht="15">
      <c r="A372" s="25" t="s">
        <v>716</v>
      </c>
      <c r="B372" s="4" t="s">
        <v>402</v>
      </c>
      <c r="C372" s="16" t="s">
        <v>2265</v>
      </c>
      <c r="D372" s="9" t="s">
        <v>1452</v>
      </c>
      <c r="E372" s="7" t="s">
        <v>2024</v>
      </c>
      <c r="F372" s="7"/>
      <c r="G372" s="7"/>
      <c r="H372" s="20" t="s">
        <v>1698</v>
      </c>
      <c r="I372" s="153">
        <v>42095</v>
      </c>
      <c r="J372" s="16">
        <v>23</v>
      </c>
      <c r="K372" s="257">
        <v>4</v>
      </c>
      <c r="L372" s="255" t="s">
        <v>2299</v>
      </c>
      <c r="M372" s="35">
        <v>42005</v>
      </c>
      <c r="N372" s="144" t="s">
        <v>2720</v>
      </c>
      <c r="O372" s="144" t="s">
        <v>2804</v>
      </c>
      <c r="P372" s="144" t="s">
        <v>2687</v>
      </c>
      <c r="Q372" s="144"/>
      <c r="R372" s="31"/>
      <c r="S372" s="31"/>
      <c r="T372" s="31"/>
      <c r="U372" s="327"/>
      <c r="V372" s="32"/>
    </row>
    <row r="373" spans="1:22" ht="15">
      <c r="A373" s="25" t="s">
        <v>718</v>
      </c>
      <c r="B373" s="4" t="s">
        <v>471</v>
      </c>
      <c r="C373" s="16" t="s">
        <v>2265</v>
      </c>
      <c r="D373" s="8" t="s">
        <v>1481</v>
      </c>
      <c r="E373" s="7" t="s">
        <v>2052</v>
      </c>
      <c r="F373" s="7"/>
      <c r="G373" s="7"/>
      <c r="H373" s="20" t="s">
        <v>1699</v>
      </c>
      <c r="I373" s="153">
        <v>41183</v>
      </c>
      <c r="J373" s="16">
        <v>14</v>
      </c>
      <c r="K373" s="257">
        <v>1</v>
      </c>
      <c r="L373" s="255" t="s">
        <v>2404</v>
      </c>
      <c r="M373" s="35">
        <v>42005</v>
      </c>
      <c r="N373" s="144" t="s">
        <v>2720</v>
      </c>
      <c r="O373" s="144" t="s">
        <v>2796</v>
      </c>
      <c r="P373" s="144" t="s">
        <v>2644</v>
      </c>
      <c r="Q373" s="144"/>
      <c r="R373" s="31"/>
      <c r="S373" s="31"/>
      <c r="T373" s="31"/>
      <c r="U373" s="327"/>
      <c r="V373" s="32"/>
    </row>
    <row r="374" spans="1:22" ht="15">
      <c r="A374" s="25" t="s">
        <v>720</v>
      </c>
      <c r="B374" s="4" t="s">
        <v>419</v>
      </c>
      <c r="C374" s="148">
        <v>110062885</v>
      </c>
      <c r="D374" s="6" t="s">
        <v>1500</v>
      </c>
      <c r="E374" s="12" t="s">
        <v>2072</v>
      </c>
      <c r="F374" s="12"/>
      <c r="G374" s="12"/>
      <c r="H374" s="20" t="s">
        <v>1699</v>
      </c>
      <c r="I374" s="153">
        <v>41365</v>
      </c>
      <c r="J374" s="16">
        <v>18</v>
      </c>
      <c r="K374" s="257">
        <v>8</v>
      </c>
      <c r="L374" s="255" t="s">
        <v>2404</v>
      </c>
      <c r="M374" s="35">
        <v>42005</v>
      </c>
      <c r="N374" s="144" t="s">
        <v>2720</v>
      </c>
      <c r="O374" s="144" t="s">
        <v>2819</v>
      </c>
      <c r="P374" s="144" t="s">
        <v>2648</v>
      </c>
      <c r="Q374" s="144"/>
      <c r="R374" s="31"/>
      <c r="S374" s="31"/>
      <c r="T374" s="31"/>
      <c r="U374" s="327"/>
      <c r="V374" s="32"/>
    </row>
    <row r="375" spans="1:22" ht="15">
      <c r="A375" s="25" t="s">
        <v>722</v>
      </c>
      <c r="B375" s="4" t="s">
        <v>2632</v>
      </c>
      <c r="C375" s="16" t="s">
        <v>2265</v>
      </c>
      <c r="D375" s="6" t="s">
        <v>1506</v>
      </c>
      <c r="E375" s="12" t="s">
        <v>2078</v>
      </c>
      <c r="F375" s="12"/>
      <c r="G375" s="12"/>
      <c r="H375" s="20" t="s">
        <v>1699</v>
      </c>
      <c r="I375" s="153">
        <v>41365</v>
      </c>
      <c r="J375" s="16">
        <v>17</v>
      </c>
      <c r="K375" s="257">
        <v>0</v>
      </c>
      <c r="L375" s="255" t="s">
        <v>2361</v>
      </c>
      <c r="M375" s="35">
        <v>42005</v>
      </c>
      <c r="N375" s="144" t="s">
        <v>2720</v>
      </c>
      <c r="O375" s="144" t="s">
        <v>2730</v>
      </c>
      <c r="P375" s="144" t="s">
        <v>2699</v>
      </c>
      <c r="Q375" s="144"/>
      <c r="R375" s="31"/>
      <c r="S375" s="31"/>
      <c r="T375" s="31"/>
      <c r="U375" s="327"/>
      <c r="V375" s="32"/>
    </row>
    <row r="376" spans="1:22" ht="15">
      <c r="A376" s="25" t="s">
        <v>724</v>
      </c>
      <c r="B376" s="4" t="s">
        <v>509</v>
      </c>
      <c r="C376" s="148">
        <v>110059708</v>
      </c>
      <c r="D376" s="6" t="s">
        <v>1508</v>
      </c>
      <c r="E376" s="7" t="s">
        <v>2079</v>
      </c>
      <c r="F376" s="7"/>
      <c r="G376" s="7"/>
      <c r="H376" s="20" t="s">
        <v>1699</v>
      </c>
      <c r="I376" s="153">
        <v>41548</v>
      </c>
      <c r="J376" s="16">
        <v>29</v>
      </c>
      <c r="K376" s="257">
        <v>4</v>
      </c>
      <c r="L376" s="255" t="s">
        <v>2361</v>
      </c>
      <c r="M376" s="35">
        <v>42005</v>
      </c>
      <c r="N376" s="144" t="s">
        <v>2720</v>
      </c>
      <c r="O376" s="144" t="s">
        <v>2746</v>
      </c>
      <c r="P376" s="144" t="s">
        <v>2679</v>
      </c>
      <c r="Q376" s="144"/>
      <c r="R376" s="31"/>
      <c r="S376" s="31"/>
      <c r="T376" s="31"/>
      <c r="U376" s="327"/>
      <c r="V376" s="32"/>
    </row>
    <row r="377" spans="1:22" ht="15">
      <c r="A377" s="25" t="s">
        <v>726</v>
      </c>
      <c r="B377" s="4" t="s">
        <v>667</v>
      </c>
      <c r="C377" s="148">
        <v>110061347</v>
      </c>
      <c r="D377" s="9" t="s">
        <v>1550</v>
      </c>
      <c r="E377" s="7" t="s">
        <v>2122</v>
      </c>
      <c r="F377" s="7"/>
      <c r="G377" s="7"/>
      <c r="H377" s="20" t="s">
        <v>1699</v>
      </c>
      <c r="I377" s="153">
        <v>41730</v>
      </c>
      <c r="J377" s="16">
        <v>16</v>
      </c>
      <c r="K377" s="257">
        <v>11</v>
      </c>
      <c r="L377" s="255" t="s">
        <v>2303</v>
      </c>
      <c r="M377" s="35">
        <v>42005</v>
      </c>
      <c r="N377" s="144" t="s">
        <v>2720</v>
      </c>
      <c r="O377" s="144" t="s">
        <v>2789</v>
      </c>
      <c r="P377" s="144" t="s">
        <v>2653</v>
      </c>
      <c r="Q377" s="144"/>
      <c r="R377" s="31"/>
      <c r="S377" s="31"/>
      <c r="T377" s="31"/>
      <c r="U377" s="327"/>
      <c r="V377" s="32"/>
    </row>
    <row r="378" spans="1:22" ht="15">
      <c r="A378" s="25" t="s">
        <v>728</v>
      </c>
      <c r="B378" s="4" t="s">
        <v>617</v>
      </c>
      <c r="C378" s="148">
        <v>110061345</v>
      </c>
      <c r="D378" s="6" t="s">
        <v>1485</v>
      </c>
      <c r="E378" s="12" t="s">
        <v>2056</v>
      </c>
      <c r="F378" s="12"/>
      <c r="G378" s="12"/>
      <c r="H378" s="20" t="s">
        <v>1699</v>
      </c>
      <c r="I378" s="153">
        <v>41365</v>
      </c>
      <c r="J378" s="16">
        <v>20</v>
      </c>
      <c r="K378" s="257">
        <v>0</v>
      </c>
      <c r="L378" s="255" t="s">
        <v>2300</v>
      </c>
      <c r="M378" s="35">
        <v>42005</v>
      </c>
      <c r="N378" s="144" t="s">
        <v>2720</v>
      </c>
      <c r="O378" s="144" t="s">
        <v>2817</v>
      </c>
      <c r="P378" s="144" t="s">
        <v>2647</v>
      </c>
      <c r="Q378" s="144"/>
      <c r="R378" s="31"/>
      <c r="S378" s="31"/>
      <c r="T378" s="31"/>
      <c r="U378" s="327"/>
      <c r="V378" s="32"/>
    </row>
    <row r="379" spans="1:22" ht="15">
      <c r="A379" s="25" t="s">
        <v>730</v>
      </c>
      <c r="B379" s="4" t="s">
        <v>649</v>
      </c>
      <c r="C379" s="147">
        <v>110062918</v>
      </c>
      <c r="D379" s="6" t="s">
        <v>1492</v>
      </c>
      <c r="E379" s="12" t="s">
        <v>2064</v>
      </c>
      <c r="F379" s="12"/>
      <c r="G379" s="12"/>
      <c r="H379" s="20" t="s">
        <v>1699</v>
      </c>
      <c r="I379" s="153">
        <v>41365</v>
      </c>
      <c r="J379" s="16">
        <v>17</v>
      </c>
      <c r="K379" s="257">
        <v>7</v>
      </c>
      <c r="L379" s="255" t="s">
        <v>2404</v>
      </c>
      <c r="M379" s="35">
        <v>42005</v>
      </c>
      <c r="N379" s="144" t="s">
        <v>2720</v>
      </c>
      <c r="O379" s="144" t="s">
        <v>2760</v>
      </c>
      <c r="P379" s="144" t="s">
        <v>2774</v>
      </c>
      <c r="Q379" s="144"/>
      <c r="R379" s="31"/>
      <c r="S379" s="31"/>
      <c r="T379" s="31"/>
      <c r="U379" s="327"/>
      <c r="V379" s="32"/>
    </row>
    <row r="380" spans="1:22" ht="15">
      <c r="A380" s="25" t="s">
        <v>732</v>
      </c>
      <c r="B380" s="4" t="s">
        <v>587</v>
      </c>
      <c r="C380" s="148">
        <v>110059041</v>
      </c>
      <c r="D380" s="6" t="s">
        <v>1507</v>
      </c>
      <c r="E380" s="7" t="s">
        <v>2268</v>
      </c>
      <c r="F380" s="7"/>
      <c r="G380" s="7"/>
      <c r="H380" s="20" t="s">
        <v>1699</v>
      </c>
      <c r="I380" s="153">
        <v>41365</v>
      </c>
      <c r="J380" s="16">
        <v>13</v>
      </c>
      <c r="K380" s="257">
        <v>6</v>
      </c>
      <c r="L380" s="255" t="s">
        <v>2320</v>
      </c>
      <c r="M380" s="35">
        <v>42005</v>
      </c>
      <c r="N380" s="144" t="s">
        <v>2720</v>
      </c>
      <c r="O380" s="144" t="s">
        <v>2808</v>
      </c>
      <c r="P380" s="144" t="s">
        <v>2648</v>
      </c>
      <c r="Q380" s="144"/>
      <c r="R380" s="31"/>
      <c r="S380" s="31"/>
      <c r="T380" s="31"/>
      <c r="U380" s="327"/>
      <c r="V380" s="32"/>
    </row>
    <row r="381" spans="1:22" ht="15">
      <c r="A381" s="25" t="s">
        <v>734</v>
      </c>
      <c r="B381" s="4" t="s">
        <v>847</v>
      </c>
      <c r="C381" s="16" t="s">
        <v>2265</v>
      </c>
      <c r="D381" s="8" t="s">
        <v>1585</v>
      </c>
      <c r="E381" s="7" t="s">
        <v>2157</v>
      </c>
      <c r="F381" s="7"/>
      <c r="G381" s="7"/>
      <c r="H381" s="16" t="s">
        <v>1700</v>
      </c>
      <c r="I381" s="153">
        <v>41365</v>
      </c>
      <c r="J381" s="16">
        <v>11</v>
      </c>
      <c r="K381" s="257">
        <v>8</v>
      </c>
      <c r="L381" s="255" t="s">
        <v>2300</v>
      </c>
      <c r="M381" s="35">
        <v>42005</v>
      </c>
      <c r="N381" s="144" t="s">
        <v>2720</v>
      </c>
      <c r="O381" s="144" t="s">
        <v>2746</v>
      </c>
      <c r="P381" s="144" t="s">
        <v>2663</v>
      </c>
      <c r="Q381" s="144"/>
      <c r="R381" s="31"/>
      <c r="S381" s="31"/>
      <c r="T381" s="31"/>
      <c r="U381" s="327"/>
      <c r="V381" s="32"/>
    </row>
    <row r="382" spans="1:22" ht="15">
      <c r="A382" s="25" t="s">
        <v>736</v>
      </c>
      <c r="B382" s="4" t="s">
        <v>841</v>
      </c>
      <c r="C382" s="16" t="s">
        <v>2265</v>
      </c>
      <c r="D382" s="9" t="s">
        <v>1580</v>
      </c>
      <c r="E382" s="7" t="s">
        <v>2152</v>
      </c>
      <c r="F382" s="7"/>
      <c r="G382" s="7"/>
      <c r="H382" s="16" t="s">
        <v>1700</v>
      </c>
      <c r="I382" s="153">
        <v>41365</v>
      </c>
      <c r="J382" s="16">
        <v>16</v>
      </c>
      <c r="K382" s="257">
        <v>11</v>
      </c>
      <c r="L382" s="255" t="s">
        <v>2300</v>
      </c>
      <c r="M382" s="35">
        <v>42005</v>
      </c>
      <c r="N382" s="144" t="s">
        <v>2793</v>
      </c>
      <c r="O382" s="144" t="s">
        <v>2833</v>
      </c>
      <c r="P382" s="144" t="s">
        <v>2692</v>
      </c>
      <c r="Q382" s="144"/>
      <c r="R382" s="31"/>
      <c r="S382" s="31"/>
      <c r="T382" s="31"/>
      <c r="U382" s="327"/>
      <c r="V382" s="32"/>
    </row>
    <row r="383" spans="1:22" ht="15">
      <c r="A383" s="25" t="s">
        <v>738</v>
      </c>
      <c r="B383" s="4" t="s">
        <v>995</v>
      </c>
      <c r="C383" s="16" t="s">
        <v>2265</v>
      </c>
      <c r="D383" s="6" t="s">
        <v>1573</v>
      </c>
      <c r="E383" s="7" t="s">
        <v>2144</v>
      </c>
      <c r="F383" s="7"/>
      <c r="G383" s="7"/>
      <c r="H383" s="16" t="s">
        <v>1700</v>
      </c>
      <c r="I383" s="153">
        <v>41365</v>
      </c>
      <c r="J383" s="16">
        <v>17</v>
      </c>
      <c r="K383" s="257">
        <v>4</v>
      </c>
      <c r="L383" s="255" t="s">
        <v>2303</v>
      </c>
      <c r="M383" s="35">
        <v>42005</v>
      </c>
      <c r="N383" s="144" t="s">
        <v>2720</v>
      </c>
      <c r="O383" s="144" t="s">
        <v>2796</v>
      </c>
      <c r="P383" s="144" t="s">
        <v>2706</v>
      </c>
      <c r="Q383" s="144"/>
      <c r="R383" s="31"/>
      <c r="S383" s="31"/>
      <c r="T383" s="31"/>
      <c r="U383" s="327"/>
      <c r="V383" s="32"/>
    </row>
    <row r="384" spans="1:22" ht="15">
      <c r="A384" s="25" t="s">
        <v>740</v>
      </c>
      <c r="B384" s="5" t="s">
        <v>941</v>
      </c>
      <c r="C384" s="16" t="s">
        <v>2265</v>
      </c>
      <c r="D384" s="8" t="s">
        <v>1581</v>
      </c>
      <c r="E384" s="7" t="s">
        <v>2153</v>
      </c>
      <c r="F384" s="7"/>
      <c r="G384" s="7"/>
      <c r="H384" s="16" t="s">
        <v>1700</v>
      </c>
      <c r="I384" s="153">
        <v>41365</v>
      </c>
      <c r="J384" s="16">
        <v>12</v>
      </c>
      <c r="K384" s="257">
        <v>0</v>
      </c>
      <c r="L384" s="255" t="s">
        <v>2305</v>
      </c>
      <c r="M384" s="35">
        <v>42005</v>
      </c>
      <c r="N384" s="144" t="s">
        <v>2793</v>
      </c>
      <c r="O384" s="144" t="s">
        <v>2831</v>
      </c>
      <c r="P384" s="144" t="s">
        <v>2644</v>
      </c>
      <c r="Q384" s="144"/>
      <c r="R384" s="31"/>
      <c r="S384" s="31"/>
      <c r="T384" s="31"/>
      <c r="U384" s="327"/>
      <c r="V384" s="32"/>
    </row>
    <row r="385" spans="1:22" ht="15">
      <c r="A385" s="25" t="s">
        <v>742</v>
      </c>
      <c r="B385" s="5" t="s">
        <v>920</v>
      </c>
      <c r="C385" s="147">
        <v>110063346</v>
      </c>
      <c r="D385" s="6" t="s">
        <v>1597</v>
      </c>
      <c r="E385" s="12" t="s">
        <v>2169</v>
      </c>
      <c r="F385" s="12"/>
      <c r="G385" s="12"/>
      <c r="H385" s="20" t="s">
        <v>1700</v>
      </c>
      <c r="I385" s="153">
        <v>42491</v>
      </c>
      <c r="J385" s="16">
        <v>15</v>
      </c>
      <c r="K385" s="257">
        <v>4</v>
      </c>
      <c r="L385" s="255" t="s">
        <v>2302</v>
      </c>
      <c r="M385" s="35">
        <v>42005</v>
      </c>
      <c r="N385" s="144" t="s">
        <v>2720</v>
      </c>
      <c r="O385" s="144" t="s">
        <v>2746</v>
      </c>
      <c r="P385" s="144" t="s">
        <v>2648</v>
      </c>
      <c r="Q385" s="144"/>
      <c r="R385" s="31"/>
      <c r="S385" s="31"/>
      <c r="T385" s="31"/>
      <c r="U385" s="327"/>
      <c r="V385" s="32"/>
    </row>
    <row r="386" spans="1:22" ht="15">
      <c r="A386" s="25" t="s">
        <v>744</v>
      </c>
      <c r="B386" s="4" t="s">
        <v>1028</v>
      </c>
      <c r="C386" s="16" t="s">
        <v>2265</v>
      </c>
      <c r="D386" s="6" t="s">
        <v>1662</v>
      </c>
      <c r="E386" s="12" t="s">
        <v>2236</v>
      </c>
      <c r="F386" s="12"/>
      <c r="G386" s="12"/>
      <c r="H386" s="20" t="s">
        <v>2270</v>
      </c>
      <c r="I386" s="153">
        <v>42491</v>
      </c>
      <c r="J386" s="16">
        <v>25</v>
      </c>
      <c r="K386" s="257">
        <v>1</v>
      </c>
      <c r="L386" s="255" t="s">
        <v>2363</v>
      </c>
      <c r="M386" s="35">
        <v>42005</v>
      </c>
      <c r="N386" s="144" t="s">
        <v>2793</v>
      </c>
      <c r="O386" s="144" t="s">
        <v>2831</v>
      </c>
      <c r="P386" s="144" t="s">
        <v>2648</v>
      </c>
      <c r="Q386" s="144"/>
      <c r="R386" s="31"/>
      <c r="S386" s="31"/>
      <c r="T386" s="31"/>
      <c r="U386" s="327"/>
      <c r="V386" s="32"/>
    </row>
    <row r="387" spans="1:22" ht="15">
      <c r="A387" s="25" t="s">
        <v>746</v>
      </c>
      <c r="B387" s="4" t="s">
        <v>1016</v>
      </c>
      <c r="C387" s="148">
        <v>110061278</v>
      </c>
      <c r="D387" s="6" t="s">
        <v>1659</v>
      </c>
      <c r="E387" s="7" t="s">
        <v>2233</v>
      </c>
      <c r="F387" s="7"/>
      <c r="G387" s="7"/>
      <c r="H387" s="20" t="s">
        <v>2270</v>
      </c>
      <c r="I387" s="153">
        <v>42278</v>
      </c>
      <c r="J387" s="16">
        <v>31</v>
      </c>
      <c r="K387" s="257">
        <v>5</v>
      </c>
      <c r="L387" s="255" t="s">
        <v>2303</v>
      </c>
      <c r="M387" s="35">
        <v>42005</v>
      </c>
      <c r="N387" s="144" t="s">
        <v>2778</v>
      </c>
      <c r="O387" s="144" t="s">
        <v>2648</v>
      </c>
      <c r="P387" s="144" t="s">
        <v>2648</v>
      </c>
      <c r="Q387" s="144"/>
      <c r="R387" s="31"/>
      <c r="S387" s="31"/>
      <c r="T387" s="31"/>
      <c r="U387" s="327"/>
      <c r="V387" s="32"/>
    </row>
    <row r="388" spans="1:22" ht="15">
      <c r="A388" s="25" t="s">
        <v>748</v>
      </c>
      <c r="B388" s="3" t="s">
        <v>1046</v>
      </c>
      <c r="C388" s="16" t="s">
        <v>2265</v>
      </c>
      <c r="D388" s="19" t="s">
        <v>1664</v>
      </c>
      <c r="E388" s="7" t="s">
        <v>1909</v>
      </c>
      <c r="F388" s="7"/>
      <c r="G388" s="7"/>
      <c r="H388" s="20" t="s">
        <v>2270</v>
      </c>
      <c r="I388" s="153">
        <v>42491</v>
      </c>
      <c r="J388" s="16">
        <v>23</v>
      </c>
      <c r="K388" s="257">
        <v>1</v>
      </c>
      <c r="L388" s="255" t="s">
        <v>2305</v>
      </c>
      <c r="M388" s="35">
        <v>42005</v>
      </c>
      <c r="N388" s="144" t="s">
        <v>2793</v>
      </c>
      <c r="O388" s="144" t="s">
        <v>2831</v>
      </c>
      <c r="P388" s="144" t="s">
        <v>2648</v>
      </c>
      <c r="Q388" s="144"/>
      <c r="R388" s="31"/>
      <c r="S388" s="31"/>
      <c r="T388" s="31"/>
      <c r="U388" s="327"/>
      <c r="V388" s="32"/>
    </row>
    <row r="389" spans="1:22" ht="15">
      <c r="A389" s="25" t="s">
        <v>750</v>
      </c>
      <c r="B389" s="4" t="s">
        <v>497</v>
      </c>
      <c r="C389" s="16" t="s">
        <v>2265</v>
      </c>
      <c r="D389" s="6" t="s">
        <v>1690</v>
      </c>
      <c r="E389" s="12" t="s">
        <v>2257</v>
      </c>
      <c r="F389" s="12"/>
      <c r="G389" s="12"/>
      <c r="H389" s="20" t="s">
        <v>2271</v>
      </c>
      <c r="I389" s="153">
        <v>42491</v>
      </c>
      <c r="J389" s="16">
        <v>18</v>
      </c>
      <c r="K389" s="257">
        <v>1</v>
      </c>
      <c r="L389" s="255" t="s">
        <v>2303</v>
      </c>
      <c r="M389" s="35">
        <v>42005</v>
      </c>
      <c r="N389" s="144" t="s">
        <v>2778</v>
      </c>
      <c r="O389" s="144" t="s">
        <v>2778</v>
      </c>
      <c r="P389" s="144" t="s">
        <v>2648</v>
      </c>
      <c r="Q389" s="144"/>
      <c r="R389" s="31"/>
      <c r="S389" s="31"/>
      <c r="T389" s="31"/>
      <c r="U389" s="327"/>
      <c r="V389" s="32"/>
    </row>
    <row r="390" spans="1:22" ht="15">
      <c r="A390" s="25" t="s">
        <v>752</v>
      </c>
      <c r="B390" s="4" t="s">
        <v>212</v>
      </c>
      <c r="C390" s="148">
        <v>110062493</v>
      </c>
      <c r="D390" s="6" t="s">
        <v>1684</v>
      </c>
      <c r="E390" s="7" t="s">
        <v>2251</v>
      </c>
      <c r="F390" s="7"/>
      <c r="G390" s="7"/>
      <c r="H390" s="20" t="s">
        <v>2271</v>
      </c>
      <c r="I390" s="153">
        <v>42491</v>
      </c>
      <c r="J390" s="16">
        <v>11</v>
      </c>
      <c r="K390" s="257">
        <v>4</v>
      </c>
      <c r="L390" s="255" t="s">
        <v>2302</v>
      </c>
      <c r="M390" s="35">
        <v>42005</v>
      </c>
      <c r="N390" s="144" t="s">
        <v>2778</v>
      </c>
      <c r="O390" s="144" t="s">
        <v>2648</v>
      </c>
      <c r="P390" s="144" t="s">
        <v>2648</v>
      </c>
      <c r="Q390" s="144"/>
      <c r="R390" s="31"/>
      <c r="S390" s="31"/>
      <c r="T390" s="31"/>
      <c r="U390" s="327"/>
      <c r="V390" s="32"/>
    </row>
    <row r="391" spans="1:22" ht="15">
      <c r="A391" s="25" t="s">
        <v>754</v>
      </c>
      <c r="B391" s="3" t="s">
        <v>366</v>
      </c>
      <c r="C391" s="16" t="s">
        <v>2265</v>
      </c>
      <c r="D391" s="6" t="s">
        <v>1678</v>
      </c>
      <c r="E391" s="7" t="s">
        <v>2160</v>
      </c>
      <c r="F391" s="7"/>
      <c r="G391" s="7"/>
      <c r="H391" s="20" t="s">
        <v>2271</v>
      </c>
      <c r="I391" s="153">
        <v>42491</v>
      </c>
      <c r="J391" s="16">
        <v>11</v>
      </c>
      <c r="K391" s="257">
        <v>4</v>
      </c>
      <c r="L391" s="255" t="s">
        <v>2305</v>
      </c>
      <c r="M391" s="35">
        <v>42005</v>
      </c>
      <c r="N391" s="144" t="s">
        <v>2778</v>
      </c>
      <c r="O391" s="144" t="s">
        <v>2648</v>
      </c>
      <c r="P391" s="144" t="s">
        <v>2648</v>
      </c>
      <c r="Q391" s="144"/>
      <c r="R391" s="31"/>
      <c r="S391" s="31"/>
      <c r="T391" s="31"/>
      <c r="U391" s="327"/>
      <c r="V391" s="32"/>
    </row>
    <row r="392" spans="1:22" ht="15">
      <c r="A392" s="25" t="s">
        <v>756</v>
      </c>
      <c r="B392" s="5" t="s">
        <v>469</v>
      </c>
      <c r="C392" s="16" t="s">
        <v>2265</v>
      </c>
      <c r="D392" s="9" t="s">
        <v>1164</v>
      </c>
      <c r="E392" s="7" t="s">
        <v>1727</v>
      </c>
      <c r="F392" s="7"/>
      <c r="G392" s="7"/>
      <c r="H392" s="20" t="s">
        <v>2266</v>
      </c>
      <c r="I392" s="153">
        <v>42461</v>
      </c>
      <c r="J392" s="16">
        <v>30</v>
      </c>
      <c r="K392" s="257">
        <v>4</v>
      </c>
      <c r="L392" s="255" t="s">
        <v>2395</v>
      </c>
      <c r="M392" s="35">
        <v>42005</v>
      </c>
      <c r="N392" s="144" t="s">
        <v>2645</v>
      </c>
      <c r="O392" s="144" t="s">
        <v>2656</v>
      </c>
      <c r="P392" s="144" t="s">
        <v>2667</v>
      </c>
      <c r="Q392" s="144"/>
      <c r="R392" s="31"/>
      <c r="S392" s="31"/>
      <c r="T392" s="31"/>
      <c r="U392" s="327"/>
      <c r="V392" s="32"/>
    </row>
    <row r="393" spans="1:22" ht="15">
      <c r="A393" s="25" t="s">
        <v>758</v>
      </c>
      <c r="B393" s="4" t="s">
        <v>515</v>
      </c>
      <c r="C393" s="148">
        <v>110062551</v>
      </c>
      <c r="D393" s="6" t="s">
        <v>1137</v>
      </c>
      <c r="E393" s="7" t="s">
        <v>1701</v>
      </c>
      <c r="F393" s="7"/>
      <c r="G393" s="7"/>
      <c r="H393" s="20" t="s">
        <v>2266</v>
      </c>
      <c r="I393" s="332">
        <v>39904</v>
      </c>
      <c r="J393" s="16">
        <v>22</v>
      </c>
      <c r="K393" s="257">
        <v>8</v>
      </c>
      <c r="L393" s="255" t="s">
        <v>2287</v>
      </c>
      <c r="M393" s="35">
        <v>42005</v>
      </c>
      <c r="N393" s="144" t="s">
        <v>2645</v>
      </c>
      <c r="O393" s="144" t="s">
        <v>2649</v>
      </c>
      <c r="P393" s="144" t="s">
        <v>2650</v>
      </c>
      <c r="Q393" s="144"/>
      <c r="R393" s="31"/>
      <c r="S393" s="31"/>
      <c r="T393" s="31"/>
      <c r="U393" s="327"/>
      <c r="V393" s="32"/>
    </row>
    <row r="394" spans="1:22" ht="15">
      <c r="A394" s="25" t="s">
        <v>760</v>
      </c>
      <c r="B394" s="4" t="s">
        <v>645</v>
      </c>
      <c r="C394" s="148">
        <v>110062102</v>
      </c>
      <c r="D394" s="6" t="s">
        <v>1170</v>
      </c>
      <c r="E394" s="7" t="s">
        <v>1734</v>
      </c>
      <c r="F394" s="7"/>
      <c r="G394" s="7"/>
      <c r="H394" s="20" t="s">
        <v>1694</v>
      </c>
      <c r="I394" s="153">
        <v>42095</v>
      </c>
      <c r="J394" s="16">
        <v>29</v>
      </c>
      <c r="K394" s="257">
        <v>8</v>
      </c>
      <c r="L394" s="255" t="s">
        <v>2388</v>
      </c>
      <c r="M394" s="35">
        <v>42005</v>
      </c>
      <c r="N394" s="144" t="s">
        <v>2669</v>
      </c>
      <c r="O394" s="144" t="s">
        <v>2700</v>
      </c>
      <c r="P394" s="144" t="s">
        <v>2661</v>
      </c>
      <c r="Q394" s="144"/>
      <c r="R394" s="31"/>
      <c r="S394" s="31"/>
      <c r="T394" s="31"/>
      <c r="U394" s="327"/>
      <c r="V394" s="32"/>
    </row>
    <row r="395" spans="1:22" ht="15">
      <c r="A395" s="25" t="s">
        <v>762</v>
      </c>
      <c r="B395" s="4" t="s">
        <v>697</v>
      </c>
      <c r="C395" s="149">
        <v>110063828</v>
      </c>
      <c r="D395" s="8" t="s">
        <v>1167</v>
      </c>
      <c r="E395" s="7" t="s">
        <v>1731</v>
      </c>
      <c r="F395" s="7"/>
      <c r="G395" s="7"/>
      <c r="H395" s="20" t="s">
        <v>1694</v>
      </c>
      <c r="I395" s="153">
        <v>41548</v>
      </c>
      <c r="J395" s="16">
        <v>27</v>
      </c>
      <c r="K395" s="257">
        <v>6</v>
      </c>
      <c r="L395" s="255" t="s">
        <v>2299</v>
      </c>
      <c r="M395" s="35">
        <v>42005</v>
      </c>
      <c r="N395" s="144" t="s">
        <v>2669</v>
      </c>
      <c r="O395" s="144" t="s">
        <v>2691</v>
      </c>
      <c r="P395" s="144" t="s">
        <v>2692</v>
      </c>
      <c r="Q395" s="144"/>
      <c r="R395" s="31"/>
      <c r="S395" s="31"/>
      <c r="T395" s="31"/>
      <c r="U395" s="327"/>
      <c r="V395" s="32"/>
    </row>
    <row r="396" spans="1:22" ht="15">
      <c r="A396" s="25" t="s">
        <v>764</v>
      </c>
      <c r="B396" s="4" t="s">
        <v>873</v>
      </c>
      <c r="C396" s="16" t="s">
        <v>2265</v>
      </c>
      <c r="D396" s="6" t="s">
        <v>1194</v>
      </c>
      <c r="E396" s="12" t="s">
        <v>1759</v>
      </c>
      <c r="F396" s="12"/>
      <c r="G396" s="12"/>
      <c r="H396" s="20" t="s">
        <v>1695</v>
      </c>
      <c r="I396" s="154">
        <v>41730</v>
      </c>
      <c r="J396" s="16">
        <v>11</v>
      </c>
      <c r="K396" s="257">
        <v>11</v>
      </c>
      <c r="L396" s="255" t="s">
        <v>2320</v>
      </c>
      <c r="M396" s="35">
        <v>42005</v>
      </c>
      <c r="N396" s="144" t="s">
        <v>2645</v>
      </c>
      <c r="O396" s="144" t="s">
        <v>2656</v>
      </c>
      <c r="P396" s="144" t="s">
        <v>2665</v>
      </c>
      <c r="Q396" s="144"/>
      <c r="R396" s="31"/>
      <c r="S396" s="31"/>
      <c r="T396" s="31"/>
      <c r="U396" s="327"/>
      <c r="V396" s="32"/>
    </row>
    <row r="397" spans="1:22" ht="15">
      <c r="A397" s="25" t="s">
        <v>766</v>
      </c>
      <c r="B397" s="4" t="s">
        <v>737</v>
      </c>
      <c r="C397" s="16" t="s">
        <v>2265</v>
      </c>
      <c r="D397" s="8" t="s">
        <v>1201</v>
      </c>
      <c r="E397" s="7" t="s">
        <v>1766</v>
      </c>
      <c r="F397" s="7"/>
      <c r="G397" s="7"/>
      <c r="H397" s="20" t="s">
        <v>1695</v>
      </c>
      <c r="I397" s="153">
        <v>42095</v>
      </c>
      <c r="J397" s="16">
        <v>22</v>
      </c>
      <c r="K397" s="257">
        <v>2</v>
      </c>
      <c r="L397" s="255" t="s">
        <v>2299</v>
      </c>
      <c r="M397" s="35">
        <v>42005</v>
      </c>
      <c r="N397" s="144" t="s">
        <v>2669</v>
      </c>
      <c r="O397" s="167" t="s">
        <v>2715</v>
      </c>
      <c r="P397" s="167" t="s">
        <v>2714</v>
      </c>
      <c r="Q397" s="144"/>
      <c r="R397" s="31"/>
      <c r="S397" s="31"/>
      <c r="T397" s="31"/>
      <c r="U397" s="327"/>
      <c r="V397" s="32"/>
    </row>
    <row r="398" spans="1:22" ht="15">
      <c r="A398" s="25" t="s">
        <v>768</v>
      </c>
      <c r="B398" s="5" t="s">
        <v>77</v>
      </c>
      <c r="C398" s="147">
        <v>610010993</v>
      </c>
      <c r="D398" s="9" t="s">
        <v>1243</v>
      </c>
      <c r="E398" s="7" t="s">
        <v>1810</v>
      </c>
      <c r="F398" s="7"/>
      <c r="G398" s="7"/>
      <c r="H398" s="16" t="s">
        <v>1696</v>
      </c>
      <c r="I398" s="153">
        <v>41548</v>
      </c>
      <c r="J398" s="16">
        <v>15</v>
      </c>
      <c r="K398" s="257">
        <v>5</v>
      </c>
      <c r="L398" s="255" t="s">
        <v>2320</v>
      </c>
      <c r="M398" s="35">
        <v>42005</v>
      </c>
      <c r="N398" s="144" t="s">
        <v>2669</v>
      </c>
      <c r="O398" s="144" t="s">
        <v>2744</v>
      </c>
      <c r="P398" s="144" t="s">
        <v>2661</v>
      </c>
      <c r="Q398" s="144"/>
      <c r="R398" s="31"/>
      <c r="S398" s="31"/>
      <c r="T398" s="31"/>
      <c r="U398" s="327"/>
      <c r="V398" s="32"/>
    </row>
    <row r="399" spans="1:22" ht="15">
      <c r="A399" s="25" t="s">
        <v>770</v>
      </c>
      <c r="B399" s="3" t="s">
        <v>115</v>
      </c>
      <c r="C399" s="148">
        <v>110057731</v>
      </c>
      <c r="D399" s="6" t="s">
        <v>1317</v>
      </c>
      <c r="E399" s="7" t="s">
        <v>1886</v>
      </c>
      <c r="F399" s="7"/>
      <c r="G399" s="7"/>
      <c r="H399" s="20" t="s">
        <v>1696</v>
      </c>
      <c r="I399" s="153">
        <v>42095</v>
      </c>
      <c r="J399" s="16">
        <v>15</v>
      </c>
      <c r="K399" s="257">
        <v>0</v>
      </c>
      <c r="L399" s="255" t="s">
        <v>2300</v>
      </c>
      <c r="M399" s="35">
        <v>42005</v>
      </c>
      <c r="N399" s="144" t="s">
        <v>2669</v>
      </c>
      <c r="O399" s="144" t="s">
        <v>2748</v>
      </c>
      <c r="P399" s="144" t="s">
        <v>2651</v>
      </c>
      <c r="Q399" s="144"/>
      <c r="R399" s="31"/>
      <c r="S399" s="31"/>
      <c r="T399" s="31"/>
      <c r="U399" s="327"/>
      <c r="V399" s="32"/>
    </row>
    <row r="400" spans="1:22" ht="15">
      <c r="A400" s="25" t="s">
        <v>772</v>
      </c>
      <c r="B400" s="4" t="s">
        <v>107</v>
      </c>
      <c r="C400" s="148">
        <v>110059663</v>
      </c>
      <c r="D400" s="6" t="s">
        <v>1302</v>
      </c>
      <c r="E400" s="12" t="s">
        <v>1870</v>
      </c>
      <c r="F400" s="12"/>
      <c r="G400" s="12"/>
      <c r="H400" s="20" t="s">
        <v>1696</v>
      </c>
      <c r="I400" s="153">
        <v>42095</v>
      </c>
      <c r="J400" s="16">
        <v>14</v>
      </c>
      <c r="K400" s="257">
        <v>8</v>
      </c>
      <c r="L400" s="255" t="s">
        <v>2299</v>
      </c>
      <c r="M400" s="35">
        <v>42005</v>
      </c>
      <c r="N400" s="144" t="s">
        <v>2669</v>
      </c>
      <c r="O400" s="144" t="s">
        <v>2711</v>
      </c>
      <c r="P400" s="144" t="s">
        <v>2690</v>
      </c>
      <c r="Q400" s="144"/>
      <c r="R400" s="31"/>
      <c r="S400" s="31"/>
      <c r="T400" s="31"/>
      <c r="U400" s="327"/>
      <c r="V400" s="32"/>
    </row>
    <row r="401" spans="1:22" ht="15">
      <c r="A401" s="25" t="s">
        <v>774</v>
      </c>
      <c r="B401" s="4" t="s">
        <v>304</v>
      </c>
      <c r="C401" s="148">
        <v>110061847</v>
      </c>
      <c r="D401" s="8" t="s">
        <v>1220</v>
      </c>
      <c r="E401" s="7" t="s">
        <v>1785</v>
      </c>
      <c r="F401" s="7"/>
      <c r="G401" s="7"/>
      <c r="H401" s="16" t="s">
        <v>1696</v>
      </c>
      <c r="I401" s="153">
        <v>41183</v>
      </c>
      <c r="J401" s="16">
        <v>22</v>
      </c>
      <c r="K401" s="257">
        <v>11</v>
      </c>
      <c r="L401" s="255" t="s">
        <v>2299</v>
      </c>
      <c r="M401" s="35">
        <v>42005</v>
      </c>
      <c r="N401" s="144" t="s">
        <v>2669</v>
      </c>
      <c r="O401" s="144" t="s">
        <v>2736</v>
      </c>
      <c r="P401" s="144" t="s">
        <v>2654</v>
      </c>
      <c r="Q401" s="144"/>
      <c r="R401" s="31"/>
      <c r="S401" s="31"/>
      <c r="T401" s="31"/>
      <c r="U401" s="327"/>
      <c r="V401" s="32"/>
    </row>
    <row r="402" spans="1:22" ht="15">
      <c r="A402" s="25" t="s">
        <v>776</v>
      </c>
      <c r="B402" s="4" t="s">
        <v>226</v>
      </c>
      <c r="C402" s="148">
        <v>110062667</v>
      </c>
      <c r="D402" s="8" t="s">
        <v>1285</v>
      </c>
      <c r="E402" s="7" t="s">
        <v>1853</v>
      </c>
      <c r="F402" s="7"/>
      <c r="G402" s="7"/>
      <c r="H402" s="20" t="s">
        <v>1696</v>
      </c>
      <c r="I402" s="153">
        <v>41913</v>
      </c>
      <c r="J402" s="16">
        <v>16</v>
      </c>
      <c r="K402" s="257">
        <v>10</v>
      </c>
      <c r="L402" s="255" t="s">
        <v>2300</v>
      </c>
      <c r="M402" s="35">
        <v>42005</v>
      </c>
      <c r="N402" s="144" t="s">
        <v>2669</v>
      </c>
      <c r="O402" s="144" t="s">
        <v>2743</v>
      </c>
      <c r="P402" s="144" t="s">
        <v>2663</v>
      </c>
      <c r="Q402" s="144"/>
      <c r="R402" s="31"/>
      <c r="S402" s="31"/>
      <c r="T402" s="31"/>
      <c r="U402" s="327"/>
      <c r="V402" s="32"/>
    </row>
    <row r="403" spans="1:22" ht="15">
      <c r="A403" s="25" t="s">
        <v>778</v>
      </c>
      <c r="B403" s="4" t="s">
        <v>222</v>
      </c>
      <c r="C403" s="147">
        <v>110062373</v>
      </c>
      <c r="D403" s="8" t="s">
        <v>1218</v>
      </c>
      <c r="E403" s="7" t="s">
        <v>1783</v>
      </c>
      <c r="F403" s="7"/>
      <c r="G403" s="7"/>
      <c r="H403" s="16" t="s">
        <v>1696</v>
      </c>
      <c r="I403" s="153">
        <v>41183</v>
      </c>
      <c r="J403" s="16">
        <v>23</v>
      </c>
      <c r="K403" s="257">
        <v>2</v>
      </c>
      <c r="L403" s="255" t="s">
        <v>2299</v>
      </c>
      <c r="M403" s="35">
        <v>42005</v>
      </c>
      <c r="N403" s="144" t="s">
        <v>2669</v>
      </c>
      <c r="O403" s="144" t="s">
        <v>2736</v>
      </c>
      <c r="P403" s="144" t="s">
        <v>2654</v>
      </c>
      <c r="Q403" s="144"/>
      <c r="R403" s="31"/>
      <c r="S403" s="31"/>
      <c r="T403" s="31"/>
      <c r="U403" s="327"/>
      <c r="V403" s="32"/>
    </row>
    <row r="404" spans="1:22" ht="15">
      <c r="A404" s="25" t="s">
        <v>780</v>
      </c>
      <c r="B404" s="4" t="s">
        <v>242</v>
      </c>
      <c r="C404" s="146">
        <v>110056032</v>
      </c>
      <c r="D404" s="8" t="s">
        <v>1221</v>
      </c>
      <c r="E404" s="7" t="s">
        <v>1786</v>
      </c>
      <c r="F404" s="7"/>
      <c r="G404" s="7"/>
      <c r="H404" s="16" t="s">
        <v>1696</v>
      </c>
      <c r="I404" s="153">
        <v>41183</v>
      </c>
      <c r="J404" s="16">
        <v>16</v>
      </c>
      <c r="K404" s="257">
        <v>2</v>
      </c>
      <c r="L404" s="255" t="s">
        <v>2330</v>
      </c>
      <c r="M404" s="35">
        <v>42005</v>
      </c>
      <c r="N404" s="144" t="s">
        <v>2669</v>
      </c>
      <c r="O404" s="144" t="s">
        <v>2736</v>
      </c>
      <c r="P404" s="144" t="s">
        <v>2654</v>
      </c>
      <c r="Q404" s="144"/>
      <c r="R404" s="31"/>
      <c r="S404" s="31"/>
      <c r="T404" s="31"/>
      <c r="U404" s="327"/>
      <c r="V404" s="32"/>
    </row>
    <row r="405" spans="1:22" ht="15">
      <c r="A405" s="25" t="s">
        <v>782</v>
      </c>
      <c r="B405" s="4" t="s">
        <v>290</v>
      </c>
      <c r="C405" s="148">
        <v>110062383</v>
      </c>
      <c r="D405" s="6" t="s">
        <v>1310</v>
      </c>
      <c r="E405" s="7" t="s">
        <v>1878</v>
      </c>
      <c r="F405" s="7"/>
      <c r="G405" s="7"/>
      <c r="H405" s="20" t="s">
        <v>1696</v>
      </c>
      <c r="I405" s="153">
        <v>42095</v>
      </c>
      <c r="J405" s="16">
        <v>9</v>
      </c>
      <c r="K405" s="257">
        <v>3</v>
      </c>
      <c r="L405" s="255" t="s">
        <v>2331</v>
      </c>
      <c r="M405" s="35">
        <v>42005</v>
      </c>
      <c r="N405" s="144" t="s">
        <v>2645</v>
      </c>
      <c r="O405" s="144" t="s">
        <v>2761</v>
      </c>
      <c r="P405" s="144" t="s">
        <v>2706</v>
      </c>
      <c r="Q405" s="144"/>
      <c r="R405" s="31"/>
      <c r="S405" s="31"/>
      <c r="T405" s="31"/>
      <c r="U405" s="327"/>
      <c r="V405" s="32"/>
    </row>
    <row r="406" spans="1:22" ht="15">
      <c r="A406" s="25" t="s">
        <v>784</v>
      </c>
      <c r="B406" s="4" t="s">
        <v>332</v>
      </c>
      <c r="C406" s="16" t="s">
        <v>2265</v>
      </c>
      <c r="D406" s="10" t="s">
        <v>1362</v>
      </c>
      <c r="E406" s="7" t="s">
        <v>1934</v>
      </c>
      <c r="F406" s="7"/>
      <c r="G406" s="7"/>
      <c r="H406" s="20" t="s">
        <v>2267</v>
      </c>
      <c r="I406" s="153">
        <v>41913</v>
      </c>
      <c r="J406" s="16">
        <v>18</v>
      </c>
      <c r="K406" s="257">
        <v>3</v>
      </c>
      <c r="L406" s="255" t="s">
        <v>2402</v>
      </c>
      <c r="M406" s="35">
        <v>42005</v>
      </c>
      <c r="N406" s="144" t="s">
        <v>2720</v>
      </c>
      <c r="O406" s="144" t="s">
        <v>2773</v>
      </c>
      <c r="P406" s="144" t="s">
        <v>2774</v>
      </c>
      <c r="Q406" s="144"/>
      <c r="R406" s="31"/>
      <c r="S406" s="31"/>
      <c r="T406" s="31"/>
      <c r="U406" s="327"/>
      <c r="V406" s="32"/>
    </row>
    <row r="407" spans="1:22" ht="15">
      <c r="A407" s="25" t="s">
        <v>786</v>
      </c>
      <c r="B407" s="4" t="s">
        <v>278</v>
      </c>
      <c r="C407" s="147">
        <v>110062790</v>
      </c>
      <c r="D407" s="10" t="s">
        <v>1338</v>
      </c>
      <c r="E407" s="7" t="s">
        <v>1907</v>
      </c>
      <c r="F407" s="7"/>
      <c r="G407" s="7"/>
      <c r="H407" s="20" t="s">
        <v>2267</v>
      </c>
      <c r="I407" s="154">
        <v>41365</v>
      </c>
      <c r="J407" s="16">
        <v>16</v>
      </c>
      <c r="K407" s="257">
        <v>7</v>
      </c>
      <c r="L407" s="255" t="s">
        <v>2520</v>
      </c>
      <c r="M407" s="35">
        <v>42005</v>
      </c>
      <c r="N407" s="144" t="s">
        <v>2669</v>
      </c>
      <c r="O407" s="144" t="s">
        <v>2764</v>
      </c>
      <c r="P407" s="144" t="s">
        <v>2690</v>
      </c>
      <c r="Q407" s="144"/>
      <c r="R407" s="31"/>
      <c r="S407" s="31"/>
      <c r="T407" s="31"/>
      <c r="U407" s="327"/>
      <c r="V407" s="32"/>
    </row>
    <row r="408" spans="1:22" ht="15">
      <c r="A408" s="25" t="s">
        <v>788</v>
      </c>
      <c r="B408" s="4" t="s">
        <v>250</v>
      </c>
      <c r="C408" s="16" t="s">
        <v>2265</v>
      </c>
      <c r="D408" s="6" t="s">
        <v>1396</v>
      </c>
      <c r="E408" s="12" t="s">
        <v>1968</v>
      </c>
      <c r="F408" s="12"/>
      <c r="G408" s="12"/>
      <c r="H408" s="20" t="s">
        <v>1697</v>
      </c>
      <c r="I408" s="153">
        <v>42095</v>
      </c>
      <c r="J408" s="16">
        <v>19</v>
      </c>
      <c r="K408" s="257">
        <v>7</v>
      </c>
      <c r="L408" s="255" t="s">
        <v>2361</v>
      </c>
      <c r="M408" s="35">
        <v>42005</v>
      </c>
      <c r="N408" s="144" t="s">
        <v>2696</v>
      </c>
      <c r="O408" s="144" t="s">
        <v>2656</v>
      </c>
      <c r="P408" s="144" t="s">
        <v>2651</v>
      </c>
      <c r="Q408" s="144"/>
      <c r="R408" s="31"/>
      <c r="S408" s="31"/>
      <c r="T408" s="31"/>
      <c r="U408" s="327"/>
      <c r="V408" s="32"/>
    </row>
    <row r="409" spans="1:22" ht="15">
      <c r="A409" s="25" t="s">
        <v>790</v>
      </c>
      <c r="B409" s="5" t="s">
        <v>449</v>
      </c>
      <c r="C409" s="16" t="s">
        <v>2265</v>
      </c>
      <c r="D409" s="10" t="s">
        <v>1379</v>
      </c>
      <c r="E409" s="7" t="s">
        <v>1951</v>
      </c>
      <c r="F409" s="7"/>
      <c r="G409" s="7"/>
      <c r="H409" s="20" t="s">
        <v>1697</v>
      </c>
      <c r="I409" s="153">
        <v>41730</v>
      </c>
      <c r="J409" s="16">
        <v>38</v>
      </c>
      <c r="K409" s="257">
        <v>8</v>
      </c>
      <c r="L409" s="255" t="s">
        <v>2363</v>
      </c>
      <c r="M409" s="35">
        <v>42005</v>
      </c>
      <c r="N409" s="144" t="s">
        <v>2788</v>
      </c>
      <c r="O409" s="144" t="s">
        <v>2656</v>
      </c>
      <c r="P409" s="144" t="s">
        <v>2692</v>
      </c>
      <c r="Q409" s="144"/>
      <c r="R409" s="31"/>
      <c r="S409" s="31"/>
      <c r="T409" s="31"/>
      <c r="U409" s="327"/>
      <c r="V409" s="32"/>
    </row>
    <row r="410" spans="1:22" ht="15">
      <c r="A410" s="25" t="s">
        <v>792</v>
      </c>
      <c r="B410" s="4" t="s">
        <v>511</v>
      </c>
      <c r="C410" s="148">
        <v>110062783</v>
      </c>
      <c r="D410" s="10" t="s">
        <v>1459</v>
      </c>
      <c r="E410" s="7" t="s">
        <v>2031</v>
      </c>
      <c r="F410" s="7"/>
      <c r="G410" s="7"/>
      <c r="H410" s="20" t="s">
        <v>1698</v>
      </c>
      <c r="I410" s="153">
        <v>42095</v>
      </c>
      <c r="J410" s="16">
        <v>22</v>
      </c>
      <c r="K410" s="257">
        <v>6</v>
      </c>
      <c r="L410" s="255" t="s">
        <v>2363</v>
      </c>
      <c r="M410" s="35">
        <v>42005</v>
      </c>
      <c r="N410" s="144" t="s">
        <v>2720</v>
      </c>
      <c r="O410" s="144" t="s">
        <v>2812</v>
      </c>
      <c r="P410" s="144" t="s">
        <v>2770</v>
      </c>
      <c r="Q410" s="144"/>
      <c r="R410" s="31"/>
      <c r="S410" s="31"/>
      <c r="T410" s="31"/>
      <c r="U410" s="327"/>
      <c r="V410" s="32"/>
    </row>
    <row r="411" spans="1:22" ht="15">
      <c r="A411" s="25" t="s">
        <v>794</v>
      </c>
      <c r="B411" s="4" t="s">
        <v>619</v>
      </c>
      <c r="C411" s="148">
        <v>110061263</v>
      </c>
      <c r="D411" s="10" t="s">
        <v>1434</v>
      </c>
      <c r="E411" s="7" t="s">
        <v>2006</v>
      </c>
      <c r="F411" s="7"/>
      <c r="G411" s="7"/>
      <c r="H411" s="20" t="s">
        <v>1698</v>
      </c>
      <c r="I411" s="153">
        <v>42095</v>
      </c>
      <c r="J411" s="16">
        <v>29</v>
      </c>
      <c r="K411" s="257">
        <v>11</v>
      </c>
      <c r="L411" s="255" t="s">
        <v>2300</v>
      </c>
      <c r="M411" s="35">
        <v>42005</v>
      </c>
      <c r="N411" s="144" t="s">
        <v>2720</v>
      </c>
      <c r="O411" s="144" t="s">
        <v>2773</v>
      </c>
      <c r="P411" s="144" t="s">
        <v>2774</v>
      </c>
      <c r="Q411" s="144"/>
      <c r="R411" s="31"/>
      <c r="S411" s="31"/>
      <c r="T411" s="31"/>
      <c r="U411" s="327"/>
      <c r="V411" s="32"/>
    </row>
    <row r="412" spans="1:22" ht="15">
      <c r="A412" s="25" t="s">
        <v>796</v>
      </c>
      <c r="B412" s="4" t="s">
        <v>659</v>
      </c>
      <c r="C412" s="148">
        <v>110061889</v>
      </c>
      <c r="D412" s="9" t="s">
        <v>1450</v>
      </c>
      <c r="E412" s="7" t="s">
        <v>2022</v>
      </c>
      <c r="F412" s="7"/>
      <c r="G412" s="7"/>
      <c r="H412" s="20" t="s">
        <v>1698</v>
      </c>
      <c r="I412" s="153">
        <v>42095</v>
      </c>
      <c r="J412" s="16">
        <v>23</v>
      </c>
      <c r="K412" s="257">
        <v>10</v>
      </c>
      <c r="L412" s="255" t="s">
        <v>2300</v>
      </c>
      <c r="M412" s="35">
        <v>42005</v>
      </c>
      <c r="N412" s="144" t="s">
        <v>2720</v>
      </c>
      <c r="O412" s="144" t="s">
        <v>2810</v>
      </c>
      <c r="P412" s="144" t="s">
        <v>2674</v>
      </c>
      <c r="Q412" s="144"/>
      <c r="R412" s="31"/>
      <c r="S412" s="31"/>
      <c r="T412" s="31"/>
      <c r="U412" s="327"/>
      <c r="V412" s="32"/>
    </row>
    <row r="413" spans="1:22" ht="15">
      <c r="A413" s="25" t="s">
        <v>798</v>
      </c>
      <c r="B413" s="4" t="s">
        <v>795</v>
      </c>
      <c r="C413" s="16" t="s">
        <v>2265</v>
      </c>
      <c r="D413" s="8" t="s">
        <v>1621</v>
      </c>
      <c r="E413" s="7" t="s">
        <v>2192</v>
      </c>
      <c r="F413" s="7"/>
      <c r="G413" s="7"/>
      <c r="H413" s="20" t="s">
        <v>1700</v>
      </c>
      <c r="I413" s="153">
        <v>42491</v>
      </c>
      <c r="J413" s="16">
        <v>11</v>
      </c>
      <c r="K413" s="257">
        <v>4</v>
      </c>
      <c r="L413" s="255" t="s">
        <v>2300</v>
      </c>
      <c r="M413" s="35">
        <v>42005</v>
      </c>
      <c r="N413" s="144" t="s">
        <v>2720</v>
      </c>
      <c r="O413" s="144" t="s">
        <v>2746</v>
      </c>
      <c r="P413" s="144" t="s">
        <v>2650</v>
      </c>
      <c r="Q413" s="144"/>
      <c r="R413" s="31"/>
      <c r="S413" s="31"/>
      <c r="T413" s="31"/>
      <c r="U413" s="327"/>
      <c r="V413" s="32"/>
    </row>
    <row r="414" spans="1:22" ht="15">
      <c r="A414" s="25" t="s">
        <v>800</v>
      </c>
      <c r="B414" s="4" t="s">
        <v>715</v>
      </c>
      <c r="C414" s="16" t="s">
        <v>2265</v>
      </c>
      <c r="D414" s="6" t="s">
        <v>2633</v>
      </c>
      <c r="E414" s="7" t="s">
        <v>2167</v>
      </c>
      <c r="F414" s="7"/>
      <c r="G414" s="7"/>
      <c r="H414" s="20" t="s">
        <v>1700</v>
      </c>
      <c r="I414" s="153">
        <v>42491</v>
      </c>
      <c r="J414" s="16">
        <v>16</v>
      </c>
      <c r="K414" s="257">
        <v>0</v>
      </c>
      <c r="L414" s="255" t="s">
        <v>2320</v>
      </c>
      <c r="M414" s="35">
        <v>42005</v>
      </c>
      <c r="N414" s="144" t="s">
        <v>2720</v>
      </c>
      <c r="O414" s="144" t="s">
        <v>2818</v>
      </c>
      <c r="P414" s="144" t="s">
        <v>2648</v>
      </c>
      <c r="Q414" s="144"/>
      <c r="R414" s="31"/>
      <c r="S414" s="31"/>
      <c r="T414" s="31"/>
      <c r="U414" s="327"/>
      <c r="V414" s="32"/>
    </row>
    <row r="415" spans="1:22" ht="15">
      <c r="A415" s="25" t="s">
        <v>802</v>
      </c>
      <c r="B415" s="4" t="s">
        <v>805</v>
      </c>
      <c r="C415" s="16" t="s">
        <v>2265</v>
      </c>
      <c r="D415" s="9" t="s">
        <v>1584</v>
      </c>
      <c r="E415" s="7" t="s">
        <v>2156</v>
      </c>
      <c r="F415" s="7"/>
      <c r="G415" s="7"/>
      <c r="H415" s="16" t="s">
        <v>1700</v>
      </c>
      <c r="I415" s="154" t="s">
        <v>2262</v>
      </c>
      <c r="J415" s="16">
        <v>11</v>
      </c>
      <c r="K415" s="257">
        <v>11</v>
      </c>
      <c r="L415" s="255" t="s">
        <v>2300</v>
      </c>
      <c r="M415" s="35">
        <v>42005</v>
      </c>
      <c r="N415" s="144" t="s">
        <v>2793</v>
      </c>
      <c r="O415" s="144" t="s">
        <v>2789</v>
      </c>
      <c r="P415" s="144" t="s">
        <v>2692</v>
      </c>
      <c r="Q415" s="144"/>
      <c r="R415" s="31"/>
      <c r="S415" s="31"/>
      <c r="T415" s="31"/>
      <c r="U415" s="327"/>
      <c r="V415" s="32"/>
    </row>
    <row r="416" spans="1:22" ht="15">
      <c r="A416" s="25" t="s">
        <v>804</v>
      </c>
      <c r="B416" s="4" t="s">
        <v>779</v>
      </c>
      <c r="C416" s="16" t="s">
        <v>2265</v>
      </c>
      <c r="D416" s="10" t="s">
        <v>1630</v>
      </c>
      <c r="E416" s="7" t="s">
        <v>2203</v>
      </c>
      <c r="F416" s="7"/>
      <c r="G416" s="7"/>
      <c r="H416" s="16" t="s">
        <v>2269</v>
      </c>
      <c r="I416" s="153">
        <v>42491</v>
      </c>
      <c r="J416" s="16">
        <v>19</v>
      </c>
      <c r="K416" s="257">
        <v>2</v>
      </c>
      <c r="L416" s="255" t="s">
        <v>2300</v>
      </c>
      <c r="M416" s="35">
        <v>42005</v>
      </c>
      <c r="N416" s="144" t="s">
        <v>2669</v>
      </c>
      <c r="O416" s="144" t="s">
        <v>2675</v>
      </c>
      <c r="P416" s="144" t="s">
        <v>2692</v>
      </c>
      <c r="Q416" s="144"/>
      <c r="R416" s="31"/>
      <c r="S416" s="31"/>
      <c r="T416" s="31"/>
      <c r="U416" s="327"/>
      <c r="V416" s="32"/>
    </row>
    <row r="417" spans="1:22" ht="15">
      <c r="A417" s="25" t="s">
        <v>806</v>
      </c>
      <c r="B417" s="4" t="s">
        <v>837</v>
      </c>
      <c r="C417" s="16" t="s">
        <v>2265</v>
      </c>
      <c r="D417" s="6" t="s">
        <v>1644</v>
      </c>
      <c r="E417" s="7" t="s">
        <v>2218</v>
      </c>
      <c r="F417" s="7"/>
      <c r="G417" s="7"/>
      <c r="H417" s="20" t="s">
        <v>2270</v>
      </c>
      <c r="I417" s="153">
        <v>42491</v>
      </c>
      <c r="J417" s="16">
        <v>19</v>
      </c>
      <c r="K417" s="257">
        <v>1</v>
      </c>
      <c r="L417" s="255" t="s">
        <v>2300</v>
      </c>
      <c r="M417" s="35">
        <v>42005</v>
      </c>
      <c r="N417" s="144" t="s">
        <v>2793</v>
      </c>
      <c r="O417" s="144" t="s">
        <v>2648</v>
      </c>
      <c r="P417" s="144" t="s">
        <v>2648</v>
      </c>
      <c r="Q417" s="144"/>
      <c r="R417" s="31"/>
      <c r="S417" s="31"/>
      <c r="T417" s="31"/>
      <c r="U417" s="327"/>
      <c r="V417" s="32"/>
    </row>
    <row r="418" spans="1:22" ht="15">
      <c r="A418" s="25" t="s">
        <v>808</v>
      </c>
      <c r="B418" s="4" t="s">
        <v>949</v>
      </c>
      <c r="C418" s="16" t="s">
        <v>2265</v>
      </c>
      <c r="D418" s="6" t="s">
        <v>1373</v>
      </c>
      <c r="E418" s="12" t="s">
        <v>1945</v>
      </c>
      <c r="F418" s="12"/>
      <c r="G418" s="12"/>
      <c r="H418" s="20" t="s">
        <v>2267</v>
      </c>
      <c r="I418" s="153">
        <v>42522</v>
      </c>
      <c r="J418" s="16">
        <v>11</v>
      </c>
      <c r="K418" s="257">
        <v>5</v>
      </c>
      <c r="L418" s="255" t="s">
        <v>2320</v>
      </c>
      <c r="M418" s="35">
        <v>42005</v>
      </c>
      <c r="N418" s="144" t="s">
        <v>2669</v>
      </c>
      <c r="O418" s="144" t="s">
        <v>2656</v>
      </c>
      <c r="P418" s="144" t="s">
        <v>2648</v>
      </c>
      <c r="Q418" s="144"/>
      <c r="R418" s="31"/>
      <c r="S418" s="31"/>
      <c r="T418" s="31"/>
      <c r="U418" s="327"/>
      <c r="V418" s="32"/>
    </row>
    <row r="419" spans="1:22" ht="15">
      <c r="A419" s="25" t="s">
        <v>810</v>
      </c>
      <c r="B419" s="4" t="s">
        <v>1012</v>
      </c>
      <c r="C419" s="148">
        <v>110059669</v>
      </c>
      <c r="D419" s="10" t="s">
        <v>1237</v>
      </c>
      <c r="E419" s="7" t="s">
        <v>1804</v>
      </c>
      <c r="F419" s="7"/>
      <c r="G419" s="7"/>
      <c r="H419" s="16" t="s">
        <v>1696</v>
      </c>
      <c r="I419" s="153">
        <v>41548</v>
      </c>
      <c r="J419" s="16">
        <v>17</v>
      </c>
      <c r="K419" s="257">
        <v>2</v>
      </c>
      <c r="L419" s="255" t="s">
        <v>2361</v>
      </c>
      <c r="M419" s="35">
        <v>42005</v>
      </c>
      <c r="N419" s="144" t="s">
        <v>2669</v>
      </c>
      <c r="O419" s="144" t="s">
        <v>2736</v>
      </c>
      <c r="P419" s="144" t="s">
        <v>2661</v>
      </c>
      <c r="Q419" s="144"/>
      <c r="R419" s="31"/>
      <c r="S419" s="31"/>
      <c r="T419" s="31"/>
      <c r="U419" s="327"/>
      <c r="V419" s="32"/>
    </row>
    <row r="420" spans="1:22" ht="15">
      <c r="A420" s="25" t="s">
        <v>812</v>
      </c>
      <c r="B420" s="4" t="s">
        <v>1042</v>
      </c>
      <c r="C420" s="16">
        <v>110064233</v>
      </c>
      <c r="D420" s="6" t="s">
        <v>1312</v>
      </c>
      <c r="E420" s="7" t="s">
        <v>1880</v>
      </c>
      <c r="F420" s="7"/>
      <c r="G420" s="7"/>
      <c r="H420" s="20" t="s">
        <v>1696</v>
      </c>
      <c r="I420" s="153">
        <v>42095</v>
      </c>
      <c r="J420" s="16">
        <v>4</v>
      </c>
      <c r="K420" s="257">
        <v>4</v>
      </c>
      <c r="L420" s="255" t="s">
        <v>2331</v>
      </c>
      <c r="M420" s="35">
        <v>42005</v>
      </c>
      <c r="N420" s="144" t="s">
        <v>2669</v>
      </c>
      <c r="O420" s="144" t="s">
        <v>2656</v>
      </c>
      <c r="P420" s="144" t="s">
        <v>2644</v>
      </c>
      <c r="Q420" s="144"/>
      <c r="R420" s="31"/>
      <c r="S420" s="31"/>
      <c r="T420" s="31"/>
      <c r="U420" s="327"/>
      <c r="V420" s="32"/>
    </row>
    <row r="421" spans="1:22" ht="15">
      <c r="A421" s="25" t="s">
        <v>814</v>
      </c>
      <c r="B421" s="4" t="s">
        <v>1134</v>
      </c>
      <c r="C421" s="16" t="s">
        <v>2265</v>
      </c>
      <c r="D421" s="10" t="s">
        <v>1382</v>
      </c>
      <c r="E421" s="7" t="s">
        <v>1954</v>
      </c>
      <c r="F421" s="7"/>
      <c r="G421" s="7"/>
      <c r="H421" s="20" t="s">
        <v>1697</v>
      </c>
      <c r="I421" s="153">
        <v>41548</v>
      </c>
      <c r="J421" s="16">
        <v>22</v>
      </c>
      <c r="K421" s="257">
        <v>3</v>
      </c>
      <c r="L421" s="255" t="s">
        <v>2361</v>
      </c>
      <c r="M421" s="35">
        <v>42005</v>
      </c>
      <c r="N421" s="144" t="s">
        <v>2696</v>
      </c>
      <c r="O421" s="144" t="s">
        <v>2787</v>
      </c>
      <c r="P421" s="144" t="s">
        <v>2697</v>
      </c>
      <c r="Q421" s="144"/>
      <c r="R421" s="31"/>
      <c r="S421" s="31"/>
      <c r="T421" s="31"/>
      <c r="U421" s="327"/>
      <c r="V421" s="32"/>
    </row>
    <row r="422" spans="1:22" ht="15">
      <c r="A422" s="25" t="s">
        <v>816</v>
      </c>
      <c r="B422" s="3" t="s">
        <v>19</v>
      </c>
      <c r="C422" s="16">
        <v>110053994</v>
      </c>
      <c r="D422" s="10" t="s">
        <v>1448</v>
      </c>
      <c r="E422" s="7" t="s">
        <v>2020</v>
      </c>
      <c r="F422" s="7"/>
      <c r="G422" s="7"/>
      <c r="H422" s="20" t="s">
        <v>1698</v>
      </c>
      <c r="I422" s="153">
        <v>42095</v>
      </c>
      <c r="J422" s="16">
        <v>24</v>
      </c>
      <c r="K422" s="257">
        <v>3</v>
      </c>
      <c r="L422" s="255" t="s">
        <v>2402</v>
      </c>
      <c r="M422" s="35">
        <v>42005</v>
      </c>
      <c r="N422" s="144" t="s">
        <v>2720</v>
      </c>
      <c r="O422" s="144" t="s">
        <v>2809</v>
      </c>
      <c r="P422" s="144" t="s">
        <v>2681</v>
      </c>
      <c r="Q422" s="144"/>
      <c r="R422" s="31"/>
      <c r="S422" s="31"/>
      <c r="T422" s="31"/>
      <c r="U422" s="327"/>
      <c r="V422" s="32"/>
    </row>
    <row r="423" spans="1:22" ht="15">
      <c r="A423" s="25" t="s">
        <v>818</v>
      </c>
      <c r="B423" s="4" t="s">
        <v>2617</v>
      </c>
      <c r="C423" s="351">
        <v>110052170</v>
      </c>
      <c r="D423" s="6" t="s">
        <v>1475</v>
      </c>
      <c r="E423" s="12" t="s">
        <v>2047</v>
      </c>
      <c r="F423" s="12"/>
      <c r="G423" s="12"/>
      <c r="H423" s="20" t="s">
        <v>1698</v>
      </c>
      <c r="I423" s="154" t="s">
        <v>2261</v>
      </c>
      <c r="J423" s="16">
        <v>21</v>
      </c>
      <c r="K423" s="257">
        <v>9</v>
      </c>
      <c r="L423" s="255" t="s">
        <v>2363</v>
      </c>
      <c r="M423" s="35">
        <v>42005</v>
      </c>
      <c r="N423" s="144" t="s">
        <v>2720</v>
      </c>
      <c r="O423" s="144" t="s">
        <v>2776</v>
      </c>
      <c r="P423" s="144" t="s">
        <v>2800</v>
      </c>
      <c r="Q423" s="144"/>
      <c r="R423" s="31"/>
      <c r="S423" s="31"/>
      <c r="T423" s="31"/>
      <c r="U423" s="327"/>
      <c r="V423" s="32"/>
    </row>
    <row r="424" spans="1:22" ht="15">
      <c r="A424" s="25" t="s">
        <v>820</v>
      </c>
      <c r="B424" s="4" t="s">
        <v>2620</v>
      </c>
      <c r="C424" s="143">
        <v>110053161</v>
      </c>
      <c r="D424" s="6" t="s">
        <v>1560</v>
      </c>
      <c r="E424" s="12" t="s">
        <v>2132</v>
      </c>
      <c r="F424" s="12"/>
      <c r="G424" s="12"/>
      <c r="H424" s="16" t="s">
        <v>1699</v>
      </c>
      <c r="I424" s="153">
        <v>42095</v>
      </c>
      <c r="J424" s="16">
        <v>17</v>
      </c>
      <c r="K424" s="257">
        <v>11</v>
      </c>
      <c r="L424" s="255" t="s">
        <v>2305</v>
      </c>
      <c r="M424" s="35">
        <v>42005</v>
      </c>
      <c r="N424" s="144" t="s">
        <v>2720</v>
      </c>
      <c r="O424" s="144" t="s">
        <v>2821</v>
      </c>
      <c r="P424" s="144" t="s">
        <v>2665</v>
      </c>
      <c r="Q424" s="144"/>
      <c r="R424" s="31"/>
      <c r="S424" s="31"/>
      <c r="T424" s="31"/>
      <c r="U424" s="327"/>
      <c r="V424" s="32"/>
    </row>
    <row r="425" spans="1:22" ht="15">
      <c r="A425" s="25" t="s">
        <v>822</v>
      </c>
      <c r="B425" s="4" t="s">
        <v>2608</v>
      </c>
      <c r="C425" s="146">
        <v>110054509</v>
      </c>
      <c r="D425" s="6" t="s">
        <v>1494</v>
      </c>
      <c r="E425" s="12" t="s">
        <v>2066</v>
      </c>
      <c r="F425" s="12"/>
      <c r="G425" s="12"/>
      <c r="H425" s="20" t="s">
        <v>1699</v>
      </c>
      <c r="I425" s="153">
        <v>41365</v>
      </c>
      <c r="J425" s="16">
        <v>16</v>
      </c>
      <c r="K425" s="257">
        <v>9</v>
      </c>
      <c r="L425" s="255" t="s">
        <v>2361</v>
      </c>
      <c r="M425" s="35">
        <v>42005</v>
      </c>
      <c r="N425" s="144" t="s">
        <v>2720</v>
      </c>
      <c r="O425" s="144" t="s">
        <v>2821</v>
      </c>
      <c r="P425" s="144" t="s">
        <v>2800</v>
      </c>
      <c r="Q425" s="144"/>
      <c r="R425" s="31"/>
      <c r="S425" s="31"/>
      <c r="T425" s="31"/>
      <c r="U425" s="327"/>
      <c r="V425" s="32"/>
    </row>
    <row r="426" spans="1:22" ht="15">
      <c r="A426" s="25" t="s">
        <v>824</v>
      </c>
      <c r="B426" s="4" t="s">
        <v>88</v>
      </c>
      <c r="C426" s="146">
        <v>110051341</v>
      </c>
      <c r="D426" s="9" t="s">
        <v>1171</v>
      </c>
      <c r="E426" s="7" t="s">
        <v>1735</v>
      </c>
      <c r="F426" s="7"/>
      <c r="G426" s="7"/>
      <c r="H426" s="20" t="s">
        <v>1694</v>
      </c>
      <c r="I426" s="153">
        <v>42095</v>
      </c>
      <c r="J426" s="16">
        <v>28</v>
      </c>
      <c r="K426" s="257">
        <v>8</v>
      </c>
      <c r="L426" s="255" t="s">
        <v>2326</v>
      </c>
      <c r="M426" s="35">
        <v>42005</v>
      </c>
      <c r="N426" s="144" t="s">
        <v>2669</v>
      </c>
      <c r="O426" s="144" t="s">
        <v>2673</v>
      </c>
      <c r="P426" s="144" t="s">
        <v>2661</v>
      </c>
      <c r="Q426" s="144"/>
      <c r="R426" s="31"/>
      <c r="S426" s="31"/>
      <c r="T426" s="31"/>
      <c r="U426" s="327"/>
      <c r="V426" s="32"/>
    </row>
    <row r="427" spans="1:22" ht="15">
      <c r="A427" s="25" t="s">
        <v>826</v>
      </c>
      <c r="B427" s="3" t="s">
        <v>2635</v>
      </c>
      <c r="C427" s="16">
        <v>110054857</v>
      </c>
      <c r="D427" s="10" t="s">
        <v>1189</v>
      </c>
      <c r="E427" s="7" t="s">
        <v>1754</v>
      </c>
      <c r="F427" s="7"/>
      <c r="G427" s="7"/>
      <c r="H427" s="20" t="s">
        <v>1695</v>
      </c>
      <c r="I427" s="154">
        <v>41365</v>
      </c>
      <c r="J427" s="16">
        <v>19</v>
      </c>
      <c r="K427" s="257">
        <v>4</v>
      </c>
      <c r="L427" s="255" t="s">
        <v>2299</v>
      </c>
      <c r="M427" s="35">
        <v>42005</v>
      </c>
      <c r="N427" s="144" t="s">
        <v>2645</v>
      </c>
      <c r="O427" s="144" t="s">
        <v>2705</v>
      </c>
      <c r="P427" s="144" t="s">
        <v>2706</v>
      </c>
      <c r="Q427" s="144"/>
      <c r="R427" s="31"/>
      <c r="S427" s="31"/>
      <c r="T427" s="31"/>
      <c r="U427" s="327"/>
      <c r="V427" s="32"/>
    </row>
    <row r="428" spans="1:22" ht="15">
      <c r="A428" s="25" t="s">
        <v>828</v>
      </c>
      <c r="B428" s="4" t="s">
        <v>2604</v>
      </c>
      <c r="C428" s="146">
        <v>110054854</v>
      </c>
      <c r="D428" s="10" t="s">
        <v>1184</v>
      </c>
      <c r="E428" s="7" t="s">
        <v>1749</v>
      </c>
      <c r="F428" s="7"/>
      <c r="G428" s="7"/>
      <c r="H428" s="20" t="s">
        <v>1695</v>
      </c>
      <c r="I428" s="154">
        <v>41730</v>
      </c>
      <c r="J428" s="16">
        <v>25</v>
      </c>
      <c r="K428" s="257">
        <v>6</v>
      </c>
      <c r="L428" s="255" t="s">
        <v>2320</v>
      </c>
      <c r="M428" s="35">
        <v>42005</v>
      </c>
      <c r="N428" s="144" t="s">
        <v>2645</v>
      </c>
      <c r="O428" s="144" t="s">
        <v>2707</v>
      </c>
      <c r="P428" s="144" t="s">
        <v>2692</v>
      </c>
      <c r="Q428" s="144"/>
      <c r="R428" s="31"/>
      <c r="S428" s="31"/>
      <c r="T428" s="31"/>
      <c r="U428" s="327"/>
      <c r="V428" s="32"/>
    </row>
    <row r="429" spans="1:22" ht="15">
      <c r="A429" s="25" t="s">
        <v>830</v>
      </c>
      <c r="B429" s="4" t="s">
        <v>73</v>
      </c>
      <c r="C429" s="146">
        <v>110055389</v>
      </c>
      <c r="D429" s="10" t="s">
        <v>1281</v>
      </c>
      <c r="E429" s="7" t="s">
        <v>1849</v>
      </c>
      <c r="F429" s="7"/>
      <c r="G429" s="7"/>
      <c r="H429" s="20" t="s">
        <v>1696</v>
      </c>
      <c r="I429" s="153">
        <v>41913</v>
      </c>
      <c r="J429" s="16">
        <v>18</v>
      </c>
      <c r="K429" s="257">
        <v>0</v>
      </c>
      <c r="L429" s="255" t="s">
        <v>2299</v>
      </c>
      <c r="M429" s="35">
        <v>42005</v>
      </c>
      <c r="N429" s="144" t="s">
        <v>2669</v>
      </c>
      <c r="O429" s="144" t="s">
        <v>2736</v>
      </c>
      <c r="P429" s="144" t="s">
        <v>2663</v>
      </c>
      <c r="Q429" s="144"/>
      <c r="R429" s="31"/>
      <c r="S429" s="31"/>
      <c r="T429" s="31"/>
      <c r="U429" s="327"/>
      <c r="V429" s="32"/>
    </row>
    <row r="430" spans="1:22" ht="15">
      <c r="A430" s="25" t="s">
        <v>832</v>
      </c>
      <c r="B430" s="4" t="s">
        <v>105</v>
      </c>
      <c r="C430" s="146">
        <v>110043169</v>
      </c>
      <c r="D430" s="10" t="s">
        <v>1244</v>
      </c>
      <c r="E430" s="7" t="s">
        <v>1811</v>
      </c>
      <c r="F430" s="7"/>
      <c r="G430" s="7"/>
      <c r="H430" s="16" t="s">
        <v>1696</v>
      </c>
      <c r="I430" s="153">
        <v>41548</v>
      </c>
      <c r="J430" s="16">
        <v>14</v>
      </c>
      <c r="K430" s="257">
        <v>7</v>
      </c>
      <c r="L430" s="255" t="s">
        <v>2299</v>
      </c>
      <c r="M430" s="35">
        <v>42005</v>
      </c>
      <c r="N430" s="144" t="s">
        <v>2669</v>
      </c>
      <c r="O430" s="144" t="s">
        <v>2736</v>
      </c>
      <c r="P430" s="144" t="s">
        <v>2679</v>
      </c>
      <c r="Q430" s="144"/>
      <c r="R430" s="31"/>
      <c r="S430" s="31"/>
      <c r="T430" s="31"/>
      <c r="U430" s="327"/>
      <c r="V430" s="32"/>
    </row>
    <row r="431" spans="1:22" ht="15">
      <c r="A431" s="25" t="s">
        <v>834</v>
      </c>
      <c r="B431" s="4" t="s">
        <v>143</v>
      </c>
      <c r="C431" s="16" t="s">
        <v>2265</v>
      </c>
      <c r="D431" s="9" t="s">
        <v>1242</v>
      </c>
      <c r="E431" s="7" t="s">
        <v>1809</v>
      </c>
      <c r="F431" s="7"/>
      <c r="G431" s="7"/>
      <c r="H431" s="16" t="s">
        <v>1696</v>
      </c>
      <c r="I431" s="153">
        <v>41548</v>
      </c>
      <c r="J431" s="16">
        <v>15</v>
      </c>
      <c r="K431" s="257">
        <v>10</v>
      </c>
      <c r="L431" s="255" t="s">
        <v>2330</v>
      </c>
      <c r="M431" s="35">
        <v>42005</v>
      </c>
      <c r="N431" s="144" t="s">
        <v>2669</v>
      </c>
      <c r="O431" s="144" t="s">
        <v>2711</v>
      </c>
      <c r="P431" s="144" t="s">
        <v>2708</v>
      </c>
      <c r="Q431" s="144"/>
      <c r="R431" s="31"/>
      <c r="S431" s="31"/>
      <c r="T431" s="31"/>
      <c r="U431" s="327"/>
      <c r="V431" s="32"/>
    </row>
    <row r="432" spans="1:22" ht="15">
      <c r="A432" s="25" t="s">
        <v>836</v>
      </c>
      <c r="B432" s="4" t="s">
        <v>121</v>
      </c>
      <c r="C432" s="146">
        <v>110059750</v>
      </c>
      <c r="D432" s="10" t="s">
        <v>1252</v>
      </c>
      <c r="E432" s="7" t="s">
        <v>1819</v>
      </c>
      <c r="F432" s="7"/>
      <c r="G432" s="7"/>
      <c r="H432" s="16" t="s">
        <v>1696</v>
      </c>
      <c r="I432" s="154">
        <v>41730</v>
      </c>
      <c r="J432" s="16">
        <v>17</v>
      </c>
      <c r="K432" s="257">
        <v>10</v>
      </c>
      <c r="L432" s="255" t="s">
        <v>2299</v>
      </c>
      <c r="M432" s="35">
        <v>42005</v>
      </c>
      <c r="N432" s="144" t="s">
        <v>2669</v>
      </c>
      <c r="O432" s="144" t="s">
        <v>2675</v>
      </c>
      <c r="P432" s="144" t="s">
        <v>2653</v>
      </c>
      <c r="Q432" s="144"/>
      <c r="R432" s="31"/>
      <c r="S432" s="31"/>
      <c r="T432" s="31"/>
      <c r="U432" s="327"/>
      <c r="V432" s="32"/>
    </row>
    <row r="433" spans="1:22" ht="15">
      <c r="A433" s="25" t="s">
        <v>838</v>
      </c>
      <c r="B433" s="4" t="s">
        <v>2637</v>
      </c>
      <c r="C433" s="16">
        <v>110062098</v>
      </c>
      <c r="D433" s="10" t="s">
        <v>1275</v>
      </c>
      <c r="E433" s="7" t="s">
        <v>1842</v>
      </c>
      <c r="F433" s="7"/>
      <c r="G433" s="7"/>
      <c r="H433" s="20" t="s">
        <v>1696</v>
      </c>
      <c r="I433" s="153">
        <v>41913</v>
      </c>
      <c r="J433" s="16">
        <v>19</v>
      </c>
      <c r="K433" s="257">
        <v>6</v>
      </c>
      <c r="L433" s="255" t="s">
        <v>2300</v>
      </c>
      <c r="M433" s="35">
        <v>42005</v>
      </c>
      <c r="N433" s="144" t="s">
        <v>2669</v>
      </c>
      <c r="O433" s="144" t="s">
        <v>2743</v>
      </c>
      <c r="P433" s="144" t="s">
        <v>2663</v>
      </c>
      <c r="Q433" s="144"/>
      <c r="R433" s="31"/>
      <c r="S433" s="31"/>
      <c r="T433" s="31"/>
      <c r="U433" s="327"/>
      <c r="V433" s="32"/>
    </row>
    <row r="434" spans="1:22" ht="15">
      <c r="A434" s="25" t="s">
        <v>840</v>
      </c>
      <c r="B434" s="4" t="s">
        <v>2618</v>
      </c>
      <c r="C434" s="150">
        <v>110062096</v>
      </c>
      <c r="D434" s="6" t="s">
        <v>1295</v>
      </c>
      <c r="E434" s="12" t="s">
        <v>1863</v>
      </c>
      <c r="F434" s="12"/>
      <c r="G434" s="12"/>
      <c r="H434" s="20" t="s">
        <v>1696</v>
      </c>
      <c r="I434" s="153">
        <v>42095</v>
      </c>
      <c r="J434" s="16">
        <v>15</v>
      </c>
      <c r="K434" s="257">
        <v>10</v>
      </c>
      <c r="L434" s="255" t="s">
        <v>2299</v>
      </c>
      <c r="M434" s="35">
        <v>42005</v>
      </c>
      <c r="N434" s="144" t="s">
        <v>2669</v>
      </c>
      <c r="O434" s="144" t="s">
        <v>2762</v>
      </c>
      <c r="P434" s="144" t="s">
        <v>2702</v>
      </c>
      <c r="Q434" s="144"/>
      <c r="R434" s="31"/>
      <c r="S434" s="31"/>
      <c r="T434" s="31"/>
      <c r="U434" s="327"/>
      <c r="V434" s="32"/>
    </row>
    <row r="435" spans="1:22" ht="15">
      <c r="A435" s="25" t="s">
        <v>842</v>
      </c>
      <c r="B435" s="4" t="s">
        <v>90</v>
      </c>
      <c r="C435" s="146">
        <v>110055277</v>
      </c>
      <c r="D435" s="9" t="s">
        <v>1269</v>
      </c>
      <c r="E435" s="7" t="s">
        <v>1837</v>
      </c>
      <c r="F435" s="7"/>
      <c r="G435" s="7"/>
      <c r="H435" s="16" t="s">
        <v>1696</v>
      </c>
      <c r="I435" s="153">
        <v>41548</v>
      </c>
      <c r="J435" s="16">
        <v>16</v>
      </c>
      <c r="K435" s="257">
        <v>3</v>
      </c>
      <c r="L435" s="255" t="s">
        <v>2320</v>
      </c>
      <c r="M435" s="35">
        <v>42005</v>
      </c>
      <c r="N435" s="144" t="s">
        <v>2669</v>
      </c>
      <c r="O435" s="144" t="s">
        <v>2656</v>
      </c>
      <c r="P435" s="144" t="s">
        <v>2644</v>
      </c>
      <c r="Q435" s="144"/>
      <c r="R435" s="31"/>
      <c r="S435" s="31"/>
      <c r="T435" s="31"/>
      <c r="U435" s="327"/>
      <c r="V435" s="32"/>
    </row>
    <row r="436" spans="1:22" ht="15">
      <c r="A436" s="25" t="s">
        <v>844</v>
      </c>
      <c r="B436" s="5" t="s">
        <v>99</v>
      </c>
      <c r="C436" s="147">
        <v>110056040</v>
      </c>
      <c r="D436" s="6" t="s">
        <v>1351</v>
      </c>
      <c r="E436" s="7" t="s">
        <v>1921</v>
      </c>
      <c r="F436" s="7"/>
      <c r="G436" s="7"/>
      <c r="H436" s="20" t="s">
        <v>2267</v>
      </c>
      <c r="I436" s="154">
        <v>41365</v>
      </c>
      <c r="J436" s="16">
        <v>11</v>
      </c>
      <c r="K436" s="257">
        <v>10</v>
      </c>
      <c r="L436" s="255" t="s">
        <v>2300</v>
      </c>
      <c r="M436" s="35">
        <v>42005</v>
      </c>
      <c r="N436" s="144" t="s">
        <v>2669</v>
      </c>
      <c r="O436" s="144" t="s">
        <v>2736</v>
      </c>
      <c r="P436" s="144" t="s">
        <v>2706</v>
      </c>
      <c r="Q436" s="144"/>
      <c r="R436" s="31"/>
      <c r="S436" s="31"/>
      <c r="T436" s="31"/>
      <c r="U436" s="327"/>
      <c r="V436" s="32"/>
    </row>
    <row r="437" spans="1:22" ht="15">
      <c r="A437" s="25" t="s">
        <v>846</v>
      </c>
      <c r="B437" s="4" t="s">
        <v>238</v>
      </c>
      <c r="C437" s="146">
        <v>110056765</v>
      </c>
      <c r="D437" s="10" t="s">
        <v>1380</v>
      </c>
      <c r="E437" s="7" t="s">
        <v>1952</v>
      </c>
      <c r="F437" s="7"/>
      <c r="G437" s="7"/>
      <c r="H437" s="20" t="s">
        <v>1697</v>
      </c>
      <c r="I437" s="153">
        <v>41548</v>
      </c>
      <c r="J437" s="16">
        <v>21</v>
      </c>
      <c r="K437" s="257">
        <v>4</v>
      </c>
      <c r="L437" s="255" t="s">
        <v>2361</v>
      </c>
      <c r="M437" s="35">
        <v>42005</v>
      </c>
      <c r="N437" s="144" t="s">
        <v>2669</v>
      </c>
      <c r="O437" s="144" t="s">
        <v>2656</v>
      </c>
      <c r="P437" s="144" t="s">
        <v>2661</v>
      </c>
      <c r="Q437" s="144"/>
      <c r="R437" s="31"/>
      <c r="S437" s="31"/>
      <c r="T437" s="31"/>
      <c r="U437" s="327"/>
      <c r="V437" s="32"/>
    </row>
    <row r="438" spans="1:22" ht="15">
      <c r="A438" s="25" t="s">
        <v>848</v>
      </c>
      <c r="B438" s="4" t="s">
        <v>2638</v>
      </c>
      <c r="C438" s="146">
        <v>110044737</v>
      </c>
      <c r="D438" s="10" t="s">
        <v>1435</v>
      </c>
      <c r="E438" s="7" t="s">
        <v>2007</v>
      </c>
      <c r="F438" s="7"/>
      <c r="G438" s="7"/>
      <c r="H438" s="20" t="s">
        <v>1698</v>
      </c>
      <c r="I438" s="153">
        <v>42095</v>
      </c>
      <c r="J438" s="16">
        <v>29</v>
      </c>
      <c r="K438" s="257">
        <v>8</v>
      </c>
      <c r="L438" s="255" t="s">
        <v>2363</v>
      </c>
      <c r="M438" s="35">
        <v>42005</v>
      </c>
      <c r="N438" s="144" t="s">
        <v>2720</v>
      </c>
      <c r="O438" s="144" t="s">
        <v>2776</v>
      </c>
      <c r="P438" s="144" t="s">
        <v>2800</v>
      </c>
      <c r="Q438" s="144"/>
      <c r="R438" s="31"/>
      <c r="S438" s="31"/>
      <c r="T438" s="31"/>
      <c r="U438" s="327"/>
      <c r="V438" s="32"/>
    </row>
    <row r="439" spans="1:22" ht="15">
      <c r="A439" s="25" t="s">
        <v>850</v>
      </c>
      <c r="B439" s="5" t="s">
        <v>246</v>
      </c>
      <c r="C439" s="16" t="s">
        <v>2265</v>
      </c>
      <c r="D439" s="10" t="s">
        <v>1455</v>
      </c>
      <c r="E439" s="7" t="s">
        <v>2027</v>
      </c>
      <c r="F439" s="7"/>
      <c r="G439" s="7"/>
      <c r="H439" s="20" t="s">
        <v>1698</v>
      </c>
      <c r="I439" s="153">
        <v>42095</v>
      </c>
      <c r="J439" s="16">
        <v>22</v>
      </c>
      <c r="K439" s="257">
        <v>11</v>
      </c>
      <c r="L439" s="255" t="s">
        <v>2300</v>
      </c>
      <c r="M439" s="35">
        <v>42005</v>
      </c>
      <c r="N439" s="144" t="s">
        <v>2720</v>
      </c>
      <c r="O439" s="144" t="s">
        <v>2808</v>
      </c>
      <c r="P439" s="144" t="s">
        <v>2681</v>
      </c>
      <c r="Q439" s="144"/>
      <c r="R439" s="31"/>
      <c r="S439" s="31"/>
      <c r="T439" s="31"/>
      <c r="U439" s="327"/>
      <c r="V439" s="32"/>
    </row>
    <row r="440" spans="1:22" ht="15">
      <c r="A440" s="25" t="s">
        <v>852</v>
      </c>
      <c r="B440" s="4" t="s">
        <v>214</v>
      </c>
      <c r="C440" s="148">
        <v>110062649</v>
      </c>
      <c r="D440" s="6" t="s">
        <v>1484</v>
      </c>
      <c r="E440" s="12" t="s">
        <v>2055</v>
      </c>
      <c r="F440" s="12"/>
      <c r="G440" s="12"/>
      <c r="H440" s="20" t="s">
        <v>1699</v>
      </c>
      <c r="I440" s="153">
        <v>41365</v>
      </c>
      <c r="J440" s="16">
        <v>19</v>
      </c>
      <c r="K440" s="257">
        <v>10</v>
      </c>
      <c r="L440" s="255" t="s">
        <v>2300</v>
      </c>
      <c r="M440" s="35">
        <v>42005</v>
      </c>
      <c r="N440" s="144" t="s">
        <v>2720</v>
      </c>
      <c r="O440" s="144" t="s">
        <v>2818</v>
      </c>
      <c r="P440" s="144" t="s">
        <v>2676</v>
      </c>
      <c r="Q440" s="144"/>
      <c r="R440" s="31"/>
      <c r="S440" s="31"/>
      <c r="T440" s="31"/>
      <c r="U440" s="327"/>
      <c r="V440" s="32"/>
    </row>
    <row r="441" spans="1:22" ht="15">
      <c r="A441" s="25" t="s">
        <v>854</v>
      </c>
      <c r="B441" s="5" t="s">
        <v>2609</v>
      </c>
      <c r="C441" s="16" t="s">
        <v>2265</v>
      </c>
      <c r="D441" s="6" t="s">
        <v>1599</v>
      </c>
      <c r="E441" s="12" t="s">
        <v>2160</v>
      </c>
      <c r="F441" s="12"/>
      <c r="G441" s="12"/>
      <c r="H441" s="20" t="s">
        <v>1700</v>
      </c>
      <c r="I441" s="153">
        <v>42491</v>
      </c>
      <c r="J441" s="16">
        <v>14</v>
      </c>
      <c r="K441" s="257">
        <v>4</v>
      </c>
      <c r="L441" s="255" t="s">
        <v>2438</v>
      </c>
      <c r="M441" s="35">
        <v>42005</v>
      </c>
      <c r="N441" s="144" t="s">
        <v>2720</v>
      </c>
      <c r="O441" s="144" t="s">
        <v>2803</v>
      </c>
      <c r="P441" s="144" t="s">
        <v>2648</v>
      </c>
      <c r="Q441" s="144"/>
      <c r="R441" s="31"/>
      <c r="S441" s="31"/>
      <c r="T441" s="31"/>
      <c r="U441" s="327"/>
      <c r="V441" s="32"/>
    </row>
    <row r="442" spans="1:22" ht="15">
      <c r="A442" s="25" t="s">
        <v>856</v>
      </c>
      <c r="B442" s="5" t="s">
        <v>308</v>
      </c>
      <c r="C442" s="147">
        <v>110062094</v>
      </c>
      <c r="D442" s="10" t="s">
        <v>1628</v>
      </c>
      <c r="E442" s="7" t="s">
        <v>2201</v>
      </c>
      <c r="F442" s="7"/>
      <c r="G442" s="7"/>
      <c r="H442" s="16" t="s">
        <v>2269</v>
      </c>
      <c r="I442" s="153">
        <v>41730</v>
      </c>
      <c r="J442" s="16">
        <v>24</v>
      </c>
      <c r="K442" s="257">
        <v>10</v>
      </c>
      <c r="L442" s="255" t="s">
        <v>2303</v>
      </c>
      <c r="M442" s="35">
        <v>42005</v>
      </c>
      <c r="N442" s="144" t="s">
        <v>2793</v>
      </c>
      <c r="O442" s="144" t="s">
        <v>2831</v>
      </c>
      <c r="P442" s="144" t="s">
        <v>2653</v>
      </c>
      <c r="Q442" s="144"/>
      <c r="R442" s="31"/>
      <c r="S442" s="31"/>
      <c r="T442" s="31"/>
      <c r="U442" s="327"/>
      <c r="V442" s="32"/>
    </row>
    <row r="443" spans="1:22" ht="15">
      <c r="A443" s="25" t="s">
        <v>858</v>
      </c>
      <c r="B443" s="4" t="s">
        <v>328</v>
      </c>
      <c r="C443" s="16" t="s">
        <v>2265</v>
      </c>
      <c r="D443" s="6" t="s">
        <v>1642</v>
      </c>
      <c r="E443" s="12" t="s">
        <v>2216</v>
      </c>
      <c r="F443" s="12"/>
      <c r="G443" s="12"/>
      <c r="H443" s="20" t="s">
        <v>2270</v>
      </c>
      <c r="I443" s="153">
        <v>41365</v>
      </c>
      <c r="J443" s="16">
        <v>29</v>
      </c>
      <c r="K443" s="257">
        <v>0</v>
      </c>
      <c r="L443" s="255" t="s">
        <v>2303</v>
      </c>
      <c r="M443" s="35">
        <v>42005</v>
      </c>
      <c r="N443" s="144" t="s">
        <v>2793</v>
      </c>
      <c r="O443" s="167" t="s">
        <v>2833</v>
      </c>
      <c r="P443" s="167" t="s">
        <v>2663</v>
      </c>
      <c r="Q443" s="144"/>
      <c r="R443" s="31"/>
      <c r="S443" s="31"/>
      <c r="T443" s="31"/>
      <c r="U443" s="327"/>
      <c r="V443" s="32"/>
    </row>
    <row r="444" spans="1:22" ht="15">
      <c r="A444" s="25" t="s">
        <v>860</v>
      </c>
      <c r="B444" s="4" t="s">
        <v>208</v>
      </c>
      <c r="C444" s="148">
        <v>110062920</v>
      </c>
      <c r="D444" s="8" t="s">
        <v>1691</v>
      </c>
      <c r="E444" s="7" t="s">
        <v>2258</v>
      </c>
      <c r="F444" s="7"/>
      <c r="G444" s="7"/>
      <c r="H444" s="20" t="s">
        <v>2271</v>
      </c>
      <c r="I444" s="153">
        <v>42491</v>
      </c>
      <c r="J444" s="16">
        <v>23</v>
      </c>
      <c r="K444" s="257">
        <v>5</v>
      </c>
      <c r="L444" s="255" t="s">
        <v>2302</v>
      </c>
      <c r="M444" s="35">
        <v>42005</v>
      </c>
      <c r="N444" s="144" t="s">
        <v>2778</v>
      </c>
      <c r="O444" s="144" t="s">
        <v>2778</v>
      </c>
      <c r="P444" s="144" t="s">
        <v>2648</v>
      </c>
      <c r="Q444" s="144"/>
      <c r="R444" s="31"/>
      <c r="S444" s="31"/>
      <c r="T444" s="31"/>
      <c r="U444" s="327"/>
      <c r="V444" s="32"/>
    </row>
    <row r="445" spans="1:22" ht="15">
      <c r="A445" s="25" t="s">
        <v>862</v>
      </c>
      <c r="B445" s="4" t="s">
        <v>186</v>
      </c>
      <c r="C445" s="146">
        <v>110052162</v>
      </c>
      <c r="D445" s="6" t="s">
        <v>1142</v>
      </c>
      <c r="E445" s="7" t="s">
        <v>1706</v>
      </c>
      <c r="F445" s="7"/>
      <c r="G445" s="7"/>
      <c r="H445" s="20" t="s">
        <v>2266</v>
      </c>
      <c r="I445" s="153">
        <v>41365</v>
      </c>
      <c r="J445" s="16">
        <v>18</v>
      </c>
      <c r="K445" s="257">
        <v>6</v>
      </c>
      <c r="L445" s="255" t="s">
        <v>2537</v>
      </c>
      <c r="M445" s="35">
        <v>42005</v>
      </c>
      <c r="N445" s="144" t="s">
        <v>2645</v>
      </c>
      <c r="O445" s="144" t="s">
        <v>2660</v>
      </c>
      <c r="P445" s="144" t="s">
        <v>2661</v>
      </c>
      <c r="Q445" s="144"/>
      <c r="R445" s="31"/>
      <c r="S445" s="31"/>
      <c r="T445" s="31"/>
      <c r="U445" s="327"/>
      <c r="V445" s="32"/>
    </row>
    <row r="446" spans="1:22" ht="15">
      <c r="A446" s="25" t="s">
        <v>864</v>
      </c>
      <c r="B446" s="4" t="s">
        <v>340</v>
      </c>
      <c r="C446" s="16" t="s">
        <v>2265</v>
      </c>
      <c r="D446" s="8" t="s">
        <v>1138</v>
      </c>
      <c r="E446" s="7" t="s">
        <v>1702</v>
      </c>
      <c r="F446" s="7"/>
      <c r="G446" s="7"/>
      <c r="H446" s="20" t="s">
        <v>2266</v>
      </c>
      <c r="I446" s="153">
        <v>40087</v>
      </c>
      <c r="J446" s="16">
        <v>18</v>
      </c>
      <c r="K446" s="257">
        <v>2</v>
      </c>
      <c r="L446" s="255" t="s">
        <v>2337</v>
      </c>
      <c r="M446" s="35">
        <v>42005</v>
      </c>
      <c r="N446" s="144" t="s">
        <v>2645</v>
      </c>
      <c r="O446" s="144" t="s">
        <v>2646</v>
      </c>
      <c r="P446" s="144" t="s">
        <v>2647</v>
      </c>
      <c r="Q446" s="144"/>
      <c r="R446" s="31"/>
      <c r="S446" s="31"/>
      <c r="T446" s="31"/>
      <c r="U446" s="327"/>
      <c r="V446" s="32"/>
    </row>
    <row r="447" spans="1:22" ht="15">
      <c r="A447" s="25" t="s">
        <v>866</v>
      </c>
      <c r="B447" s="4" t="s">
        <v>2619</v>
      </c>
      <c r="C447" s="16" t="s">
        <v>2265</v>
      </c>
      <c r="D447" s="8" t="s">
        <v>1140</v>
      </c>
      <c r="E447" s="7" t="s">
        <v>1704</v>
      </c>
      <c r="F447" s="7"/>
      <c r="G447" s="7"/>
      <c r="H447" s="20" t="s">
        <v>2266</v>
      </c>
      <c r="I447" s="154">
        <v>40817</v>
      </c>
      <c r="J447" s="16">
        <v>18</v>
      </c>
      <c r="K447" s="257">
        <v>11</v>
      </c>
      <c r="L447" s="255" t="s">
        <v>2290</v>
      </c>
      <c r="M447" s="35">
        <v>42005</v>
      </c>
      <c r="N447" s="144" t="s">
        <v>2645</v>
      </c>
      <c r="O447" s="144" t="s">
        <v>2655</v>
      </c>
      <c r="P447" s="144" t="s">
        <v>2647</v>
      </c>
      <c r="Q447" s="144"/>
      <c r="R447" s="31"/>
      <c r="S447" s="31"/>
      <c r="T447" s="31"/>
      <c r="U447" s="327"/>
      <c r="V447" s="32"/>
    </row>
    <row r="448" spans="1:22" ht="15">
      <c r="A448" s="25" t="s">
        <v>868</v>
      </c>
      <c r="B448" s="4" t="s">
        <v>236</v>
      </c>
      <c r="C448" s="148">
        <v>110059661</v>
      </c>
      <c r="D448" s="8" t="s">
        <v>1162</v>
      </c>
      <c r="E448" s="7" t="s">
        <v>1725</v>
      </c>
      <c r="F448" s="7"/>
      <c r="G448" s="7"/>
      <c r="H448" s="20" t="s">
        <v>1694</v>
      </c>
      <c r="I448" s="153">
        <v>40452</v>
      </c>
      <c r="J448" s="16">
        <v>19</v>
      </c>
      <c r="K448" s="257">
        <v>10</v>
      </c>
      <c r="L448" s="255" t="s">
        <v>2313</v>
      </c>
      <c r="M448" s="35">
        <v>42005</v>
      </c>
      <c r="N448" s="144" t="s">
        <v>2669</v>
      </c>
      <c r="O448" s="144" t="s">
        <v>2686</v>
      </c>
      <c r="P448" s="144" t="s">
        <v>2687</v>
      </c>
      <c r="Q448" s="144"/>
      <c r="R448" s="31"/>
      <c r="S448" s="31"/>
      <c r="T448" s="31"/>
      <c r="U448" s="327"/>
      <c r="V448" s="32"/>
    </row>
    <row r="449" spans="1:22" ht="15">
      <c r="A449" s="25" t="s">
        <v>870</v>
      </c>
      <c r="B449" s="3" t="s">
        <v>314</v>
      </c>
      <c r="C449" s="146">
        <v>110056090</v>
      </c>
      <c r="D449" s="8" t="s">
        <v>1176</v>
      </c>
      <c r="E449" s="7" t="s">
        <v>1740</v>
      </c>
      <c r="F449" s="7"/>
      <c r="G449" s="7"/>
      <c r="H449" s="20" t="s">
        <v>1694</v>
      </c>
      <c r="I449" s="153">
        <v>42461</v>
      </c>
      <c r="J449" s="16">
        <v>30</v>
      </c>
      <c r="K449" s="257">
        <v>8</v>
      </c>
      <c r="L449" s="255" t="s">
        <v>2361</v>
      </c>
      <c r="M449" s="35">
        <v>42005</v>
      </c>
      <c r="N449" s="144" t="s">
        <v>2669</v>
      </c>
      <c r="O449" s="144" t="s">
        <v>2670</v>
      </c>
      <c r="P449" s="144" t="s">
        <v>2650</v>
      </c>
      <c r="Q449" s="144"/>
      <c r="R449" s="31"/>
      <c r="S449" s="31"/>
      <c r="T449" s="31"/>
      <c r="U449" s="327"/>
      <c r="V449" s="32"/>
    </row>
    <row r="450" spans="1:22" ht="15">
      <c r="A450" s="25" t="s">
        <v>872</v>
      </c>
      <c r="B450" s="4" t="s">
        <v>338</v>
      </c>
      <c r="C450" s="16" t="s">
        <v>2265</v>
      </c>
      <c r="D450" s="6" t="s">
        <v>1156</v>
      </c>
      <c r="E450" s="7" t="s">
        <v>1719</v>
      </c>
      <c r="F450" s="7"/>
      <c r="G450" s="7"/>
      <c r="H450" s="20" t="s">
        <v>1694</v>
      </c>
      <c r="I450" s="153">
        <v>40269</v>
      </c>
      <c r="J450" s="16">
        <v>21</v>
      </c>
      <c r="K450" s="257">
        <v>5</v>
      </c>
      <c r="L450" s="255" t="s">
        <v>2296</v>
      </c>
      <c r="M450" s="35">
        <v>42005</v>
      </c>
      <c r="N450" s="144" t="s">
        <v>2645</v>
      </c>
      <c r="O450" s="144" t="s">
        <v>2649</v>
      </c>
      <c r="P450" s="144" t="s">
        <v>2650</v>
      </c>
      <c r="Q450" s="144"/>
      <c r="R450" s="31"/>
      <c r="S450" s="31"/>
      <c r="T450" s="31"/>
      <c r="U450" s="327"/>
      <c r="V450" s="32"/>
    </row>
    <row r="451" spans="1:22" ht="15">
      <c r="A451" s="25" t="s">
        <v>874</v>
      </c>
      <c r="B451" s="5" t="s">
        <v>161</v>
      </c>
      <c r="C451" s="147">
        <v>110043247</v>
      </c>
      <c r="D451" s="8" t="s">
        <v>2636</v>
      </c>
      <c r="E451" s="7" t="s">
        <v>1720</v>
      </c>
      <c r="F451" s="7"/>
      <c r="G451" s="7"/>
      <c r="H451" s="20" t="s">
        <v>1694</v>
      </c>
      <c r="I451" s="153">
        <v>40269</v>
      </c>
      <c r="J451" s="16">
        <v>19</v>
      </c>
      <c r="K451" s="257">
        <v>8</v>
      </c>
      <c r="L451" s="255" t="s">
        <v>2299</v>
      </c>
      <c r="M451" s="35">
        <v>42005</v>
      </c>
      <c r="N451" s="144" t="s">
        <v>2669</v>
      </c>
      <c r="O451" s="167" t="s">
        <v>2680</v>
      </c>
      <c r="P451" s="167" t="s">
        <v>2681</v>
      </c>
      <c r="Q451" s="144"/>
      <c r="R451" s="31"/>
      <c r="S451" s="31"/>
      <c r="T451" s="31"/>
      <c r="U451" s="327"/>
      <c r="V451" s="32"/>
    </row>
    <row r="452" spans="1:22" ht="15">
      <c r="A452" s="25" t="s">
        <v>876</v>
      </c>
      <c r="B452" s="4" t="s">
        <v>152</v>
      </c>
      <c r="C452" s="146">
        <v>110035285</v>
      </c>
      <c r="D452" s="8" t="s">
        <v>1169</v>
      </c>
      <c r="E452" s="7" t="s">
        <v>1733</v>
      </c>
      <c r="F452" s="7"/>
      <c r="G452" s="7"/>
      <c r="H452" s="20" t="s">
        <v>1694</v>
      </c>
      <c r="I452" s="153">
        <v>41913</v>
      </c>
      <c r="J452" s="16">
        <v>12</v>
      </c>
      <c r="K452" s="257">
        <v>10</v>
      </c>
      <c r="L452" s="255" t="s">
        <v>2344</v>
      </c>
      <c r="M452" s="35">
        <v>42005</v>
      </c>
      <c r="N452" s="144" t="s">
        <v>2645</v>
      </c>
      <c r="O452" s="144" t="s">
        <v>2694</v>
      </c>
      <c r="P452" s="144" t="s">
        <v>2654</v>
      </c>
      <c r="Q452" s="144"/>
      <c r="R452" s="31"/>
      <c r="S452" s="31"/>
      <c r="T452" s="31"/>
      <c r="U452" s="327"/>
      <c r="V452" s="32"/>
    </row>
    <row r="453" spans="1:22" ht="15">
      <c r="A453" s="25" t="s">
        <v>878</v>
      </c>
      <c r="B453" s="4" t="s">
        <v>256</v>
      </c>
      <c r="C453" s="149">
        <v>110064080</v>
      </c>
      <c r="D453" s="8" t="s">
        <v>1183</v>
      </c>
      <c r="E453" s="7" t="s">
        <v>1748</v>
      </c>
      <c r="F453" s="7"/>
      <c r="G453" s="7"/>
      <c r="H453" s="20" t="s">
        <v>1695</v>
      </c>
      <c r="I453" s="153">
        <v>41730</v>
      </c>
      <c r="J453" s="16">
        <v>29</v>
      </c>
      <c r="K453" s="257">
        <v>5</v>
      </c>
      <c r="L453" s="255" t="s">
        <v>2299</v>
      </c>
      <c r="M453" s="35">
        <v>42005</v>
      </c>
      <c r="N453" s="144" t="s">
        <v>2669</v>
      </c>
      <c r="O453" s="144" t="s">
        <v>2691</v>
      </c>
      <c r="P453" s="144" t="s">
        <v>2653</v>
      </c>
      <c r="Q453" s="144"/>
      <c r="R453" s="31"/>
      <c r="S453" s="31"/>
      <c r="T453" s="31"/>
      <c r="U453" s="327"/>
      <c r="V453" s="32"/>
    </row>
    <row r="454" spans="1:22" ht="15">
      <c r="A454" s="25" t="s">
        <v>880</v>
      </c>
      <c r="B454" s="4" t="s">
        <v>276</v>
      </c>
      <c r="C454" s="148">
        <v>110062642</v>
      </c>
      <c r="D454" s="6" t="s">
        <v>1203</v>
      </c>
      <c r="E454" s="12" t="s">
        <v>1768</v>
      </c>
      <c r="F454" s="12"/>
      <c r="G454" s="12"/>
      <c r="H454" s="20" t="s">
        <v>1695</v>
      </c>
      <c r="I454" s="153">
        <v>42095</v>
      </c>
      <c r="J454" s="16">
        <v>16</v>
      </c>
      <c r="K454" s="257">
        <v>0</v>
      </c>
      <c r="L454" s="255" t="s">
        <v>2361</v>
      </c>
      <c r="M454" s="35">
        <v>42005</v>
      </c>
      <c r="N454" s="144" t="s">
        <v>2645</v>
      </c>
      <c r="O454" s="144" t="s">
        <v>2656</v>
      </c>
      <c r="P454" s="144" t="s">
        <v>2653</v>
      </c>
      <c r="Q454" s="144"/>
      <c r="R454" s="31"/>
      <c r="S454" s="31"/>
      <c r="T454" s="31"/>
      <c r="U454" s="327"/>
      <c r="V454" s="32"/>
    </row>
    <row r="455" spans="1:22" ht="15">
      <c r="A455" s="25" t="s">
        <v>882</v>
      </c>
      <c r="B455" s="4" t="s">
        <v>204</v>
      </c>
      <c r="C455" s="148">
        <v>110062636</v>
      </c>
      <c r="D455" s="8" t="s">
        <v>1192</v>
      </c>
      <c r="E455" s="7" t="s">
        <v>1757</v>
      </c>
      <c r="F455" s="7"/>
      <c r="G455" s="7"/>
      <c r="H455" s="20" t="s">
        <v>1695</v>
      </c>
      <c r="I455" s="154">
        <v>41730</v>
      </c>
      <c r="J455" s="16">
        <v>15</v>
      </c>
      <c r="K455" s="257">
        <v>11</v>
      </c>
      <c r="L455" s="255" t="s">
        <v>2462</v>
      </c>
      <c r="M455" s="35">
        <v>42005</v>
      </c>
      <c r="N455" s="144" t="s">
        <v>2645</v>
      </c>
      <c r="O455" s="144" t="s">
        <v>2711</v>
      </c>
      <c r="P455" s="144" t="s">
        <v>2690</v>
      </c>
      <c r="Q455" s="144"/>
      <c r="R455" s="31"/>
      <c r="S455" s="31"/>
      <c r="T455" s="31"/>
      <c r="U455" s="327"/>
      <c r="V455" s="32"/>
    </row>
    <row r="456" spans="1:22" ht="15">
      <c r="A456" s="25" t="s">
        <v>884</v>
      </c>
      <c r="B456" s="4" t="s">
        <v>360</v>
      </c>
      <c r="C456" s="16" t="s">
        <v>2265</v>
      </c>
      <c r="D456" s="8" t="s">
        <v>1200</v>
      </c>
      <c r="E456" s="7" t="s">
        <v>1765</v>
      </c>
      <c r="F456" s="7"/>
      <c r="G456" s="7"/>
      <c r="H456" s="20" t="s">
        <v>1695</v>
      </c>
      <c r="I456" s="153">
        <v>42095</v>
      </c>
      <c r="J456" s="16">
        <v>22</v>
      </c>
      <c r="K456" s="257">
        <v>3</v>
      </c>
      <c r="L456" s="255" t="s">
        <v>2363</v>
      </c>
      <c r="M456" s="35">
        <v>42005</v>
      </c>
      <c r="N456" s="144" t="s">
        <v>2669</v>
      </c>
      <c r="O456" s="144" t="s">
        <v>2656</v>
      </c>
      <c r="P456" s="144" t="s">
        <v>2663</v>
      </c>
      <c r="Q456" s="144"/>
      <c r="R456" s="31"/>
      <c r="S456" s="31"/>
      <c r="T456" s="31"/>
      <c r="U456" s="327"/>
      <c r="V456" s="32"/>
    </row>
    <row r="457" spans="1:22" ht="15">
      <c r="A457" s="25" t="s">
        <v>886</v>
      </c>
      <c r="B457" s="4" t="s">
        <v>268</v>
      </c>
      <c r="C457" s="16" t="s">
        <v>2265</v>
      </c>
      <c r="D457" s="11" t="s">
        <v>1197</v>
      </c>
      <c r="E457" s="7" t="s">
        <v>1762</v>
      </c>
      <c r="F457" s="7"/>
      <c r="G457" s="7"/>
      <c r="H457" s="20" t="s">
        <v>1695</v>
      </c>
      <c r="I457" s="153">
        <v>42095</v>
      </c>
      <c r="J457" s="16">
        <v>23</v>
      </c>
      <c r="K457" s="257">
        <v>9</v>
      </c>
      <c r="L457" s="255" t="s">
        <v>2300</v>
      </c>
      <c r="M457" s="35">
        <v>42005</v>
      </c>
      <c r="N457" s="144" t="s">
        <v>2645</v>
      </c>
      <c r="O457" s="144" t="s">
        <v>2655</v>
      </c>
      <c r="P457" s="144" t="s">
        <v>2690</v>
      </c>
      <c r="Q457" s="144"/>
      <c r="R457" s="31"/>
      <c r="S457" s="31"/>
      <c r="T457" s="31"/>
      <c r="U457" s="327"/>
      <c r="V457" s="32"/>
    </row>
    <row r="458" spans="1:22" ht="15">
      <c r="A458" s="25" t="s">
        <v>888</v>
      </c>
      <c r="B458" s="4" t="s">
        <v>232</v>
      </c>
      <c r="C458" s="146">
        <v>110048354</v>
      </c>
      <c r="D458" s="8" t="s">
        <v>1177</v>
      </c>
      <c r="E458" s="7" t="s">
        <v>1741</v>
      </c>
      <c r="F458" s="7"/>
      <c r="G458" s="7"/>
      <c r="H458" s="20" t="s">
        <v>1695</v>
      </c>
      <c r="I458" s="153">
        <v>41000</v>
      </c>
      <c r="J458" s="16">
        <v>14</v>
      </c>
      <c r="K458" s="257">
        <v>7</v>
      </c>
      <c r="L458" s="255" t="s">
        <v>2320</v>
      </c>
      <c r="M458" s="35">
        <v>42005</v>
      </c>
      <c r="N458" s="144" t="s">
        <v>2669</v>
      </c>
      <c r="O458" s="144" t="s">
        <v>2670</v>
      </c>
      <c r="P458" s="144" t="s">
        <v>2650</v>
      </c>
      <c r="Q458" s="144"/>
      <c r="R458" s="31"/>
      <c r="S458" s="31"/>
      <c r="T458" s="31"/>
      <c r="U458" s="327"/>
      <c r="V458" s="32"/>
    </row>
    <row r="459" spans="1:22" ht="15">
      <c r="A459" s="25" t="s">
        <v>890</v>
      </c>
      <c r="B459" s="4" t="s">
        <v>248</v>
      </c>
      <c r="C459" s="146">
        <v>110055899</v>
      </c>
      <c r="D459" s="9" t="s">
        <v>1180</v>
      </c>
      <c r="E459" s="7" t="s">
        <v>1745</v>
      </c>
      <c r="F459" s="7"/>
      <c r="G459" s="7"/>
      <c r="H459" s="20" t="s">
        <v>1695</v>
      </c>
      <c r="I459" s="154">
        <v>41365</v>
      </c>
      <c r="J459" s="16">
        <v>22</v>
      </c>
      <c r="K459" s="257">
        <v>9</v>
      </c>
      <c r="L459" s="255" t="s">
        <v>2314</v>
      </c>
      <c r="M459" s="35">
        <v>42005</v>
      </c>
      <c r="N459" s="144" t="s">
        <v>2669</v>
      </c>
      <c r="O459" s="144" t="s">
        <v>2703</v>
      </c>
      <c r="P459" s="144" t="s">
        <v>2685</v>
      </c>
      <c r="Q459" s="144"/>
      <c r="R459" s="31"/>
      <c r="S459" s="31"/>
      <c r="T459" s="31"/>
      <c r="U459" s="327"/>
      <c r="V459" s="32"/>
    </row>
    <row r="460" spans="1:22" ht="15">
      <c r="A460" s="25" t="s">
        <v>892</v>
      </c>
      <c r="B460" s="4" t="s">
        <v>266</v>
      </c>
      <c r="C460" s="16" t="s">
        <v>2265</v>
      </c>
      <c r="D460" s="8" t="s">
        <v>1250</v>
      </c>
      <c r="E460" s="7" t="s">
        <v>1817</v>
      </c>
      <c r="F460" s="7"/>
      <c r="G460" s="7"/>
      <c r="H460" s="16" t="s">
        <v>1696</v>
      </c>
      <c r="I460" s="153">
        <v>41730</v>
      </c>
      <c r="J460" s="16">
        <v>19</v>
      </c>
      <c r="K460" s="257">
        <v>10</v>
      </c>
      <c r="L460" s="255" t="s">
        <v>2361</v>
      </c>
      <c r="M460" s="35">
        <v>42005</v>
      </c>
      <c r="N460" s="144" t="s">
        <v>2645</v>
      </c>
      <c r="O460" s="144" t="s">
        <v>2645</v>
      </c>
      <c r="P460" s="144" t="s">
        <v>2663</v>
      </c>
      <c r="Q460" s="144"/>
      <c r="R460" s="31"/>
      <c r="S460" s="31"/>
      <c r="T460" s="31"/>
      <c r="U460" s="327"/>
      <c r="V460" s="32"/>
    </row>
    <row r="461" spans="1:22" ht="15">
      <c r="A461" s="25" t="s">
        <v>893</v>
      </c>
      <c r="B461" s="3" t="s">
        <v>493</v>
      </c>
      <c r="C461" s="16" t="s">
        <v>2265</v>
      </c>
      <c r="D461" s="8" t="s">
        <v>1214</v>
      </c>
      <c r="E461" s="7" t="s">
        <v>1779</v>
      </c>
      <c r="F461" s="7"/>
      <c r="G461" s="7"/>
      <c r="H461" s="20" t="s">
        <v>1696</v>
      </c>
      <c r="I461" s="153">
        <v>40269</v>
      </c>
      <c r="J461" s="16">
        <v>23</v>
      </c>
      <c r="K461" s="257">
        <v>4</v>
      </c>
      <c r="L461" s="255" t="s">
        <v>2361</v>
      </c>
      <c r="M461" s="35">
        <v>42005</v>
      </c>
      <c r="N461" s="144" t="s">
        <v>2720</v>
      </c>
      <c r="O461" s="144" t="s">
        <v>2732</v>
      </c>
      <c r="P461" s="144" t="s">
        <v>2733</v>
      </c>
      <c r="Q461" s="144"/>
      <c r="R461" s="31"/>
      <c r="S461" s="31"/>
      <c r="T461" s="31"/>
      <c r="U461" s="327"/>
      <c r="V461" s="32"/>
    </row>
    <row r="462" spans="1:22" ht="15">
      <c r="A462" s="25" t="s">
        <v>894</v>
      </c>
      <c r="B462" s="3" t="s">
        <v>483</v>
      </c>
      <c r="C462" s="16" t="s">
        <v>2265</v>
      </c>
      <c r="D462" s="10" t="s">
        <v>1238</v>
      </c>
      <c r="E462" s="7" t="s">
        <v>1805</v>
      </c>
      <c r="F462" s="7"/>
      <c r="G462" s="7"/>
      <c r="H462" s="16" t="s">
        <v>1696</v>
      </c>
      <c r="I462" s="153">
        <v>41548</v>
      </c>
      <c r="J462" s="16">
        <v>17</v>
      </c>
      <c r="K462" s="257">
        <v>0</v>
      </c>
      <c r="L462" s="255" t="s">
        <v>2361</v>
      </c>
      <c r="M462" s="35">
        <v>42005</v>
      </c>
      <c r="N462" s="144" t="s">
        <v>2669</v>
      </c>
      <c r="O462" s="167" t="s">
        <v>2656</v>
      </c>
      <c r="P462" s="167" t="s">
        <v>2659</v>
      </c>
      <c r="Q462" s="144"/>
      <c r="R462" s="31"/>
      <c r="S462" s="31"/>
      <c r="T462" s="31"/>
      <c r="U462" s="327"/>
      <c r="V462" s="32"/>
    </row>
    <row r="463" spans="1:22" ht="15">
      <c r="A463" s="25" t="s">
        <v>896</v>
      </c>
      <c r="B463" s="4" t="s">
        <v>429</v>
      </c>
      <c r="C463" s="16" t="s">
        <v>2265</v>
      </c>
      <c r="D463" s="6" t="s">
        <v>1227</v>
      </c>
      <c r="E463" s="7" t="s">
        <v>1793</v>
      </c>
      <c r="F463" s="7"/>
      <c r="G463" s="7"/>
      <c r="H463" s="16" t="s">
        <v>1696</v>
      </c>
      <c r="I463" s="154">
        <v>41365</v>
      </c>
      <c r="J463" s="16">
        <v>19</v>
      </c>
      <c r="K463" s="257">
        <v>3</v>
      </c>
      <c r="L463" s="255" t="s">
        <v>2358</v>
      </c>
      <c r="M463" s="35">
        <v>42005</v>
      </c>
      <c r="N463" s="144" t="s">
        <v>2669</v>
      </c>
      <c r="O463" s="144" t="s">
        <v>2716</v>
      </c>
      <c r="P463" s="144" t="s">
        <v>2714</v>
      </c>
      <c r="Q463" s="144"/>
      <c r="R463" s="31"/>
      <c r="S463" s="31"/>
      <c r="T463" s="31"/>
      <c r="U463" s="327"/>
      <c r="V463" s="32"/>
    </row>
    <row r="464" spans="1:22" ht="15">
      <c r="A464" s="25" t="s">
        <v>898</v>
      </c>
      <c r="B464" s="4" t="s">
        <v>437</v>
      </c>
      <c r="C464" s="16" t="s">
        <v>2265</v>
      </c>
      <c r="D464" s="9" t="s">
        <v>1283</v>
      </c>
      <c r="E464" s="7" t="s">
        <v>1851</v>
      </c>
      <c r="F464" s="7"/>
      <c r="G464" s="7"/>
      <c r="H464" s="20" t="s">
        <v>1696</v>
      </c>
      <c r="I464" s="153">
        <v>41913</v>
      </c>
      <c r="J464" s="16">
        <v>17</v>
      </c>
      <c r="K464" s="257">
        <v>4</v>
      </c>
      <c r="L464" s="255" t="s">
        <v>2292</v>
      </c>
      <c r="M464" s="35">
        <v>42005</v>
      </c>
      <c r="N464" s="144" t="s">
        <v>2669</v>
      </c>
      <c r="O464" s="144" t="s">
        <v>2743</v>
      </c>
      <c r="P464" s="144" t="s">
        <v>2663</v>
      </c>
      <c r="Q464" s="144"/>
      <c r="R464" s="31"/>
      <c r="S464" s="31"/>
      <c r="T464" s="31"/>
      <c r="U464" s="327"/>
      <c r="V464" s="32"/>
    </row>
    <row r="465" spans="1:22" ht="15">
      <c r="A465" s="25" t="s">
        <v>900</v>
      </c>
      <c r="B465" s="4" t="s">
        <v>425</v>
      </c>
      <c r="C465" s="146">
        <v>110061591</v>
      </c>
      <c r="D465" s="6" t="s">
        <v>1293</v>
      </c>
      <c r="E465" s="12" t="s">
        <v>1861</v>
      </c>
      <c r="F465" s="12"/>
      <c r="G465" s="12"/>
      <c r="H465" s="20" t="s">
        <v>1696</v>
      </c>
      <c r="I465" s="153">
        <v>42095</v>
      </c>
      <c r="J465" s="16">
        <v>16</v>
      </c>
      <c r="K465" s="257">
        <v>7</v>
      </c>
      <c r="L465" s="255" t="s">
        <v>2356</v>
      </c>
      <c r="M465" s="35">
        <v>42005</v>
      </c>
      <c r="N465" s="144" t="s">
        <v>2669</v>
      </c>
      <c r="O465" s="144" t="s">
        <v>2716</v>
      </c>
      <c r="P465" s="144" t="s">
        <v>2667</v>
      </c>
      <c r="Q465" s="144"/>
      <c r="R465" s="31"/>
      <c r="S465" s="31"/>
      <c r="T465" s="31"/>
      <c r="U465" s="327"/>
      <c r="V465" s="32"/>
    </row>
    <row r="466" spans="1:22" ht="15">
      <c r="A466" s="25" t="s">
        <v>902</v>
      </c>
      <c r="B466" s="3" t="s">
        <v>2861</v>
      </c>
      <c r="C466" s="16" t="s">
        <v>2265</v>
      </c>
      <c r="D466" s="10" t="s">
        <v>1235</v>
      </c>
      <c r="E466" s="7" t="s">
        <v>1802</v>
      </c>
      <c r="F466" s="7"/>
      <c r="G466" s="7"/>
      <c r="H466" s="16" t="s">
        <v>1696</v>
      </c>
      <c r="I466" s="153">
        <v>41548</v>
      </c>
      <c r="J466" s="16">
        <v>17</v>
      </c>
      <c r="K466" s="257">
        <v>6</v>
      </c>
      <c r="L466" s="255" t="s">
        <v>2326</v>
      </c>
      <c r="M466" s="35">
        <v>42005</v>
      </c>
      <c r="N466" s="144" t="s">
        <v>2669</v>
      </c>
      <c r="O466" s="144" t="s">
        <v>2742</v>
      </c>
      <c r="P466" s="144" t="s">
        <v>2667</v>
      </c>
      <c r="Q466" s="144"/>
      <c r="R466" s="31"/>
      <c r="S466" s="31"/>
      <c r="T466" s="31"/>
      <c r="U466" s="327"/>
      <c r="V466" s="32"/>
    </row>
    <row r="467" spans="1:22" ht="15">
      <c r="A467" s="25" t="s">
        <v>904</v>
      </c>
      <c r="B467" s="3" t="s">
        <v>501</v>
      </c>
      <c r="C467" s="16" t="s">
        <v>2265</v>
      </c>
      <c r="D467" s="8" t="s">
        <v>1225</v>
      </c>
      <c r="E467" s="7" t="s">
        <v>1790</v>
      </c>
      <c r="F467" s="7"/>
      <c r="G467" s="7"/>
      <c r="H467" s="16" t="s">
        <v>1696</v>
      </c>
      <c r="I467" s="154">
        <v>41365</v>
      </c>
      <c r="J467" s="16">
        <v>27</v>
      </c>
      <c r="K467" s="257">
        <v>3</v>
      </c>
      <c r="L467" s="255" t="s">
        <v>2363</v>
      </c>
      <c r="M467" s="35">
        <v>42005</v>
      </c>
      <c r="N467" s="144" t="s">
        <v>2720</v>
      </c>
      <c r="O467" s="144" t="s">
        <v>2738</v>
      </c>
      <c r="P467" s="144" t="s">
        <v>2725</v>
      </c>
      <c r="Q467" s="144"/>
      <c r="R467" s="31"/>
      <c r="S467" s="31"/>
      <c r="T467" s="31"/>
      <c r="U467" s="327"/>
      <c r="V467" s="32"/>
    </row>
    <row r="468" spans="1:22" ht="15">
      <c r="A468" s="25" t="s">
        <v>906</v>
      </c>
      <c r="B468" s="4" t="s">
        <v>441</v>
      </c>
      <c r="C468" s="16" t="s">
        <v>2265</v>
      </c>
      <c r="D468" s="6" t="s">
        <v>1299</v>
      </c>
      <c r="E468" s="12" t="s">
        <v>1867</v>
      </c>
      <c r="F468" s="12"/>
      <c r="G468" s="12"/>
      <c r="H468" s="20" t="s">
        <v>1696</v>
      </c>
      <c r="I468" s="153">
        <v>42095</v>
      </c>
      <c r="J468" s="16">
        <v>15</v>
      </c>
      <c r="K468" s="257">
        <v>3</v>
      </c>
      <c r="L468" s="255" t="s">
        <v>2320</v>
      </c>
      <c r="M468" s="35">
        <v>42005</v>
      </c>
      <c r="N468" s="144" t="s">
        <v>2669</v>
      </c>
      <c r="O468" s="144" t="s">
        <v>2763</v>
      </c>
      <c r="P468" s="144" t="s">
        <v>2651</v>
      </c>
      <c r="Q468" s="144"/>
      <c r="R468" s="31"/>
      <c r="S468" s="31"/>
      <c r="T468" s="31"/>
      <c r="U468" s="327"/>
      <c r="V468" s="32"/>
    </row>
    <row r="469" spans="1:22" ht="15">
      <c r="A469" s="25" t="s">
        <v>908</v>
      </c>
      <c r="B469" s="4" t="s">
        <v>457</v>
      </c>
      <c r="C469" s="16" t="s">
        <v>2265</v>
      </c>
      <c r="D469" s="6" t="s">
        <v>1346</v>
      </c>
      <c r="E469" s="12" t="s">
        <v>1794</v>
      </c>
      <c r="F469" s="12"/>
      <c r="G469" s="12"/>
      <c r="H469" s="16" t="s">
        <v>1696</v>
      </c>
      <c r="I469" s="154">
        <v>41365</v>
      </c>
      <c r="J469" s="16">
        <v>18</v>
      </c>
      <c r="K469" s="257">
        <v>0</v>
      </c>
      <c r="L469" s="255" t="s">
        <v>2300</v>
      </c>
      <c r="M469" s="35">
        <v>42005</v>
      </c>
      <c r="N469" s="144" t="s">
        <v>2669</v>
      </c>
      <c r="O469" s="144" t="s">
        <v>2739</v>
      </c>
      <c r="P469" s="144" t="s">
        <v>2718</v>
      </c>
      <c r="Q469" s="144"/>
      <c r="R469" s="31"/>
      <c r="S469" s="31"/>
      <c r="T469" s="31"/>
      <c r="U469" s="327"/>
      <c r="V469" s="32"/>
    </row>
    <row r="470" spans="1:22" ht="15">
      <c r="A470" s="25" t="s">
        <v>910</v>
      </c>
      <c r="B470" s="4" t="s">
        <v>455</v>
      </c>
      <c r="C470" s="16" t="s">
        <v>2265</v>
      </c>
      <c r="D470" s="10" t="s">
        <v>1249</v>
      </c>
      <c r="E470" s="7" t="s">
        <v>1816</v>
      </c>
      <c r="F470" s="7"/>
      <c r="G470" s="7"/>
      <c r="H470" s="16" t="s">
        <v>1696</v>
      </c>
      <c r="I470" s="154">
        <v>41730</v>
      </c>
      <c r="J470" s="16">
        <v>22</v>
      </c>
      <c r="K470" s="257">
        <v>10</v>
      </c>
      <c r="L470" s="255" t="s">
        <v>2299</v>
      </c>
      <c r="M470" s="35">
        <v>42005</v>
      </c>
      <c r="N470" s="144" t="s">
        <v>2669</v>
      </c>
      <c r="O470" s="144" t="s">
        <v>2691</v>
      </c>
      <c r="P470" s="144" t="s">
        <v>2653</v>
      </c>
      <c r="Q470" s="144"/>
      <c r="R470" s="31"/>
      <c r="S470" s="31"/>
      <c r="T470" s="31"/>
      <c r="U470" s="327"/>
      <c r="V470" s="32"/>
    </row>
    <row r="471" spans="1:22" ht="15">
      <c r="A471" s="25" t="s">
        <v>911</v>
      </c>
      <c r="B471" s="4" t="s">
        <v>410</v>
      </c>
      <c r="C471" s="148">
        <v>110062914</v>
      </c>
      <c r="D471" s="6" t="s">
        <v>1286</v>
      </c>
      <c r="E471" s="7" t="s">
        <v>1854</v>
      </c>
      <c r="F471" s="7"/>
      <c r="G471" s="7"/>
      <c r="H471" s="20" t="s">
        <v>1696</v>
      </c>
      <c r="I471" s="153">
        <v>41913</v>
      </c>
      <c r="J471" s="16">
        <v>16</v>
      </c>
      <c r="K471" s="257">
        <v>0</v>
      </c>
      <c r="L471" s="255" t="s">
        <v>2363</v>
      </c>
      <c r="M471" s="35">
        <v>42005</v>
      </c>
      <c r="N471" s="144" t="s">
        <v>2669</v>
      </c>
      <c r="O471" s="144" t="s">
        <v>2656</v>
      </c>
      <c r="P471" s="144" t="s">
        <v>2653</v>
      </c>
      <c r="Q471" s="144"/>
      <c r="R471" s="31"/>
      <c r="S471" s="31"/>
      <c r="T471" s="31"/>
      <c r="U471" s="327"/>
      <c r="V471" s="32"/>
    </row>
    <row r="472" spans="1:22" ht="15">
      <c r="A472" s="25" t="s">
        <v>913</v>
      </c>
      <c r="B472" s="4" t="s">
        <v>565</v>
      </c>
      <c r="C472" s="16" t="s">
        <v>2265</v>
      </c>
      <c r="D472" s="6" t="s">
        <v>1298</v>
      </c>
      <c r="E472" s="12" t="s">
        <v>1866</v>
      </c>
      <c r="F472" s="12"/>
      <c r="G472" s="12"/>
      <c r="H472" s="20" t="s">
        <v>1696</v>
      </c>
      <c r="I472" s="153">
        <v>42095</v>
      </c>
      <c r="J472" s="16">
        <v>15</v>
      </c>
      <c r="K472" s="257">
        <v>8</v>
      </c>
      <c r="L472" s="255" t="s">
        <v>2363</v>
      </c>
      <c r="M472" s="35">
        <v>42005</v>
      </c>
      <c r="N472" s="144" t="s">
        <v>2669</v>
      </c>
      <c r="O472" s="144" t="s">
        <v>2656</v>
      </c>
      <c r="P472" s="144" t="s">
        <v>2665</v>
      </c>
      <c r="Q472" s="144"/>
      <c r="R472" s="31"/>
      <c r="S472" s="31"/>
      <c r="T472" s="31"/>
      <c r="U472" s="327"/>
      <c r="V472" s="32"/>
    </row>
    <row r="473" spans="1:22" ht="15">
      <c r="A473" s="25" t="s">
        <v>915</v>
      </c>
      <c r="B473" s="4" t="s">
        <v>541</v>
      </c>
      <c r="C473" s="16" t="s">
        <v>2265</v>
      </c>
      <c r="D473" s="9" t="s">
        <v>1212</v>
      </c>
      <c r="E473" s="7" t="s">
        <v>1777</v>
      </c>
      <c r="F473" s="7"/>
      <c r="G473" s="7"/>
      <c r="H473" s="20" t="s">
        <v>1696</v>
      </c>
      <c r="I473" s="153">
        <v>39904</v>
      </c>
      <c r="J473" s="16">
        <v>24</v>
      </c>
      <c r="K473" s="257">
        <v>5</v>
      </c>
      <c r="L473" s="255" t="s">
        <v>2299</v>
      </c>
      <c r="M473" s="35">
        <v>42005</v>
      </c>
      <c r="N473" s="144" t="s">
        <v>2720</v>
      </c>
      <c r="O473" s="144" t="s">
        <v>2731</v>
      </c>
      <c r="P473" s="144" t="s">
        <v>2725</v>
      </c>
      <c r="Q473" s="144"/>
      <c r="R473" s="31"/>
      <c r="S473" s="31"/>
      <c r="T473" s="31"/>
      <c r="U473" s="327"/>
      <c r="V473" s="32"/>
    </row>
    <row r="474" spans="1:22" ht="15">
      <c r="A474" s="25" t="s">
        <v>917</v>
      </c>
      <c r="B474" s="4" t="s">
        <v>521</v>
      </c>
      <c r="C474" s="16" t="s">
        <v>2265</v>
      </c>
      <c r="D474" s="8" t="s">
        <v>1208</v>
      </c>
      <c r="E474" s="7" t="s">
        <v>1773</v>
      </c>
      <c r="F474" s="7"/>
      <c r="G474" s="7"/>
      <c r="H474" s="20" t="s">
        <v>1696</v>
      </c>
      <c r="I474" s="153">
        <v>38261</v>
      </c>
      <c r="J474" s="16">
        <v>21</v>
      </c>
      <c r="K474" s="257">
        <v>0</v>
      </c>
      <c r="L474" s="255" t="s">
        <v>2353</v>
      </c>
      <c r="M474" s="35">
        <v>42005</v>
      </c>
      <c r="N474" s="144" t="s">
        <v>2720</v>
      </c>
      <c r="O474" s="144" t="s">
        <v>2721</v>
      </c>
      <c r="P474" s="144" t="s">
        <v>2722</v>
      </c>
      <c r="Q474" s="144"/>
      <c r="R474" s="31"/>
      <c r="S474" s="31"/>
      <c r="T474" s="31"/>
      <c r="U474" s="327"/>
      <c r="V474" s="32"/>
    </row>
    <row r="475" spans="1:22" ht="15">
      <c r="A475" s="25" t="s">
        <v>919</v>
      </c>
      <c r="B475" s="4" t="s">
        <v>561</v>
      </c>
      <c r="C475" s="16" t="s">
        <v>2265</v>
      </c>
      <c r="D475" s="6" t="s">
        <v>1259</v>
      </c>
      <c r="E475" s="12" t="s">
        <v>1826</v>
      </c>
      <c r="F475" s="12"/>
      <c r="G475" s="12"/>
      <c r="H475" s="16" t="s">
        <v>1696</v>
      </c>
      <c r="I475" s="154">
        <v>41730</v>
      </c>
      <c r="J475" s="16">
        <v>15</v>
      </c>
      <c r="K475" s="257">
        <v>6</v>
      </c>
      <c r="L475" s="255" t="s">
        <v>2361</v>
      </c>
      <c r="M475" s="35">
        <v>42005</v>
      </c>
      <c r="N475" s="144" t="s">
        <v>2669</v>
      </c>
      <c r="O475" s="144" t="s">
        <v>2656</v>
      </c>
      <c r="P475" s="144" t="s">
        <v>2661</v>
      </c>
      <c r="Q475" s="144"/>
      <c r="R475" s="31"/>
      <c r="S475" s="31"/>
      <c r="T475" s="31"/>
      <c r="U475" s="327"/>
      <c r="V475" s="32"/>
    </row>
    <row r="476" spans="1:22" ht="15">
      <c r="A476" s="25" t="s">
        <v>921</v>
      </c>
      <c r="B476" s="4" t="s">
        <v>550</v>
      </c>
      <c r="C476" s="16" t="s">
        <v>2265</v>
      </c>
      <c r="D476" s="10" t="s">
        <v>1268</v>
      </c>
      <c r="E476" s="7" t="s">
        <v>1836</v>
      </c>
      <c r="F476" s="7"/>
      <c r="G476" s="7"/>
      <c r="H476" s="16" t="s">
        <v>1696</v>
      </c>
      <c r="I476" s="153">
        <v>41284</v>
      </c>
      <c r="J476" s="16">
        <v>16</v>
      </c>
      <c r="K476" s="257">
        <v>0</v>
      </c>
      <c r="L476" s="255" t="s">
        <v>2361</v>
      </c>
      <c r="M476" s="35">
        <v>42005</v>
      </c>
      <c r="N476" s="144" t="s">
        <v>2645</v>
      </c>
      <c r="O476" s="144" t="s">
        <v>2656</v>
      </c>
      <c r="P476" s="144" t="s">
        <v>2663</v>
      </c>
      <c r="Q476" s="144"/>
      <c r="R476" s="31"/>
      <c r="S476" s="31"/>
      <c r="T476" s="31"/>
      <c r="U476" s="327"/>
      <c r="V476" s="32"/>
    </row>
    <row r="477" spans="1:22" ht="15">
      <c r="A477" s="25" t="s">
        <v>922</v>
      </c>
      <c r="B477" s="4" t="s">
        <v>544</v>
      </c>
      <c r="C477" s="16" t="s">
        <v>2265</v>
      </c>
      <c r="D477" s="10" t="s">
        <v>1233</v>
      </c>
      <c r="E477" s="7" t="s">
        <v>1800</v>
      </c>
      <c r="F477" s="7"/>
      <c r="G477" s="7"/>
      <c r="H477" s="16" t="s">
        <v>1696</v>
      </c>
      <c r="I477" s="153">
        <v>41548</v>
      </c>
      <c r="J477" s="16">
        <v>18</v>
      </c>
      <c r="K477" s="257">
        <v>6</v>
      </c>
      <c r="L477" s="255" t="s">
        <v>2299</v>
      </c>
      <c r="M477" s="35">
        <v>42005</v>
      </c>
      <c r="N477" s="144" t="s">
        <v>2669</v>
      </c>
      <c r="O477" s="167" t="s">
        <v>2716</v>
      </c>
      <c r="P477" s="167" t="s">
        <v>2659</v>
      </c>
      <c r="Q477" s="144"/>
      <c r="R477" s="31"/>
      <c r="S477" s="31"/>
      <c r="T477" s="31"/>
      <c r="U477" s="327"/>
      <c r="V477" s="32"/>
    </row>
    <row r="478" spans="1:22" ht="15">
      <c r="A478" s="25" t="s">
        <v>924</v>
      </c>
      <c r="B478" s="4" t="s">
        <v>523</v>
      </c>
      <c r="C478" s="16" t="s">
        <v>2265</v>
      </c>
      <c r="D478" s="6" t="s">
        <v>1309</v>
      </c>
      <c r="E478" s="12" t="s">
        <v>1877</v>
      </c>
      <c r="F478" s="12"/>
      <c r="G478" s="12"/>
      <c r="H478" s="20" t="s">
        <v>1696</v>
      </c>
      <c r="I478" s="153">
        <v>42095</v>
      </c>
      <c r="J478" s="16">
        <v>12</v>
      </c>
      <c r="K478" s="257">
        <v>7</v>
      </c>
      <c r="L478" s="255" t="s">
        <v>2326</v>
      </c>
      <c r="M478" s="35">
        <v>42005</v>
      </c>
      <c r="N478" s="144" t="s">
        <v>2669</v>
      </c>
      <c r="O478" s="144" t="s">
        <v>2764</v>
      </c>
      <c r="P478" s="144" t="s">
        <v>2665</v>
      </c>
      <c r="Q478" s="144"/>
      <c r="R478" s="31"/>
      <c r="S478" s="31"/>
      <c r="T478" s="31"/>
      <c r="U478" s="327"/>
      <c r="V478" s="32"/>
    </row>
    <row r="479" spans="1:22" ht="15">
      <c r="A479" s="25" t="s">
        <v>926</v>
      </c>
      <c r="B479" s="4" t="s">
        <v>553</v>
      </c>
      <c r="C479" s="148">
        <v>110056030</v>
      </c>
      <c r="D479" s="6" t="s">
        <v>1264</v>
      </c>
      <c r="E479" s="12" t="s">
        <v>1832</v>
      </c>
      <c r="F479" s="12"/>
      <c r="G479" s="12"/>
      <c r="H479" s="16" t="s">
        <v>1696</v>
      </c>
      <c r="I479" s="154">
        <v>41730</v>
      </c>
      <c r="J479" s="16">
        <v>13</v>
      </c>
      <c r="K479" s="257">
        <v>11</v>
      </c>
      <c r="L479" s="255" t="s">
        <v>2361</v>
      </c>
      <c r="M479" s="35">
        <v>42005</v>
      </c>
      <c r="N479" s="144" t="s">
        <v>2645</v>
      </c>
      <c r="O479" s="144" t="s">
        <v>2754</v>
      </c>
      <c r="P479" s="144" t="s">
        <v>2751</v>
      </c>
      <c r="Q479" s="144"/>
      <c r="R479" s="31"/>
      <c r="S479" s="31"/>
      <c r="T479" s="31"/>
      <c r="U479" s="327"/>
      <c r="V479" s="32"/>
    </row>
    <row r="480" spans="1:22" ht="15">
      <c r="A480" s="25" t="s">
        <v>928</v>
      </c>
      <c r="B480" s="4" t="s">
        <v>633</v>
      </c>
      <c r="C480" s="148">
        <v>110062787</v>
      </c>
      <c r="D480" s="8" t="s">
        <v>1247</v>
      </c>
      <c r="E480" s="7" t="s">
        <v>1814</v>
      </c>
      <c r="F480" s="7"/>
      <c r="G480" s="7"/>
      <c r="H480" s="16" t="s">
        <v>1696</v>
      </c>
      <c r="I480" s="154">
        <v>41730</v>
      </c>
      <c r="J480" s="16">
        <v>25</v>
      </c>
      <c r="K480" s="257">
        <v>8</v>
      </c>
      <c r="L480" s="255" t="s">
        <v>2402</v>
      </c>
      <c r="M480" s="35">
        <v>42005</v>
      </c>
      <c r="N480" s="144" t="s">
        <v>2720</v>
      </c>
      <c r="O480" s="144" t="s">
        <v>2746</v>
      </c>
      <c r="P480" s="144" t="s">
        <v>2747</v>
      </c>
      <c r="Q480" s="144"/>
      <c r="R480" s="31"/>
      <c r="S480" s="31"/>
      <c r="T480" s="31"/>
      <c r="U480" s="327"/>
      <c r="V480" s="32"/>
    </row>
    <row r="481" spans="1:22" ht="15">
      <c r="A481" s="25" t="s">
        <v>930</v>
      </c>
      <c r="B481" s="3" t="s">
        <v>599</v>
      </c>
      <c r="C481" s="16">
        <v>110064235</v>
      </c>
      <c r="D481" s="8" t="s">
        <v>1255</v>
      </c>
      <c r="E481" s="7" t="s">
        <v>1822</v>
      </c>
      <c r="F481" s="7"/>
      <c r="G481" s="7"/>
      <c r="H481" s="16" t="s">
        <v>1696</v>
      </c>
      <c r="I481" s="154">
        <v>41730</v>
      </c>
      <c r="J481" s="16">
        <v>16</v>
      </c>
      <c r="K481" s="257">
        <v>8</v>
      </c>
      <c r="L481" s="255" t="s">
        <v>2300</v>
      </c>
      <c r="M481" s="35">
        <v>42005</v>
      </c>
      <c r="N481" s="144" t="s">
        <v>2669</v>
      </c>
      <c r="O481" s="144" t="s">
        <v>2703</v>
      </c>
      <c r="P481" s="144" t="s">
        <v>2653</v>
      </c>
      <c r="Q481" s="144"/>
      <c r="R481" s="31"/>
      <c r="S481" s="31"/>
      <c r="T481" s="31"/>
      <c r="U481" s="327"/>
      <c r="V481" s="32"/>
    </row>
    <row r="482" spans="1:22" ht="15">
      <c r="A482" s="25" t="s">
        <v>932</v>
      </c>
      <c r="B482" s="4" t="s">
        <v>569</v>
      </c>
      <c r="C482" s="149">
        <v>110063834</v>
      </c>
      <c r="D482" s="6" t="s">
        <v>2273</v>
      </c>
      <c r="E482" s="12" t="s">
        <v>1831</v>
      </c>
      <c r="F482" s="12"/>
      <c r="G482" s="12"/>
      <c r="H482" s="16" t="s">
        <v>1696</v>
      </c>
      <c r="I482" s="154">
        <v>41730</v>
      </c>
      <c r="J482" s="16">
        <v>14</v>
      </c>
      <c r="K482" s="299">
        <v>8</v>
      </c>
      <c r="L482" s="255" t="s">
        <v>2361</v>
      </c>
      <c r="M482" s="35">
        <v>42005</v>
      </c>
      <c r="N482" s="144" t="s">
        <v>2645</v>
      </c>
      <c r="O482" s="144" t="s">
        <v>2656</v>
      </c>
      <c r="P482" s="144" t="s">
        <v>2690</v>
      </c>
      <c r="Q482" s="144"/>
      <c r="R482" s="31"/>
      <c r="S482" s="31"/>
      <c r="T482" s="31"/>
      <c r="U482" s="327"/>
      <c r="V482" s="32"/>
    </row>
    <row r="483" spans="1:22" ht="15">
      <c r="A483" s="25" t="s">
        <v>934</v>
      </c>
      <c r="B483" s="4" t="s">
        <v>627</v>
      </c>
      <c r="C483" s="148">
        <v>110061874</v>
      </c>
      <c r="D483" s="6" t="s">
        <v>1371</v>
      </c>
      <c r="E483" s="7" t="s">
        <v>1943</v>
      </c>
      <c r="F483" s="7"/>
      <c r="G483" s="7"/>
      <c r="H483" s="20" t="s">
        <v>2267</v>
      </c>
      <c r="I483" s="153">
        <v>42522</v>
      </c>
      <c r="J483" s="16">
        <v>11</v>
      </c>
      <c r="K483" s="257">
        <v>5</v>
      </c>
      <c r="L483" s="255" t="s">
        <v>2320</v>
      </c>
      <c r="M483" s="35">
        <v>42005</v>
      </c>
      <c r="N483" s="144" t="s">
        <v>2669</v>
      </c>
      <c r="O483" s="144" t="s">
        <v>2782</v>
      </c>
      <c r="P483" s="144" t="s">
        <v>2648</v>
      </c>
      <c r="Q483" s="144"/>
      <c r="R483" s="31"/>
      <c r="S483" s="31"/>
      <c r="T483" s="31"/>
      <c r="U483" s="327"/>
      <c r="V483" s="32"/>
    </row>
    <row r="484" spans="1:22" ht="15">
      <c r="A484" s="25" t="s">
        <v>936</v>
      </c>
      <c r="B484" s="4" t="s">
        <v>609</v>
      </c>
      <c r="C484" s="148">
        <v>110062173</v>
      </c>
      <c r="D484" s="6" t="s">
        <v>1366</v>
      </c>
      <c r="E484" s="7" t="s">
        <v>1938</v>
      </c>
      <c r="F484" s="7"/>
      <c r="G484" s="7"/>
      <c r="H484" s="20" t="s">
        <v>2267</v>
      </c>
      <c r="I484" s="153">
        <v>42522</v>
      </c>
      <c r="J484" s="16">
        <v>15</v>
      </c>
      <c r="K484" s="257">
        <v>5</v>
      </c>
      <c r="L484" s="255" t="s">
        <v>2320</v>
      </c>
      <c r="M484" s="35">
        <v>42005</v>
      </c>
      <c r="N484" s="144" t="s">
        <v>2669</v>
      </c>
      <c r="O484" s="144" t="s">
        <v>2783</v>
      </c>
      <c r="P484" s="144" t="s">
        <v>2648</v>
      </c>
      <c r="Q484" s="144"/>
      <c r="R484" s="31"/>
      <c r="S484" s="31"/>
      <c r="T484" s="31"/>
      <c r="U484" s="327"/>
      <c r="V484" s="32"/>
    </row>
    <row r="485" spans="1:22" ht="15">
      <c r="A485" s="25" t="s">
        <v>938</v>
      </c>
      <c r="B485" s="4" t="s">
        <v>635</v>
      </c>
      <c r="C485" s="148">
        <v>110062044</v>
      </c>
      <c r="D485" s="6" t="s">
        <v>1342</v>
      </c>
      <c r="E485" s="12" t="s">
        <v>1912</v>
      </c>
      <c r="F485" s="12"/>
      <c r="G485" s="12"/>
      <c r="H485" s="20" t="s">
        <v>2267</v>
      </c>
      <c r="I485" s="154">
        <v>41365</v>
      </c>
      <c r="J485" s="16">
        <v>13</v>
      </c>
      <c r="K485" s="257">
        <v>10</v>
      </c>
      <c r="L485" s="255" t="s">
        <v>2300</v>
      </c>
      <c r="M485" s="35">
        <v>42005</v>
      </c>
      <c r="N485" s="144" t="s">
        <v>2669</v>
      </c>
      <c r="O485" s="144" t="s">
        <v>2743</v>
      </c>
      <c r="P485" s="144" t="s">
        <v>2690</v>
      </c>
      <c r="Q485" s="144"/>
      <c r="R485" s="31"/>
      <c r="S485" s="31"/>
      <c r="T485" s="31"/>
      <c r="U485" s="327"/>
      <c r="V485" s="32"/>
    </row>
    <row r="486" spans="1:22" ht="15">
      <c r="A486" s="25" t="s">
        <v>940</v>
      </c>
      <c r="B486" s="3" t="s">
        <v>613</v>
      </c>
      <c r="C486" s="146">
        <v>110041015</v>
      </c>
      <c r="D486" s="8" t="s">
        <v>1340</v>
      </c>
      <c r="E486" s="7" t="s">
        <v>1910</v>
      </c>
      <c r="F486" s="7"/>
      <c r="G486" s="7"/>
      <c r="H486" s="20" t="s">
        <v>2267</v>
      </c>
      <c r="I486" s="154">
        <v>41365</v>
      </c>
      <c r="J486" s="16">
        <v>15</v>
      </c>
      <c r="K486" s="257">
        <v>3</v>
      </c>
      <c r="L486" s="255" t="s">
        <v>2300</v>
      </c>
      <c r="M486" s="35">
        <v>42005</v>
      </c>
      <c r="N486" s="144" t="s">
        <v>2669</v>
      </c>
      <c r="O486" s="144" t="s">
        <v>2743</v>
      </c>
      <c r="P486" s="144" t="s">
        <v>2663</v>
      </c>
      <c r="Q486" s="144"/>
      <c r="R486" s="31"/>
      <c r="S486" s="31"/>
      <c r="T486" s="31"/>
      <c r="U486" s="327"/>
      <c r="V486" s="32"/>
    </row>
    <row r="487" spans="1:22" ht="15">
      <c r="A487" s="25" t="s">
        <v>942</v>
      </c>
      <c r="B487" s="4" t="s">
        <v>573</v>
      </c>
      <c r="C487" s="148">
        <v>110059309</v>
      </c>
      <c r="D487" s="6" t="s">
        <v>1376</v>
      </c>
      <c r="E487" s="7" t="s">
        <v>1948</v>
      </c>
      <c r="F487" s="7"/>
      <c r="G487" s="7"/>
      <c r="H487" s="20" t="s">
        <v>2267</v>
      </c>
      <c r="I487" s="153">
        <v>42522</v>
      </c>
      <c r="J487" s="16">
        <v>12</v>
      </c>
      <c r="K487" s="257">
        <v>5</v>
      </c>
      <c r="L487" s="255" t="s">
        <v>2320</v>
      </c>
      <c r="M487" s="35">
        <v>42005</v>
      </c>
      <c r="N487" s="144" t="s">
        <v>2669</v>
      </c>
      <c r="O487" s="144" t="s">
        <v>2656</v>
      </c>
      <c r="P487" s="144" t="s">
        <v>2648</v>
      </c>
      <c r="Q487" s="144"/>
      <c r="R487" s="31"/>
      <c r="S487" s="31"/>
      <c r="T487" s="31"/>
      <c r="U487" s="327"/>
      <c r="V487" s="32"/>
    </row>
    <row r="488" spans="1:22" ht="15">
      <c r="A488" s="25" t="s">
        <v>944</v>
      </c>
      <c r="B488" s="24" t="s">
        <v>699</v>
      </c>
      <c r="C488" s="16">
        <v>110064159</v>
      </c>
      <c r="D488" s="6" t="s">
        <v>1375</v>
      </c>
      <c r="E488" s="7" t="s">
        <v>1947</v>
      </c>
      <c r="F488" s="7"/>
      <c r="G488" s="7"/>
      <c r="H488" s="20" t="s">
        <v>2267</v>
      </c>
      <c r="I488" s="153">
        <v>42522</v>
      </c>
      <c r="J488" s="16">
        <v>11</v>
      </c>
      <c r="K488" s="257">
        <v>5</v>
      </c>
      <c r="L488" s="255" t="s">
        <v>2320</v>
      </c>
      <c r="M488" s="35">
        <v>42005</v>
      </c>
      <c r="N488" s="144" t="s">
        <v>2669</v>
      </c>
      <c r="O488" s="144" t="s">
        <v>2779</v>
      </c>
      <c r="P488" s="144" t="s">
        <v>2648</v>
      </c>
      <c r="Q488" s="144"/>
      <c r="R488" s="31"/>
      <c r="S488" s="31"/>
      <c r="T488" s="31"/>
      <c r="U488" s="327"/>
      <c r="V488" s="32"/>
    </row>
    <row r="489" spans="1:22" ht="15">
      <c r="A489" s="25" t="s">
        <v>946</v>
      </c>
      <c r="B489" s="3" t="s">
        <v>607</v>
      </c>
      <c r="C489" s="148">
        <v>110062095</v>
      </c>
      <c r="D489" s="6" t="s">
        <v>1353</v>
      </c>
      <c r="E489" s="12" t="s">
        <v>1924</v>
      </c>
      <c r="F489" s="12"/>
      <c r="G489" s="12"/>
      <c r="H489" s="20" t="s">
        <v>2267</v>
      </c>
      <c r="I489" s="153">
        <v>41365</v>
      </c>
      <c r="J489" s="16">
        <v>12</v>
      </c>
      <c r="K489" s="257">
        <v>9</v>
      </c>
      <c r="L489" s="255" t="s">
        <v>2363</v>
      </c>
      <c r="M489" s="35">
        <v>42005</v>
      </c>
      <c r="N489" s="144" t="s">
        <v>2669</v>
      </c>
      <c r="O489" s="144" t="s">
        <v>2743</v>
      </c>
      <c r="P489" s="144" t="s">
        <v>2706</v>
      </c>
      <c r="Q489" s="144"/>
      <c r="R489" s="31"/>
      <c r="S489" s="31"/>
      <c r="T489" s="31"/>
      <c r="U489" s="327"/>
      <c r="V489" s="32"/>
    </row>
    <row r="490" spans="1:22" ht="15">
      <c r="A490" s="25" t="s">
        <v>948</v>
      </c>
      <c r="B490" s="4" t="s">
        <v>684</v>
      </c>
      <c r="C490" s="148">
        <v>110062097</v>
      </c>
      <c r="D490" s="10" t="s">
        <v>1333</v>
      </c>
      <c r="E490" s="7" t="s">
        <v>1902</v>
      </c>
      <c r="F490" s="7"/>
      <c r="G490" s="7"/>
      <c r="H490" s="20" t="s">
        <v>2267</v>
      </c>
      <c r="I490" s="154">
        <v>41365</v>
      </c>
      <c r="J490" s="16">
        <v>19</v>
      </c>
      <c r="K490" s="257">
        <v>7</v>
      </c>
      <c r="L490" s="255" t="s">
        <v>2320</v>
      </c>
      <c r="M490" s="35">
        <v>42005</v>
      </c>
      <c r="N490" s="144" t="s">
        <v>2669</v>
      </c>
      <c r="O490" s="144" t="s">
        <v>2736</v>
      </c>
      <c r="P490" s="144" t="s">
        <v>2648</v>
      </c>
      <c r="Q490" s="144"/>
      <c r="R490" s="31"/>
      <c r="S490" s="31"/>
      <c r="T490" s="31"/>
      <c r="U490" s="327"/>
      <c r="V490" s="32"/>
    </row>
    <row r="491" spans="1:22" ht="15">
      <c r="A491" s="25" t="s">
        <v>950</v>
      </c>
      <c r="B491" s="4" t="s">
        <v>611</v>
      </c>
      <c r="C491" s="148">
        <v>110061894</v>
      </c>
      <c r="D491" s="6" t="s">
        <v>1395</v>
      </c>
      <c r="E491" s="12" t="s">
        <v>1967</v>
      </c>
      <c r="F491" s="12"/>
      <c r="G491" s="12"/>
      <c r="H491" s="20" t="s">
        <v>1697</v>
      </c>
      <c r="I491" s="153">
        <v>42095</v>
      </c>
      <c r="J491" s="16">
        <v>20</v>
      </c>
      <c r="K491" s="257">
        <v>0</v>
      </c>
      <c r="L491" s="255" t="s">
        <v>2361</v>
      </c>
      <c r="M491" s="35">
        <v>42005</v>
      </c>
      <c r="N491" s="144" t="s">
        <v>2669</v>
      </c>
      <c r="O491" s="144" t="s">
        <v>2791</v>
      </c>
      <c r="P491" s="144" t="s">
        <v>2661</v>
      </c>
      <c r="Q491" s="144"/>
      <c r="R491" s="31"/>
      <c r="S491" s="31"/>
      <c r="T491" s="31"/>
      <c r="U491" s="327"/>
      <c r="V491" s="32"/>
    </row>
    <row r="492" spans="1:22" ht="15">
      <c r="A492" s="25" t="s">
        <v>952</v>
      </c>
      <c r="B492" s="5" t="s">
        <v>771</v>
      </c>
      <c r="C492" s="147">
        <v>110056317</v>
      </c>
      <c r="D492" s="6" t="s">
        <v>1385</v>
      </c>
      <c r="E492" s="12" t="s">
        <v>1957</v>
      </c>
      <c r="F492" s="12"/>
      <c r="G492" s="12"/>
      <c r="H492" s="20" t="s">
        <v>1697</v>
      </c>
      <c r="I492" s="153">
        <v>41365</v>
      </c>
      <c r="J492" s="16">
        <v>20</v>
      </c>
      <c r="K492" s="257">
        <v>11</v>
      </c>
      <c r="L492" s="255" t="s">
        <v>2300</v>
      </c>
      <c r="M492" s="35">
        <v>42005</v>
      </c>
      <c r="N492" s="144" t="s">
        <v>2696</v>
      </c>
      <c r="O492" s="144" t="s">
        <v>2785</v>
      </c>
      <c r="P492" s="144" t="s">
        <v>2786</v>
      </c>
      <c r="Q492" s="144"/>
      <c r="R492" s="31"/>
      <c r="S492" s="31"/>
      <c r="T492" s="31"/>
      <c r="U492" s="327"/>
      <c r="V492" s="32"/>
    </row>
    <row r="493" spans="1:22" ht="15">
      <c r="A493" s="25" t="s">
        <v>954</v>
      </c>
      <c r="B493" s="4" t="s">
        <v>787</v>
      </c>
      <c r="C493" s="148">
        <v>110056318</v>
      </c>
      <c r="D493" s="6" t="s">
        <v>1400</v>
      </c>
      <c r="E493" s="18" t="s">
        <v>1972</v>
      </c>
      <c r="F493" s="18"/>
      <c r="G493" s="18"/>
      <c r="H493" s="20" t="s">
        <v>1697</v>
      </c>
      <c r="I493" s="153">
        <v>42095</v>
      </c>
      <c r="J493" s="16">
        <v>17</v>
      </c>
      <c r="K493" s="257">
        <v>11</v>
      </c>
      <c r="L493" s="255" t="s">
        <v>2361</v>
      </c>
      <c r="M493" s="35">
        <v>42005</v>
      </c>
      <c r="N493" s="144" t="s">
        <v>2669</v>
      </c>
      <c r="O493" s="144" t="s">
        <v>2656</v>
      </c>
      <c r="P493" s="144" t="s">
        <v>2751</v>
      </c>
      <c r="Q493" s="144"/>
      <c r="R493" s="31"/>
      <c r="S493" s="31"/>
      <c r="T493" s="31"/>
      <c r="U493" s="327"/>
      <c r="V493" s="32"/>
    </row>
    <row r="494" spans="1:22" ht="15">
      <c r="A494" s="25" t="s">
        <v>956</v>
      </c>
      <c r="B494" s="4" t="s">
        <v>855</v>
      </c>
      <c r="C494" s="146">
        <v>110057005</v>
      </c>
      <c r="D494" s="6" t="s">
        <v>1397</v>
      </c>
      <c r="E494" s="12" t="s">
        <v>1969</v>
      </c>
      <c r="F494" s="12"/>
      <c r="G494" s="12"/>
      <c r="H494" s="20" t="s">
        <v>1697</v>
      </c>
      <c r="I494" s="153">
        <v>42095</v>
      </c>
      <c r="J494" s="16">
        <v>19</v>
      </c>
      <c r="K494" s="257">
        <v>7</v>
      </c>
      <c r="L494" s="255" t="s">
        <v>2363</v>
      </c>
      <c r="M494" s="35">
        <v>42005</v>
      </c>
      <c r="N494" s="144" t="s">
        <v>2696</v>
      </c>
      <c r="O494" s="144" t="s">
        <v>2656</v>
      </c>
      <c r="P494" s="144" t="s">
        <v>2692</v>
      </c>
      <c r="Q494" s="144"/>
      <c r="R494" s="31"/>
      <c r="S494" s="31"/>
      <c r="T494" s="31"/>
      <c r="U494" s="327"/>
      <c r="V494" s="32"/>
    </row>
    <row r="495" spans="1:22" ht="15">
      <c r="A495" s="25" t="s">
        <v>958</v>
      </c>
      <c r="B495" s="3" t="s">
        <v>855</v>
      </c>
      <c r="C495" s="16" t="s">
        <v>2265</v>
      </c>
      <c r="D495" s="6" t="s">
        <v>1386</v>
      </c>
      <c r="E495" s="12" t="s">
        <v>1958</v>
      </c>
      <c r="F495" s="12"/>
      <c r="G495" s="12"/>
      <c r="H495" s="20" t="s">
        <v>1697</v>
      </c>
      <c r="I495" s="153">
        <v>41365</v>
      </c>
      <c r="J495" s="16">
        <v>20</v>
      </c>
      <c r="K495" s="257">
        <v>10</v>
      </c>
      <c r="L495" s="255" t="s">
        <v>2299</v>
      </c>
      <c r="M495" s="35">
        <v>42005</v>
      </c>
      <c r="N495" s="144" t="s">
        <v>2696</v>
      </c>
      <c r="O495" s="144" t="s">
        <v>2748</v>
      </c>
      <c r="P495" s="144" t="s">
        <v>2699</v>
      </c>
      <c r="Q495" s="144"/>
      <c r="R495" s="31"/>
      <c r="S495" s="31"/>
      <c r="T495" s="31"/>
      <c r="U495" s="327"/>
      <c r="V495" s="32"/>
    </row>
    <row r="496" spans="1:22" ht="15">
      <c r="A496" s="25" t="s">
        <v>960</v>
      </c>
      <c r="B496" s="4" t="s">
        <v>881</v>
      </c>
      <c r="C496" s="16" t="s">
        <v>2265</v>
      </c>
      <c r="D496" s="10" t="s">
        <v>1402</v>
      </c>
      <c r="E496" s="7" t="s">
        <v>1974</v>
      </c>
      <c r="F496" s="7"/>
      <c r="G496" s="7"/>
      <c r="H496" s="20" t="s">
        <v>1697</v>
      </c>
      <c r="I496" s="154">
        <v>42278</v>
      </c>
      <c r="J496" s="16">
        <v>30</v>
      </c>
      <c r="K496" s="257">
        <v>11</v>
      </c>
      <c r="L496" s="255" t="s">
        <v>2300</v>
      </c>
      <c r="M496" s="35">
        <v>42005</v>
      </c>
      <c r="N496" s="144" t="s">
        <v>2720</v>
      </c>
      <c r="O496" s="144" t="s">
        <v>2760</v>
      </c>
      <c r="P496" s="144" t="s">
        <v>2774</v>
      </c>
      <c r="Q496" s="144"/>
      <c r="R496" s="31"/>
      <c r="S496" s="31"/>
      <c r="T496" s="31"/>
      <c r="U496" s="327"/>
      <c r="V496" s="32"/>
    </row>
    <row r="497" spans="1:22" ht="15">
      <c r="A497" s="25" t="s">
        <v>962</v>
      </c>
      <c r="B497" s="4" t="s">
        <v>809</v>
      </c>
      <c r="C497" s="16" t="s">
        <v>2265</v>
      </c>
      <c r="D497" s="10" t="s">
        <v>1442</v>
      </c>
      <c r="E497" s="7" t="s">
        <v>2014</v>
      </c>
      <c r="F497" s="7"/>
      <c r="G497" s="7"/>
      <c r="H497" s="20" t="s">
        <v>1698</v>
      </c>
      <c r="I497" s="153">
        <v>42095</v>
      </c>
      <c r="J497" s="16">
        <v>25</v>
      </c>
      <c r="K497" s="257">
        <v>0</v>
      </c>
      <c r="L497" s="255" t="s">
        <v>2402</v>
      </c>
      <c r="M497" s="35">
        <v>42005</v>
      </c>
      <c r="N497" s="144" t="s">
        <v>2720</v>
      </c>
      <c r="O497" s="144" t="s">
        <v>2801</v>
      </c>
      <c r="P497" s="144" t="s">
        <v>2687</v>
      </c>
      <c r="Q497" s="144"/>
      <c r="R497" s="31"/>
      <c r="S497" s="31"/>
      <c r="T497" s="31"/>
      <c r="U497" s="327"/>
      <c r="V497" s="32"/>
    </row>
    <row r="498" spans="1:22" ht="15">
      <c r="A498" s="25" t="s">
        <v>964</v>
      </c>
      <c r="B498" s="4" t="s">
        <v>731</v>
      </c>
      <c r="C498" s="16" t="s">
        <v>2265</v>
      </c>
      <c r="D498" s="6" t="s">
        <v>1425</v>
      </c>
      <c r="E498" s="7" t="s">
        <v>1997</v>
      </c>
      <c r="F498" s="7"/>
      <c r="G498" s="7"/>
      <c r="H498" s="20" t="s">
        <v>1698</v>
      </c>
      <c r="I498" s="153">
        <v>42095</v>
      </c>
      <c r="J498" s="16">
        <v>34</v>
      </c>
      <c r="K498" s="257">
        <v>0</v>
      </c>
      <c r="L498" s="255" t="s">
        <v>2363</v>
      </c>
      <c r="M498" s="35">
        <v>42005</v>
      </c>
      <c r="N498" s="144" t="s">
        <v>2720</v>
      </c>
      <c r="O498" s="144" t="s">
        <v>2724</v>
      </c>
      <c r="P498" s="144" t="s">
        <v>2725</v>
      </c>
      <c r="Q498" s="144"/>
      <c r="R498" s="31"/>
      <c r="S498" s="31"/>
      <c r="T498" s="31"/>
      <c r="U498" s="327"/>
      <c r="V498" s="32"/>
    </row>
    <row r="499" spans="1:22" ht="15">
      <c r="A499" s="25" t="s">
        <v>966</v>
      </c>
      <c r="B499" s="3" t="s">
        <v>791</v>
      </c>
      <c r="C499" s="16" t="s">
        <v>2265</v>
      </c>
      <c r="D499" s="10" t="s">
        <v>1439</v>
      </c>
      <c r="E499" s="7" t="s">
        <v>2011</v>
      </c>
      <c r="F499" s="7"/>
      <c r="G499" s="7"/>
      <c r="H499" s="20" t="s">
        <v>1698</v>
      </c>
      <c r="I499" s="153">
        <v>42095</v>
      </c>
      <c r="J499" s="16">
        <v>25</v>
      </c>
      <c r="K499" s="257">
        <v>10</v>
      </c>
      <c r="L499" s="255" t="s">
        <v>2402</v>
      </c>
      <c r="M499" s="35">
        <v>42005</v>
      </c>
      <c r="N499" s="144" t="s">
        <v>2720</v>
      </c>
      <c r="O499" s="144" t="s">
        <v>2776</v>
      </c>
      <c r="P499" s="144" t="s">
        <v>2770</v>
      </c>
      <c r="Q499" s="144"/>
      <c r="R499" s="31"/>
      <c r="S499" s="31"/>
      <c r="T499" s="31"/>
      <c r="U499" s="327"/>
      <c r="V499" s="32"/>
    </row>
    <row r="500" spans="1:22" ht="15">
      <c r="A500" s="25" t="s">
        <v>968</v>
      </c>
      <c r="B500" s="4" t="s">
        <v>739</v>
      </c>
      <c r="C500" s="16" t="s">
        <v>2265</v>
      </c>
      <c r="D500" s="10" t="s">
        <v>1430</v>
      </c>
      <c r="E500" s="7" t="s">
        <v>2002</v>
      </c>
      <c r="F500" s="7"/>
      <c r="G500" s="7"/>
      <c r="H500" s="20" t="s">
        <v>1698</v>
      </c>
      <c r="I500" s="153">
        <v>42095</v>
      </c>
      <c r="J500" s="16">
        <v>31</v>
      </c>
      <c r="K500" s="257">
        <v>8</v>
      </c>
      <c r="L500" s="255" t="s">
        <v>2361</v>
      </c>
      <c r="M500" s="35">
        <v>42005</v>
      </c>
      <c r="N500" s="144" t="s">
        <v>2720</v>
      </c>
      <c r="O500" s="144" t="s">
        <v>2806</v>
      </c>
      <c r="P500" s="144" t="s">
        <v>2770</v>
      </c>
      <c r="Q500" s="144"/>
      <c r="R500" s="31"/>
      <c r="S500" s="31"/>
      <c r="T500" s="31"/>
      <c r="U500" s="327"/>
      <c r="V500" s="32"/>
    </row>
    <row r="501" spans="1:22" ht="15">
      <c r="A501" s="25" t="s">
        <v>970</v>
      </c>
      <c r="B501" s="4" t="s">
        <v>747</v>
      </c>
      <c r="C501" s="16" t="s">
        <v>2265</v>
      </c>
      <c r="D501" s="9" t="s">
        <v>1443</v>
      </c>
      <c r="E501" s="7" t="s">
        <v>2015</v>
      </c>
      <c r="F501" s="7"/>
      <c r="G501" s="7"/>
      <c r="H501" s="20" t="s">
        <v>1698</v>
      </c>
      <c r="I501" s="153">
        <v>42095</v>
      </c>
      <c r="J501" s="16">
        <v>24</v>
      </c>
      <c r="K501" s="257">
        <v>10</v>
      </c>
      <c r="L501" s="255" t="s">
        <v>2363</v>
      </c>
      <c r="M501" s="35">
        <v>42005</v>
      </c>
      <c r="N501" s="144" t="s">
        <v>2720</v>
      </c>
      <c r="O501" s="144" t="s">
        <v>2797</v>
      </c>
      <c r="P501" s="144" t="s">
        <v>2747</v>
      </c>
      <c r="Q501" s="144"/>
      <c r="R501" s="31"/>
      <c r="S501" s="31"/>
      <c r="T501" s="31"/>
      <c r="U501" s="327"/>
      <c r="V501" s="32"/>
    </row>
    <row r="502" spans="1:22" ht="15">
      <c r="A502" s="25" t="s">
        <v>972</v>
      </c>
      <c r="B502" s="3" t="s">
        <v>877</v>
      </c>
      <c r="C502" s="16" t="s">
        <v>2265</v>
      </c>
      <c r="D502" s="6" t="s">
        <v>1432</v>
      </c>
      <c r="E502" s="7" t="s">
        <v>2004</v>
      </c>
      <c r="F502" s="7"/>
      <c r="G502" s="7"/>
      <c r="H502" s="20" t="s">
        <v>1698</v>
      </c>
      <c r="I502" s="153">
        <v>42095</v>
      </c>
      <c r="J502" s="16">
        <v>30</v>
      </c>
      <c r="K502" s="257">
        <v>0</v>
      </c>
      <c r="L502" s="255" t="s">
        <v>2363</v>
      </c>
      <c r="M502" s="35">
        <v>42005</v>
      </c>
      <c r="N502" s="144" t="s">
        <v>2720</v>
      </c>
      <c r="O502" s="144" t="s">
        <v>2803</v>
      </c>
      <c r="P502" s="144" t="s">
        <v>2747</v>
      </c>
      <c r="Q502" s="144"/>
      <c r="R502" s="31"/>
      <c r="S502" s="31"/>
      <c r="T502" s="31"/>
      <c r="U502" s="327"/>
      <c r="V502" s="32"/>
    </row>
    <row r="503" spans="1:22" ht="15">
      <c r="A503" s="25" t="s">
        <v>974</v>
      </c>
      <c r="B503" s="4" t="s">
        <v>741</v>
      </c>
      <c r="C503" s="16" t="s">
        <v>2265</v>
      </c>
      <c r="D503" s="6" t="s">
        <v>1476</v>
      </c>
      <c r="E503" s="12" t="s">
        <v>2048</v>
      </c>
      <c r="F503" s="12"/>
      <c r="G503" s="12"/>
      <c r="H503" s="20" t="s">
        <v>1698</v>
      </c>
      <c r="I503" s="154" t="s">
        <v>2261</v>
      </c>
      <c r="J503" s="16">
        <v>21</v>
      </c>
      <c r="K503" s="257">
        <v>6</v>
      </c>
      <c r="L503" s="255" t="s">
        <v>2361</v>
      </c>
      <c r="M503" s="35">
        <v>42005</v>
      </c>
      <c r="N503" s="144" t="s">
        <v>2720</v>
      </c>
      <c r="O503" s="144" t="s">
        <v>2803</v>
      </c>
      <c r="P503" s="144" t="s">
        <v>2747</v>
      </c>
      <c r="Q503" s="144"/>
      <c r="R503" s="31"/>
      <c r="S503" s="31"/>
      <c r="T503" s="31"/>
      <c r="U503" s="327"/>
      <c r="V503" s="32"/>
    </row>
    <row r="504" spans="1:22" ht="15">
      <c r="A504" s="25" t="s">
        <v>976</v>
      </c>
      <c r="B504" s="4" t="s">
        <v>735</v>
      </c>
      <c r="C504" s="16" t="s">
        <v>2265</v>
      </c>
      <c r="D504" s="10" t="s">
        <v>1429</v>
      </c>
      <c r="E504" s="7" t="s">
        <v>2001</v>
      </c>
      <c r="F504" s="7"/>
      <c r="G504" s="7"/>
      <c r="H504" s="20" t="s">
        <v>1698</v>
      </c>
      <c r="I504" s="153">
        <v>42095</v>
      </c>
      <c r="J504" s="16">
        <v>32</v>
      </c>
      <c r="K504" s="257">
        <v>6</v>
      </c>
      <c r="L504" s="255" t="s">
        <v>2404</v>
      </c>
      <c r="M504" s="35">
        <v>42005</v>
      </c>
      <c r="N504" s="144" t="s">
        <v>2720</v>
      </c>
      <c r="O504" s="144" t="s">
        <v>2738</v>
      </c>
      <c r="P504" s="144" t="s">
        <v>2733</v>
      </c>
      <c r="Q504" s="144"/>
      <c r="R504" s="31"/>
      <c r="S504" s="31"/>
      <c r="T504" s="31"/>
      <c r="U504" s="327"/>
      <c r="V504" s="32"/>
    </row>
    <row r="505" spans="1:22" ht="15">
      <c r="A505" s="25" t="s">
        <v>978</v>
      </c>
      <c r="B505" s="4" t="s">
        <v>727</v>
      </c>
      <c r="C505" s="16" t="s">
        <v>2265</v>
      </c>
      <c r="D505" s="10" t="s">
        <v>1468</v>
      </c>
      <c r="E505" s="7" t="s">
        <v>2040</v>
      </c>
      <c r="F505" s="7"/>
      <c r="G505" s="7"/>
      <c r="H505" s="20" t="s">
        <v>1698</v>
      </c>
      <c r="I505" s="153">
        <v>42278</v>
      </c>
      <c r="J505" s="16">
        <v>23</v>
      </c>
      <c r="K505" s="257">
        <v>5</v>
      </c>
      <c r="L505" s="255" t="s">
        <v>2438</v>
      </c>
      <c r="M505" s="35">
        <v>42005</v>
      </c>
      <c r="N505" s="144" t="s">
        <v>2720</v>
      </c>
      <c r="O505" s="144" t="s">
        <v>2776</v>
      </c>
      <c r="P505" s="144" t="s">
        <v>2681</v>
      </c>
      <c r="Q505" s="144"/>
      <c r="R505" s="31"/>
      <c r="S505" s="31"/>
      <c r="T505" s="31"/>
      <c r="U505" s="327"/>
      <c r="V505" s="32"/>
    </row>
    <row r="506" spans="1:22" ht="15">
      <c r="A506" s="25" t="s">
        <v>980</v>
      </c>
      <c r="B506" s="4" t="s">
        <v>789</v>
      </c>
      <c r="C506" s="16" t="s">
        <v>2265</v>
      </c>
      <c r="D506" s="10" t="s">
        <v>1431</v>
      </c>
      <c r="E506" s="7" t="s">
        <v>2003</v>
      </c>
      <c r="F506" s="7"/>
      <c r="G506" s="7"/>
      <c r="H506" s="20" t="s">
        <v>1698</v>
      </c>
      <c r="I506" s="153">
        <v>42095</v>
      </c>
      <c r="J506" s="16">
        <v>30</v>
      </c>
      <c r="K506" s="257">
        <v>6</v>
      </c>
      <c r="L506" s="255" t="s">
        <v>2404</v>
      </c>
      <c r="M506" s="35">
        <v>42005</v>
      </c>
      <c r="N506" s="144" t="s">
        <v>2720</v>
      </c>
      <c r="O506" s="144" t="s">
        <v>2746</v>
      </c>
      <c r="P506" s="144" t="s">
        <v>2747</v>
      </c>
      <c r="Q506" s="144"/>
      <c r="R506" s="31"/>
      <c r="S506" s="31"/>
      <c r="T506" s="31"/>
      <c r="U506" s="327"/>
      <c r="V506" s="32"/>
    </row>
    <row r="507" spans="1:22" ht="15">
      <c r="A507" s="25" t="s">
        <v>982</v>
      </c>
      <c r="B507" s="5" t="s">
        <v>875</v>
      </c>
      <c r="C507" s="147">
        <v>110056711</v>
      </c>
      <c r="D507" s="9" t="s">
        <v>1511</v>
      </c>
      <c r="E507" s="7" t="s">
        <v>2082</v>
      </c>
      <c r="F507" s="7"/>
      <c r="G507" s="7"/>
      <c r="H507" s="20" t="s">
        <v>1699</v>
      </c>
      <c r="I507" s="153">
        <v>41730</v>
      </c>
      <c r="J507" s="16">
        <v>25</v>
      </c>
      <c r="K507" s="257">
        <v>6</v>
      </c>
      <c r="L507" s="255" t="s">
        <v>2303</v>
      </c>
      <c r="M507" s="35">
        <v>42005</v>
      </c>
      <c r="N507" s="144" t="s">
        <v>2720</v>
      </c>
      <c r="O507" s="144" t="s">
        <v>2796</v>
      </c>
      <c r="P507" s="144" t="s">
        <v>2653</v>
      </c>
      <c r="Q507" s="144"/>
      <c r="R507" s="31"/>
      <c r="S507" s="31"/>
      <c r="T507" s="31"/>
      <c r="U507" s="327"/>
      <c r="V507" s="32"/>
    </row>
    <row r="508" spans="1:22" ht="15">
      <c r="A508" s="25" t="s">
        <v>984</v>
      </c>
      <c r="B508" s="4" t="s">
        <v>867</v>
      </c>
      <c r="C508" s="148">
        <v>110062465</v>
      </c>
      <c r="D508" s="10" t="s">
        <v>1519</v>
      </c>
      <c r="E508" s="7" t="s">
        <v>2090</v>
      </c>
      <c r="F508" s="7"/>
      <c r="G508" s="7"/>
      <c r="H508" s="20" t="s">
        <v>1699</v>
      </c>
      <c r="I508" s="153">
        <v>41730</v>
      </c>
      <c r="J508" s="16">
        <v>16</v>
      </c>
      <c r="K508" s="257">
        <v>0</v>
      </c>
      <c r="L508" s="255" t="s">
        <v>2402</v>
      </c>
      <c r="M508" s="35">
        <v>42005</v>
      </c>
      <c r="N508" s="144" t="s">
        <v>2720</v>
      </c>
      <c r="O508" s="144" t="s">
        <v>2796</v>
      </c>
      <c r="P508" s="144" t="s">
        <v>2653</v>
      </c>
      <c r="Q508" s="144"/>
      <c r="R508" s="31"/>
      <c r="S508" s="31"/>
      <c r="T508" s="31"/>
      <c r="U508" s="327"/>
      <c r="V508" s="32"/>
    </row>
    <row r="509" spans="1:22" ht="15">
      <c r="A509" s="25" t="s">
        <v>986</v>
      </c>
      <c r="B509" s="4" t="s">
        <v>723</v>
      </c>
      <c r="C509" s="16" t="s">
        <v>2265</v>
      </c>
      <c r="D509" s="8" t="s">
        <v>1551</v>
      </c>
      <c r="E509" s="7" t="s">
        <v>2123</v>
      </c>
      <c r="F509" s="7"/>
      <c r="G509" s="7"/>
      <c r="H509" s="20" t="s">
        <v>1699</v>
      </c>
      <c r="I509" s="153">
        <v>41730</v>
      </c>
      <c r="J509" s="16">
        <v>16</v>
      </c>
      <c r="K509" s="257">
        <v>0</v>
      </c>
      <c r="L509" s="255" t="s">
        <v>2404</v>
      </c>
      <c r="M509" s="35">
        <v>42005</v>
      </c>
      <c r="N509" s="144" t="s">
        <v>2720</v>
      </c>
      <c r="O509" s="144" t="s">
        <v>2815</v>
      </c>
      <c r="P509" s="144" t="s">
        <v>2697</v>
      </c>
      <c r="Q509" s="144"/>
      <c r="R509" s="31"/>
      <c r="S509" s="31"/>
      <c r="T509" s="31"/>
      <c r="U509" s="327"/>
      <c r="V509" s="32"/>
    </row>
    <row r="510" spans="1:22" ht="15">
      <c r="A510" s="25" t="s">
        <v>988</v>
      </c>
      <c r="B510" s="4" t="s">
        <v>701</v>
      </c>
      <c r="C510" s="146">
        <v>110056436</v>
      </c>
      <c r="D510" s="6" t="s">
        <v>1564</v>
      </c>
      <c r="E510" s="12" t="s">
        <v>2136</v>
      </c>
      <c r="F510" s="12"/>
      <c r="G510" s="12"/>
      <c r="H510" s="16" t="s">
        <v>1699</v>
      </c>
      <c r="I510" s="153">
        <v>42095</v>
      </c>
      <c r="J510" s="16">
        <v>17</v>
      </c>
      <c r="K510" s="257">
        <v>0</v>
      </c>
      <c r="L510" s="255" t="s">
        <v>2300</v>
      </c>
      <c r="M510" s="35">
        <v>42005</v>
      </c>
      <c r="N510" s="144" t="s">
        <v>2720</v>
      </c>
      <c r="O510" s="144" t="s">
        <v>2760</v>
      </c>
      <c r="P510" s="144" t="s">
        <v>2708</v>
      </c>
      <c r="Q510" s="144"/>
      <c r="R510" s="31"/>
      <c r="S510" s="31"/>
      <c r="T510" s="31"/>
      <c r="U510" s="327"/>
      <c r="V510" s="32"/>
    </row>
    <row r="511" spans="1:22" ht="15">
      <c r="A511" s="25" t="s">
        <v>990</v>
      </c>
      <c r="B511" s="4" t="s">
        <v>783</v>
      </c>
      <c r="C511" s="16" t="s">
        <v>2265</v>
      </c>
      <c r="D511" s="6" t="s">
        <v>1491</v>
      </c>
      <c r="E511" s="12" t="s">
        <v>2063</v>
      </c>
      <c r="F511" s="12"/>
      <c r="G511" s="12"/>
      <c r="H511" s="20" t="s">
        <v>1699</v>
      </c>
      <c r="I511" s="153">
        <v>41365</v>
      </c>
      <c r="J511" s="16">
        <v>19</v>
      </c>
      <c r="K511" s="257">
        <v>4</v>
      </c>
      <c r="L511" s="255" t="s">
        <v>2467</v>
      </c>
      <c r="M511" s="35">
        <v>42005</v>
      </c>
      <c r="N511" s="144" t="s">
        <v>2720</v>
      </c>
      <c r="O511" s="144" t="s">
        <v>2730</v>
      </c>
      <c r="P511" s="144" t="s">
        <v>2718</v>
      </c>
      <c r="Q511" s="144"/>
      <c r="R511" s="31"/>
      <c r="S511" s="31"/>
      <c r="T511" s="31"/>
      <c r="U511" s="327"/>
      <c r="V511" s="32"/>
    </row>
    <row r="512" spans="1:22" ht="15">
      <c r="A512" s="25" t="s">
        <v>992</v>
      </c>
      <c r="B512" s="4" t="s">
        <v>931</v>
      </c>
      <c r="C512" s="16" t="s">
        <v>2265</v>
      </c>
      <c r="D512" s="6" t="s">
        <v>1495</v>
      </c>
      <c r="E512" s="12" t="s">
        <v>2067</v>
      </c>
      <c r="F512" s="12"/>
      <c r="G512" s="12"/>
      <c r="H512" s="20" t="s">
        <v>1699</v>
      </c>
      <c r="I512" s="153">
        <v>41365</v>
      </c>
      <c r="J512" s="16">
        <v>16</v>
      </c>
      <c r="K512" s="257">
        <v>8</v>
      </c>
      <c r="L512" s="255" t="s">
        <v>2404</v>
      </c>
      <c r="M512" s="35">
        <v>42005</v>
      </c>
      <c r="N512" s="144" t="s">
        <v>2720</v>
      </c>
      <c r="O512" s="144" t="s">
        <v>2811</v>
      </c>
      <c r="P512" s="144" t="s">
        <v>2674</v>
      </c>
      <c r="Q512" s="144"/>
      <c r="R512" s="31"/>
      <c r="S512" s="31"/>
      <c r="T512" s="31"/>
      <c r="U512" s="327"/>
      <c r="V512" s="32"/>
    </row>
    <row r="513" spans="1:22" ht="15">
      <c r="A513" s="25" t="s">
        <v>994</v>
      </c>
      <c r="B513" s="4" t="s">
        <v>963</v>
      </c>
      <c r="C513" s="16" t="s">
        <v>2265</v>
      </c>
      <c r="D513" s="6" t="s">
        <v>1499</v>
      </c>
      <c r="E513" s="18" t="s">
        <v>2071</v>
      </c>
      <c r="F513" s="18"/>
      <c r="G513" s="18"/>
      <c r="H513" s="20" t="s">
        <v>1699</v>
      </c>
      <c r="I513" s="153">
        <v>41365</v>
      </c>
      <c r="J513" s="16">
        <v>18</v>
      </c>
      <c r="K513" s="257">
        <v>9</v>
      </c>
      <c r="L513" s="255" t="s">
        <v>2299</v>
      </c>
      <c r="M513" s="35">
        <v>42005</v>
      </c>
      <c r="N513" s="144" t="s">
        <v>2720</v>
      </c>
      <c r="O513" s="144" t="s">
        <v>2811</v>
      </c>
      <c r="P513" s="144" t="s">
        <v>2800</v>
      </c>
      <c r="Q513" s="144"/>
      <c r="R513" s="31"/>
      <c r="S513" s="31"/>
      <c r="T513" s="31"/>
      <c r="U513" s="327"/>
      <c r="V513" s="32"/>
    </row>
    <row r="514" spans="1:22" ht="15">
      <c r="A514" s="25" t="s">
        <v>996</v>
      </c>
      <c r="B514" s="4" t="s">
        <v>916</v>
      </c>
      <c r="C514" s="16" t="s">
        <v>2265</v>
      </c>
      <c r="D514" s="6" t="s">
        <v>1562</v>
      </c>
      <c r="E514" s="7" t="s">
        <v>2134</v>
      </c>
      <c r="F514" s="7"/>
      <c r="G514" s="7"/>
      <c r="H514" s="16" t="s">
        <v>1699</v>
      </c>
      <c r="I514" s="153">
        <v>42095</v>
      </c>
      <c r="J514" s="16">
        <v>17</v>
      </c>
      <c r="K514" s="257">
        <v>9</v>
      </c>
      <c r="L514" s="255" t="s">
        <v>2299</v>
      </c>
      <c r="M514" s="35">
        <v>42005</v>
      </c>
      <c r="N514" s="144" t="s">
        <v>2720</v>
      </c>
      <c r="O514" s="144" t="s">
        <v>2760</v>
      </c>
      <c r="P514" s="144" t="s">
        <v>2681</v>
      </c>
      <c r="Q514" s="144"/>
      <c r="R514" s="31"/>
      <c r="S514" s="31"/>
      <c r="T514" s="31"/>
      <c r="U514" s="327"/>
      <c r="V514" s="32"/>
    </row>
    <row r="515" spans="1:22" ht="15">
      <c r="A515" s="25" t="s">
        <v>998</v>
      </c>
      <c r="B515" s="4" t="s">
        <v>1005</v>
      </c>
      <c r="C515" s="16" t="s">
        <v>2265</v>
      </c>
      <c r="D515" s="6" t="s">
        <v>1496</v>
      </c>
      <c r="E515" s="12" t="s">
        <v>2068</v>
      </c>
      <c r="F515" s="12"/>
      <c r="G515" s="12"/>
      <c r="H515" s="20" t="s">
        <v>1699</v>
      </c>
      <c r="I515" s="153">
        <v>41365</v>
      </c>
      <c r="J515" s="16">
        <v>19</v>
      </c>
      <c r="K515" s="257">
        <v>6</v>
      </c>
      <c r="L515" s="255" t="s">
        <v>2361</v>
      </c>
      <c r="M515" s="35">
        <v>42005</v>
      </c>
      <c r="N515" s="144" t="s">
        <v>2720</v>
      </c>
      <c r="O515" s="144" t="s">
        <v>2730</v>
      </c>
      <c r="P515" s="144" t="s">
        <v>2708</v>
      </c>
      <c r="Q515" s="144"/>
      <c r="R515" s="31"/>
      <c r="S515" s="31"/>
      <c r="T515" s="31"/>
      <c r="U515" s="327"/>
      <c r="V515" s="32"/>
    </row>
    <row r="516" spans="1:22" ht="15">
      <c r="A516" s="25" t="s">
        <v>1000</v>
      </c>
      <c r="B516" s="5" t="s">
        <v>979</v>
      </c>
      <c r="C516" s="16" t="s">
        <v>2265</v>
      </c>
      <c r="D516" s="6" t="s">
        <v>1493</v>
      </c>
      <c r="E516" s="12" t="s">
        <v>2065</v>
      </c>
      <c r="F516" s="12"/>
      <c r="G516" s="12"/>
      <c r="H516" s="20" t="s">
        <v>1699</v>
      </c>
      <c r="I516" s="153">
        <v>41365</v>
      </c>
      <c r="J516" s="16">
        <v>17</v>
      </c>
      <c r="K516" s="257">
        <v>0</v>
      </c>
      <c r="L516" s="255" t="s">
        <v>2363</v>
      </c>
      <c r="M516" s="35">
        <v>42005</v>
      </c>
      <c r="N516" s="144" t="s">
        <v>2720</v>
      </c>
      <c r="O516" s="144" t="s">
        <v>2730</v>
      </c>
      <c r="P516" s="144" t="s">
        <v>2681</v>
      </c>
      <c r="Q516" s="144"/>
      <c r="R516" s="31"/>
      <c r="S516" s="31"/>
      <c r="T516" s="31"/>
      <c r="U516" s="327"/>
      <c r="V516" s="32"/>
    </row>
    <row r="517" spans="1:22" ht="15">
      <c r="A517" s="25" t="s">
        <v>1002</v>
      </c>
      <c r="B517" s="4" t="s">
        <v>887</v>
      </c>
      <c r="C517" s="146">
        <v>110046165</v>
      </c>
      <c r="D517" s="6" t="s">
        <v>1489</v>
      </c>
      <c r="E517" s="12" t="s">
        <v>2061</v>
      </c>
      <c r="F517" s="12"/>
      <c r="G517" s="12"/>
      <c r="H517" s="20" t="s">
        <v>1699</v>
      </c>
      <c r="I517" s="153">
        <v>41365</v>
      </c>
      <c r="J517" s="16">
        <v>18</v>
      </c>
      <c r="K517" s="257">
        <v>4</v>
      </c>
      <c r="L517" s="255" t="s">
        <v>2363</v>
      </c>
      <c r="M517" s="35">
        <v>42005</v>
      </c>
      <c r="N517" s="144" t="s">
        <v>2720</v>
      </c>
      <c r="O517" s="144" t="s">
        <v>2776</v>
      </c>
      <c r="P517" s="144" t="s">
        <v>2648</v>
      </c>
      <c r="Q517" s="144"/>
      <c r="R517" s="31"/>
      <c r="S517" s="31"/>
      <c r="T517" s="31"/>
      <c r="U517" s="327"/>
      <c r="V517" s="32"/>
    </row>
    <row r="518" spans="1:22" ht="15">
      <c r="A518" s="25" t="s">
        <v>1004</v>
      </c>
      <c r="B518" s="3" t="s">
        <v>973</v>
      </c>
      <c r="C518" s="16" t="s">
        <v>2265</v>
      </c>
      <c r="D518" s="11" t="s">
        <v>1561</v>
      </c>
      <c r="E518" s="7" t="s">
        <v>2133</v>
      </c>
      <c r="F518" s="7"/>
      <c r="G518" s="7"/>
      <c r="H518" s="16" t="s">
        <v>1699</v>
      </c>
      <c r="I518" s="153">
        <v>42095</v>
      </c>
      <c r="J518" s="16">
        <v>17</v>
      </c>
      <c r="K518" s="257">
        <v>10</v>
      </c>
      <c r="L518" s="255" t="s">
        <v>2305</v>
      </c>
      <c r="M518" s="35">
        <v>42005</v>
      </c>
      <c r="N518" s="144" t="s">
        <v>2793</v>
      </c>
      <c r="O518" s="144" t="s">
        <v>2831</v>
      </c>
      <c r="P518" s="144" t="s">
        <v>2699</v>
      </c>
      <c r="Q518" s="144"/>
      <c r="R518" s="31"/>
      <c r="S518" s="31"/>
      <c r="T518" s="31"/>
      <c r="U518" s="327"/>
      <c r="V518" s="32"/>
    </row>
    <row r="519" spans="1:22" ht="15">
      <c r="A519" s="25" t="s">
        <v>1006</v>
      </c>
      <c r="B519" s="4" t="s">
        <v>907</v>
      </c>
      <c r="C519" s="148">
        <v>110059873</v>
      </c>
      <c r="D519" s="10" t="s">
        <v>1557</v>
      </c>
      <c r="E519" s="7" t="s">
        <v>2129</v>
      </c>
      <c r="F519" s="7"/>
      <c r="G519" s="7"/>
      <c r="H519" s="16" t="s">
        <v>1699</v>
      </c>
      <c r="I519" s="153">
        <v>41913</v>
      </c>
      <c r="J519" s="16">
        <v>29</v>
      </c>
      <c r="K519" s="257">
        <v>3</v>
      </c>
      <c r="L519" s="255" t="s">
        <v>2300</v>
      </c>
      <c r="M519" s="35">
        <v>42005</v>
      </c>
      <c r="N519" s="144" t="s">
        <v>2720</v>
      </c>
      <c r="O519" s="144" t="s">
        <v>2796</v>
      </c>
      <c r="P519" s="144" t="s">
        <v>2692</v>
      </c>
      <c r="Q519" s="144"/>
      <c r="R519" s="31"/>
      <c r="S519" s="31"/>
      <c r="T519" s="31"/>
      <c r="U519" s="327"/>
      <c r="V519" s="32"/>
    </row>
    <row r="520" spans="1:22" ht="15">
      <c r="A520" s="25" t="s">
        <v>1007</v>
      </c>
      <c r="B520" s="3" t="s">
        <v>699</v>
      </c>
      <c r="C520" s="16" t="s">
        <v>2265</v>
      </c>
      <c r="D520" s="6" t="s">
        <v>1488</v>
      </c>
      <c r="E520" s="12" t="s">
        <v>2059</v>
      </c>
      <c r="F520" s="12"/>
      <c r="G520" s="12"/>
      <c r="H520" s="20" t="s">
        <v>1699</v>
      </c>
      <c r="I520" s="153">
        <v>41365</v>
      </c>
      <c r="J520" s="16">
        <v>18</v>
      </c>
      <c r="K520" s="257">
        <v>9</v>
      </c>
      <c r="L520" s="255" t="s">
        <v>2324</v>
      </c>
      <c r="M520" s="35">
        <v>42005</v>
      </c>
      <c r="N520" s="144" t="s">
        <v>2720</v>
      </c>
      <c r="O520" s="144" t="s">
        <v>2760</v>
      </c>
      <c r="P520" s="144" t="s">
        <v>2687</v>
      </c>
      <c r="Q520" s="144"/>
      <c r="R520" s="31"/>
      <c r="S520" s="31"/>
      <c r="T520" s="31"/>
      <c r="U520" s="327"/>
      <c r="V520" s="32"/>
    </row>
    <row r="521" spans="1:22" ht="15">
      <c r="A521" s="25" t="s">
        <v>1009</v>
      </c>
      <c r="B521" s="4" t="s">
        <v>937</v>
      </c>
      <c r="C521" s="16" t="s">
        <v>2265</v>
      </c>
      <c r="D521" s="8" t="s">
        <v>1477</v>
      </c>
      <c r="E521" s="7" t="s">
        <v>2049</v>
      </c>
      <c r="F521" s="7"/>
      <c r="G521" s="7"/>
      <c r="H521" s="20" t="s">
        <v>1699</v>
      </c>
      <c r="I521" s="153">
        <v>41183</v>
      </c>
      <c r="J521" s="16">
        <v>24</v>
      </c>
      <c r="K521" s="257">
        <v>11</v>
      </c>
      <c r="L521" s="255" t="s">
        <v>2363</v>
      </c>
      <c r="M521" s="35">
        <v>42005</v>
      </c>
      <c r="N521" s="144" t="s">
        <v>2720</v>
      </c>
      <c r="O521" s="144" t="s">
        <v>2796</v>
      </c>
      <c r="P521" s="144" t="s">
        <v>2654</v>
      </c>
      <c r="Q521" s="144"/>
      <c r="R521" s="31"/>
      <c r="S521" s="31"/>
      <c r="T521" s="31"/>
      <c r="U521" s="327"/>
      <c r="V521" s="32"/>
    </row>
    <row r="522" spans="1:22" ht="15">
      <c r="A522" s="25" t="s">
        <v>1011</v>
      </c>
      <c r="B522" s="5" t="s">
        <v>1008</v>
      </c>
      <c r="C522" s="146">
        <v>110059545</v>
      </c>
      <c r="D522" s="6" t="s">
        <v>1590</v>
      </c>
      <c r="E522" s="12" t="s">
        <v>2162</v>
      </c>
      <c r="F522" s="12"/>
      <c r="G522" s="12"/>
      <c r="H522" s="20" t="s">
        <v>1700</v>
      </c>
      <c r="I522" s="153">
        <v>42491</v>
      </c>
      <c r="J522" s="16">
        <v>17</v>
      </c>
      <c r="K522" s="257">
        <v>9</v>
      </c>
      <c r="L522" s="255" t="s">
        <v>2438</v>
      </c>
      <c r="M522" s="35">
        <v>42005</v>
      </c>
      <c r="N522" s="144" t="s">
        <v>2720</v>
      </c>
      <c r="O522" s="144" t="s">
        <v>2746</v>
      </c>
      <c r="P522" s="144" t="s">
        <v>2648</v>
      </c>
      <c r="Q522" s="144"/>
      <c r="R522" s="31"/>
      <c r="S522" s="31"/>
      <c r="T522" s="31"/>
      <c r="U522" s="327"/>
      <c r="V522" s="32"/>
    </row>
    <row r="523" spans="1:22" ht="15">
      <c r="A523" s="25" t="s">
        <v>1013</v>
      </c>
      <c r="B523" s="4" t="s">
        <v>1040</v>
      </c>
      <c r="C523" s="16" t="s">
        <v>2265</v>
      </c>
      <c r="D523" s="6" t="s">
        <v>1606</v>
      </c>
      <c r="E523" s="12" t="s">
        <v>2177</v>
      </c>
      <c r="F523" s="12"/>
      <c r="G523" s="12"/>
      <c r="H523" s="20" t="s">
        <v>1700</v>
      </c>
      <c r="I523" s="153">
        <v>42491</v>
      </c>
      <c r="J523" s="16">
        <v>12</v>
      </c>
      <c r="K523" s="257">
        <v>9</v>
      </c>
      <c r="L523" s="255" t="s">
        <v>2306</v>
      </c>
      <c r="M523" s="35">
        <v>42005</v>
      </c>
      <c r="N523" s="144" t="s">
        <v>2755</v>
      </c>
      <c r="O523" s="144" t="s">
        <v>2819</v>
      </c>
      <c r="P523" s="144" t="e">
        <v>#N/A</v>
      </c>
      <c r="Q523" s="144"/>
      <c r="R523" s="31"/>
      <c r="S523" s="31"/>
      <c r="T523" s="31"/>
      <c r="U523" s="327"/>
      <c r="V523" s="32"/>
    </row>
    <row r="524" spans="1:22" ht="15">
      <c r="A524" s="25" t="s">
        <v>1015</v>
      </c>
      <c r="B524" s="4" t="s">
        <v>1052</v>
      </c>
      <c r="C524" s="16" t="s">
        <v>2265</v>
      </c>
      <c r="D524" s="6" t="s">
        <v>1625</v>
      </c>
      <c r="E524" s="12" t="s">
        <v>2197</v>
      </c>
      <c r="F524" s="12"/>
      <c r="G524" s="12"/>
      <c r="H524" s="20" t="s">
        <v>1700</v>
      </c>
      <c r="I524" s="153">
        <v>42491</v>
      </c>
      <c r="J524" s="16">
        <v>16</v>
      </c>
      <c r="K524" s="257">
        <v>11</v>
      </c>
      <c r="L524" s="255" t="s">
        <v>2402</v>
      </c>
      <c r="M524" s="35">
        <v>42005</v>
      </c>
      <c r="N524" s="144" t="s">
        <v>2720</v>
      </c>
      <c r="O524" s="144" t="s">
        <v>2838</v>
      </c>
      <c r="P524" s="144" t="s">
        <v>2648</v>
      </c>
      <c r="Q524" s="144"/>
      <c r="R524" s="31"/>
      <c r="S524" s="31"/>
      <c r="T524" s="31"/>
      <c r="U524" s="327"/>
      <c r="V524" s="32"/>
    </row>
    <row r="525" spans="1:22" ht="15">
      <c r="A525" s="25" t="s">
        <v>1017</v>
      </c>
      <c r="B525" s="4" t="s">
        <v>1066</v>
      </c>
      <c r="C525" s="16" t="s">
        <v>2265</v>
      </c>
      <c r="D525" s="19" t="s">
        <v>1614</v>
      </c>
      <c r="E525" s="7" t="s">
        <v>2184</v>
      </c>
      <c r="F525" s="7"/>
      <c r="G525" s="7"/>
      <c r="H525" s="20" t="s">
        <v>1700</v>
      </c>
      <c r="I525" s="153">
        <v>42491</v>
      </c>
      <c r="J525" s="16">
        <v>11</v>
      </c>
      <c r="K525" s="257">
        <v>4</v>
      </c>
      <c r="L525" s="255" t="s">
        <v>2300</v>
      </c>
      <c r="M525" s="35">
        <v>42005</v>
      </c>
      <c r="N525" s="144" t="s">
        <v>2720</v>
      </c>
      <c r="O525" s="144" t="s">
        <v>2842</v>
      </c>
      <c r="P525" s="144" t="s">
        <v>2648</v>
      </c>
      <c r="Q525" s="144"/>
      <c r="R525" s="31"/>
      <c r="S525" s="31"/>
      <c r="T525" s="31"/>
      <c r="U525" s="327"/>
      <c r="V525" s="32"/>
    </row>
    <row r="526" spans="1:22" ht="15">
      <c r="A526" s="25" t="s">
        <v>1019</v>
      </c>
      <c r="B526" s="3" t="s">
        <v>1088</v>
      </c>
      <c r="C526" s="16" t="s">
        <v>2265</v>
      </c>
      <c r="D526" s="8" t="s">
        <v>1567</v>
      </c>
      <c r="E526" s="7" t="s">
        <v>2139</v>
      </c>
      <c r="F526" s="7"/>
      <c r="G526" s="7"/>
      <c r="H526" s="16" t="s">
        <v>1700</v>
      </c>
      <c r="I526" s="153">
        <v>39539</v>
      </c>
      <c r="J526" s="16">
        <v>19</v>
      </c>
      <c r="K526" s="257">
        <v>9</v>
      </c>
      <c r="L526" s="255" t="s">
        <v>2303</v>
      </c>
      <c r="M526" s="35">
        <v>42005</v>
      </c>
      <c r="N526" s="144" t="s">
        <v>2778</v>
      </c>
      <c r="O526" s="144" t="s">
        <v>2778</v>
      </c>
      <c r="P526" s="144" t="s">
        <v>2798</v>
      </c>
      <c r="Q526" s="144"/>
      <c r="R526" s="31"/>
      <c r="S526" s="31"/>
      <c r="T526" s="31"/>
      <c r="U526" s="327"/>
      <c r="V526" s="32"/>
    </row>
    <row r="527" spans="1:22" ht="15">
      <c r="A527" s="25" t="s">
        <v>1021</v>
      </c>
      <c r="B527" s="4" t="s">
        <v>1070</v>
      </c>
      <c r="C527" s="146">
        <v>110062048</v>
      </c>
      <c r="D527" s="6" t="s">
        <v>2639</v>
      </c>
      <c r="E527" s="7" t="s">
        <v>2181</v>
      </c>
      <c r="F527" s="7"/>
      <c r="G527" s="7"/>
      <c r="H527" s="20" t="s">
        <v>1700</v>
      </c>
      <c r="I527" s="153">
        <v>42491</v>
      </c>
      <c r="J527" s="16">
        <v>11</v>
      </c>
      <c r="K527" s="257">
        <v>4</v>
      </c>
      <c r="L527" s="255" t="s">
        <v>2442</v>
      </c>
      <c r="M527" s="35">
        <v>42005</v>
      </c>
      <c r="N527" s="144" t="s">
        <v>2720</v>
      </c>
      <c r="O527" s="144" t="s">
        <v>2746</v>
      </c>
      <c r="P527" s="144" t="s">
        <v>2648</v>
      </c>
      <c r="Q527" s="144"/>
      <c r="R527" s="31"/>
      <c r="S527" s="31"/>
      <c r="T527" s="31"/>
      <c r="U527" s="327"/>
      <c r="V527" s="32"/>
    </row>
    <row r="528" spans="1:22" ht="15">
      <c r="A528" s="25" t="s">
        <v>1023</v>
      </c>
      <c r="B528" s="5" t="s">
        <v>1044</v>
      </c>
      <c r="C528" s="151">
        <v>110059909</v>
      </c>
      <c r="D528" s="6" t="s">
        <v>2576</v>
      </c>
      <c r="E528" s="13" t="s">
        <v>2198</v>
      </c>
      <c r="F528" s="13"/>
      <c r="G528" s="13"/>
      <c r="H528" s="20" t="s">
        <v>1700</v>
      </c>
      <c r="I528" s="153">
        <v>42491</v>
      </c>
      <c r="J528" s="16">
        <v>17</v>
      </c>
      <c r="K528" s="257">
        <v>8</v>
      </c>
      <c r="L528" s="255" t="s">
        <v>2402</v>
      </c>
      <c r="M528" s="35">
        <v>42005</v>
      </c>
      <c r="N528" s="144" t="s">
        <v>2720</v>
      </c>
      <c r="O528" s="144" t="s">
        <v>2758</v>
      </c>
      <c r="P528" s="144" t="s">
        <v>2648</v>
      </c>
      <c r="Q528" s="144"/>
      <c r="R528" s="31"/>
      <c r="S528" s="31"/>
      <c r="T528" s="31"/>
      <c r="U528" s="327"/>
      <c r="V528" s="32"/>
    </row>
    <row r="529" spans="1:22" ht="15">
      <c r="A529" s="25" t="s">
        <v>1025</v>
      </c>
      <c r="B529" s="3" t="s">
        <v>1068</v>
      </c>
      <c r="C529" s="16" t="s">
        <v>2265</v>
      </c>
      <c r="D529" s="6" t="s">
        <v>1593</v>
      </c>
      <c r="E529" s="12" t="s">
        <v>2165</v>
      </c>
      <c r="F529" s="12"/>
      <c r="G529" s="12"/>
      <c r="H529" s="20" t="s">
        <v>1700</v>
      </c>
      <c r="I529" s="153">
        <v>42491</v>
      </c>
      <c r="J529" s="16">
        <v>16</v>
      </c>
      <c r="K529" s="257">
        <v>2</v>
      </c>
      <c r="L529" s="255" t="s">
        <v>2300</v>
      </c>
      <c r="M529" s="35">
        <v>42005</v>
      </c>
      <c r="N529" s="144" t="s">
        <v>2720</v>
      </c>
      <c r="O529" s="144" t="s">
        <v>2726</v>
      </c>
      <c r="P529" s="144" t="s">
        <v>2648</v>
      </c>
      <c r="Q529" s="144"/>
      <c r="R529" s="31"/>
      <c r="S529" s="31"/>
      <c r="T529" s="31"/>
      <c r="U529" s="327"/>
      <c r="V529" s="32"/>
    </row>
    <row r="530" spans="1:22" ht="15">
      <c r="A530" s="25" t="s">
        <v>1027</v>
      </c>
      <c r="B530" s="3" t="s">
        <v>1058</v>
      </c>
      <c r="C530" s="16" t="s">
        <v>2265</v>
      </c>
      <c r="D530" s="9" t="s">
        <v>1626</v>
      </c>
      <c r="E530" s="7" t="s">
        <v>2199</v>
      </c>
      <c r="F530" s="7"/>
      <c r="G530" s="7"/>
      <c r="H530" s="16" t="s">
        <v>2269</v>
      </c>
      <c r="I530" s="153">
        <v>41730</v>
      </c>
      <c r="J530" s="16">
        <v>30</v>
      </c>
      <c r="K530" s="257">
        <v>2</v>
      </c>
      <c r="L530" s="255" t="s">
        <v>2300</v>
      </c>
      <c r="M530" s="35">
        <v>42005</v>
      </c>
      <c r="N530" s="144" t="s">
        <v>2793</v>
      </c>
      <c r="O530" s="144" t="s">
        <v>2833</v>
      </c>
      <c r="P530" s="144" t="s">
        <v>2653</v>
      </c>
      <c r="Q530" s="144"/>
      <c r="R530" s="31"/>
      <c r="S530" s="31"/>
      <c r="T530" s="31"/>
      <c r="U530" s="327"/>
      <c r="V530" s="32"/>
    </row>
    <row r="531" spans="1:22" ht="15">
      <c r="A531" s="25" t="s">
        <v>1029</v>
      </c>
      <c r="B531" s="3" t="s">
        <v>1098</v>
      </c>
      <c r="C531" s="16" t="s">
        <v>2265</v>
      </c>
      <c r="D531" s="6" t="s">
        <v>1647</v>
      </c>
      <c r="E531" s="12" t="s">
        <v>2221</v>
      </c>
      <c r="F531" s="12"/>
      <c r="G531" s="12"/>
      <c r="H531" s="20" t="s">
        <v>2270</v>
      </c>
      <c r="I531" s="153">
        <v>42491</v>
      </c>
      <c r="J531" s="16">
        <v>18</v>
      </c>
      <c r="K531" s="257">
        <v>4</v>
      </c>
      <c r="L531" s="255" t="s">
        <v>2302</v>
      </c>
      <c r="M531" s="35">
        <v>42005</v>
      </c>
      <c r="N531" s="144" t="s">
        <v>2793</v>
      </c>
      <c r="O531" s="144" t="s">
        <v>2648</v>
      </c>
      <c r="P531" s="144" t="s">
        <v>2648</v>
      </c>
      <c r="Q531" s="144"/>
      <c r="R531" s="31"/>
      <c r="S531" s="31"/>
      <c r="T531" s="31"/>
      <c r="U531" s="327"/>
      <c r="V531" s="32"/>
    </row>
    <row r="532" spans="1:22" ht="15">
      <c r="A532" s="25" t="s">
        <v>1031</v>
      </c>
      <c r="B532" s="3" t="s">
        <v>1123</v>
      </c>
      <c r="C532" s="16" t="s">
        <v>2265</v>
      </c>
      <c r="D532" s="6" t="s">
        <v>1654</v>
      </c>
      <c r="E532" s="12" t="s">
        <v>2228</v>
      </c>
      <c r="F532" s="12"/>
      <c r="G532" s="12"/>
      <c r="H532" s="20" t="s">
        <v>2270</v>
      </c>
      <c r="I532" s="153">
        <v>42491</v>
      </c>
      <c r="J532" s="16">
        <v>14</v>
      </c>
      <c r="K532" s="257">
        <v>4</v>
      </c>
      <c r="L532" s="255" t="s">
        <v>2302</v>
      </c>
      <c r="M532" s="35">
        <v>42005</v>
      </c>
      <c r="N532" s="144" t="s">
        <v>2793</v>
      </c>
      <c r="O532" s="144" t="s">
        <v>2851</v>
      </c>
      <c r="P532" s="144" t="s">
        <v>2648</v>
      </c>
      <c r="Q532" s="144"/>
      <c r="R532" s="31"/>
      <c r="S532" s="31"/>
      <c r="T532" s="31"/>
      <c r="U532" s="327"/>
      <c r="V532" s="32"/>
    </row>
    <row r="533" spans="1:22" ht="15">
      <c r="A533" s="25" t="s">
        <v>1033</v>
      </c>
      <c r="B533" s="5" t="s">
        <v>1105</v>
      </c>
      <c r="C533" s="16" t="s">
        <v>2265</v>
      </c>
      <c r="D533" s="6" t="s">
        <v>1665</v>
      </c>
      <c r="E533" s="7" t="s">
        <v>2238</v>
      </c>
      <c r="F533" s="7"/>
      <c r="G533" s="7"/>
      <c r="H533" s="20" t="s">
        <v>2270</v>
      </c>
      <c r="I533" s="153">
        <v>42491</v>
      </c>
      <c r="J533" s="16">
        <v>14</v>
      </c>
      <c r="K533" s="257">
        <v>6</v>
      </c>
      <c r="L533" s="255" t="s">
        <v>2302</v>
      </c>
      <c r="M533" s="35">
        <v>42005</v>
      </c>
      <c r="N533" s="144" t="s">
        <v>2793</v>
      </c>
      <c r="O533" s="144" t="s">
        <v>2831</v>
      </c>
      <c r="P533" s="144" t="s">
        <v>2648</v>
      </c>
      <c r="Q533" s="144"/>
      <c r="R533" s="31"/>
      <c r="S533" s="31"/>
      <c r="T533" s="31"/>
      <c r="U533" s="327"/>
      <c r="V533" s="32"/>
    </row>
    <row r="534" spans="1:22" ht="15">
      <c r="A534" s="25" t="s">
        <v>1035</v>
      </c>
      <c r="B534" s="5" t="s">
        <v>1117</v>
      </c>
      <c r="C534" s="16" t="s">
        <v>2265</v>
      </c>
      <c r="D534" s="8" t="s">
        <v>1656</v>
      </c>
      <c r="E534" s="7" t="s">
        <v>2230</v>
      </c>
      <c r="F534" s="7"/>
      <c r="G534" s="7"/>
      <c r="H534" s="20" t="s">
        <v>2270</v>
      </c>
      <c r="I534" s="153">
        <v>42095</v>
      </c>
      <c r="J534" s="16">
        <v>31</v>
      </c>
      <c r="K534" s="257">
        <v>3</v>
      </c>
      <c r="L534" s="255" t="s">
        <v>2303</v>
      </c>
      <c r="M534" s="35">
        <v>42005</v>
      </c>
      <c r="N534" s="144" t="s">
        <v>2778</v>
      </c>
      <c r="O534" s="144" t="s">
        <v>2778</v>
      </c>
      <c r="P534" s="144" t="s">
        <v>2849</v>
      </c>
      <c r="Q534" s="144"/>
      <c r="R534" s="31"/>
      <c r="S534" s="31"/>
      <c r="T534" s="31"/>
      <c r="U534" s="327"/>
      <c r="V534" s="32"/>
    </row>
    <row r="535" spans="1:22" ht="15">
      <c r="A535" s="25" t="s">
        <v>1037</v>
      </c>
      <c r="B535" s="3" t="s">
        <v>1100</v>
      </c>
      <c r="C535" s="16" t="s">
        <v>2265</v>
      </c>
      <c r="D535" s="19" t="s">
        <v>1643</v>
      </c>
      <c r="E535" s="7" t="s">
        <v>2217</v>
      </c>
      <c r="F535" s="7"/>
      <c r="G535" s="7"/>
      <c r="H535" s="20" t="s">
        <v>2270</v>
      </c>
      <c r="I535" s="153">
        <v>41730</v>
      </c>
      <c r="J535" s="16">
        <v>22</v>
      </c>
      <c r="K535" s="257">
        <v>6</v>
      </c>
      <c r="L535" s="255" t="s">
        <v>2302</v>
      </c>
      <c r="M535" s="35">
        <v>42005</v>
      </c>
      <c r="N535" s="144" t="s">
        <v>2778</v>
      </c>
      <c r="O535" s="144" t="s">
        <v>2778</v>
      </c>
      <c r="P535" s="144" t="s">
        <v>2697</v>
      </c>
      <c r="Q535" s="144"/>
      <c r="R535" s="31"/>
      <c r="S535" s="31"/>
      <c r="T535" s="31"/>
      <c r="U535" s="327"/>
      <c r="V535" s="32"/>
    </row>
    <row r="536" spans="1:22" ht="15">
      <c r="A536" s="25" t="s">
        <v>1039</v>
      </c>
      <c r="B536" s="4" t="s">
        <v>1111</v>
      </c>
      <c r="C536" s="16" t="s">
        <v>2265</v>
      </c>
      <c r="D536" s="6" t="s">
        <v>1655</v>
      </c>
      <c r="E536" s="7" t="s">
        <v>2229</v>
      </c>
      <c r="F536" s="7"/>
      <c r="G536" s="7"/>
      <c r="H536" s="20" t="s">
        <v>2270</v>
      </c>
      <c r="I536" s="153">
        <v>42491</v>
      </c>
      <c r="J536" s="16">
        <v>14</v>
      </c>
      <c r="K536" s="257">
        <v>4</v>
      </c>
      <c r="L536" s="255" t="s">
        <v>2300</v>
      </c>
      <c r="M536" s="35">
        <v>42005</v>
      </c>
      <c r="N536" s="144" t="s">
        <v>2793</v>
      </c>
      <c r="O536" s="144" t="s">
        <v>2648</v>
      </c>
      <c r="P536" s="144" t="s">
        <v>2648</v>
      </c>
      <c r="Q536" s="144"/>
      <c r="R536" s="31"/>
      <c r="S536" s="31"/>
      <c r="T536" s="31"/>
      <c r="U536" s="327"/>
      <c r="V536" s="32"/>
    </row>
    <row r="537" spans="1:22" ht="15">
      <c r="A537" s="25" t="s">
        <v>1041</v>
      </c>
      <c r="B537" s="4" t="s">
        <v>1107</v>
      </c>
      <c r="C537" s="16" t="s">
        <v>2265</v>
      </c>
      <c r="D537" s="6" t="s">
        <v>1650</v>
      </c>
      <c r="E537" s="7" t="s">
        <v>2224</v>
      </c>
      <c r="F537" s="7"/>
      <c r="G537" s="7"/>
      <c r="H537" s="20" t="s">
        <v>2270</v>
      </c>
      <c r="I537" s="153">
        <v>42491</v>
      </c>
      <c r="J537" s="16">
        <v>15</v>
      </c>
      <c r="K537" s="257">
        <v>8</v>
      </c>
      <c r="L537" s="255" t="s">
        <v>2302</v>
      </c>
      <c r="M537" s="35">
        <v>42005</v>
      </c>
      <c r="N537" s="144" t="s">
        <v>2793</v>
      </c>
      <c r="O537" s="144" t="s">
        <v>2648</v>
      </c>
      <c r="P537" s="144" t="s">
        <v>2648</v>
      </c>
      <c r="Q537" s="144"/>
      <c r="R537" s="31"/>
      <c r="S537" s="31"/>
      <c r="T537" s="31"/>
      <c r="U537" s="327"/>
      <c r="V537" s="32"/>
    </row>
    <row r="538" spans="1:22" ht="15">
      <c r="A538" s="25" t="s">
        <v>1043</v>
      </c>
      <c r="B538" s="3" t="s">
        <v>1109</v>
      </c>
      <c r="C538" s="16" t="s">
        <v>2265</v>
      </c>
      <c r="D538" s="6" t="s">
        <v>1670</v>
      </c>
      <c r="E538" s="7" t="s">
        <v>2243</v>
      </c>
      <c r="F538" s="7"/>
      <c r="G538" s="7"/>
      <c r="H538" s="20" t="s">
        <v>2271</v>
      </c>
      <c r="I538" s="153">
        <v>42491</v>
      </c>
      <c r="J538" s="16">
        <v>21</v>
      </c>
      <c r="K538" s="257">
        <v>1</v>
      </c>
      <c r="L538" s="255" t="s">
        <v>2305</v>
      </c>
      <c r="M538" s="35">
        <v>42005</v>
      </c>
      <c r="N538" s="144" t="s">
        <v>2778</v>
      </c>
      <c r="O538" s="144" t="s">
        <v>2648</v>
      </c>
      <c r="P538" s="144" t="s">
        <v>2648</v>
      </c>
      <c r="Q538" s="144"/>
      <c r="R538" s="31"/>
      <c r="S538" s="31"/>
      <c r="T538" s="31"/>
      <c r="U538" s="327"/>
      <c r="V538" s="32"/>
    </row>
    <row r="539" spans="1:22" ht="15">
      <c r="A539" s="25" t="s">
        <v>1045</v>
      </c>
      <c r="B539" s="324" t="s">
        <v>1136</v>
      </c>
      <c r="C539" s="16" t="s">
        <v>2265</v>
      </c>
      <c r="D539" s="6" t="s">
        <v>1683</v>
      </c>
      <c r="E539" s="7" t="s">
        <v>1805</v>
      </c>
      <c r="F539" s="7"/>
      <c r="G539" s="7"/>
      <c r="H539" s="20" t="s">
        <v>2271</v>
      </c>
      <c r="I539" s="153">
        <v>42491</v>
      </c>
      <c r="J539" s="16">
        <v>11</v>
      </c>
      <c r="K539" s="257">
        <v>4</v>
      </c>
      <c r="L539" s="255" t="s">
        <v>2302</v>
      </c>
      <c r="M539" s="35">
        <v>42005</v>
      </c>
      <c r="N539" s="144" t="s">
        <v>2778</v>
      </c>
      <c r="O539" s="144" t="s">
        <v>2648</v>
      </c>
      <c r="P539" s="144" t="s">
        <v>2648</v>
      </c>
      <c r="Q539" s="144"/>
      <c r="R539" s="31"/>
      <c r="S539" s="31"/>
      <c r="T539" s="31"/>
      <c r="U539" s="327"/>
      <c r="V539" s="32"/>
    </row>
    <row r="540" spans="1:22" ht="15">
      <c r="A540" s="25" t="s">
        <v>1047</v>
      </c>
      <c r="B540" s="5" t="s">
        <v>1135</v>
      </c>
      <c r="C540" s="16" t="s">
        <v>2265</v>
      </c>
      <c r="D540" s="19" t="s">
        <v>1674</v>
      </c>
      <c r="E540" s="7" t="s">
        <v>2247</v>
      </c>
      <c r="F540" s="7"/>
      <c r="G540" s="7"/>
      <c r="H540" s="20" t="s">
        <v>2271</v>
      </c>
      <c r="I540" s="153">
        <v>42491</v>
      </c>
      <c r="J540" s="16">
        <v>12</v>
      </c>
      <c r="K540" s="257">
        <v>4</v>
      </c>
      <c r="L540" s="255" t="s">
        <v>2404</v>
      </c>
      <c r="M540" s="35">
        <v>42005</v>
      </c>
      <c r="N540" s="144" t="s">
        <v>2778</v>
      </c>
      <c r="O540" s="144" t="s">
        <v>2648</v>
      </c>
      <c r="P540" s="144" t="s">
        <v>2648</v>
      </c>
      <c r="Q540" s="144"/>
      <c r="R540" s="31"/>
      <c r="S540" s="31"/>
      <c r="T540" s="31"/>
      <c r="U540" s="327"/>
      <c r="V540" s="32"/>
    </row>
    <row r="541" spans="1:22" ht="15">
      <c r="A541" s="25" t="s">
        <v>1049</v>
      </c>
      <c r="B541" s="4" t="s">
        <v>326</v>
      </c>
      <c r="C541" s="16" t="s">
        <v>2265</v>
      </c>
      <c r="D541" s="19" t="s">
        <v>1680</v>
      </c>
      <c r="E541" s="7" t="s">
        <v>2160</v>
      </c>
      <c r="F541" s="7"/>
      <c r="G541" s="7"/>
      <c r="H541" s="20" t="s">
        <v>2271</v>
      </c>
      <c r="I541" s="153">
        <v>42491</v>
      </c>
      <c r="J541" s="16">
        <v>11</v>
      </c>
      <c r="K541" s="257">
        <v>4</v>
      </c>
      <c r="L541" s="255" t="s">
        <v>2305</v>
      </c>
      <c r="M541" s="35">
        <v>42005</v>
      </c>
      <c r="N541" s="144" t="s">
        <v>2778</v>
      </c>
      <c r="O541" s="144" t="s">
        <v>2648</v>
      </c>
      <c r="P541" s="144" t="s">
        <v>2648</v>
      </c>
      <c r="Q541" s="144"/>
      <c r="R541" s="31"/>
      <c r="S541" s="31"/>
      <c r="T541" s="31"/>
      <c r="U541" s="327"/>
      <c r="V541" s="32"/>
    </row>
    <row r="542" spans="1:22" ht="15">
      <c r="A542" s="25" t="s">
        <v>1051</v>
      </c>
      <c r="B542" s="4" t="s">
        <v>463</v>
      </c>
      <c r="C542" s="16" t="s">
        <v>2265</v>
      </c>
      <c r="D542" s="6" t="s">
        <v>1671</v>
      </c>
      <c r="E542" s="7" t="s">
        <v>2244</v>
      </c>
      <c r="F542" s="7"/>
      <c r="G542" s="7"/>
      <c r="H542" s="20" t="s">
        <v>2271</v>
      </c>
      <c r="I542" s="153">
        <v>42491</v>
      </c>
      <c r="J542" s="16">
        <v>13</v>
      </c>
      <c r="K542" s="257">
        <v>4</v>
      </c>
      <c r="L542" s="255" t="s">
        <v>2305</v>
      </c>
      <c r="M542" s="35">
        <v>42005</v>
      </c>
      <c r="N542" s="144" t="s">
        <v>2778</v>
      </c>
      <c r="O542" s="144" t="s">
        <v>2846</v>
      </c>
      <c r="P542" s="144" t="s">
        <v>2648</v>
      </c>
      <c r="Q542" s="144"/>
      <c r="R542" s="31"/>
      <c r="S542" s="31"/>
      <c r="T542" s="31"/>
      <c r="U542" s="327"/>
      <c r="V542" s="32"/>
    </row>
    <row r="543" spans="1:22" ht="15">
      <c r="A543" s="25" t="s">
        <v>1053</v>
      </c>
      <c r="B543" s="3" t="s">
        <v>539</v>
      </c>
      <c r="C543" s="148">
        <v>110056766</v>
      </c>
      <c r="D543" s="6" t="s">
        <v>1677</v>
      </c>
      <c r="E543" s="12" t="s">
        <v>2160</v>
      </c>
      <c r="F543" s="12"/>
      <c r="G543" s="12"/>
      <c r="H543" s="20" t="s">
        <v>2271</v>
      </c>
      <c r="I543" s="153">
        <v>42491</v>
      </c>
      <c r="J543" s="16">
        <v>11</v>
      </c>
      <c r="K543" s="257">
        <v>4</v>
      </c>
      <c r="L543" s="255" t="s">
        <v>2305</v>
      </c>
      <c r="M543" s="35">
        <v>42005</v>
      </c>
      <c r="N543" s="144" t="s">
        <v>2778</v>
      </c>
      <c r="O543" s="144" t="s">
        <v>2648</v>
      </c>
      <c r="P543" s="144" t="s">
        <v>2648</v>
      </c>
      <c r="Q543" s="144"/>
      <c r="R543" s="31"/>
      <c r="S543" s="31"/>
      <c r="T543" s="31"/>
      <c r="U543" s="327"/>
      <c r="V543" s="32"/>
    </row>
    <row r="544" spans="1:22" ht="15">
      <c r="A544" s="25" t="s">
        <v>1055</v>
      </c>
      <c r="B544" s="4" t="s">
        <v>671</v>
      </c>
      <c r="C544" s="148">
        <v>110061346</v>
      </c>
      <c r="D544" s="6" t="s">
        <v>1675</v>
      </c>
      <c r="E544" s="12" t="s">
        <v>2248</v>
      </c>
      <c r="F544" s="12"/>
      <c r="G544" s="12"/>
      <c r="H544" s="16" t="s">
        <v>2271</v>
      </c>
      <c r="I544" s="153">
        <v>42491</v>
      </c>
      <c r="J544" s="16">
        <v>12</v>
      </c>
      <c r="K544" s="257">
        <v>3</v>
      </c>
      <c r="L544" s="255" t="s">
        <v>2302</v>
      </c>
      <c r="M544" s="35">
        <v>42005</v>
      </c>
      <c r="N544" s="144" t="s">
        <v>2778</v>
      </c>
      <c r="O544" s="144" t="s">
        <v>2778</v>
      </c>
      <c r="P544" s="144" t="s">
        <v>2648</v>
      </c>
      <c r="Q544" s="144"/>
      <c r="R544" s="31"/>
      <c r="S544" s="31"/>
      <c r="T544" s="31"/>
      <c r="U544" s="327"/>
      <c r="V544" s="32"/>
    </row>
    <row r="545" spans="1:22" ht="15">
      <c r="A545" s="25" t="s">
        <v>1057</v>
      </c>
      <c r="B545" s="4" t="s">
        <v>705</v>
      </c>
      <c r="C545" s="146">
        <v>110057041</v>
      </c>
      <c r="D545" s="6" t="s">
        <v>1676</v>
      </c>
      <c r="E545" s="7" t="s">
        <v>2249</v>
      </c>
      <c r="F545" s="7"/>
      <c r="G545" s="7"/>
      <c r="H545" s="20" t="s">
        <v>2271</v>
      </c>
      <c r="I545" s="153">
        <v>42491</v>
      </c>
      <c r="J545" s="16">
        <v>11</v>
      </c>
      <c r="K545" s="257">
        <v>8</v>
      </c>
      <c r="L545" s="255" t="s">
        <v>2305</v>
      </c>
      <c r="M545" s="35">
        <v>42005</v>
      </c>
      <c r="N545" s="144" t="s">
        <v>2778</v>
      </c>
      <c r="O545" s="144" t="s">
        <v>2648</v>
      </c>
      <c r="P545" s="144" t="s">
        <v>2648</v>
      </c>
      <c r="Q545" s="144"/>
      <c r="R545" s="31"/>
      <c r="S545" s="31"/>
      <c r="T545" s="31"/>
      <c r="U545" s="327"/>
      <c r="V545" s="32"/>
    </row>
    <row r="546" spans="1:22" ht="15">
      <c r="A546" s="25" t="s">
        <v>1059</v>
      </c>
      <c r="B546" s="4" t="s">
        <v>903</v>
      </c>
      <c r="C546" s="146">
        <v>110056672</v>
      </c>
      <c r="D546" s="6" t="s">
        <v>1693</v>
      </c>
      <c r="E546" s="7" t="s">
        <v>2260</v>
      </c>
      <c r="F546" s="7"/>
      <c r="G546" s="7"/>
      <c r="H546" s="20" t="s">
        <v>2271</v>
      </c>
      <c r="I546" s="154" t="s">
        <v>2263</v>
      </c>
      <c r="J546" s="16">
        <v>22</v>
      </c>
      <c r="K546" s="257">
        <v>0</v>
      </c>
      <c r="L546" s="255" t="s">
        <v>2303</v>
      </c>
      <c r="M546" s="35">
        <v>42005</v>
      </c>
      <c r="N546" s="144" t="s">
        <v>2778</v>
      </c>
      <c r="O546" s="144" t="s">
        <v>2778</v>
      </c>
      <c r="P546" s="144" t="s">
        <v>2648</v>
      </c>
      <c r="Q546" s="144"/>
      <c r="R546" s="31"/>
      <c r="S546" s="31"/>
      <c r="T546" s="31"/>
      <c r="U546" s="327"/>
      <c r="V546" s="32"/>
    </row>
    <row r="547" spans="1:22" ht="15">
      <c r="A547" s="25" t="s">
        <v>1061</v>
      </c>
      <c r="B547" s="4" t="s">
        <v>989</v>
      </c>
      <c r="C547" s="16" t="s">
        <v>2265</v>
      </c>
      <c r="D547" s="6" t="s">
        <v>1692</v>
      </c>
      <c r="E547" s="7" t="s">
        <v>2259</v>
      </c>
      <c r="F547" s="7"/>
      <c r="G547" s="7"/>
      <c r="H547" s="20" t="s">
        <v>2271</v>
      </c>
      <c r="I547" s="153">
        <v>42491</v>
      </c>
      <c r="J547" s="16">
        <v>12</v>
      </c>
      <c r="K547" s="257">
        <v>4</v>
      </c>
      <c r="L547" s="255" t="s">
        <v>2302</v>
      </c>
      <c r="M547" s="35">
        <v>42005</v>
      </c>
      <c r="N547" s="144" t="s">
        <v>2778</v>
      </c>
      <c r="O547" s="144" t="s">
        <v>2778</v>
      </c>
      <c r="P547" s="144" t="s">
        <v>2648</v>
      </c>
      <c r="Q547" s="144"/>
      <c r="R547" s="31"/>
      <c r="S547" s="31"/>
      <c r="T547" s="31"/>
      <c r="U547" s="327"/>
      <c r="V547" s="32"/>
    </row>
    <row r="548" spans="1:22" ht="15">
      <c r="A548" s="25" t="s">
        <v>1063</v>
      </c>
      <c r="B548" s="4" t="s">
        <v>101</v>
      </c>
      <c r="C548" s="148">
        <v>110057838</v>
      </c>
      <c r="D548" s="6" t="s">
        <v>1292</v>
      </c>
      <c r="E548" s="12" t="s">
        <v>1860</v>
      </c>
      <c r="F548" s="12"/>
      <c r="G548" s="12"/>
      <c r="H548" s="20" t="s">
        <v>1696</v>
      </c>
      <c r="I548" s="153">
        <v>42095</v>
      </c>
      <c r="J548" s="16">
        <v>16</v>
      </c>
      <c r="K548" s="257">
        <v>11</v>
      </c>
      <c r="L548" s="255" t="s">
        <v>2300</v>
      </c>
      <c r="M548" s="35">
        <v>42005</v>
      </c>
      <c r="N548" s="144" t="s">
        <v>2669</v>
      </c>
      <c r="O548" s="144" t="s">
        <v>2736</v>
      </c>
      <c r="P548" s="144" t="s">
        <v>2663</v>
      </c>
      <c r="Q548" s="144"/>
      <c r="R548" s="31"/>
      <c r="S548" s="31"/>
      <c r="T548" s="31"/>
      <c r="U548" s="327"/>
      <c r="V548" s="32"/>
    </row>
    <row r="549" spans="1:22" ht="15">
      <c r="A549" s="25" t="s">
        <v>1065</v>
      </c>
      <c r="B549" s="3" t="s">
        <v>113</v>
      </c>
      <c r="C549" s="148">
        <v>110058729</v>
      </c>
      <c r="D549" s="10" t="s">
        <v>1394</v>
      </c>
      <c r="E549" s="7" t="s">
        <v>1966</v>
      </c>
      <c r="F549" s="7"/>
      <c r="G549" s="7"/>
      <c r="H549" s="20" t="s">
        <v>1697</v>
      </c>
      <c r="I549" s="153">
        <v>42095</v>
      </c>
      <c r="J549" s="16">
        <v>22</v>
      </c>
      <c r="K549" s="257">
        <v>4</v>
      </c>
      <c r="L549" s="255" t="s">
        <v>2402</v>
      </c>
      <c r="M549" s="35">
        <v>42005</v>
      </c>
      <c r="N549" s="144" t="s">
        <v>2720</v>
      </c>
      <c r="O549" s="144" t="s">
        <v>2758</v>
      </c>
      <c r="P549" s="144" t="s">
        <v>2714</v>
      </c>
      <c r="Q549" s="144"/>
      <c r="R549" s="31"/>
      <c r="S549" s="31"/>
      <c r="T549" s="31"/>
      <c r="U549" s="327"/>
      <c r="V549" s="32"/>
    </row>
    <row r="550" spans="1:22" ht="15">
      <c r="A550" s="25" t="s">
        <v>1067</v>
      </c>
      <c r="B550" s="4" t="s">
        <v>156</v>
      </c>
      <c r="C550" s="148">
        <v>110039133</v>
      </c>
      <c r="D550" s="10" t="s">
        <v>1461</v>
      </c>
      <c r="E550" s="7" t="s">
        <v>2033</v>
      </c>
      <c r="F550" s="7"/>
      <c r="G550" s="7"/>
      <c r="H550" s="20" t="s">
        <v>1698</v>
      </c>
      <c r="I550" s="153">
        <v>42095</v>
      </c>
      <c r="J550" s="16">
        <v>22</v>
      </c>
      <c r="K550" s="257">
        <v>6</v>
      </c>
      <c r="L550" s="255" t="s">
        <v>2320</v>
      </c>
      <c r="M550" s="35">
        <v>42005</v>
      </c>
      <c r="N550" s="144" t="s">
        <v>2720</v>
      </c>
      <c r="O550" s="144" t="s">
        <v>2776</v>
      </c>
      <c r="P550" s="144" t="s">
        <v>2714</v>
      </c>
      <c r="Q550" s="144"/>
      <c r="R550" s="31"/>
      <c r="S550" s="31"/>
      <c r="T550" s="31"/>
      <c r="U550" s="327"/>
      <c r="V550" s="32"/>
    </row>
    <row r="551" spans="1:22" ht="15">
      <c r="A551" s="25" t="s">
        <v>1069</v>
      </c>
      <c r="B551" s="4" t="s">
        <v>909</v>
      </c>
      <c r="C551" s="148">
        <v>110062648</v>
      </c>
      <c r="D551" s="8" t="s">
        <v>1479</v>
      </c>
      <c r="E551" s="7" t="s">
        <v>2050</v>
      </c>
      <c r="F551" s="7"/>
      <c r="G551" s="7"/>
      <c r="H551" s="20" t="s">
        <v>1699</v>
      </c>
      <c r="I551" s="153">
        <v>41183</v>
      </c>
      <c r="J551" s="16">
        <v>15</v>
      </c>
      <c r="K551" s="257">
        <v>2</v>
      </c>
      <c r="L551" s="255" t="s">
        <v>2303</v>
      </c>
      <c r="M551" s="35">
        <v>42005</v>
      </c>
      <c r="N551" s="144" t="s">
        <v>2720</v>
      </c>
      <c r="O551" s="144" t="s">
        <v>2810</v>
      </c>
      <c r="P551" s="144" t="s">
        <v>2644</v>
      </c>
      <c r="Q551" s="144"/>
      <c r="R551" s="31"/>
      <c r="S551" s="31"/>
      <c r="T551" s="31"/>
      <c r="U551" s="327"/>
      <c r="V551" s="32"/>
    </row>
    <row r="552" spans="1:22" ht="15">
      <c r="A552" s="25" t="s">
        <v>1071</v>
      </c>
      <c r="B552" s="4" t="s">
        <v>336</v>
      </c>
      <c r="C552" s="16" t="s">
        <v>2265</v>
      </c>
      <c r="D552" s="8" t="s">
        <v>1576</v>
      </c>
      <c r="E552" s="7" t="s">
        <v>2147</v>
      </c>
      <c r="F552" s="7"/>
      <c r="G552" s="7"/>
      <c r="H552" s="16" t="s">
        <v>1700</v>
      </c>
      <c r="I552" s="153">
        <v>41365</v>
      </c>
      <c r="J552" s="16">
        <v>24</v>
      </c>
      <c r="K552" s="257">
        <v>6</v>
      </c>
      <c r="L552" s="255" t="s">
        <v>2303</v>
      </c>
      <c r="M552" s="35">
        <v>42005</v>
      </c>
      <c r="N552" s="144" t="s">
        <v>2720</v>
      </c>
      <c r="O552" s="144" t="s">
        <v>2796</v>
      </c>
      <c r="P552" s="144" t="s">
        <v>2663</v>
      </c>
      <c r="Q552" s="144"/>
      <c r="R552" s="31"/>
      <c r="S552" s="31"/>
      <c r="T552" s="31"/>
      <c r="U552" s="327"/>
      <c r="V552" s="32"/>
    </row>
    <row r="553" spans="1:22" ht="15">
      <c r="A553" s="25" t="s">
        <v>1073</v>
      </c>
      <c r="B553" s="4" t="s">
        <v>388</v>
      </c>
      <c r="C553" s="16" t="s">
        <v>2265</v>
      </c>
      <c r="D553" s="6" t="s">
        <v>1618</v>
      </c>
      <c r="E553" s="12" t="s">
        <v>2189</v>
      </c>
      <c r="F553" s="12"/>
      <c r="G553" s="12"/>
      <c r="H553" s="20" t="s">
        <v>1700</v>
      </c>
      <c r="I553" s="153">
        <v>42491</v>
      </c>
      <c r="J553" s="16">
        <v>11</v>
      </c>
      <c r="K553" s="257">
        <v>4</v>
      </c>
      <c r="L553" s="255" t="s">
        <v>2320</v>
      </c>
      <c r="M553" s="35">
        <v>42005</v>
      </c>
      <c r="N553" s="144" t="s">
        <v>2720</v>
      </c>
      <c r="O553" s="144" t="s">
        <v>2776</v>
      </c>
      <c r="P553" s="144" t="s">
        <v>2648</v>
      </c>
      <c r="Q553" s="144"/>
      <c r="R553" s="31"/>
      <c r="S553" s="31"/>
      <c r="T553" s="31"/>
      <c r="U553" s="327"/>
      <c r="V553" s="32"/>
    </row>
    <row r="554" spans="1:22" ht="15">
      <c r="A554" s="25" t="s">
        <v>1075</v>
      </c>
      <c r="B554" s="4" t="s">
        <v>159</v>
      </c>
      <c r="C554" s="146">
        <v>110040062</v>
      </c>
      <c r="D554" s="10" t="s">
        <v>1181</v>
      </c>
      <c r="E554" s="7" t="s">
        <v>1746</v>
      </c>
      <c r="F554" s="7"/>
      <c r="G554" s="7"/>
      <c r="H554" s="20" t="s">
        <v>1695</v>
      </c>
      <c r="I554" s="153">
        <v>41365</v>
      </c>
      <c r="J554" s="16">
        <v>21</v>
      </c>
      <c r="K554" s="257">
        <v>2</v>
      </c>
      <c r="L554" s="255" t="s">
        <v>2299</v>
      </c>
      <c r="M554" s="35">
        <v>42005</v>
      </c>
      <c r="N554" s="144" t="s">
        <v>2669</v>
      </c>
      <c r="O554" s="144" t="s">
        <v>2678</v>
      </c>
      <c r="P554" s="144" t="s">
        <v>2676</v>
      </c>
      <c r="Q554" s="144"/>
      <c r="R554" s="31"/>
      <c r="S554" s="31"/>
      <c r="T554" s="31"/>
      <c r="U554" s="327"/>
      <c r="V554" s="32"/>
    </row>
    <row r="555" spans="1:22" ht="15">
      <c r="A555" s="25" t="s">
        <v>1077</v>
      </c>
      <c r="B555" s="5" t="s">
        <v>433</v>
      </c>
      <c r="C555" s="16" t="s">
        <v>2265</v>
      </c>
      <c r="D555" s="10" t="s">
        <v>1188</v>
      </c>
      <c r="E555" s="7" t="s">
        <v>1753</v>
      </c>
      <c r="F555" s="7"/>
      <c r="G555" s="7"/>
      <c r="H555" s="20" t="s">
        <v>1695</v>
      </c>
      <c r="I555" s="154">
        <v>41730</v>
      </c>
      <c r="J555" s="16">
        <v>20</v>
      </c>
      <c r="K555" s="257">
        <v>0</v>
      </c>
      <c r="L555" s="255" t="s">
        <v>2484</v>
      </c>
      <c r="M555" s="35">
        <v>42005</v>
      </c>
      <c r="N555" s="144" t="s">
        <v>2645</v>
      </c>
      <c r="O555" s="144" t="s">
        <v>2656</v>
      </c>
      <c r="P555" s="144" t="s">
        <v>2663</v>
      </c>
      <c r="Q555" s="144"/>
      <c r="R555" s="31"/>
      <c r="S555" s="31"/>
      <c r="T555" s="31"/>
      <c r="U555" s="327"/>
      <c r="V555" s="32"/>
    </row>
    <row r="556" spans="1:22" ht="15">
      <c r="A556" s="25" t="s">
        <v>1079</v>
      </c>
      <c r="B556" s="3" t="s">
        <v>451</v>
      </c>
      <c r="C556" s="16" t="s">
        <v>2265</v>
      </c>
      <c r="D556" s="10" t="s">
        <v>1210</v>
      </c>
      <c r="E556" s="7" t="s">
        <v>1775</v>
      </c>
      <c r="F556" s="7"/>
      <c r="G556" s="7"/>
      <c r="H556" s="20" t="s">
        <v>1696</v>
      </c>
      <c r="I556" s="153">
        <v>39539</v>
      </c>
      <c r="J556" s="16">
        <v>25</v>
      </c>
      <c r="K556" s="257">
        <v>7</v>
      </c>
      <c r="L556" s="255" t="s">
        <v>2402</v>
      </c>
      <c r="M556" s="35">
        <v>42005</v>
      </c>
      <c r="N556" s="144" t="s">
        <v>2720</v>
      </c>
      <c r="O556" s="144" t="s">
        <v>2726</v>
      </c>
      <c r="P556" s="144" t="s">
        <v>2727</v>
      </c>
      <c r="Q556" s="144"/>
      <c r="R556" s="31"/>
      <c r="S556" s="31"/>
      <c r="T556" s="31"/>
      <c r="U556" s="327"/>
      <c r="V556" s="32"/>
    </row>
    <row r="557" spans="1:22" ht="15">
      <c r="A557" s="25" t="s">
        <v>1081</v>
      </c>
      <c r="B557" s="5" t="s">
        <v>637</v>
      </c>
      <c r="C557" s="147">
        <v>110062056</v>
      </c>
      <c r="D557" s="10" t="s">
        <v>1578</v>
      </c>
      <c r="E557" s="7" t="s">
        <v>2150</v>
      </c>
      <c r="F557" s="7"/>
      <c r="G557" s="7"/>
      <c r="H557" s="16" t="s">
        <v>1700</v>
      </c>
      <c r="I557" s="153">
        <v>41365</v>
      </c>
      <c r="J557" s="16">
        <v>17</v>
      </c>
      <c r="K557" s="257">
        <v>11</v>
      </c>
      <c r="L557" s="255" t="s">
        <v>2302</v>
      </c>
      <c r="M557" s="35">
        <v>42005</v>
      </c>
      <c r="N557" s="144" t="s">
        <v>2793</v>
      </c>
      <c r="O557" s="144" t="s">
        <v>2789</v>
      </c>
      <c r="P557" s="144" t="s">
        <v>2644</v>
      </c>
      <c r="Q557" s="144"/>
      <c r="R557" s="31"/>
      <c r="S557" s="31"/>
      <c r="T557" s="31"/>
      <c r="U557" s="327"/>
      <c r="V557" s="32"/>
    </row>
    <row r="558" spans="1:22" ht="15">
      <c r="A558" s="25" t="s">
        <v>1083</v>
      </c>
      <c r="B558" s="3" t="s">
        <v>647</v>
      </c>
      <c r="C558" s="148">
        <v>110062032</v>
      </c>
      <c r="D558" s="6" t="s">
        <v>1297</v>
      </c>
      <c r="E558" s="12" t="s">
        <v>1865</v>
      </c>
      <c r="F558" s="12"/>
      <c r="G558" s="12"/>
      <c r="H558" s="20" t="s">
        <v>1696</v>
      </c>
      <c r="I558" s="153">
        <v>42095</v>
      </c>
      <c r="J558" s="16">
        <v>15</v>
      </c>
      <c r="K558" s="257">
        <v>8</v>
      </c>
      <c r="L558" s="255" t="s">
        <v>2299</v>
      </c>
      <c r="M558" s="35">
        <v>42005</v>
      </c>
      <c r="N558" s="144" t="s">
        <v>2669</v>
      </c>
      <c r="O558" s="144" t="s">
        <v>2716</v>
      </c>
      <c r="P558" s="144" t="s">
        <v>2679</v>
      </c>
      <c r="Q558" s="144"/>
      <c r="R558" s="31"/>
      <c r="S558" s="31"/>
      <c r="T558" s="31"/>
      <c r="U558" s="327"/>
      <c r="V558" s="32"/>
    </row>
    <row r="559" spans="1:22" ht="15">
      <c r="A559" s="25" t="s">
        <v>1085</v>
      </c>
      <c r="B559" s="4" t="s">
        <v>869</v>
      </c>
      <c r="C559" s="146">
        <v>110056348</v>
      </c>
      <c r="D559" s="8" t="s">
        <v>1211</v>
      </c>
      <c r="E559" s="7" t="s">
        <v>1776</v>
      </c>
      <c r="F559" s="7"/>
      <c r="G559" s="7"/>
      <c r="H559" s="20" t="s">
        <v>1696</v>
      </c>
      <c r="I559" s="153">
        <v>39539</v>
      </c>
      <c r="J559" s="16">
        <v>24</v>
      </c>
      <c r="K559" s="257">
        <v>9</v>
      </c>
      <c r="L559" s="255" t="s">
        <v>2361</v>
      </c>
      <c r="M559" s="35">
        <v>42005</v>
      </c>
      <c r="N559" s="144" t="s">
        <v>2720</v>
      </c>
      <c r="O559" s="144" t="s">
        <v>2730</v>
      </c>
      <c r="P559" s="144" t="s">
        <v>2722</v>
      </c>
      <c r="Q559" s="144"/>
      <c r="R559" s="31"/>
      <c r="S559" s="31"/>
      <c r="T559" s="31"/>
      <c r="U559" s="327"/>
      <c r="V559" s="32"/>
    </row>
    <row r="560" spans="1:22" ht="15">
      <c r="A560" s="25" t="s">
        <v>1087</v>
      </c>
      <c r="B560" s="4" t="s">
        <v>725</v>
      </c>
      <c r="C560" s="16" t="s">
        <v>2265</v>
      </c>
      <c r="D560" s="6" t="s">
        <v>1343</v>
      </c>
      <c r="E560" s="13" t="s">
        <v>1914</v>
      </c>
      <c r="F560" s="13"/>
      <c r="G560" s="13"/>
      <c r="H560" s="20" t="s">
        <v>2267</v>
      </c>
      <c r="I560" s="154">
        <v>41365</v>
      </c>
      <c r="J560" s="16">
        <v>13</v>
      </c>
      <c r="K560" s="257">
        <v>9</v>
      </c>
      <c r="L560" s="255" t="s">
        <v>2300</v>
      </c>
      <c r="M560" s="35">
        <v>42005</v>
      </c>
      <c r="N560" s="144" t="s">
        <v>2669</v>
      </c>
      <c r="O560" s="144" t="s">
        <v>2736</v>
      </c>
      <c r="P560" s="144" t="s">
        <v>2648</v>
      </c>
      <c r="Q560" s="144"/>
      <c r="R560" s="31"/>
      <c r="S560" s="31"/>
      <c r="T560" s="31"/>
      <c r="U560" s="327"/>
      <c r="V560" s="32"/>
    </row>
    <row r="561" spans="1:22" ht="15">
      <c r="A561" s="25" t="s">
        <v>1089</v>
      </c>
      <c r="B561" s="4" t="s">
        <v>797</v>
      </c>
      <c r="C561" s="16" t="s">
        <v>2265</v>
      </c>
      <c r="D561" s="9" t="s">
        <v>1444</v>
      </c>
      <c r="E561" s="7" t="s">
        <v>2016</v>
      </c>
      <c r="F561" s="7"/>
      <c r="G561" s="7"/>
      <c r="H561" s="20" t="s">
        <v>1698</v>
      </c>
      <c r="I561" s="153">
        <v>42095</v>
      </c>
      <c r="J561" s="16">
        <v>24</v>
      </c>
      <c r="K561" s="257">
        <v>9</v>
      </c>
      <c r="L561" s="255" t="s">
        <v>2300</v>
      </c>
      <c r="M561" s="35">
        <v>42005</v>
      </c>
      <c r="N561" s="144" t="s">
        <v>2720</v>
      </c>
      <c r="O561" s="144" t="s">
        <v>2746</v>
      </c>
      <c r="P561" s="144" t="s">
        <v>2697</v>
      </c>
      <c r="Q561" s="144"/>
      <c r="R561" s="31"/>
      <c r="S561" s="31"/>
      <c r="T561" s="31"/>
      <c r="U561" s="327"/>
      <c r="V561" s="32"/>
    </row>
    <row r="562" spans="1:22" ht="15">
      <c r="A562" s="25" t="s">
        <v>1091</v>
      </c>
      <c r="B562" s="4" t="s">
        <v>947</v>
      </c>
      <c r="C562" s="16" t="s">
        <v>2265</v>
      </c>
      <c r="D562" s="6" t="s">
        <v>1449</v>
      </c>
      <c r="E562" s="7" t="s">
        <v>2021</v>
      </c>
      <c r="F562" s="7"/>
      <c r="G562" s="7"/>
      <c r="H562" s="20" t="s">
        <v>1698</v>
      </c>
      <c r="I562" s="153">
        <v>42095</v>
      </c>
      <c r="J562" s="16">
        <v>24</v>
      </c>
      <c r="K562" s="257">
        <v>0</v>
      </c>
      <c r="L562" s="255" t="s">
        <v>2300</v>
      </c>
      <c r="M562" s="35">
        <v>42005</v>
      </c>
      <c r="N562" s="144" t="s">
        <v>2720</v>
      </c>
      <c r="O562" s="144" t="s">
        <v>2756</v>
      </c>
      <c r="P562" s="144" t="s">
        <v>2687</v>
      </c>
      <c r="Q562" s="144"/>
      <c r="R562" s="31"/>
      <c r="S562" s="31"/>
      <c r="T562" s="31"/>
      <c r="U562" s="327"/>
      <c r="V562" s="32"/>
    </row>
    <row r="563" spans="1:22" ht="15">
      <c r="A563" s="25" t="s">
        <v>1093</v>
      </c>
      <c r="B563" s="5" t="s">
        <v>927</v>
      </c>
      <c r="C563" s="16" t="s">
        <v>2265</v>
      </c>
      <c r="D563" s="8" t="s">
        <v>1558</v>
      </c>
      <c r="E563" s="7" t="s">
        <v>2130</v>
      </c>
      <c r="F563" s="7"/>
      <c r="G563" s="7"/>
      <c r="H563" s="16" t="s">
        <v>1699</v>
      </c>
      <c r="I563" s="153">
        <v>42095</v>
      </c>
      <c r="J563" s="16">
        <v>20</v>
      </c>
      <c r="K563" s="257">
        <v>11</v>
      </c>
      <c r="L563" s="255" t="s">
        <v>2302</v>
      </c>
      <c r="M563" s="35">
        <v>42005</v>
      </c>
      <c r="N563" s="144" t="s">
        <v>2720</v>
      </c>
      <c r="O563" s="144" t="s">
        <v>2796</v>
      </c>
      <c r="P563" s="144" t="s">
        <v>2653</v>
      </c>
      <c r="Q563" s="144"/>
      <c r="R563" s="31"/>
      <c r="S563" s="31"/>
      <c r="T563" s="31"/>
      <c r="U563" s="327"/>
      <c r="V563" s="32"/>
    </row>
    <row r="564" spans="1:22" ht="15">
      <c r="A564" s="25" t="s">
        <v>1095</v>
      </c>
      <c r="B564" s="5" t="s">
        <v>1102</v>
      </c>
      <c r="C564" s="16" t="s">
        <v>2265</v>
      </c>
      <c r="D564" s="6" t="s">
        <v>2640</v>
      </c>
      <c r="E564" s="12" t="s">
        <v>2060</v>
      </c>
      <c r="F564" s="12"/>
      <c r="G564" s="12"/>
      <c r="H564" s="20" t="s">
        <v>1699</v>
      </c>
      <c r="I564" s="153">
        <v>41365</v>
      </c>
      <c r="J564" s="16">
        <v>18</v>
      </c>
      <c r="K564" s="257">
        <v>9</v>
      </c>
      <c r="L564" s="255" t="s">
        <v>2300</v>
      </c>
      <c r="M564" s="35">
        <v>42005</v>
      </c>
      <c r="N564" s="144" t="s">
        <v>2720</v>
      </c>
      <c r="O564" s="144" t="s">
        <v>2760</v>
      </c>
      <c r="P564" s="144" t="s">
        <v>2718</v>
      </c>
      <c r="Q564" s="144"/>
      <c r="R564" s="31"/>
      <c r="S564" s="31"/>
      <c r="T564" s="31"/>
      <c r="U564" s="327"/>
      <c r="V564" s="32"/>
    </row>
    <row r="565" spans="1:22" ht="15">
      <c r="A565" s="25" t="s">
        <v>1097</v>
      </c>
      <c r="B565" s="4" t="s">
        <v>86</v>
      </c>
      <c r="C565" s="146">
        <v>110040090</v>
      </c>
      <c r="D565" s="6" t="s">
        <v>1598</v>
      </c>
      <c r="E565" s="12" t="s">
        <v>2170</v>
      </c>
      <c r="F565" s="12"/>
      <c r="G565" s="12"/>
      <c r="H565" s="20" t="s">
        <v>1700</v>
      </c>
      <c r="I565" s="153">
        <v>42491</v>
      </c>
      <c r="J565" s="16">
        <v>15</v>
      </c>
      <c r="K565" s="257">
        <v>0</v>
      </c>
      <c r="L565" s="255" t="s">
        <v>2438</v>
      </c>
      <c r="M565" s="35">
        <v>42005</v>
      </c>
      <c r="N565" s="144" t="s">
        <v>2720</v>
      </c>
      <c r="O565" s="144" t="s">
        <v>2776</v>
      </c>
      <c r="P565" s="144" t="s">
        <v>2648</v>
      </c>
      <c r="Q565" s="144"/>
      <c r="R565" s="31"/>
      <c r="S565" s="31"/>
      <c r="T565" s="31"/>
      <c r="U565" s="327"/>
      <c r="V565" s="32"/>
    </row>
    <row r="566" spans="1:22" ht="15">
      <c r="A566" s="25" t="s">
        <v>1099</v>
      </c>
      <c r="B566" s="5" t="s">
        <v>110</v>
      </c>
      <c r="C566" s="147">
        <v>110059665</v>
      </c>
      <c r="D566" s="19" t="s">
        <v>1588</v>
      </c>
      <c r="E566" s="7" t="s">
        <v>2160</v>
      </c>
      <c r="F566" s="7"/>
      <c r="G566" s="7"/>
      <c r="H566" s="20" t="s">
        <v>1700</v>
      </c>
      <c r="I566" s="153">
        <v>42491</v>
      </c>
      <c r="J566" s="16">
        <v>25</v>
      </c>
      <c r="K566" s="257">
        <v>6</v>
      </c>
      <c r="L566" s="255" t="s">
        <v>2404</v>
      </c>
      <c r="M566" s="35">
        <v>42005</v>
      </c>
      <c r="N566" s="144" t="s">
        <v>2720</v>
      </c>
      <c r="O566" s="144" t="s">
        <v>2746</v>
      </c>
      <c r="P566" s="144" t="s">
        <v>2648</v>
      </c>
      <c r="Q566" s="144"/>
      <c r="R566" s="31"/>
      <c r="S566" s="31"/>
      <c r="T566" s="31"/>
      <c r="U566" s="327"/>
      <c r="V566" s="32"/>
    </row>
    <row r="567" spans="1:22" ht="15">
      <c r="A567" s="25" t="s">
        <v>1101</v>
      </c>
      <c r="B567" s="5" t="s">
        <v>292</v>
      </c>
      <c r="C567" s="147">
        <v>110062112</v>
      </c>
      <c r="D567" s="19" t="s">
        <v>1672</v>
      </c>
      <c r="E567" s="7" t="s">
        <v>2245</v>
      </c>
      <c r="F567" s="7"/>
      <c r="G567" s="7"/>
      <c r="H567" s="20" t="s">
        <v>2271</v>
      </c>
      <c r="I567" s="153">
        <v>42491</v>
      </c>
      <c r="J567" s="16">
        <v>13</v>
      </c>
      <c r="K567" s="257">
        <v>0</v>
      </c>
      <c r="L567" s="255" t="s">
        <v>2305</v>
      </c>
      <c r="M567" s="35">
        <v>42005</v>
      </c>
      <c r="N567" s="144" t="s">
        <v>2778</v>
      </c>
      <c r="O567" s="144" t="s">
        <v>2778</v>
      </c>
      <c r="P567" s="144" t="s">
        <v>2648</v>
      </c>
      <c r="Q567" s="144"/>
      <c r="R567" s="31"/>
      <c r="S567" s="31"/>
      <c r="T567" s="31"/>
      <c r="U567" s="327"/>
      <c r="V567" s="32"/>
    </row>
    <row r="568" spans="1:22" ht="15">
      <c r="A568" s="25" t="s">
        <v>1103</v>
      </c>
      <c r="B568" s="4" t="s">
        <v>168</v>
      </c>
      <c r="C568" s="146">
        <v>110049112</v>
      </c>
      <c r="D568" s="8" t="s">
        <v>1175</v>
      </c>
      <c r="E568" s="7" t="s">
        <v>1739</v>
      </c>
      <c r="F568" s="7"/>
      <c r="G568" s="7"/>
      <c r="H568" s="20" t="s">
        <v>1694</v>
      </c>
      <c r="I568" s="153">
        <v>42461</v>
      </c>
      <c r="J568" s="16">
        <v>31</v>
      </c>
      <c r="K568" s="257">
        <v>7</v>
      </c>
      <c r="L568" s="255" t="s">
        <v>2477</v>
      </c>
      <c r="M568" s="35">
        <v>42005</v>
      </c>
      <c r="N568" s="144" t="s">
        <v>2669</v>
      </c>
      <c r="O568" s="144" t="s">
        <v>2656</v>
      </c>
      <c r="P568" s="144" t="s">
        <v>2659</v>
      </c>
      <c r="Q568" s="144"/>
      <c r="R568" s="31"/>
      <c r="S568" s="31"/>
      <c r="T568" s="31"/>
      <c r="U568" s="327"/>
      <c r="V568" s="32"/>
    </row>
    <row r="569" spans="1:22" ht="15">
      <c r="A569" s="25" t="s">
        <v>1104</v>
      </c>
      <c r="B569" s="4" t="s">
        <v>567</v>
      </c>
      <c r="C569" s="16" t="s">
        <v>2265</v>
      </c>
      <c r="D569" s="9" t="s">
        <v>1186</v>
      </c>
      <c r="E569" s="7" t="s">
        <v>1751</v>
      </c>
      <c r="F569" s="7"/>
      <c r="G569" s="7"/>
      <c r="H569" s="20" t="s">
        <v>1695</v>
      </c>
      <c r="I569" s="154">
        <v>41730</v>
      </c>
      <c r="J569" s="16">
        <v>24</v>
      </c>
      <c r="K569" s="257">
        <v>11</v>
      </c>
      <c r="L569" s="255" t="s">
        <v>2351</v>
      </c>
      <c r="M569" s="35">
        <v>42005</v>
      </c>
      <c r="N569" s="144" t="s">
        <v>2669</v>
      </c>
      <c r="O569" s="144" t="s">
        <v>2656</v>
      </c>
      <c r="P569" s="144" t="s">
        <v>2650</v>
      </c>
      <c r="Q569" s="144"/>
      <c r="R569" s="31"/>
      <c r="S569" s="31"/>
      <c r="T569" s="31"/>
      <c r="U569" s="327"/>
      <c r="V569" s="32"/>
    </row>
    <row r="570" spans="1:22" ht="15">
      <c r="A570" s="25" t="s">
        <v>1106</v>
      </c>
      <c r="B570" s="4" t="s">
        <v>663</v>
      </c>
      <c r="C570" s="146">
        <v>110061582</v>
      </c>
      <c r="D570" s="9" t="s">
        <v>1276</v>
      </c>
      <c r="E570" s="7" t="s">
        <v>1843</v>
      </c>
      <c r="F570" s="7"/>
      <c r="G570" s="7"/>
      <c r="H570" s="20" t="s">
        <v>1696</v>
      </c>
      <c r="I570" s="153">
        <v>41913</v>
      </c>
      <c r="J570" s="16">
        <v>19</v>
      </c>
      <c r="K570" s="257">
        <v>5</v>
      </c>
      <c r="L570" s="255" t="s">
        <v>2300</v>
      </c>
      <c r="M570" s="35">
        <v>42005</v>
      </c>
      <c r="N570" s="144" t="s">
        <v>2669</v>
      </c>
      <c r="O570" s="144" t="s">
        <v>2736</v>
      </c>
      <c r="P570" s="144" t="s">
        <v>2648</v>
      </c>
      <c r="Q570" s="144"/>
      <c r="R570" s="31"/>
      <c r="S570" s="31"/>
      <c r="T570" s="31"/>
      <c r="U570" s="327"/>
      <c r="V570" s="32"/>
    </row>
    <row r="571" spans="1:22" ht="15">
      <c r="A571" s="25" t="s">
        <v>1108</v>
      </c>
      <c r="B571" s="5" t="s">
        <v>755</v>
      </c>
      <c r="C571" s="16" t="s">
        <v>2265</v>
      </c>
      <c r="D571" s="8" t="s">
        <v>1216</v>
      </c>
      <c r="E571" s="7" t="s">
        <v>1781</v>
      </c>
      <c r="F571" s="7"/>
      <c r="G571" s="7"/>
      <c r="H571" s="20" t="s">
        <v>1696</v>
      </c>
      <c r="I571" s="153">
        <v>41000</v>
      </c>
      <c r="J571" s="16">
        <v>22</v>
      </c>
      <c r="K571" s="257">
        <v>4</v>
      </c>
      <c r="L571" s="255" t="s">
        <v>2299</v>
      </c>
      <c r="M571" s="35">
        <v>42005</v>
      </c>
      <c r="N571" s="144" t="s">
        <v>2720</v>
      </c>
      <c r="O571" s="144" t="s">
        <v>2726</v>
      </c>
      <c r="P571" s="144" t="s">
        <v>2733</v>
      </c>
      <c r="Q571" s="144"/>
      <c r="R571" s="31"/>
      <c r="S571" s="31"/>
      <c r="T571" s="31"/>
      <c r="U571" s="327"/>
      <c r="V571" s="32"/>
    </row>
    <row r="572" spans="1:22" ht="15">
      <c r="A572" s="25" t="s">
        <v>1110</v>
      </c>
      <c r="B572" s="4" t="s">
        <v>807</v>
      </c>
      <c r="C572" s="16" t="s">
        <v>2265</v>
      </c>
      <c r="D572" s="8" t="s">
        <v>1457</v>
      </c>
      <c r="E572" s="7" t="s">
        <v>2029</v>
      </c>
      <c r="F572" s="7"/>
      <c r="G572" s="7"/>
      <c r="H572" s="20" t="s">
        <v>1698</v>
      </c>
      <c r="I572" s="153">
        <v>42095</v>
      </c>
      <c r="J572" s="16">
        <v>22</v>
      </c>
      <c r="K572" s="257">
        <v>10</v>
      </c>
      <c r="L572" s="255" t="s">
        <v>2300</v>
      </c>
      <c r="M572" s="35">
        <v>42005</v>
      </c>
      <c r="N572" s="144" t="s">
        <v>2720</v>
      </c>
      <c r="O572" s="144" t="s">
        <v>2811</v>
      </c>
      <c r="P572" s="144" t="s">
        <v>2718</v>
      </c>
      <c r="Q572" s="144"/>
      <c r="R572" s="31"/>
      <c r="S572" s="31"/>
      <c r="T572" s="31"/>
      <c r="U572" s="327"/>
      <c r="V572" s="32"/>
    </row>
    <row r="573" spans="1:22" ht="15">
      <c r="A573" s="25" t="s">
        <v>1112</v>
      </c>
      <c r="B573" s="4" t="s">
        <v>757</v>
      </c>
      <c r="C573" s="16" t="s">
        <v>2265</v>
      </c>
      <c r="D573" s="6" t="s">
        <v>1503</v>
      </c>
      <c r="E573" s="13" t="s">
        <v>2075</v>
      </c>
      <c r="F573" s="13"/>
      <c r="G573" s="13"/>
      <c r="H573" s="20" t="s">
        <v>1699</v>
      </c>
      <c r="I573" s="153">
        <v>41365</v>
      </c>
      <c r="J573" s="16">
        <v>13</v>
      </c>
      <c r="K573" s="257">
        <v>11</v>
      </c>
      <c r="L573" s="255" t="s">
        <v>2300</v>
      </c>
      <c r="M573" s="35">
        <v>42005</v>
      </c>
      <c r="N573" s="144" t="s">
        <v>2720</v>
      </c>
      <c r="O573" s="144" t="s">
        <v>2775</v>
      </c>
      <c r="P573" s="144" t="s">
        <v>2708</v>
      </c>
      <c r="Q573" s="144"/>
      <c r="R573" s="31"/>
      <c r="S573" s="31"/>
      <c r="T573" s="31"/>
      <c r="U573" s="327"/>
      <c r="V573" s="32"/>
    </row>
    <row r="574" spans="1:22" ht="15">
      <c r="A574" s="25" t="s">
        <v>1114</v>
      </c>
      <c r="B574" s="4" t="s">
        <v>1018</v>
      </c>
      <c r="C574" s="148">
        <v>110062547</v>
      </c>
      <c r="D574" s="6" t="s">
        <v>1504</v>
      </c>
      <c r="E574" s="12" t="s">
        <v>2076</v>
      </c>
      <c r="F574" s="12"/>
      <c r="G574" s="12"/>
      <c r="H574" s="20" t="s">
        <v>1699</v>
      </c>
      <c r="I574" s="153">
        <v>41365</v>
      </c>
      <c r="J574" s="16">
        <v>19</v>
      </c>
      <c r="K574" s="257">
        <v>10</v>
      </c>
      <c r="L574" s="255" t="s">
        <v>2300</v>
      </c>
      <c r="M574" s="35">
        <v>42005</v>
      </c>
      <c r="N574" s="144" t="s">
        <v>2720</v>
      </c>
      <c r="O574" s="144" t="s">
        <v>2807</v>
      </c>
      <c r="P574" s="144" t="s">
        <v>2714</v>
      </c>
      <c r="Q574" s="144"/>
      <c r="R574" s="31"/>
      <c r="S574" s="31"/>
      <c r="T574" s="31"/>
      <c r="U574" s="327"/>
      <c r="V574" s="32"/>
    </row>
    <row r="575" spans="1:22" ht="15">
      <c r="A575" s="25" t="s">
        <v>1116</v>
      </c>
      <c r="B575" s="3" t="s">
        <v>1014</v>
      </c>
      <c r="C575" s="148">
        <v>110062104</v>
      </c>
      <c r="D575" s="10" t="s">
        <v>1631</v>
      </c>
      <c r="E575" s="7" t="s">
        <v>2204</v>
      </c>
      <c r="F575" s="7"/>
      <c r="G575" s="7"/>
      <c r="H575" s="16" t="s">
        <v>2269</v>
      </c>
      <c r="I575" s="153">
        <v>41913</v>
      </c>
      <c r="J575" s="16">
        <v>11</v>
      </c>
      <c r="K575" s="257">
        <v>6</v>
      </c>
      <c r="L575" s="255" t="s">
        <v>2438</v>
      </c>
      <c r="M575" s="35">
        <v>42005</v>
      </c>
      <c r="N575" s="144" t="s">
        <v>2755</v>
      </c>
      <c r="O575" s="144" t="s">
        <v>2819</v>
      </c>
      <c r="P575" s="144"/>
      <c r="Q575" s="144"/>
      <c r="R575" s="31"/>
      <c r="S575" s="31"/>
      <c r="T575" s="31"/>
      <c r="U575" s="327"/>
      <c r="V575" s="32"/>
    </row>
    <row r="576" spans="1:22" ht="15">
      <c r="A576" s="25" t="s">
        <v>1118</v>
      </c>
      <c r="B576" s="4" t="s">
        <v>2641</v>
      </c>
      <c r="C576" s="146">
        <v>110055074</v>
      </c>
      <c r="D576" s="10" t="s">
        <v>1629</v>
      </c>
      <c r="E576" s="7" t="s">
        <v>2202</v>
      </c>
      <c r="F576" s="7"/>
      <c r="G576" s="7"/>
      <c r="H576" s="16" t="s">
        <v>2269</v>
      </c>
      <c r="I576" s="153">
        <v>41913</v>
      </c>
      <c r="J576" s="16">
        <v>15</v>
      </c>
      <c r="K576" s="257">
        <v>6</v>
      </c>
      <c r="L576" s="255" t="s">
        <v>2300</v>
      </c>
      <c r="M576" s="35">
        <v>42005</v>
      </c>
      <c r="N576" s="144" t="s">
        <v>2669</v>
      </c>
      <c r="O576" s="144" t="s">
        <v>2675</v>
      </c>
      <c r="P576" s="144" t="s">
        <v>2692</v>
      </c>
      <c r="Q576" s="144"/>
      <c r="R576" s="31"/>
      <c r="S576" s="31"/>
      <c r="T576" s="31"/>
      <c r="U576" s="327"/>
      <c r="V576" s="32"/>
    </row>
    <row r="577" spans="1:22" ht="15">
      <c r="A577" s="25" t="s">
        <v>1120</v>
      </c>
      <c r="B577" s="4" t="s">
        <v>71</v>
      </c>
      <c r="C577" s="146">
        <v>110054001</v>
      </c>
      <c r="D577" s="8" t="s">
        <v>1163</v>
      </c>
      <c r="E577" s="7" t="s">
        <v>1726</v>
      </c>
      <c r="F577" s="7"/>
      <c r="G577" s="7"/>
      <c r="H577" s="20" t="s">
        <v>1694</v>
      </c>
      <c r="I577" s="153">
        <v>40634</v>
      </c>
      <c r="J577" s="16">
        <v>17</v>
      </c>
      <c r="K577" s="257">
        <v>9</v>
      </c>
      <c r="L577" s="255" t="s">
        <v>2344</v>
      </c>
      <c r="M577" s="35">
        <v>42005</v>
      </c>
      <c r="N577" s="144" t="s">
        <v>2669</v>
      </c>
      <c r="O577" s="144" t="s">
        <v>2688</v>
      </c>
      <c r="P577" s="144" t="s">
        <v>2687</v>
      </c>
      <c r="Q577" s="144"/>
      <c r="R577" s="31"/>
      <c r="S577" s="31"/>
      <c r="T577" s="31"/>
      <c r="U577" s="327"/>
      <c r="V577" s="32"/>
    </row>
    <row r="578" spans="1:22" ht="15">
      <c r="A578" s="25" t="s">
        <v>1122</v>
      </c>
      <c r="B578" s="4" t="s">
        <v>380</v>
      </c>
      <c r="C578" s="148">
        <v>110056249</v>
      </c>
      <c r="D578" s="8" t="s">
        <v>1168</v>
      </c>
      <c r="E578" s="7" t="s">
        <v>1732</v>
      </c>
      <c r="F578" s="7"/>
      <c r="G578" s="7"/>
      <c r="H578" s="20" t="s">
        <v>1694</v>
      </c>
      <c r="I578" s="153">
        <v>41730</v>
      </c>
      <c r="J578" s="16">
        <v>23</v>
      </c>
      <c r="K578" s="257">
        <v>10</v>
      </c>
      <c r="L578" s="255" t="s">
        <v>2344</v>
      </c>
      <c r="M578" s="35">
        <v>42005</v>
      </c>
      <c r="N578" s="144" t="s">
        <v>2645</v>
      </c>
      <c r="O578" s="144" t="s">
        <v>2693</v>
      </c>
      <c r="P578" s="144" t="s">
        <v>2653</v>
      </c>
      <c r="Q578" s="144"/>
      <c r="R578" s="31"/>
      <c r="S578" s="31"/>
      <c r="T578" s="31"/>
      <c r="U578" s="327"/>
      <c r="V578" s="32"/>
    </row>
    <row r="579" spans="1:22" ht="15">
      <c r="A579" s="25" t="s">
        <v>1124</v>
      </c>
      <c r="B579" s="4" t="s">
        <v>404</v>
      </c>
      <c r="C579" s="16" t="s">
        <v>2265</v>
      </c>
      <c r="D579" s="10" t="s">
        <v>1318</v>
      </c>
      <c r="E579" s="7" t="s">
        <v>1887</v>
      </c>
      <c r="F579" s="7"/>
      <c r="G579" s="7"/>
      <c r="H579" s="20" t="s">
        <v>1696</v>
      </c>
      <c r="I579" s="153">
        <v>42461</v>
      </c>
      <c r="J579" s="16">
        <v>13</v>
      </c>
      <c r="K579" s="257">
        <v>5</v>
      </c>
      <c r="L579" s="255" t="s">
        <v>2361</v>
      </c>
      <c r="M579" s="35">
        <v>42005</v>
      </c>
      <c r="N579" s="144" t="s">
        <v>2669</v>
      </c>
      <c r="O579" s="144" t="s">
        <v>2656</v>
      </c>
      <c r="P579" s="144" t="s">
        <v>2663</v>
      </c>
      <c r="Q579" s="144"/>
      <c r="R579" s="31"/>
      <c r="S579" s="31"/>
      <c r="T579" s="31"/>
      <c r="U579" s="327"/>
      <c r="V579" s="32"/>
    </row>
    <row r="580" spans="1:22" ht="15">
      <c r="A580" s="25" t="s">
        <v>1126</v>
      </c>
      <c r="B580" s="4" t="s">
        <v>767</v>
      </c>
      <c r="C580" s="16">
        <v>110063281</v>
      </c>
      <c r="D580" s="10" t="s">
        <v>1509</v>
      </c>
      <c r="E580" s="7" t="s">
        <v>2080</v>
      </c>
      <c r="F580" s="7"/>
      <c r="G580" s="7"/>
      <c r="H580" s="20" t="s">
        <v>1699</v>
      </c>
      <c r="I580" s="153">
        <v>41548</v>
      </c>
      <c r="J580" s="16">
        <v>19</v>
      </c>
      <c r="K580" s="257">
        <v>3</v>
      </c>
      <c r="L580" s="255" t="s">
        <v>2300</v>
      </c>
      <c r="M580" s="35">
        <v>42005</v>
      </c>
      <c r="N580" s="144" t="s">
        <v>2720</v>
      </c>
      <c r="O580" s="144" t="s">
        <v>2822</v>
      </c>
      <c r="P580" s="144" t="s">
        <v>2702</v>
      </c>
      <c r="Q580" s="144"/>
      <c r="R580" s="31"/>
      <c r="S580" s="31"/>
      <c r="T580" s="31"/>
      <c r="U580" s="327"/>
      <c r="V580" s="32"/>
    </row>
    <row r="581" spans="1:22" ht="15">
      <c r="A581" s="25" t="s">
        <v>1128</v>
      </c>
      <c r="B581" s="4" t="s">
        <v>745</v>
      </c>
      <c r="C581" s="16" t="s">
        <v>2265</v>
      </c>
      <c r="D581" s="6" t="s">
        <v>1498</v>
      </c>
      <c r="E581" s="12" t="s">
        <v>2070</v>
      </c>
      <c r="F581" s="12"/>
      <c r="G581" s="12"/>
      <c r="H581" s="20" t="s">
        <v>1699</v>
      </c>
      <c r="I581" s="153">
        <v>41365</v>
      </c>
      <c r="J581" s="16">
        <v>18</v>
      </c>
      <c r="K581" s="257">
        <v>11</v>
      </c>
      <c r="L581" s="255" t="s">
        <v>2361</v>
      </c>
      <c r="M581" s="35">
        <v>42005</v>
      </c>
      <c r="N581" s="144" t="s">
        <v>2720</v>
      </c>
      <c r="O581" s="144" t="s">
        <v>2758</v>
      </c>
      <c r="P581" s="144" t="s">
        <v>2708</v>
      </c>
      <c r="Q581" s="144"/>
      <c r="R581" s="31"/>
      <c r="S581" s="31"/>
      <c r="T581" s="31"/>
      <c r="U581" s="327"/>
      <c r="V581" s="32"/>
    </row>
    <row r="582" spans="1:22" s="325" customFormat="1" ht="15">
      <c r="A582" s="25" t="s">
        <v>1130</v>
      </c>
      <c r="B582" s="5" t="s">
        <v>975</v>
      </c>
      <c r="C582" s="16" t="s">
        <v>2265</v>
      </c>
      <c r="D582" s="6" t="s">
        <v>1612</v>
      </c>
      <c r="E582" s="7" t="s">
        <v>2182</v>
      </c>
      <c r="F582" s="7"/>
      <c r="G582" s="7"/>
      <c r="H582" s="20" t="s">
        <v>1700</v>
      </c>
      <c r="I582" s="153">
        <v>42491</v>
      </c>
      <c r="J582" s="16">
        <v>11</v>
      </c>
      <c r="K582" s="257">
        <v>4</v>
      </c>
      <c r="L582" s="255" t="s">
        <v>2303</v>
      </c>
      <c r="M582" s="35">
        <v>42005</v>
      </c>
      <c r="N582" s="144" t="s">
        <v>2720</v>
      </c>
      <c r="O582" s="144" t="s">
        <v>2807</v>
      </c>
      <c r="P582" s="144" t="s">
        <v>2648</v>
      </c>
      <c r="Q582" s="144"/>
      <c r="R582" s="31"/>
      <c r="S582" s="31"/>
      <c r="T582" s="31"/>
      <c r="U582" s="327"/>
      <c r="V582" s="32"/>
    </row>
    <row r="583" spans="1:22" s="250" customFormat="1">
      <c r="C583" s="326"/>
    </row>
  </sheetData>
  <sortState ref="D8:U107">
    <sortCondition ref="D7"/>
  </sortState>
  <mergeCells count="18">
    <mergeCell ref="M5:M6"/>
    <mergeCell ref="N5:P5"/>
    <mergeCell ref="Q5:S5"/>
    <mergeCell ref="T5:T6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U5:U6"/>
    <mergeCell ref="V5:V6"/>
    <mergeCell ref="J5:K5"/>
    <mergeCell ref="L5:L6"/>
  </mergeCells>
  <pageMargins left="0.64" right="0.118110236220472" top="0.23622047244094499" bottom="0.27559055118110198" header="0.15748031496063" footer="0.31496062992126"/>
  <pageSetup paperSize="9" scale="7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V583"/>
  <sheetViews>
    <sheetView view="pageBreakPreview" topLeftCell="D558" zoomScale="85" zoomScaleNormal="70" zoomScaleSheetLayoutView="85" workbookViewId="0">
      <selection activeCell="D7" sqref="D7:U123"/>
    </sheetView>
  </sheetViews>
  <sheetFormatPr defaultColWidth="57.7109375" defaultRowHeight="15"/>
  <cols>
    <col min="1" max="1" width="4.28515625" style="334" hidden="1" customWidth="1"/>
    <col min="2" max="2" width="30.5703125" style="334" hidden="1" customWidth="1"/>
    <col min="3" max="3" width="12.28515625" style="343" hidden="1" customWidth="1"/>
    <col min="4" max="4" width="23.140625" style="334" bestFit="1" customWidth="1"/>
    <col min="5" max="5" width="31.7109375" style="334" hidden="1" customWidth="1"/>
    <col min="6" max="7" width="18.85546875" style="334" hidden="1" customWidth="1"/>
    <col min="8" max="8" width="7" style="334" hidden="1" customWidth="1"/>
    <col min="9" max="9" width="12.5703125" style="334" hidden="1" customWidth="1"/>
    <col min="10" max="10" width="7.5703125" style="334" hidden="1" customWidth="1"/>
    <col min="11" max="11" width="6.42578125" style="334" hidden="1" customWidth="1"/>
    <col min="12" max="12" width="59.140625" style="334" hidden="1" customWidth="1"/>
    <col min="13" max="13" width="16.42578125" style="334" hidden="1" customWidth="1"/>
    <col min="14" max="14" width="9.5703125" style="334" hidden="1" customWidth="1"/>
    <col min="15" max="15" width="42.85546875" style="334" hidden="1" customWidth="1"/>
    <col min="16" max="16" width="10.7109375" style="334" hidden="1" customWidth="1"/>
    <col min="17" max="17" width="18.7109375" style="334" hidden="1" customWidth="1"/>
    <col min="18" max="18" width="22.42578125" style="334" hidden="1" customWidth="1"/>
    <col min="19" max="19" width="11.7109375" style="334" hidden="1" customWidth="1"/>
    <col min="20" max="20" width="18.28515625" style="334" hidden="1" customWidth="1"/>
    <col min="21" max="21" width="18.28515625" style="334" customWidth="1"/>
    <col min="22" max="22" width="16.42578125" style="334" hidden="1" customWidth="1"/>
    <col min="23" max="16384" width="57.7109375" style="334"/>
  </cols>
  <sheetData>
    <row r="3" spans="1:22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</row>
    <row r="4" spans="1:22" ht="15.75" thickBot="1">
      <c r="A4" s="345" t="s">
        <v>2865</v>
      </c>
      <c r="B4" s="345"/>
      <c r="C4" s="346"/>
      <c r="D4" s="345"/>
      <c r="E4" s="345"/>
      <c r="F4" s="345"/>
      <c r="G4" s="345"/>
      <c r="H4" s="345"/>
      <c r="I4" s="345"/>
      <c r="J4" s="345"/>
      <c r="K4" s="345"/>
      <c r="L4" s="345"/>
      <c r="M4" s="345"/>
    </row>
    <row r="5" spans="1:22" ht="18" customHeight="1">
      <c r="A5" s="618" t="s">
        <v>0</v>
      </c>
      <c r="B5" s="620" t="s">
        <v>1</v>
      </c>
      <c r="C5" s="620" t="s">
        <v>2</v>
      </c>
      <c r="D5" s="620" t="s">
        <v>3</v>
      </c>
      <c r="E5" s="620" t="s">
        <v>4</v>
      </c>
      <c r="F5" s="616" t="s">
        <v>2863</v>
      </c>
      <c r="G5" s="616" t="s">
        <v>2864</v>
      </c>
      <c r="H5" s="620" t="s">
        <v>5</v>
      </c>
      <c r="I5" s="620" t="s">
        <v>6</v>
      </c>
      <c r="J5" s="620" t="s">
        <v>7</v>
      </c>
      <c r="K5" s="626"/>
      <c r="L5" s="627" t="s">
        <v>2283</v>
      </c>
      <c r="M5" s="616" t="s">
        <v>2284</v>
      </c>
      <c r="N5" s="610" t="s">
        <v>2276</v>
      </c>
      <c r="O5" s="610"/>
      <c r="P5" s="610"/>
      <c r="Q5" s="610" t="s">
        <v>2279</v>
      </c>
      <c r="R5" s="610"/>
      <c r="S5" s="610"/>
      <c r="T5" s="610" t="s">
        <v>2282</v>
      </c>
      <c r="U5" s="612" t="s">
        <v>2285</v>
      </c>
      <c r="V5" s="614" t="s">
        <v>2862</v>
      </c>
    </row>
    <row r="6" spans="1:22" ht="18" customHeight="1">
      <c r="A6" s="619"/>
      <c r="B6" s="621"/>
      <c r="C6" s="621"/>
      <c r="D6" s="621"/>
      <c r="E6" s="621"/>
      <c r="F6" s="617"/>
      <c r="G6" s="617"/>
      <c r="H6" s="621"/>
      <c r="I6" s="621"/>
      <c r="J6" s="348" t="s">
        <v>2856</v>
      </c>
      <c r="K6" s="383" t="s">
        <v>2857</v>
      </c>
      <c r="L6" s="628"/>
      <c r="M6" s="617"/>
      <c r="N6" s="335" t="s">
        <v>2286</v>
      </c>
      <c r="O6" s="335" t="s">
        <v>2277</v>
      </c>
      <c r="P6" s="335" t="s">
        <v>2278</v>
      </c>
      <c r="Q6" s="335" t="s">
        <v>1</v>
      </c>
      <c r="R6" s="335" t="s">
        <v>2281</v>
      </c>
      <c r="S6" s="335" t="s">
        <v>2280</v>
      </c>
      <c r="T6" s="611"/>
      <c r="U6" s="613"/>
      <c r="V6" s="615"/>
    </row>
    <row r="7" spans="1:22">
      <c r="A7" s="25" t="s">
        <v>10</v>
      </c>
      <c r="B7" s="3" t="s">
        <v>13</v>
      </c>
      <c r="C7" s="351">
        <v>110039505</v>
      </c>
      <c r="D7" s="6" t="s">
        <v>1228</v>
      </c>
      <c r="E7" s="12" t="s">
        <v>1795</v>
      </c>
      <c r="F7" s="12"/>
      <c r="G7" s="12"/>
      <c r="H7" s="16" t="s">
        <v>1696</v>
      </c>
      <c r="I7" s="154">
        <v>41365</v>
      </c>
      <c r="J7" s="16">
        <v>17</v>
      </c>
      <c r="K7" s="257">
        <v>11</v>
      </c>
      <c r="L7" s="255" t="s">
        <v>2319</v>
      </c>
      <c r="M7" s="35">
        <v>42005</v>
      </c>
      <c r="N7" s="336" t="s">
        <v>2669</v>
      </c>
      <c r="O7" s="336" t="s">
        <v>2710</v>
      </c>
      <c r="P7" s="336" t="s">
        <v>2702</v>
      </c>
      <c r="Q7" s="336"/>
      <c r="R7" s="337"/>
      <c r="S7" s="337"/>
      <c r="T7" s="337"/>
      <c r="U7" s="338" t="s">
        <v>2871</v>
      </c>
      <c r="V7" s="339"/>
    </row>
    <row r="8" spans="1:22">
      <c r="A8" s="25" t="s">
        <v>11</v>
      </c>
      <c r="B8" s="4" t="s">
        <v>2610</v>
      </c>
      <c r="C8" s="146">
        <v>110054512</v>
      </c>
      <c r="D8" s="9" t="s">
        <v>1511</v>
      </c>
      <c r="E8" s="7" t="s">
        <v>2082</v>
      </c>
      <c r="F8" s="7"/>
      <c r="G8" s="7"/>
      <c r="H8" s="20" t="s">
        <v>1699</v>
      </c>
      <c r="I8" s="153">
        <v>41730</v>
      </c>
      <c r="J8" s="16">
        <v>25</v>
      </c>
      <c r="K8" s="257">
        <v>6</v>
      </c>
      <c r="L8" s="255" t="s">
        <v>2303</v>
      </c>
      <c r="M8" s="35">
        <v>42005</v>
      </c>
      <c r="N8" s="336" t="s">
        <v>2720</v>
      </c>
      <c r="O8" s="336" t="s">
        <v>2796</v>
      </c>
      <c r="P8" s="336" t="s">
        <v>2653</v>
      </c>
      <c r="Q8" s="336"/>
      <c r="R8" s="337"/>
      <c r="S8" s="337"/>
      <c r="T8" s="337"/>
      <c r="U8" s="338" t="s">
        <v>2871</v>
      </c>
      <c r="V8" s="339"/>
    </row>
    <row r="9" spans="1:22">
      <c r="A9" s="25" t="s">
        <v>12</v>
      </c>
      <c r="B9" s="5" t="s">
        <v>17</v>
      </c>
      <c r="C9" s="20">
        <v>110054135</v>
      </c>
      <c r="D9" s="8" t="s">
        <v>1388</v>
      </c>
      <c r="E9" s="7" t="s">
        <v>1960</v>
      </c>
      <c r="F9" s="7"/>
      <c r="G9" s="7"/>
      <c r="H9" s="20" t="s">
        <v>1697</v>
      </c>
      <c r="I9" s="153">
        <v>42095</v>
      </c>
      <c r="J9" s="16">
        <v>30</v>
      </c>
      <c r="K9" s="257">
        <v>7</v>
      </c>
      <c r="L9" s="255" t="s">
        <v>2496</v>
      </c>
      <c r="M9" s="35">
        <v>42005</v>
      </c>
      <c r="N9" s="336" t="s">
        <v>2720</v>
      </c>
      <c r="O9" s="336" t="s">
        <v>2789</v>
      </c>
      <c r="P9" s="336" t="s">
        <v>2747</v>
      </c>
      <c r="Q9" s="336"/>
      <c r="R9" s="337"/>
      <c r="S9" s="337"/>
      <c r="T9" s="337"/>
      <c r="U9" s="338" t="s">
        <v>2871</v>
      </c>
      <c r="V9" s="339"/>
    </row>
    <row r="10" spans="1:22">
      <c r="A10" s="25" t="s">
        <v>14</v>
      </c>
      <c r="B10" s="5" t="s">
        <v>2605</v>
      </c>
      <c r="C10" s="147">
        <v>110062266</v>
      </c>
      <c r="D10" s="8" t="s">
        <v>1218</v>
      </c>
      <c r="E10" s="7" t="s">
        <v>1783</v>
      </c>
      <c r="F10" s="7"/>
      <c r="G10" s="7"/>
      <c r="H10" s="16" t="s">
        <v>1696</v>
      </c>
      <c r="I10" s="153">
        <v>41183</v>
      </c>
      <c r="J10" s="16">
        <v>23</v>
      </c>
      <c r="K10" s="257">
        <v>2</v>
      </c>
      <c r="L10" s="255" t="s">
        <v>2299</v>
      </c>
      <c r="M10" s="35">
        <v>42005</v>
      </c>
      <c r="N10" s="336" t="s">
        <v>2669</v>
      </c>
      <c r="O10" s="336" t="s">
        <v>2736</v>
      </c>
      <c r="P10" s="336" t="s">
        <v>2654</v>
      </c>
      <c r="Q10" s="336"/>
      <c r="R10" s="337"/>
      <c r="S10" s="337"/>
      <c r="T10" s="337"/>
      <c r="U10" s="338" t="s">
        <v>2871</v>
      </c>
      <c r="V10" s="339"/>
    </row>
    <row r="11" spans="1:22">
      <c r="A11" s="25" t="s">
        <v>16</v>
      </c>
      <c r="B11" s="4" t="s">
        <v>170</v>
      </c>
      <c r="C11" s="16" t="s">
        <v>2265</v>
      </c>
      <c r="D11" s="8" t="s">
        <v>1290</v>
      </c>
      <c r="E11" s="7" t="s">
        <v>1858</v>
      </c>
      <c r="F11" s="7"/>
      <c r="G11" s="7"/>
      <c r="H11" s="20" t="s">
        <v>1696</v>
      </c>
      <c r="I11" s="153">
        <v>42095</v>
      </c>
      <c r="J11" s="16">
        <v>24</v>
      </c>
      <c r="K11" s="257">
        <v>8</v>
      </c>
      <c r="L11" s="255" t="s">
        <v>2299</v>
      </c>
      <c r="M11" s="35">
        <v>42005</v>
      </c>
      <c r="N11" s="336" t="s">
        <v>2669</v>
      </c>
      <c r="O11" s="336" t="s">
        <v>2736</v>
      </c>
      <c r="P11" s="336" t="s">
        <v>2770</v>
      </c>
      <c r="Q11" s="336"/>
      <c r="R11" s="337"/>
      <c r="S11" s="337"/>
      <c r="T11" s="337"/>
      <c r="U11" s="338" t="s">
        <v>2871</v>
      </c>
      <c r="V11" s="339"/>
    </row>
    <row r="12" spans="1:22">
      <c r="A12" s="25" t="s">
        <v>18</v>
      </c>
      <c r="B12" s="4" t="s">
        <v>166</v>
      </c>
      <c r="C12" s="146">
        <v>110049847</v>
      </c>
      <c r="D12" s="9" t="s">
        <v>1180</v>
      </c>
      <c r="E12" s="7" t="s">
        <v>1745</v>
      </c>
      <c r="F12" s="7"/>
      <c r="G12" s="7"/>
      <c r="H12" s="20" t="s">
        <v>1695</v>
      </c>
      <c r="I12" s="154">
        <v>41365</v>
      </c>
      <c r="J12" s="16">
        <v>22</v>
      </c>
      <c r="K12" s="257">
        <v>9</v>
      </c>
      <c r="L12" s="255" t="s">
        <v>2314</v>
      </c>
      <c r="M12" s="35">
        <v>42005</v>
      </c>
      <c r="N12" s="336" t="s">
        <v>2669</v>
      </c>
      <c r="O12" s="336" t="s">
        <v>2703</v>
      </c>
      <c r="P12" s="336" t="s">
        <v>2685</v>
      </c>
      <c r="Q12" s="336"/>
      <c r="R12" s="337"/>
      <c r="S12" s="337"/>
      <c r="T12" s="337"/>
      <c r="U12" s="338" t="s">
        <v>2871</v>
      </c>
      <c r="V12" s="339"/>
    </row>
    <row r="13" spans="1:22">
      <c r="A13" s="25" t="s">
        <v>20</v>
      </c>
      <c r="B13" s="5" t="s">
        <v>129</v>
      </c>
      <c r="C13" s="16" t="s">
        <v>2265</v>
      </c>
      <c r="D13" s="8" t="s">
        <v>1272</v>
      </c>
      <c r="E13" s="7" t="s">
        <v>1840</v>
      </c>
      <c r="F13" s="7"/>
      <c r="G13" s="7"/>
      <c r="H13" s="20" t="s">
        <v>1696</v>
      </c>
      <c r="I13" s="153">
        <v>41913</v>
      </c>
      <c r="J13" s="16">
        <v>24</v>
      </c>
      <c r="K13" s="257">
        <v>6</v>
      </c>
      <c r="L13" s="255" t="s">
        <v>2300</v>
      </c>
      <c r="M13" s="35">
        <v>42005</v>
      </c>
      <c r="N13" s="336" t="s">
        <v>2669</v>
      </c>
      <c r="O13" s="336" t="s">
        <v>2743</v>
      </c>
      <c r="P13" s="336" t="s">
        <v>2663</v>
      </c>
      <c r="Q13" s="336"/>
      <c r="R13" s="337"/>
      <c r="S13" s="337"/>
      <c r="T13" s="337"/>
      <c r="U13" s="338" t="s">
        <v>2871</v>
      </c>
      <c r="V13" s="339"/>
    </row>
    <row r="14" spans="1:22">
      <c r="A14" s="25" t="s">
        <v>22</v>
      </c>
      <c r="B14" s="4" t="s">
        <v>194</v>
      </c>
      <c r="C14" s="16" t="s">
        <v>2265</v>
      </c>
      <c r="D14" s="6" t="s">
        <v>1492</v>
      </c>
      <c r="E14" s="12" t="s">
        <v>2064</v>
      </c>
      <c r="F14" s="12"/>
      <c r="G14" s="12"/>
      <c r="H14" s="20" t="s">
        <v>1699</v>
      </c>
      <c r="I14" s="153">
        <v>41365</v>
      </c>
      <c r="J14" s="16">
        <v>17</v>
      </c>
      <c r="K14" s="257">
        <v>7</v>
      </c>
      <c r="L14" s="255" t="s">
        <v>2404</v>
      </c>
      <c r="M14" s="35">
        <v>42005</v>
      </c>
      <c r="N14" s="336" t="s">
        <v>2720</v>
      </c>
      <c r="O14" s="336" t="s">
        <v>2760</v>
      </c>
      <c r="P14" s="336" t="s">
        <v>2774</v>
      </c>
      <c r="Q14" s="336"/>
      <c r="R14" s="337"/>
      <c r="S14" s="337"/>
      <c r="T14" s="337"/>
      <c r="U14" s="338" t="s">
        <v>2871</v>
      </c>
      <c r="V14" s="339"/>
    </row>
    <row r="15" spans="1:22">
      <c r="A15" s="25" t="s">
        <v>23</v>
      </c>
      <c r="B15" s="4" t="s">
        <v>334</v>
      </c>
      <c r="C15" s="16" t="s">
        <v>2265</v>
      </c>
      <c r="D15" s="8" t="s">
        <v>1576</v>
      </c>
      <c r="E15" s="7" t="s">
        <v>2147</v>
      </c>
      <c r="F15" s="7"/>
      <c r="G15" s="7"/>
      <c r="H15" s="16" t="s">
        <v>1700</v>
      </c>
      <c r="I15" s="153">
        <v>41365</v>
      </c>
      <c r="J15" s="16">
        <v>24</v>
      </c>
      <c r="K15" s="257">
        <v>6</v>
      </c>
      <c r="L15" s="255" t="s">
        <v>2303</v>
      </c>
      <c r="M15" s="35">
        <v>42005</v>
      </c>
      <c r="N15" s="336" t="s">
        <v>2720</v>
      </c>
      <c r="O15" s="336" t="s">
        <v>2796</v>
      </c>
      <c r="P15" s="336" t="s">
        <v>2663</v>
      </c>
      <c r="Q15" s="336"/>
      <c r="R15" s="337"/>
      <c r="S15" s="337"/>
      <c r="T15" s="337"/>
      <c r="U15" s="338" t="s">
        <v>2871</v>
      </c>
      <c r="V15" s="339"/>
    </row>
    <row r="16" spans="1:22">
      <c r="A16" s="25" t="s">
        <v>25</v>
      </c>
      <c r="B16" s="4" t="s">
        <v>324</v>
      </c>
      <c r="C16" s="148">
        <v>110062921</v>
      </c>
      <c r="D16" s="8" t="s">
        <v>1220</v>
      </c>
      <c r="E16" s="7" t="s">
        <v>1785</v>
      </c>
      <c r="F16" s="7"/>
      <c r="G16" s="7"/>
      <c r="H16" s="16" t="s">
        <v>1696</v>
      </c>
      <c r="I16" s="153">
        <v>41183</v>
      </c>
      <c r="J16" s="16">
        <v>22</v>
      </c>
      <c r="K16" s="257">
        <v>11</v>
      </c>
      <c r="L16" s="255" t="s">
        <v>2299</v>
      </c>
      <c r="M16" s="35">
        <v>42005</v>
      </c>
      <c r="N16" s="336" t="s">
        <v>2669</v>
      </c>
      <c r="O16" s="336" t="s">
        <v>2736</v>
      </c>
      <c r="P16" s="336" t="s">
        <v>2654</v>
      </c>
      <c r="Q16" s="336"/>
      <c r="R16" s="337"/>
      <c r="S16" s="337"/>
      <c r="T16" s="337"/>
      <c r="U16" s="338" t="s">
        <v>2871</v>
      </c>
      <c r="V16" s="339"/>
    </row>
    <row r="17" spans="1:22">
      <c r="A17" s="25" t="s">
        <v>27</v>
      </c>
      <c r="B17" s="4" t="s">
        <v>296</v>
      </c>
      <c r="C17" s="146">
        <v>110056525</v>
      </c>
      <c r="D17" s="8" t="s">
        <v>2621</v>
      </c>
      <c r="E17" s="7" t="s">
        <v>2622</v>
      </c>
      <c r="F17" s="7"/>
      <c r="G17" s="7"/>
      <c r="H17" s="20" t="s">
        <v>1696</v>
      </c>
      <c r="I17" s="153">
        <v>41913</v>
      </c>
      <c r="J17" s="16">
        <v>24</v>
      </c>
      <c r="K17" s="257">
        <v>4</v>
      </c>
      <c r="L17" s="255" t="s">
        <v>2361</v>
      </c>
      <c r="M17" s="35">
        <v>42005</v>
      </c>
      <c r="N17" s="336" t="s">
        <v>2669</v>
      </c>
      <c r="O17" s="336" t="s">
        <v>2656</v>
      </c>
      <c r="P17" s="336" t="s">
        <v>2692</v>
      </c>
      <c r="Q17" s="336"/>
      <c r="R17" s="337"/>
      <c r="S17" s="337"/>
      <c r="T17" s="337"/>
      <c r="U17" s="338" t="s">
        <v>2871</v>
      </c>
      <c r="V17" s="339"/>
    </row>
    <row r="18" spans="1:22">
      <c r="A18" s="25" t="s">
        <v>29</v>
      </c>
      <c r="B18" s="4" t="s">
        <v>196</v>
      </c>
      <c r="C18" s="16" t="s">
        <v>2265</v>
      </c>
      <c r="D18" s="8" t="s">
        <v>1477</v>
      </c>
      <c r="E18" s="7" t="s">
        <v>2049</v>
      </c>
      <c r="F18" s="7"/>
      <c r="G18" s="7"/>
      <c r="H18" s="20" t="s">
        <v>1699</v>
      </c>
      <c r="I18" s="153">
        <v>41183</v>
      </c>
      <c r="J18" s="16">
        <v>24</v>
      </c>
      <c r="K18" s="257">
        <v>11</v>
      </c>
      <c r="L18" s="255" t="s">
        <v>2363</v>
      </c>
      <c r="M18" s="35">
        <v>42005</v>
      </c>
      <c r="N18" s="336" t="s">
        <v>2720</v>
      </c>
      <c r="O18" s="336" t="s">
        <v>2796</v>
      </c>
      <c r="P18" s="336" t="s">
        <v>2654</v>
      </c>
      <c r="Q18" s="336"/>
      <c r="R18" s="337"/>
      <c r="S18" s="337"/>
      <c r="T18" s="337"/>
      <c r="U18" s="338" t="s">
        <v>2871</v>
      </c>
      <c r="V18" s="339"/>
    </row>
    <row r="19" spans="1:22">
      <c r="A19" s="25" t="s">
        <v>30</v>
      </c>
      <c r="B19" s="5" t="s">
        <v>350</v>
      </c>
      <c r="C19" s="16" t="s">
        <v>2265</v>
      </c>
      <c r="D19" s="10" t="s">
        <v>1402</v>
      </c>
      <c r="E19" s="7" t="s">
        <v>1974</v>
      </c>
      <c r="F19" s="7"/>
      <c r="G19" s="7"/>
      <c r="H19" s="20" t="s">
        <v>1697</v>
      </c>
      <c r="I19" s="154">
        <v>42278</v>
      </c>
      <c r="J19" s="16">
        <v>30</v>
      </c>
      <c r="K19" s="257">
        <v>11</v>
      </c>
      <c r="L19" s="255" t="s">
        <v>2300</v>
      </c>
      <c r="M19" s="35">
        <v>42005</v>
      </c>
      <c r="N19" s="336" t="s">
        <v>2720</v>
      </c>
      <c r="O19" s="336" t="s">
        <v>2760</v>
      </c>
      <c r="P19" s="336" t="s">
        <v>2774</v>
      </c>
      <c r="Q19" s="336"/>
      <c r="R19" s="337"/>
      <c r="S19" s="337"/>
      <c r="T19" s="337"/>
      <c r="U19" s="338" t="s">
        <v>2871</v>
      </c>
      <c r="V19" s="339"/>
    </row>
    <row r="20" spans="1:22">
      <c r="A20" s="25" t="s">
        <v>32</v>
      </c>
      <c r="B20" s="4" t="s">
        <v>202</v>
      </c>
      <c r="C20" s="148">
        <v>110062676</v>
      </c>
      <c r="D20" s="6" t="s">
        <v>1649</v>
      </c>
      <c r="E20" s="12" t="s">
        <v>2223</v>
      </c>
      <c r="F20" s="12"/>
      <c r="G20" s="12"/>
      <c r="H20" s="20" t="s">
        <v>2270</v>
      </c>
      <c r="I20" s="153">
        <v>42491</v>
      </c>
      <c r="J20" s="16">
        <v>16</v>
      </c>
      <c r="K20" s="257">
        <v>4</v>
      </c>
      <c r="L20" s="255" t="s">
        <v>2303</v>
      </c>
      <c r="M20" s="35">
        <v>42005</v>
      </c>
      <c r="N20" s="336" t="s">
        <v>2793</v>
      </c>
      <c r="O20" s="336" t="s">
        <v>2648</v>
      </c>
      <c r="P20" s="336" t="s">
        <v>2648</v>
      </c>
      <c r="Q20" s="336"/>
      <c r="R20" s="337"/>
      <c r="S20" s="337"/>
      <c r="T20" s="337"/>
      <c r="U20" s="338" t="s">
        <v>2871</v>
      </c>
      <c r="V20" s="339"/>
    </row>
    <row r="21" spans="1:22">
      <c r="A21" s="25" t="s">
        <v>34</v>
      </c>
      <c r="B21" s="4" t="s">
        <v>396</v>
      </c>
      <c r="C21" s="16" t="s">
        <v>2265</v>
      </c>
      <c r="D21" s="9" t="s">
        <v>2629</v>
      </c>
      <c r="E21" s="7" t="s">
        <v>2210</v>
      </c>
      <c r="F21" s="7"/>
      <c r="G21" s="7"/>
      <c r="H21" s="16" t="s">
        <v>2269</v>
      </c>
      <c r="I21" s="153">
        <v>42095</v>
      </c>
      <c r="J21" s="16">
        <v>29</v>
      </c>
      <c r="K21" s="257">
        <v>6</v>
      </c>
      <c r="L21" s="255" t="s">
        <v>2305</v>
      </c>
      <c r="M21" s="35">
        <v>42005</v>
      </c>
      <c r="N21" s="336" t="s">
        <v>2778</v>
      </c>
      <c r="O21" s="336" t="s">
        <v>2846</v>
      </c>
      <c r="P21" s="336" t="s">
        <v>2798</v>
      </c>
      <c r="Q21" s="336"/>
      <c r="R21" s="337"/>
      <c r="S21" s="337"/>
      <c r="T21" s="337"/>
      <c r="U21" s="338" t="s">
        <v>2871</v>
      </c>
      <c r="V21" s="339"/>
    </row>
    <row r="22" spans="1:22">
      <c r="A22" s="25" t="s">
        <v>36</v>
      </c>
      <c r="B22" s="4" t="s">
        <v>220</v>
      </c>
      <c r="C22" s="146">
        <v>110062883</v>
      </c>
      <c r="D22" s="10" t="s">
        <v>1519</v>
      </c>
      <c r="E22" s="7" t="s">
        <v>2090</v>
      </c>
      <c r="F22" s="7"/>
      <c r="G22" s="7"/>
      <c r="H22" s="20" t="s">
        <v>1699</v>
      </c>
      <c r="I22" s="153">
        <v>41730</v>
      </c>
      <c r="J22" s="16">
        <v>16</v>
      </c>
      <c r="K22" s="257">
        <v>0</v>
      </c>
      <c r="L22" s="255" t="s">
        <v>2402</v>
      </c>
      <c r="M22" s="35">
        <v>42005</v>
      </c>
      <c r="N22" s="336" t="s">
        <v>2720</v>
      </c>
      <c r="O22" s="336" t="s">
        <v>2796</v>
      </c>
      <c r="P22" s="336" t="s">
        <v>2653</v>
      </c>
      <c r="Q22" s="336"/>
      <c r="R22" s="337"/>
      <c r="S22" s="337"/>
      <c r="T22" s="337"/>
      <c r="U22" s="338" t="s">
        <v>2871</v>
      </c>
      <c r="V22" s="339"/>
    </row>
    <row r="23" spans="1:22">
      <c r="A23" s="25" t="s">
        <v>38</v>
      </c>
      <c r="B23" s="4" t="s">
        <v>310</v>
      </c>
      <c r="C23" s="148">
        <v>110062169</v>
      </c>
      <c r="D23" s="8" t="s">
        <v>1390</v>
      </c>
      <c r="E23" s="7" t="s">
        <v>1962</v>
      </c>
      <c r="F23" s="7"/>
      <c r="G23" s="7"/>
      <c r="H23" s="20" t="s">
        <v>1697</v>
      </c>
      <c r="I23" s="153">
        <v>42095</v>
      </c>
      <c r="J23" s="16">
        <v>28</v>
      </c>
      <c r="K23" s="257">
        <v>10</v>
      </c>
      <c r="L23" s="255" t="s">
        <v>2300</v>
      </c>
      <c r="M23" s="35">
        <v>42005</v>
      </c>
      <c r="N23" s="336" t="s">
        <v>2720</v>
      </c>
      <c r="O23" s="336" t="s">
        <v>2726</v>
      </c>
      <c r="P23" s="336" t="s">
        <v>2774</v>
      </c>
      <c r="Q23" s="336"/>
      <c r="R23" s="337"/>
      <c r="S23" s="337"/>
      <c r="T23" s="337"/>
      <c r="U23" s="338" t="s">
        <v>2871</v>
      </c>
      <c r="V23" s="339"/>
    </row>
    <row r="24" spans="1:22">
      <c r="A24" s="25" t="s">
        <v>40</v>
      </c>
      <c r="B24" s="3" t="s">
        <v>230</v>
      </c>
      <c r="C24" s="16" t="s">
        <v>2265</v>
      </c>
      <c r="D24" s="8" t="s">
        <v>1389</v>
      </c>
      <c r="E24" s="7" t="s">
        <v>1961</v>
      </c>
      <c r="F24" s="7"/>
      <c r="G24" s="7"/>
      <c r="H24" s="20" t="s">
        <v>1697</v>
      </c>
      <c r="I24" s="153">
        <v>42095</v>
      </c>
      <c r="J24" s="16">
        <v>29</v>
      </c>
      <c r="K24" s="257">
        <v>6</v>
      </c>
      <c r="L24" s="255" t="s">
        <v>2300</v>
      </c>
      <c r="M24" s="35">
        <v>42005</v>
      </c>
      <c r="N24" s="336" t="s">
        <v>2720</v>
      </c>
      <c r="O24" s="336" t="s">
        <v>2789</v>
      </c>
      <c r="P24" s="336" t="s">
        <v>2774</v>
      </c>
      <c r="Q24" s="336"/>
      <c r="R24" s="337"/>
      <c r="S24" s="337"/>
      <c r="T24" s="337"/>
      <c r="U24" s="338" t="s">
        <v>2871</v>
      </c>
      <c r="V24" s="339"/>
    </row>
    <row r="25" spans="1:22">
      <c r="A25" s="25" t="s">
        <v>41</v>
      </c>
      <c r="B25" s="3" t="s">
        <v>370</v>
      </c>
      <c r="C25" s="16" t="s">
        <v>2265</v>
      </c>
      <c r="D25" s="10" t="s">
        <v>1403</v>
      </c>
      <c r="E25" s="7" t="s">
        <v>1975</v>
      </c>
      <c r="F25" s="7"/>
      <c r="G25" s="7"/>
      <c r="H25" s="20" t="s">
        <v>1697</v>
      </c>
      <c r="I25" s="154">
        <v>42278</v>
      </c>
      <c r="J25" s="16">
        <v>30</v>
      </c>
      <c r="K25" s="257">
        <v>9</v>
      </c>
      <c r="L25" s="255" t="s">
        <v>2444</v>
      </c>
      <c r="M25" s="35">
        <v>42005</v>
      </c>
      <c r="N25" s="336" t="s">
        <v>2720</v>
      </c>
      <c r="O25" s="336" t="s">
        <v>2792</v>
      </c>
      <c r="P25" s="336" t="s">
        <v>2747</v>
      </c>
      <c r="Q25" s="336"/>
      <c r="R25" s="337"/>
      <c r="S25" s="337"/>
      <c r="T25" s="337"/>
      <c r="U25" s="338" t="s">
        <v>2871</v>
      </c>
      <c r="V25" s="339"/>
    </row>
    <row r="26" spans="1:22">
      <c r="A26" s="25" t="s">
        <v>43</v>
      </c>
      <c r="B26" s="4" t="s">
        <v>200</v>
      </c>
      <c r="C26" s="148">
        <v>110062906</v>
      </c>
      <c r="D26" s="8" t="s">
        <v>1222</v>
      </c>
      <c r="E26" s="7" t="s">
        <v>1787</v>
      </c>
      <c r="F26" s="7"/>
      <c r="G26" s="7"/>
      <c r="H26" s="16" t="s">
        <v>1696</v>
      </c>
      <c r="I26" s="153">
        <v>41183</v>
      </c>
      <c r="J26" s="16">
        <v>15</v>
      </c>
      <c r="K26" s="257">
        <v>6</v>
      </c>
      <c r="L26" s="255" t="s">
        <v>2320</v>
      </c>
      <c r="M26" s="35">
        <v>42005</v>
      </c>
      <c r="N26" s="336" t="s">
        <v>2669</v>
      </c>
      <c r="O26" s="336" t="s">
        <v>2656</v>
      </c>
      <c r="P26" s="336" t="s">
        <v>2654</v>
      </c>
      <c r="Q26" s="336"/>
      <c r="R26" s="337"/>
      <c r="S26" s="337"/>
      <c r="T26" s="337"/>
      <c r="U26" s="338" t="s">
        <v>2871</v>
      </c>
      <c r="V26" s="339"/>
    </row>
    <row r="27" spans="1:22">
      <c r="A27" s="25" t="s">
        <v>45</v>
      </c>
      <c r="B27" s="4" t="s">
        <v>218</v>
      </c>
      <c r="C27" s="148">
        <v>110062646</v>
      </c>
      <c r="D27" s="9" t="s">
        <v>1274</v>
      </c>
      <c r="E27" s="7" t="s">
        <v>1841</v>
      </c>
      <c r="F27" s="7"/>
      <c r="G27" s="7"/>
      <c r="H27" s="20" t="s">
        <v>1696</v>
      </c>
      <c r="I27" s="153">
        <v>41913</v>
      </c>
      <c r="J27" s="16">
        <v>24</v>
      </c>
      <c r="K27" s="257">
        <v>1</v>
      </c>
      <c r="L27" s="255" t="s">
        <v>2495</v>
      </c>
      <c r="M27" s="35">
        <v>42005</v>
      </c>
      <c r="N27" s="336" t="s">
        <v>2720</v>
      </c>
      <c r="O27" s="336" t="s">
        <v>2760</v>
      </c>
      <c r="P27" s="336" t="s">
        <v>2747</v>
      </c>
      <c r="Q27" s="336"/>
      <c r="R27" s="337"/>
      <c r="S27" s="337"/>
      <c r="T27" s="337"/>
      <c r="U27" s="338" t="s">
        <v>2871</v>
      </c>
      <c r="V27" s="339"/>
    </row>
    <row r="28" spans="1:22">
      <c r="A28" s="25" t="s">
        <v>47</v>
      </c>
      <c r="B28" s="4" t="s">
        <v>298</v>
      </c>
      <c r="C28" s="148">
        <v>110061843</v>
      </c>
      <c r="D28" s="9" t="s">
        <v>1332</v>
      </c>
      <c r="E28" s="7" t="s">
        <v>1901</v>
      </c>
      <c r="F28" s="7"/>
      <c r="G28" s="7"/>
      <c r="H28" s="20" t="s">
        <v>2267</v>
      </c>
      <c r="I28" s="154">
        <v>41365</v>
      </c>
      <c r="J28" s="16">
        <v>22</v>
      </c>
      <c r="K28" s="257">
        <v>11</v>
      </c>
      <c r="L28" s="255" t="s">
        <v>2315</v>
      </c>
      <c r="M28" s="35">
        <v>42005</v>
      </c>
      <c r="N28" s="336" t="s">
        <v>2669</v>
      </c>
      <c r="O28" s="336" t="s">
        <v>2772</v>
      </c>
      <c r="P28" s="336" t="s">
        <v>2663</v>
      </c>
      <c r="Q28" s="336"/>
      <c r="R28" s="337"/>
      <c r="S28" s="337"/>
      <c r="T28" s="337"/>
      <c r="U28" s="338" t="s">
        <v>2871</v>
      </c>
      <c r="V28" s="339"/>
    </row>
    <row r="29" spans="1:22">
      <c r="A29" s="25" t="s">
        <v>49</v>
      </c>
      <c r="B29" s="4" t="s">
        <v>417</v>
      </c>
      <c r="C29" s="146">
        <v>110061869</v>
      </c>
      <c r="D29" s="8" t="s">
        <v>1551</v>
      </c>
      <c r="E29" s="7" t="s">
        <v>2123</v>
      </c>
      <c r="F29" s="7"/>
      <c r="G29" s="7"/>
      <c r="H29" s="20" t="s">
        <v>1699</v>
      </c>
      <c r="I29" s="153">
        <v>41730</v>
      </c>
      <c r="J29" s="16">
        <v>16</v>
      </c>
      <c r="K29" s="257">
        <v>0</v>
      </c>
      <c r="L29" s="255" t="s">
        <v>2404</v>
      </c>
      <c r="M29" s="35">
        <v>42005</v>
      </c>
      <c r="N29" s="336" t="s">
        <v>2720</v>
      </c>
      <c r="O29" s="336" t="s">
        <v>2815</v>
      </c>
      <c r="P29" s="336" t="s">
        <v>2697</v>
      </c>
      <c r="Q29" s="336"/>
      <c r="R29" s="337"/>
      <c r="S29" s="337"/>
      <c r="T29" s="337"/>
      <c r="U29" s="338" t="s">
        <v>2871</v>
      </c>
      <c r="V29" s="339"/>
    </row>
    <row r="30" spans="1:22">
      <c r="A30" s="25" t="s">
        <v>50</v>
      </c>
      <c r="B30" s="3" t="s">
        <v>421</v>
      </c>
      <c r="C30" s="148">
        <v>110061907</v>
      </c>
      <c r="D30" s="8" t="s">
        <v>1393</v>
      </c>
      <c r="E30" s="7" t="s">
        <v>1965</v>
      </c>
      <c r="F30" s="7"/>
      <c r="G30" s="7"/>
      <c r="H30" s="20" t="s">
        <v>1697</v>
      </c>
      <c r="I30" s="153">
        <v>42095</v>
      </c>
      <c r="J30" s="16">
        <v>23</v>
      </c>
      <c r="K30" s="257">
        <v>9</v>
      </c>
      <c r="L30" s="255" t="s">
        <v>2361</v>
      </c>
      <c r="M30" s="35">
        <v>42005</v>
      </c>
      <c r="N30" s="336" t="s">
        <v>2720</v>
      </c>
      <c r="O30" s="336" t="s">
        <v>2790</v>
      </c>
      <c r="P30" s="336" t="s">
        <v>2774</v>
      </c>
      <c r="Q30" s="336"/>
      <c r="R30" s="337"/>
      <c r="S30" s="337"/>
      <c r="T30" s="337"/>
      <c r="U30" s="338" t="s">
        <v>2871</v>
      </c>
      <c r="V30" s="339"/>
    </row>
    <row r="31" spans="1:22">
      <c r="A31" s="25" t="s">
        <v>52</v>
      </c>
      <c r="B31" s="5" t="s">
        <v>453</v>
      </c>
      <c r="C31" s="16" t="s">
        <v>2265</v>
      </c>
      <c r="D31" s="6" t="s">
        <v>1298</v>
      </c>
      <c r="E31" s="12" t="s">
        <v>1866</v>
      </c>
      <c r="F31" s="12"/>
      <c r="G31" s="12"/>
      <c r="H31" s="20" t="s">
        <v>1696</v>
      </c>
      <c r="I31" s="153">
        <v>42095</v>
      </c>
      <c r="J31" s="16">
        <v>15</v>
      </c>
      <c r="K31" s="257">
        <v>8</v>
      </c>
      <c r="L31" s="255" t="s">
        <v>2363</v>
      </c>
      <c r="M31" s="35">
        <v>42005</v>
      </c>
      <c r="N31" s="336" t="s">
        <v>2669</v>
      </c>
      <c r="O31" s="336" t="s">
        <v>2656</v>
      </c>
      <c r="P31" s="336" t="s">
        <v>2665</v>
      </c>
      <c r="Q31" s="336"/>
      <c r="R31" s="337"/>
      <c r="S31" s="337"/>
      <c r="T31" s="337"/>
      <c r="U31" s="338" t="s">
        <v>2871</v>
      </c>
      <c r="V31" s="339"/>
    </row>
    <row r="32" spans="1:22">
      <c r="A32" s="25" t="s">
        <v>54</v>
      </c>
      <c r="B32" s="5" t="s">
        <v>408</v>
      </c>
      <c r="C32" s="147">
        <v>110056686</v>
      </c>
      <c r="D32" s="6" t="s">
        <v>1351</v>
      </c>
      <c r="E32" s="7" t="s">
        <v>1921</v>
      </c>
      <c r="F32" s="7"/>
      <c r="G32" s="7"/>
      <c r="H32" s="20" t="s">
        <v>2267</v>
      </c>
      <c r="I32" s="154">
        <v>41365</v>
      </c>
      <c r="J32" s="16">
        <v>11</v>
      </c>
      <c r="K32" s="257">
        <v>10</v>
      </c>
      <c r="L32" s="255" t="s">
        <v>2300</v>
      </c>
      <c r="M32" s="35">
        <v>42005</v>
      </c>
      <c r="N32" s="336" t="s">
        <v>2669</v>
      </c>
      <c r="O32" s="336" t="s">
        <v>2736</v>
      </c>
      <c r="P32" s="336" t="s">
        <v>2706</v>
      </c>
      <c r="Q32" s="336"/>
      <c r="R32" s="337"/>
      <c r="S32" s="337"/>
      <c r="T32" s="337"/>
      <c r="U32" s="338" t="s">
        <v>2871</v>
      </c>
      <c r="V32" s="339"/>
    </row>
    <row r="33" spans="1:22">
      <c r="A33" s="25" t="s">
        <v>56</v>
      </c>
      <c r="B33" s="4" t="s">
        <v>427</v>
      </c>
      <c r="C33" s="16" t="s">
        <v>2265</v>
      </c>
      <c r="D33" s="8" t="s">
        <v>1481</v>
      </c>
      <c r="E33" s="7" t="s">
        <v>2052</v>
      </c>
      <c r="F33" s="7"/>
      <c r="G33" s="7"/>
      <c r="H33" s="20" t="s">
        <v>1699</v>
      </c>
      <c r="I33" s="153">
        <v>41183</v>
      </c>
      <c r="J33" s="16">
        <v>14</v>
      </c>
      <c r="K33" s="257">
        <v>1</v>
      </c>
      <c r="L33" s="255" t="s">
        <v>2404</v>
      </c>
      <c r="M33" s="35">
        <v>42005</v>
      </c>
      <c r="N33" s="336" t="s">
        <v>2720</v>
      </c>
      <c r="O33" s="336" t="s">
        <v>2796</v>
      </c>
      <c r="P33" s="336" t="s">
        <v>2644</v>
      </c>
      <c r="Q33" s="336"/>
      <c r="R33" s="337"/>
      <c r="S33" s="337"/>
      <c r="T33" s="337"/>
      <c r="U33" s="338" t="s">
        <v>2871</v>
      </c>
      <c r="V33" s="339"/>
    </row>
    <row r="34" spans="1:22">
      <c r="A34" s="25" t="s">
        <v>58</v>
      </c>
      <c r="B34" s="4" t="s">
        <v>495</v>
      </c>
      <c r="C34" s="16" t="s">
        <v>2265</v>
      </c>
      <c r="D34" s="6" t="s">
        <v>1488</v>
      </c>
      <c r="E34" s="12" t="s">
        <v>2059</v>
      </c>
      <c r="F34" s="12"/>
      <c r="G34" s="12"/>
      <c r="H34" s="20" t="s">
        <v>1699</v>
      </c>
      <c r="I34" s="153">
        <v>41365</v>
      </c>
      <c r="J34" s="16">
        <v>18</v>
      </c>
      <c r="K34" s="257">
        <v>9</v>
      </c>
      <c r="L34" s="255" t="s">
        <v>2324</v>
      </c>
      <c r="M34" s="35">
        <v>42005</v>
      </c>
      <c r="N34" s="336" t="s">
        <v>2720</v>
      </c>
      <c r="O34" s="336" t="s">
        <v>2760</v>
      </c>
      <c r="P34" s="336" t="s">
        <v>2687</v>
      </c>
      <c r="Q34" s="336"/>
      <c r="R34" s="337"/>
      <c r="S34" s="337"/>
      <c r="T34" s="337"/>
      <c r="U34" s="338" t="s">
        <v>2871</v>
      </c>
      <c r="V34" s="339"/>
    </row>
    <row r="35" spans="1:22">
      <c r="A35" s="25" t="s">
        <v>60</v>
      </c>
      <c r="B35" s="4" t="s">
        <v>513</v>
      </c>
      <c r="C35" s="147">
        <v>110062619</v>
      </c>
      <c r="D35" s="6" t="s">
        <v>1499</v>
      </c>
      <c r="E35" s="18" t="s">
        <v>2071</v>
      </c>
      <c r="F35" s="18"/>
      <c r="G35" s="18"/>
      <c r="H35" s="20" t="s">
        <v>1699</v>
      </c>
      <c r="I35" s="153">
        <v>41365</v>
      </c>
      <c r="J35" s="16">
        <v>18</v>
      </c>
      <c r="K35" s="257">
        <v>9</v>
      </c>
      <c r="L35" s="255" t="s">
        <v>2299</v>
      </c>
      <c r="M35" s="35">
        <v>42005</v>
      </c>
      <c r="N35" s="336" t="s">
        <v>2720</v>
      </c>
      <c r="O35" s="336" t="s">
        <v>2811</v>
      </c>
      <c r="P35" s="336" t="s">
        <v>2800</v>
      </c>
      <c r="Q35" s="336"/>
      <c r="R35" s="337"/>
      <c r="S35" s="337"/>
      <c r="T35" s="337"/>
      <c r="U35" s="338" t="s">
        <v>2871</v>
      </c>
      <c r="V35" s="339"/>
    </row>
    <row r="36" spans="1:22">
      <c r="A36" s="25" t="s">
        <v>62</v>
      </c>
      <c r="B36" s="4" t="s">
        <v>557</v>
      </c>
      <c r="C36" s="16">
        <v>110064110</v>
      </c>
      <c r="D36" s="8" t="s">
        <v>1638</v>
      </c>
      <c r="E36" s="7" t="s">
        <v>2212</v>
      </c>
      <c r="F36" s="7"/>
      <c r="G36" s="7"/>
      <c r="H36" s="16" t="s">
        <v>2269</v>
      </c>
      <c r="I36" s="153">
        <v>42095</v>
      </c>
      <c r="J36" s="16">
        <v>24</v>
      </c>
      <c r="K36" s="257">
        <v>9</v>
      </c>
      <c r="L36" s="255" t="s">
        <v>2305</v>
      </c>
      <c r="M36" s="35">
        <v>42005</v>
      </c>
      <c r="N36" s="336" t="s">
        <v>2793</v>
      </c>
      <c r="O36" s="336" t="s">
        <v>2831</v>
      </c>
      <c r="P36" s="336" t="s">
        <v>2644</v>
      </c>
      <c r="Q36" s="336"/>
      <c r="R36" s="337"/>
      <c r="S36" s="337"/>
      <c r="T36" s="337"/>
      <c r="U36" s="338" t="s">
        <v>2871</v>
      </c>
      <c r="V36" s="339"/>
    </row>
    <row r="37" spans="1:22">
      <c r="A37" s="25" t="s">
        <v>64</v>
      </c>
      <c r="B37" s="4" t="s">
        <v>527</v>
      </c>
      <c r="C37" s="146">
        <v>110056475</v>
      </c>
      <c r="D37" s="6" t="s">
        <v>1308</v>
      </c>
      <c r="E37" s="7" t="s">
        <v>1876</v>
      </c>
      <c r="F37" s="7"/>
      <c r="G37" s="7"/>
      <c r="H37" s="20" t="s">
        <v>1696</v>
      </c>
      <c r="I37" s="153">
        <v>42095</v>
      </c>
      <c r="J37" s="16">
        <v>13</v>
      </c>
      <c r="K37" s="257">
        <v>10</v>
      </c>
      <c r="L37" s="255" t="s">
        <v>2321</v>
      </c>
      <c r="M37" s="35">
        <v>42005</v>
      </c>
      <c r="N37" s="336" t="s">
        <v>2669</v>
      </c>
      <c r="O37" s="336" t="s">
        <v>2743</v>
      </c>
      <c r="P37" s="336" t="s">
        <v>2683</v>
      </c>
      <c r="Q37" s="336"/>
      <c r="R37" s="337"/>
      <c r="S37" s="337"/>
      <c r="T37" s="337"/>
      <c r="U37" s="338" t="s">
        <v>2871</v>
      </c>
      <c r="V37" s="339"/>
    </row>
    <row r="38" spans="1:22">
      <c r="A38" s="25" t="s">
        <v>66</v>
      </c>
      <c r="B38" s="4" t="s">
        <v>531</v>
      </c>
      <c r="C38" s="146">
        <v>110056321</v>
      </c>
      <c r="D38" s="6" t="s">
        <v>1307</v>
      </c>
      <c r="E38" s="12" t="s">
        <v>1875</v>
      </c>
      <c r="F38" s="12"/>
      <c r="G38" s="12"/>
      <c r="H38" s="20" t="s">
        <v>1696</v>
      </c>
      <c r="I38" s="153">
        <v>42095</v>
      </c>
      <c r="J38" s="16">
        <v>13</v>
      </c>
      <c r="K38" s="257">
        <v>6</v>
      </c>
      <c r="L38" s="255" t="s">
        <v>2321</v>
      </c>
      <c r="M38" s="35">
        <v>42005</v>
      </c>
      <c r="N38" s="336" t="s">
        <v>2669</v>
      </c>
      <c r="O38" s="336" t="s">
        <v>2742</v>
      </c>
      <c r="P38" s="336" t="s">
        <v>2651</v>
      </c>
      <c r="Q38" s="336"/>
      <c r="R38" s="337"/>
      <c r="S38" s="337"/>
      <c r="T38" s="337"/>
      <c r="U38" s="338" t="s">
        <v>2871</v>
      </c>
      <c r="V38" s="339"/>
    </row>
    <row r="39" spans="1:22">
      <c r="A39" s="25" t="s">
        <v>68</v>
      </c>
      <c r="B39" s="5" t="s">
        <v>593</v>
      </c>
      <c r="C39" s="147">
        <v>110056352</v>
      </c>
      <c r="D39" s="8" t="s">
        <v>1480</v>
      </c>
      <c r="E39" s="7" t="s">
        <v>2051</v>
      </c>
      <c r="F39" s="7"/>
      <c r="G39" s="7"/>
      <c r="H39" s="20" t="s">
        <v>1699</v>
      </c>
      <c r="I39" s="153">
        <v>41183</v>
      </c>
      <c r="J39" s="16">
        <v>15</v>
      </c>
      <c r="K39" s="257">
        <v>0</v>
      </c>
      <c r="L39" s="255" t="s">
        <v>2302</v>
      </c>
      <c r="M39" s="35">
        <v>42005</v>
      </c>
      <c r="N39" s="336" t="s">
        <v>2720</v>
      </c>
      <c r="O39" s="336" t="s">
        <v>2815</v>
      </c>
      <c r="P39" s="336" t="s">
        <v>2699</v>
      </c>
      <c r="Q39" s="336"/>
      <c r="R39" s="337"/>
      <c r="S39" s="337"/>
      <c r="T39" s="337"/>
      <c r="U39" s="338" t="s">
        <v>2871</v>
      </c>
      <c r="V39" s="339"/>
    </row>
    <row r="40" spans="1:22">
      <c r="A40" s="25" t="s">
        <v>70</v>
      </c>
      <c r="B40" s="4" t="s">
        <v>651</v>
      </c>
      <c r="C40" s="148">
        <v>110062175</v>
      </c>
      <c r="D40" s="6" t="s">
        <v>1348</v>
      </c>
      <c r="E40" s="12" t="s">
        <v>1918</v>
      </c>
      <c r="F40" s="12"/>
      <c r="G40" s="12"/>
      <c r="H40" s="20" t="s">
        <v>2267</v>
      </c>
      <c r="I40" s="154">
        <v>41365</v>
      </c>
      <c r="J40" s="16">
        <v>12</v>
      </c>
      <c r="K40" s="257">
        <v>9</v>
      </c>
      <c r="L40" s="255" t="s">
        <v>2361</v>
      </c>
      <c r="M40" s="35">
        <v>42005</v>
      </c>
      <c r="N40" s="336" t="s">
        <v>2669</v>
      </c>
      <c r="O40" s="336" t="s">
        <v>2656</v>
      </c>
      <c r="P40" s="336" t="s">
        <v>2663</v>
      </c>
      <c r="Q40" s="336"/>
      <c r="R40" s="337"/>
      <c r="S40" s="337"/>
      <c r="T40" s="337"/>
      <c r="U40" s="338" t="s">
        <v>2871</v>
      </c>
      <c r="V40" s="339"/>
    </row>
    <row r="41" spans="1:22">
      <c r="A41" s="25" t="s">
        <v>72</v>
      </c>
      <c r="B41" s="4" t="s">
        <v>657</v>
      </c>
      <c r="C41" s="148">
        <v>110061595</v>
      </c>
      <c r="D41" s="6" t="s">
        <v>2565</v>
      </c>
      <c r="E41" s="13" t="s">
        <v>1923</v>
      </c>
      <c r="F41" s="13"/>
      <c r="G41" s="13"/>
      <c r="H41" s="20" t="s">
        <v>2267</v>
      </c>
      <c r="I41" s="154">
        <v>41365</v>
      </c>
      <c r="J41" s="16">
        <v>11</v>
      </c>
      <c r="K41" s="257">
        <v>11</v>
      </c>
      <c r="L41" s="255" t="s">
        <v>2300</v>
      </c>
      <c r="M41" s="35">
        <v>42005</v>
      </c>
      <c r="N41" s="336" t="s">
        <v>2669</v>
      </c>
      <c r="O41" s="336" t="s">
        <v>2691</v>
      </c>
      <c r="P41" s="336" t="s">
        <v>2706</v>
      </c>
      <c r="Q41" s="336"/>
      <c r="R41" s="337"/>
      <c r="S41" s="337"/>
      <c r="T41" s="337"/>
      <c r="U41" s="338" t="s">
        <v>2871</v>
      </c>
      <c r="V41" s="339"/>
    </row>
    <row r="42" spans="1:22">
      <c r="A42" s="25" t="s">
        <v>74</v>
      </c>
      <c r="B42" s="4" t="s">
        <v>669</v>
      </c>
      <c r="C42" s="148">
        <v>110061642</v>
      </c>
      <c r="D42" s="8" t="s">
        <v>1392</v>
      </c>
      <c r="E42" s="7" t="s">
        <v>1964</v>
      </c>
      <c r="F42" s="7"/>
      <c r="G42" s="7"/>
      <c r="H42" s="20" t="s">
        <v>1697</v>
      </c>
      <c r="I42" s="153">
        <v>42095</v>
      </c>
      <c r="J42" s="16">
        <v>25</v>
      </c>
      <c r="K42" s="257">
        <v>3</v>
      </c>
      <c r="L42" s="255" t="s">
        <v>2402</v>
      </c>
      <c r="M42" s="35">
        <v>42005</v>
      </c>
      <c r="N42" s="336" t="s">
        <v>2720</v>
      </c>
      <c r="O42" s="336" t="s">
        <v>2758</v>
      </c>
      <c r="P42" s="336" t="s">
        <v>2676</v>
      </c>
      <c r="Q42" s="336"/>
      <c r="R42" s="337"/>
      <c r="S42" s="337"/>
      <c r="T42" s="337"/>
      <c r="U42" s="338" t="s">
        <v>2871</v>
      </c>
      <c r="V42" s="339"/>
    </row>
    <row r="43" spans="1:22">
      <c r="A43" s="25" t="s">
        <v>76</v>
      </c>
      <c r="B43" s="4" t="s">
        <v>621</v>
      </c>
      <c r="C43" s="148">
        <v>110062899</v>
      </c>
      <c r="D43" s="6" t="s">
        <v>1505</v>
      </c>
      <c r="E43" s="12" t="s">
        <v>2077</v>
      </c>
      <c r="F43" s="12"/>
      <c r="G43" s="12"/>
      <c r="H43" s="20" t="s">
        <v>1699</v>
      </c>
      <c r="I43" s="153">
        <v>41365</v>
      </c>
      <c r="J43" s="16">
        <v>19</v>
      </c>
      <c r="K43" s="257">
        <v>0</v>
      </c>
      <c r="L43" s="255" t="s">
        <v>2300</v>
      </c>
      <c r="M43" s="35">
        <v>42005</v>
      </c>
      <c r="N43" s="336" t="s">
        <v>2720</v>
      </c>
      <c r="O43" s="336" t="s">
        <v>2810</v>
      </c>
      <c r="P43" s="336" t="s">
        <v>2687</v>
      </c>
      <c r="Q43" s="336"/>
      <c r="R43" s="337"/>
      <c r="S43" s="337"/>
      <c r="T43" s="337"/>
      <c r="U43" s="338" t="s">
        <v>2871</v>
      </c>
      <c r="V43" s="339"/>
    </row>
    <row r="44" spans="1:22">
      <c r="A44" s="25" t="s">
        <v>78</v>
      </c>
      <c r="B44" s="5" t="s">
        <v>615</v>
      </c>
      <c r="C44" s="147">
        <v>110062796</v>
      </c>
      <c r="D44" s="8" t="s">
        <v>1277</v>
      </c>
      <c r="E44" s="7" t="s">
        <v>1845</v>
      </c>
      <c r="F44" s="7"/>
      <c r="G44" s="7"/>
      <c r="H44" s="20" t="s">
        <v>1696</v>
      </c>
      <c r="I44" s="153">
        <v>41913</v>
      </c>
      <c r="J44" s="16">
        <v>19</v>
      </c>
      <c r="K44" s="257">
        <v>0</v>
      </c>
      <c r="L44" s="255" t="s">
        <v>2361</v>
      </c>
      <c r="M44" s="35">
        <v>42005</v>
      </c>
      <c r="N44" s="336" t="s">
        <v>2720</v>
      </c>
      <c r="O44" s="336" t="s">
        <v>2758</v>
      </c>
      <c r="P44" s="336" t="s">
        <v>2681</v>
      </c>
      <c r="Q44" s="336"/>
      <c r="R44" s="337"/>
      <c r="S44" s="337"/>
      <c r="T44" s="337"/>
      <c r="U44" s="338" t="s">
        <v>2871</v>
      </c>
      <c r="V44" s="339"/>
    </row>
    <row r="45" spans="1:22">
      <c r="A45" s="25" t="s">
        <v>79</v>
      </c>
      <c r="B45" s="4" t="s">
        <v>689</v>
      </c>
      <c r="C45" s="149">
        <v>110064070</v>
      </c>
      <c r="D45" s="6" t="s">
        <v>1349</v>
      </c>
      <c r="E45" s="12" t="s">
        <v>1919</v>
      </c>
      <c r="F45" s="12"/>
      <c r="G45" s="12"/>
      <c r="H45" s="20" t="s">
        <v>2267</v>
      </c>
      <c r="I45" s="154">
        <v>41365</v>
      </c>
      <c r="J45" s="16">
        <v>11</v>
      </c>
      <c r="K45" s="257">
        <v>10</v>
      </c>
      <c r="L45" s="255" t="s">
        <v>2321</v>
      </c>
      <c r="M45" s="35">
        <v>42005</v>
      </c>
      <c r="N45" s="336" t="s">
        <v>2669</v>
      </c>
      <c r="O45" s="336" t="s">
        <v>2736</v>
      </c>
      <c r="P45" s="336" t="s">
        <v>2706</v>
      </c>
      <c r="Q45" s="336"/>
      <c r="R45" s="337"/>
      <c r="S45" s="337"/>
      <c r="T45" s="337"/>
      <c r="U45" s="338" t="s">
        <v>2871</v>
      </c>
      <c r="V45" s="339"/>
    </row>
    <row r="46" spans="1:22">
      <c r="A46" s="25" t="s">
        <v>81</v>
      </c>
      <c r="B46" s="4" t="s">
        <v>678</v>
      </c>
      <c r="C46" s="148">
        <v>110061384</v>
      </c>
      <c r="D46" s="8" t="s">
        <v>1335</v>
      </c>
      <c r="E46" s="7" t="s">
        <v>1904</v>
      </c>
      <c r="F46" s="7"/>
      <c r="G46" s="7"/>
      <c r="H46" s="20" t="s">
        <v>2267</v>
      </c>
      <c r="I46" s="154">
        <v>41365</v>
      </c>
      <c r="J46" s="16">
        <v>16</v>
      </c>
      <c r="K46" s="257">
        <v>9</v>
      </c>
      <c r="L46" s="255" t="s">
        <v>2361</v>
      </c>
      <c r="M46" s="35">
        <v>42005</v>
      </c>
      <c r="N46" s="336" t="s">
        <v>2669</v>
      </c>
      <c r="O46" s="336" t="s">
        <v>2736</v>
      </c>
      <c r="P46" s="336" t="s">
        <v>2706</v>
      </c>
      <c r="Q46" s="336"/>
      <c r="R46" s="337"/>
      <c r="S46" s="337"/>
      <c r="T46" s="337"/>
      <c r="U46" s="338" t="s">
        <v>2871</v>
      </c>
      <c r="V46" s="339"/>
    </row>
    <row r="47" spans="1:22">
      <c r="A47" s="25" t="s">
        <v>83</v>
      </c>
      <c r="B47" s="4" t="s">
        <v>835</v>
      </c>
      <c r="C47" s="16" t="s">
        <v>2265</v>
      </c>
      <c r="D47" s="9" t="s">
        <v>1639</v>
      </c>
      <c r="E47" s="7" t="s">
        <v>2213</v>
      </c>
      <c r="F47" s="7"/>
      <c r="G47" s="7"/>
      <c r="H47" s="16" t="s">
        <v>2269</v>
      </c>
      <c r="I47" s="153">
        <v>42095</v>
      </c>
      <c r="J47" s="16">
        <v>21</v>
      </c>
      <c r="K47" s="257">
        <v>0</v>
      </c>
      <c r="L47" s="255" t="s">
        <v>2305</v>
      </c>
      <c r="M47" s="35">
        <v>42005</v>
      </c>
      <c r="N47" s="336" t="s">
        <v>2778</v>
      </c>
      <c r="O47" s="336" t="s">
        <v>2778</v>
      </c>
      <c r="P47" s="336" t="s">
        <v>2702</v>
      </c>
      <c r="Q47" s="336"/>
      <c r="R47" s="337"/>
      <c r="S47" s="337"/>
      <c r="T47" s="337"/>
      <c r="U47" s="338" t="s">
        <v>2871</v>
      </c>
      <c r="V47" s="339"/>
    </row>
    <row r="48" spans="1:22">
      <c r="A48" s="25" t="s">
        <v>85</v>
      </c>
      <c r="B48" s="4" t="s">
        <v>839</v>
      </c>
      <c r="C48" s="16" t="s">
        <v>2265</v>
      </c>
      <c r="D48" s="10" t="s">
        <v>1391</v>
      </c>
      <c r="E48" s="7" t="s">
        <v>1963</v>
      </c>
      <c r="F48" s="7"/>
      <c r="G48" s="7"/>
      <c r="H48" s="20" t="s">
        <v>1697</v>
      </c>
      <c r="I48" s="153">
        <v>42095</v>
      </c>
      <c r="J48" s="16">
        <v>25</v>
      </c>
      <c r="K48" s="257">
        <v>10</v>
      </c>
      <c r="L48" s="255" t="s">
        <v>2299</v>
      </c>
      <c r="M48" s="35">
        <v>42005</v>
      </c>
      <c r="N48" s="336" t="s">
        <v>2720</v>
      </c>
      <c r="O48" s="336" t="s">
        <v>2760</v>
      </c>
      <c r="P48" s="336" t="s">
        <v>2674</v>
      </c>
      <c r="Q48" s="336"/>
      <c r="R48" s="337"/>
      <c r="S48" s="337"/>
      <c r="T48" s="337"/>
      <c r="U48" s="338" t="s">
        <v>2871</v>
      </c>
      <c r="V48" s="339"/>
    </row>
    <row r="49" spans="1:22">
      <c r="A49" s="25" t="s">
        <v>87</v>
      </c>
      <c r="B49" s="4" t="s">
        <v>713</v>
      </c>
      <c r="C49" s="146">
        <v>110056599</v>
      </c>
      <c r="D49" s="8" t="s">
        <v>1250</v>
      </c>
      <c r="E49" s="7" t="s">
        <v>1817</v>
      </c>
      <c r="F49" s="7"/>
      <c r="G49" s="7"/>
      <c r="H49" s="16" t="s">
        <v>1696</v>
      </c>
      <c r="I49" s="153">
        <v>41730</v>
      </c>
      <c r="J49" s="16">
        <v>19</v>
      </c>
      <c r="K49" s="257">
        <v>10</v>
      </c>
      <c r="L49" s="255" t="s">
        <v>2361</v>
      </c>
      <c r="M49" s="35">
        <v>42005</v>
      </c>
      <c r="N49" s="336" t="s">
        <v>2645</v>
      </c>
      <c r="O49" s="336" t="s">
        <v>2645</v>
      </c>
      <c r="P49" s="336" t="s">
        <v>2663</v>
      </c>
      <c r="Q49" s="336"/>
      <c r="R49" s="337"/>
      <c r="S49" s="337"/>
      <c r="T49" s="337"/>
      <c r="U49" s="338" t="s">
        <v>2871</v>
      </c>
      <c r="V49" s="339"/>
    </row>
    <row r="50" spans="1:22">
      <c r="A50" s="25" t="s">
        <v>89</v>
      </c>
      <c r="B50" s="4" t="s">
        <v>829</v>
      </c>
      <c r="C50" s="16" t="s">
        <v>2265</v>
      </c>
      <c r="D50" s="9" t="s">
        <v>1552</v>
      </c>
      <c r="E50" s="7" t="s">
        <v>2124</v>
      </c>
      <c r="F50" s="7"/>
      <c r="G50" s="7"/>
      <c r="H50" s="20" t="s">
        <v>1699</v>
      </c>
      <c r="I50" s="153">
        <v>41730</v>
      </c>
      <c r="J50" s="16">
        <v>15</v>
      </c>
      <c r="K50" s="257">
        <v>8</v>
      </c>
      <c r="L50" s="255" t="s">
        <v>2302</v>
      </c>
      <c r="M50" s="35">
        <v>42005</v>
      </c>
      <c r="N50" s="336" t="s">
        <v>2720</v>
      </c>
      <c r="O50" s="336" t="s">
        <v>2755</v>
      </c>
      <c r="P50" s="336" t="s">
        <v>2702</v>
      </c>
      <c r="Q50" s="336"/>
      <c r="R50" s="337"/>
      <c r="S50" s="337"/>
      <c r="T50" s="337"/>
      <c r="U50" s="338" t="s">
        <v>2871</v>
      </c>
      <c r="V50" s="339"/>
    </row>
    <row r="51" spans="1:22">
      <c r="A51" s="25" t="s">
        <v>91</v>
      </c>
      <c r="B51" s="4" t="s">
        <v>859</v>
      </c>
      <c r="C51" s="148">
        <v>110055675</v>
      </c>
      <c r="D51" s="9" t="s">
        <v>1198</v>
      </c>
      <c r="E51" s="7" t="s">
        <v>1763</v>
      </c>
      <c r="F51" s="7"/>
      <c r="G51" s="7"/>
      <c r="H51" s="20" t="s">
        <v>1695</v>
      </c>
      <c r="I51" s="153">
        <v>42095</v>
      </c>
      <c r="J51" s="11">
        <v>23</v>
      </c>
      <c r="K51" s="297">
        <v>0</v>
      </c>
      <c r="L51" s="255" t="s">
        <v>2287</v>
      </c>
      <c r="M51" s="35">
        <v>42005</v>
      </c>
      <c r="N51" s="336" t="s">
        <v>2669</v>
      </c>
      <c r="O51" s="336" t="s">
        <v>2716</v>
      </c>
      <c r="P51" s="336" t="s">
        <v>2644</v>
      </c>
      <c r="Q51" s="336"/>
      <c r="R51" s="337"/>
      <c r="S51" s="337"/>
      <c r="T51" s="337"/>
      <c r="U51" s="338" t="s">
        <v>2871</v>
      </c>
      <c r="V51" s="339"/>
    </row>
    <row r="52" spans="1:22">
      <c r="A52" s="25" t="s">
        <v>93</v>
      </c>
      <c r="B52" s="3" t="s">
        <v>785</v>
      </c>
      <c r="C52" s="16" t="s">
        <v>2265</v>
      </c>
      <c r="D52" s="6" t="s">
        <v>1361</v>
      </c>
      <c r="E52" s="12" t="s">
        <v>1933</v>
      </c>
      <c r="F52" s="12"/>
      <c r="G52" s="12"/>
      <c r="H52" s="20" t="s">
        <v>2267</v>
      </c>
      <c r="I52" s="153">
        <v>41913</v>
      </c>
      <c r="J52" s="16">
        <v>14</v>
      </c>
      <c r="K52" s="257">
        <v>6</v>
      </c>
      <c r="L52" s="255" t="s">
        <v>2300</v>
      </c>
      <c r="M52" s="35">
        <v>42005</v>
      </c>
      <c r="N52" s="336" t="s">
        <v>2778</v>
      </c>
      <c r="O52" s="336" t="s">
        <v>2778</v>
      </c>
      <c r="P52" s="336" t="s">
        <v>2770</v>
      </c>
      <c r="Q52" s="336"/>
      <c r="R52" s="337"/>
      <c r="S52" s="337"/>
      <c r="T52" s="337"/>
      <c r="U52" s="338" t="s">
        <v>2871</v>
      </c>
      <c r="V52" s="339"/>
    </row>
    <row r="53" spans="1:22">
      <c r="A53" s="25" t="s">
        <v>94</v>
      </c>
      <c r="B53" s="4" t="s">
        <v>851</v>
      </c>
      <c r="C53" s="16" t="s">
        <v>2265</v>
      </c>
      <c r="D53" s="8" t="s">
        <v>1581</v>
      </c>
      <c r="E53" s="7" t="s">
        <v>2153</v>
      </c>
      <c r="F53" s="7"/>
      <c r="G53" s="7"/>
      <c r="H53" s="16" t="s">
        <v>1700</v>
      </c>
      <c r="I53" s="153">
        <v>41365</v>
      </c>
      <c r="J53" s="16">
        <v>12</v>
      </c>
      <c r="K53" s="257">
        <v>0</v>
      </c>
      <c r="L53" s="255" t="s">
        <v>2305</v>
      </c>
      <c r="M53" s="35">
        <v>42005</v>
      </c>
      <c r="N53" s="336" t="s">
        <v>2793</v>
      </c>
      <c r="O53" s="336" t="s">
        <v>2831</v>
      </c>
      <c r="P53" s="336" t="s">
        <v>2644</v>
      </c>
      <c r="Q53" s="336"/>
      <c r="R53" s="337"/>
      <c r="S53" s="337"/>
      <c r="T53" s="337"/>
      <c r="U53" s="338" t="s">
        <v>2871</v>
      </c>
      <c r="V53" s="339"/>
    </row>
    <row r="54" spans="1:22">
      <c r="A54" s="25" t="s">
        <v>96</v>
      </c>
      <c r="B54" s="4" t="s">
        <v>769</v>
      </c>
      <c r="C54" s="148">
        <v>110062486</v>
      </c>
      <c r="D54" s="6" t="s">
        <v>1296</v>
      </c>
      <c r="E54" s="12" t="s">
        <v>1864</v>
      </c>
      <c r="F54" s="12"/>
      <c r="G54" s="12"/>
      <c r="H54" s="20" t="s">
        <v>1696</v>
      </c>
      <c r="I54" s="153">
        <v>42095</v>
      </c>
      <c r="J54" s="16">
        <v>15</v>
      </c>
      <c r="K54" s="257">
        <v>9</v>
      </c>
      <c r="L54" s="255" t="s">
        <v>2300</v>
      </c>
      <c r="M54" s="35">
        <v>42005</v>
      </c>
      <c r="N54" s="336" t="s">
        <v>2669</v>
      </c>
      <c r="O54" s="336" t="s">
        <v>2703</v>
      </c>
      <c r="P54" s="336" t="s">
        <v>2692</v>
      </c>
      <c r="Q54" s="336"/>
      <c r="R54" s="337"/>
      <c r="S54" s="337"/>
      <c r="T54" s="337"/>
      <c r="U54" s="338" t="s">
        <v>2871</v>
      </c>
      <c r="V54" s="339"/>
    </row>
    <row r="55" spans="1:22">
      <c r="A55" s="25" t="s">
        <v>98</v>
      </c>
      <c r="B55" s="4" t="s">
        <v>759</v>
      </c>
      <c r="C55" s="16" t="s">
        <v>2265</v>
      </c>
      <c r="D55" s="8" t="s">
        <v>1483</v>
      </c>
      <c r="E55" s="7" t="s">
        <v>2054</v>
      </c>
      <c r="F55" s="7"/>
      <c r="G55" s="7"/>
      <c r="H55" s="20" t="s">
        <v>1699</v>
      </c>
      <c r="I55" s="153">
        <v>41183</v>
      </c>
      <c r="J55" s="16">
        <v>9</v>
      </c>
      <c r="K55" s="257">
        <v>5</v>
      </c>
      <c r="L55" s="255" t="s">
        <v>2404</v>
      </c>
      <c r="M55" s="35">
        <v>42005</v>
      </c>
      <c r="N55" s="336" t="s">
        <v>2720</v>
      </c>
      <c r="O55" s="336" t="s">
        <v>2796</v>
      </c>
      <c r="P55" s="336" t="s">
        <v>2644</v>
      </c>
      <c r="Q55" s="336"/>
      <c r="R55" s="337"/>
      <c r="S55" s="337"/>
      <c r="T55" s="337"/>
      <c r="U55" s="338" t="s">
        <v>2871</v>
      </c>
      <c r="V55" s="339"/>
    </row>
    <row r="56" spans="1:22">
      <c r="A56" s="25" t="s">
        <v>100</v>
      </c>
      <c r="B56" s="4" t="s">
        <v>825</v>
      </c>
      <c r="C56" s="16" t="s">
        <v>2265</v>
      </c>
      <c r="D56" s="6" t="s">
        <v>1293</v>
      </c>
      <c r="E56" s="12" t="s">
        <v>1861</v>
      </c>
      <c r="F56" s="12"/>
      <c r="G56" s="12"/>
      <c r="H56" s="20" t="s">
        <v>1696</v>
      </c>
      <c r="I56" s="153">
        <v>42095</v>
      </c>
      <c r="J56" s="16">
        <v>16</v>
      </c>
      <c r="K56" s="257">
        <v>7</v>
      </c>
      <c r="L56" s="255" t="s">
        <v>2356</v>
      </c>
      <c r="M56" s="35">
        <v>42005</v>
      </c>
      <c r="N56" s="336" t="s">
        <v>2669</v>
      </c>
      <c r="O56" s="336" t="s">
        <v>2716</v>
      </c>
      <c r="P56" s="336" t="s">
        <v>2667</v>
      </c>
      <c r="Q56" s="336"/>
      <c r="R56" s="337"/>
      <c r="S56" s="337"/>
      <c r="T56" s="337"/>
      <c r="U56" s="338" t="s">
        <v>2871</v>
      </c>
      <c r="V56" s="339"/>
    </row>
    <row r="57" spans="1:22">
      <c r="A57" s="25" t="s">
        <v>102</v>
      </c>
      <c r="B57" s="4" t="s">
        <v>819</v>
      </c>
      <c r="C57" s="16" t="s">
        <v>2265</v>
      </c>
      <c r="D57" s="8" t="s">
        <v>1482</v>
      </c>
      <c r="E57" s="7" t="s">
        <v>2053</v>
      </c>
      <c r="F57" s="7"/>
      <c r="G57" s="7"/>
      <c r="H57" s="20" t="s">
        <v>1699</v>
      </c>
      <c r="I57" s="153">
        <v>41183</v>
      </c>
      <c r="J57" s="16">
        <v>11</v>
      </c>
      <c r="K57" s="257">
        <v>1</v>
      </c>
      <c r="L57" s="255" t="s">
        <v>2404</v>
      </c>
      <c r="M57" s="35">
        <v>42005</v>
      </c>
      <c r="N57" s="336" t="s">
        <v>2720</v>
      </c>
      <c r="O57" s="336" t="s">
        <v>2816</v>
      </c>
      <c r="P57" s="336" t="s">
        <v>2676</v>
      </c>
      <c r="Q57" s="336"/>
      <c r="R57" s="337"/>
      <c r="S57" s="337"/>
      <c r="T57" s="337"/>
      <c r="U57" s="338" t="s">
        <v>2871</v>
      </c>
      <c r="V57" s="339"/>
    </row>
    <row r="58" spans="1:22">
      <c r="A58" s="25" t="s">
        <v>104</v>
      </c>
      <c r="B58" s="4" t="s">
        <v>883</v>
      </c>
      <c r="C58" s="16" t="s">
        <v>2265</v>
      </c>
      <c r="D58" s="10" t="s">
        <v>1394</v>
      </c>
      <c r="E58" s="7" t="s">
        <v>1966</v>
      </c>
      <c r="F58" s="7"/>
      <c r="G58" s="7"/>
      <c r="H58" s="20" t="s">
        <v>1697</v>
      </c>
      <c r="I58" s="153">
        <v>42095</v>
      </c>
      <c r="J58" s="16">
        <v>22</v>
      </c>
      <c r="K58" s="257">
        <v>4</v>
      </c>
      <c r="L58" s="255" t="s">
        <v>2402</v>
      </c>
      <c r="M58" s="35">
        <v>42005</v>
      </c>
      <c r="N58" s="336" t="s">
        <v>2720</v>
      </c>
      <c r="O58" s="336" t="s">
        <v>2758</v>
      </c>
      <c r="P58" s="336" t="s">
        <v>2714</v>
      </c>
      <c r="Q58" s="336"/>
      <c r="R58" s="337"/>
      <c r="S58" s="337"/>
      <c r="T58" s="337"/>
      <c r="U58" s="338" t="s">
        <v>2871</v>
      </c>
      <c r="V58" s="339"/>
    </row>
    <row r="59" spans="1:22">
      <c r="A59" s="25" t="s">
        <v>106</v>
      </c>
      <c r="B59" s="4" t="s">
        <v>813</v>
      </c>
      <c r="C59" s="16" t="s">
        <v>2265</v>
      </c>
      <c r="D59" s="10" t="s">
        <v>1252</v>
      </c>
      <c r="E59" s="7" t="s">
        <v>1819</v>
      </c>
      <c r="F59" s="7"/>
      <c r="G59" s="7"/>
      <c r="H59" s="16" t="s">
        <v>1696</v>
      </c>
      <c r="I59" s="154">
        <v>41730</v>
      </c>
      <c r="J59" s="16">
        <v>17</v>
      </c>
      <c r="K59" s="257">
        <v>10</v>
      </c>
      <c r="L59" s="255" t="s">
        <v>2299</v>
      </c>
      <c r="M59" s="35">
        <v>42005</v>
      </c>
      <c r="N59" s="336" t="s">
        <v>2669</v>
      </c>
      <c r="O59" s="336" t="s">
        <v>2675</v>
      </c>
      <c r="P59" s="336" t="s">
        <v>2653</v>
      </c>
      <c r="Q59" s="336"/>
      <c r="R59" s="337"/>
      <c r="S59" s="337"/>
      <c r="T59" s="337"/>
      <c r="U59" s="338" t="s">
        <v>2871</v>
      </c>
      <c r="V59" s="339"/>
    </row>
    <row r="60" spans="1:22">
      <c r="A60" s="25" t="s">
        <v>108</v>
      </c>
      <c r="B60" s="4" t="s">
        <v>935</v>
      </c>
      <c r="C60" s="16" t="s">
        <v>2265</v>
      </c>
      <c r="D60" s="6" t="s">
        <v>1689</v>
      </c>
      <c r="E60" s="12" t="s">
        <v>2256</v>
      </c>
      <c r="F60" s="12"/>
      <c r="G60" s="12"/>
      <c r="H60" s="20" t="s">
        <v>2271</v>
      </c>
      <c r="I60" s="153">
        <v>42491</v>
      </c>
      <c r="J60" s="16">
        <v>12</v>
      </c>
      <c r="K60" s="257">
        <v>1</v>
      </c>
      <c r="L60" s="255" t="s">
        <v>2305</v>
      </c>
      <c r="M60" s="35">
        <v>42005</v>
      </c>
      <c r="N60" s="336" t="s">
        <v>2778</v>
      </c>
      <c r="O60" s="336" t="s">
        <v>2778</v>
      </c>
      <c r="P60" s="336" t="s">
        <v>2648</v>
      </c>
      <c r="Q60" s="336"/>
      <c r="R60" s="337"/>
      <c r="S60" s="337"/>
      <c r="T60" s="337"/>
      <c r="U60" s="338" t="s">
        <v>2871</v>
      </c>
      <c r="V60" s="339"/>
    </row>
    <row r="61" spans="1:22">
      <c r="A61" s="25" t="s">
        <v>109</v>
      </c>
      <c r="B61" s="4" t="s">
        <v>971</v>
      </c>
      <c r="C61" s="16" t="s">
        <v>2265</v>
      </c>
      <c r="D61" s="8" t="s">
        <v>1255</v>
      </c>
      <c r="E61" s="7" t="s">
        <v>1822</v>
      </c>
      <c r="F61" s="7"/>
      <c r="G61" s="7"/>
      <c r="H61" s="16" t="s">
        <v>1696</v>
      </c>
      <c r="I61" s="154">
        <v>41730</v>
      </c>
      <c r="J61" s="16">
        <v>16</v>
      </c>
      <c r="K61" s="257">
        <v>8</v>
      </c>
      <c r="L61" s="255" t="s">
        <v>2300</v>
      </c>
      <c r="M61" s="35">
        <v>42005</v>
      </c>
      <c r="N61" s="336" t="s">
        <v>2669</v>
      </c>
      <c r="O61" s="336" t="s">
        <v>2703</v>
      </c>
      <c r="P61" s="336" t="s">
        <v>2653</v>
      </c>
      <c r="Q61" s="336"/>
      <c r="R61" s="337"/>
      <c r="S61" s="337"/>
      <c r="T61" s="337"/>
      <c r="U61" s="338" t="s">
        <v>2871</v>
      </c>
      <c r="V61" s="339"/>
    </row>
    <row r="62" spans="1:22">
      <c r="A62" s="25" t="s">
        <v>111</v>
      </c>
      <c r="B62" s="3" t="s">
        <v>987</v>
      </c>
      <c r="C62" s="16" t="s">
        <v>2265</v>
      </c>
      <c r="D62" s="8" t="s">
        <v>1637</v>
      </c>
      <c r="E62" s="7" t="s">
        <v>2211</v>
      </c>
      <c r="F62" s="7"/>
      <c r="G62" s="7"/>
      <c r="H62" s="16" t="s">
        <v>2269</v>
      </c>
      <c r="I62" s="153">
        <v>42095</v>
      </c>
      <c r="J62" s="16">
        <v>26</v>
      </c>
      <c r="K62" s="257">
        <v>4</v>
      </c>
      <c r="L62" s="255" t="s">
        <v>2305</v>
      </c>
      <c r="M62" s="35">
        <v>42005</v>
      </c>
      <c r="N62" s="336" t="s">
        <v>2778</v>
      </c>
      <c r="O62" s="336" t="s">
        <v>2778</v>
      </c>
      <c r="P62" s="336" t="s">
        <v>2774</v>
      </c>
      <c r="Q62" s="336"/>
      <c r="R62" s="337"/>
      <c r="S62" s="337"/>
      <c r="T62" s="337"/>
      <c r="U62" s="338" t="s">
        <v>2871</v>
      </c>
      <c r="V62" s="339"/>
    </row>
    <row r="63" spans="1:22">
      <c r="A63" s="25" t="s">
        <v>112</v>
      </c>
      <c r="B63" s="3" t="s">
        <v>965</v>
      </c>
      <c r="C63" s="16" t="s">
        <v>2265</v>
      </c>
      <c r="D63" s="6" t="s">
        <v>1562</v>
      </c>
      <c r="E63" s="7" t="s">
        <v>2134</v>
      </c>
      <c r="F63" s="7"/>
      <c r="G63" s="7"/>
      <c r="H63" s="16" t="s">
        <v>1699</v>
      </c>
      <c r="I63" s="153">
        <v>42095</v>
      </c>
      <c r="J63" s="16">
        <v>17</v>
      </c>
      <c r="K63" s="257">
        <v>9</v>
      </c>
      <c r="L63" s="255" t="s">
        <v>2299</v>
      </c>
      <c r="M63" s="35">
        <v>42005</v>
      </c>
      <c r="N63" s="336" t="s">
        <v>2720</v>
      </c>
      <c r="O63" s="336" t="s">
        <v>2760</v>
      </c>
      <c r="P63" s="336" t="s">
        <v>2681</v>
      </c>
      <c r="Q63" s="336"/>
      <c r="R63" s="337"/>
      <c r="S63" s="337"/>
      <c r="T63" s="337"/>
      <c r="U63" s="338" t="s">
        <v>2871</v>
      </c>
      <c r="V63" s="339"/>
    </row>
    <row r="64" spans="1:22">
      <c r="A64" s="25" t="s">
        <v>114</v>
      </c>
      <c r="B64" s="5" t="s">
        <v>1036</v>
      </c>
      <c r="C64" s="147">
        <v>110056600</v>
      </c>
      <c r="D64" s="6" t="s">
        <v>1286</v>
      </c>
      <c r="E64" s="7" t="s">
        <v>1854</v>
      </c>
      <c r="F64" s="7"/>
      <c r="G64" s="7"/>
      <c r="H64" s="20" t="s">
        <v>1696</v>
      </c>
      <c r="I64" s="153">
        <v>41913</v>
      </c>
      <c r="J64" s="16">
        <v>16</v>
      </c>
      <c r="K64" s="257">
        <v>0</v>
      </c>
      <c r="L64" s="255" t="s">
        <v>2363</v>
      </c>
      <c r="M64" s="35">
        <v>42005</v>
      </c>
      <c r="N64" s="336" t="s">
        <v>2669</v>
      </c>
      <c r="O64" s="336" t="s">
        <v>2656</v>
      </c>
      <c r="P64" s="336" t="s">
        <v>2653</v>
      </c>
      <c r="Q64" s="336"/>
      <c r="R64" s="337"/>
      <c r="S64" s="337"/>
      <c r="T64" s="337"/>
      <c r="U64" s="338" t="s">
        <v>2871</v>
      </c>
      <c r="V64" s="339"/>
    </row>
    <row r="65" spans="1:22">
      <c r="A65" s="25" t="s">
        <v>116</v>
      </c>
      <c r="B65" s="3" t="s">
        <v>1064</v>
      </c>
      <c r="C65" s="16" t="s">
        <v>2265</v>
      </c>
      <c r="D65" s="6" t="s">
        <v>2640</v>
      </c>
      <c r="E65" s="12" t="s">
        <v>2060</v>
      </c>
      <c r="F65" s="12"/>
      <c r="G65" s="12"/>
      <c r="H65" s="20" t="s">
        <v>1699</v>
      </c>
      <c r="I65" s="153">
        <v>41365</v>
      </c>
      <c r="J65" s="16">
        <v>18</v>
      </c>
      <c r="K65" s="257">
        <v>9</v>
      </c>
      <c r="L65" s="255" t="s">
        <v>2300</v>
      </c>
      <c r="M65" s="35">
        <v>42005</v>
      </c>
      <c r="N65" s="336" t="s">
        <v>2720</v>
      </c>
      <c r="O65" s="336" t="s">
        <v>2760</v>
      </c>
      <c r="P65" s="336" t="s">
        <v>2718</v>
      </c>
      <c r="Q65" s="336"/>
      <c r="R65" s="337"/>
      <c r="S65" s="337"/>
      <c r="T65" s="337"/>
      <c r="U65" s="338" t="s">
        <v>2871</v>
      </c>
      <c r="V65" s="339"/>
    </row>
    <row r="66" spans="1:22">
      <c r="A66" s="25" t="s">
        <v>118</v>
      </c>
      <c r="B66" s="5" t="s">
        <v>1054</v>
      </c>
      <c r="C66" s="16" t="s">
        <v>2265</v>
      </c>
      <c r="D66" s="9" t="s">
        <v>1555</v>
      </c>
      <c r="E66" s="7" t="s">
        <v>2127</v>
      </c>
      <c r="F66" s="7"/>
      <c r="G66" s="7"/>
      <c r="H66" s="20" t="s">
        <v>1699</v>
      </c>
      <c r="I66" s="153">
        <v>41913</v>
      </c>
      <c r="J66" s="16">
        <v>17</v>
      </c>
      <c r="K66" s="257">
        <v>0</v>
      </c>
      <c r="L66" s="255" t="s">
        <v>2303</v>
      </c>
      <c r="M66" s="35">
        <v>42005</v>
      </c>
      <c r="N66" s="336" t="s">
        <v>2720</v>
      </c>
      <c r="O66" s="336" t="s">
        <v>2796</v>
      </c>
      <c r="P66" s="336" t="s">
        <v>2650</v>
      </c>
      <c r="Q66" s="336"/>
      <c r="R66" s="337"/>
      <c r="S66" s="337"/>
      <c r="T66" s="337"/>
      <c r="U66" s="338" t="s">
        <v>2871</v>
      </c>
      <c r="V66" s="339"/>
    </row>
    <row r="67" spans="1:22">
      <c r="A67" s="25" t="s">
        <v>120</v>
      </c>
      <c r="B67" s="3" t="s">
        <v>1048</v>
      </c>
      <c r="C67" s="16" t="s">
        <v>2265</v>
      </c>
      <c r="D67" s="6" t="s">
        <v>1355</v>
      </c>
      <c r="E67" s="7" t="s">
        <v>1926</v>
      </c>
      <c r="F67" s="7"/>
      <c r="G67" s="7"/>
      <c r="H67" s="20" t="s">
        <v>2267</v>
      </c>
      <c r="I67" s="154">
        <v>41365</v>
      </c>
      <c r="J67" s="16">
        <v>9</v>
      </c>
      <c r="K67" s="257">
        <v>7</v>
      </c>
      <c r="L67" s="255" t="s">
        <v>2300</v>
      </c>
      <c r="M67" s="35">
        <v>42005</v>
      </c>
      <c r="N67" s="336" t="s">
        <v>2669</v>
      </c>
      <c r="O67" s="336" t="s">
        <v>2703</v>
      </c>
      <c r="P67" s="336" t="s">
        <v>2690</v>
      </c>
      <c r="Q67" s="336"/>
      <c r="R67" s="337"/>
      <c r="S67" s="337"/>
      <c r="T67" s="337"/>
      <c r="U67" s="338" t="s">
        <v>2871</v>
      </c>
      <c r="V67" s="339"/>
    </row>
    <row r="68" spans="1:22">
      <c r="A68" s="25" t="s">
        <v>122</v>
      </c>
      <c r="B68" s="3" t="s">
        <v>1084</v>
      </c>
      <c r="C68" s="16" t="s">
        <v>2265</v>
      </c>
      <c r="D68" s="6" t="s">
        <v>1396</v>
      </c>
      <c r="E68" s="12" t="s">
        <v>1968</v>
      </c>
      <c r="F68" s="12"/>
      <c r="G68" s="12"/>
      <c r="H68" s="20" t="s">
        <v>1697</v>
      </c>
      <c r="I68" s="153">
        <v>42095</v>
      </c>
      <c r="J68" s="16">
        <v>19</v>
      </c>
      <c r="K68" s="257">
        <v>7</v>
      </c>
      <c r="L68" s="255" t="s">
        <v>2361</v>
      </c>
      <c r="M68" s="35">
        <v>42005</v>
      </c>
      <c r="N68" s="336" t="s">
        <v>2696</v>
      </c>
      <c r="O68" s="336" t="s">
        <v>2656</v>
      </c>
      <c r="P68" s="336" t="s">
        <v>2651</v>
      </c>
      <c r="Q68" s="336"/>
      <c r="R68" s="337"/>
      <c r="S68" s="337"/>
      <c r="T68" s="337"/>
      <c r="U68" s="338" t="s">
        <v>2871</v>
      </c>
      <c r="V68" s="339"/>
    </row>
    <row r="69" spans="1:22">
      <c r="A69" s="25" t="s">
        <v>124</v>
      </c>
      <c r="B69" s="4" t="s">
        <v>1062</v>
      </c>
      <c r="C69" s="16" t="s">
        <v>2265</v>
      </c>
      <c r="D69" s="10" t="s">
        <v>1318</v>
      </c>
      <c r="E69" s="7" t="s">
        <v>1887</v>
      </c>
      <c r="F69" s="7"/>
      <c r="G69" s="7"/>
      <c r="H69" s="20" t="s">
        <v>1696</v>
      </c>
      <c r="I69" s="153">
        <v>42461</v>
      </c>
      <c r="J69" s="16">
        <v>13</v>
      </c>
      <c r="K69" s="257">
        <v>5</v>
      </c>
      <c r="L69" s="255" t="s">
        <v>2361</v>
      </c>
      <c r="M69" s="35">
        <v>42005</v>
      </c>
      <c r="N69" s="336" t="s">
        <v>2669</v>
      </c>
      <c r="O69" s="336" t="s">
        <v>2656</v>
      </c>
      <c r="P69" s="336" t="s">
        <v>2663</v>
      </c>
      <c r="Q69" s="336"/>
      <c r="R69" s="337"/>
      <c r="S69" s="337"/>
      <c r="T69" s="337"/>
      <c r="U69" s="338" t="s">
        <v>2871</v>
      </c>
      <c r="V69" s="339"/>
    </row>
    <row r="70" spans="1:22">
      <c r="A70" s="25" t="s">
        <v>126</v>
      </c>
      <c r="B70" s="5" t="s">
        <v>1119</v>
      </c>
      <c r="C70" s="16" t="s">
        <v>2265</v>
      </c>
      <c r="D70" s="6" t="s">
        <v>1292</v>
      </c>
      <c r="E70" s="12" t="s">
        <v>1860</v>
      </c>
      <c r="F70" s="12"/>
      <c r="G70" s="12"/>
      <c r="H70" s="20" t="s">
        <v>1696</v>
      </c>
      <c r="I70" s="153">
        <v>42095</v>
      </c>
      <c r="J70" s="16">
        <v>16</v>
      </c>
      <c r="K70" s="257">
        <v>11</v>
      </c>
      <c r="L70" s="255" t="s">
        <v>2300</v>
      </c>
      <c r="M70" s="35">
        <v>42005</v>
      </c>
      <c r="N70" s="336" t="s">
        <v>2669</v>
      </c>
      <c r="O70" s="336" t="s">
        <v>2736</v>
      </c>
      <c r="P70" s="336" t="s">
        <v>2663</v>
      </c>
      <c r="Q70" s="336"/>
      <c r="R70" s="337"/>
      <c r="S70" s="337"/>
      <c r="T70" s="337"/>
      <c r="U70" s="338" t="s">
        <v>2871</v>
      </c>
      <c r="V70" s="339"/>
    </row>
    <row r="71" spans="1:22">
      <c r="A71" s="25" t="s">
        <v>128</v>
      </c>
      <c r="B71" s="4" t="s">
        <v>1127</v>
      </c>
      <c r="C71" s="16" t="s">
        <v>2265</v>
      </c>
      <c r="D71" s="10" t="s">
        <v>1553</v>
      </c>
      <c r="E71" s="7" t="s">
        <v>2125</v>
      </c>
      <c r="F71" s="7"/>
      <c r="G71" s="7"/>
      <c r="H71" s="20" t="s">
        <v>1699</v>
      </c>
      <c r="I71" s="153">
        <v>41730</v>
      </c>
      <c r="J71" s="16">
        <v>14</v>
      </c>
      <c r="K71" s="257">
        <v>0</v>
      </c>
      <c r="L71" s="255" t="s">
        <v>2402</v>
      </c>
      <c r="M71" s="35">
        <v>42005</v>
      </c>
      <c r="N71" s="336" t="s">
        <v>2720</v>
      </c>
      <c r="O71" s="336" t="s">
        <v>2796</v>
      </c>
      <c r="P71" s="336" t="s">
        <v>2692</v>
      </c>
      <c r="Q71" s="336"/>
      <c r="R71" s="337"/>
      <c r="S71" s="337"/>
      <c r="T71" s="337"/>
      <c r="U71" s="338" t="s">
        <v>2871</v>
      </c>
      <c r="V71" s="339"/>
    </row>
    <row r="72" spans="1:22">
      <c r="A72" s="25" t="s">
        <v>130</v>
      </c>
      <c r="B72" s="3" t="s">
        <v>1115</v>
      </c>
      <c r="C72" s="16" t="s">
        <v>2265</v>
      </c>
      <c r="D72" s="8" t="s">
        <v>1585</v>
      </c>
      <c r="E72" s="7" t="s">
        <v>2157</v>
      </c>
      <c r="F72" s="7"/>
      <c r="G72" s="7"/>
      <c r="H72" s="16" t="s">
        <v>1700</v>
      </c>
      <c r="I72" s="153">
        <v>41365</v>
      </c>
      <c r="J72" s="16">
        <v>11</v>
      </c>
      <c r="K72" s="257">
        <v>8</v>
      </c>
      <c r="L72" s="255" t="s">
        <v>2300</v>
      </c>
      <c r="M72" s="35">
        <v>42005</v>
      </c>
      <c r="N72" s="336" t="s">
        <v>2720</v>
      </c>
      <c r="O72" s="336" t="s">
        <v>2746</v>
      </c>
      <c r="P72" s="336" t="s">
        <v>2663</v>
      </c>
      <c r="Q72" s="336"/>
      <c r="R72" s="337"/>
      <c r="S72" s="337"/>
      <c r="T72" s="337"/>
      <c r="U72" s="338" t="s">
        <v>2871</v>
      </c>
      <c r="V72" s="339"/>
    </row>
    <row r="73" spans="1:22">
      <c r="A73" s="25" t="s">
        <v>132</v>
      </c>
      <c r="B73" s="4" t="s">
        <v>51</v>
      </c>
      <c r="C73" s="146">
        <v>110054992</v>
      </c>
      <c r="D73" s="8" t="s">
        <v>1221</v>
      </c>
      <c r="E73" s="7" t="s">
        <v>1786</v>
      </c>
      <c r="F73" s="7"/>
      <c r="G73" s="7"/>
      <c r="H73" s="16" t="s">
        <v>1696</v>
      </c>
      <c r="I73" s="153">
        <v>41183</v>
      </c>
      <c r="J73" s="16">
        <v>16</v>
      </c>
      <c r="K73" s="257">
        <v>2</v>
      </c>
      <c r="L73" s="255" t="s">
        <v>2330</v>
      </c>
      <c r="M73" s="35">
        <v>42005</v>
      </c>
      <c r="N73" s="336" t="s">
        <v>2669</v>
      </c>
      <c r="O73" s="336" t="s">
        <v>2736</v>
      </c>
      <c r="P73" s="336" t="s">
        <v>2654</v>
      </c>
      <c r="Q73" s="336"/>
      <c r="R73" s="337"/>
      <c r="S73" s="337"/>
      <c r="T73" s="337"/>
      <c r="U73" s="338" t="s">
        <v>2871</v>
      </c>
      <c r="V73" s="339"/>
    </row>
    <row r="74" spans="1:22">
      <c r="A74" s="25" t="s">
        <v>134</v>
      </c>
      <c r="B74" s="4" t="s">
        <v>2600</v>
      </c>
      <c r="C74" s="146">
        <v>110062107</v>
      </c>
      <c r="D74" s="8" t="s">
        <v>1558</v>
      </c>
      <c r="E74" s="7" t="s">
        <v>2130</v>
      </c>
      <c r="F74" s="7"/>
      <c r="G74" s="7"/>
      <c r="H74" s="16" t="s">
        <v>1699</v>
      </c>
      <c r="I74" s="153">
        <v>42095</v>
      </c>
      <c r="J74" s="16">
        <v>20</v>
      </c>
      <c r="K74" s="257">
        <v>11</v>
      </c>
      <c r="L74" s="255" t="s">
        <v>2302</v>
      </c>
      <c r="M74" s="35">
        <v>42005</v>
      </c>
      <c r="N74" s="336" t="s">
        <v>2720</v>
      </c>
      <c r="O74" s="336" t="s">
        <v>2796</v>
      </c>
      <c r="P74" s="336" t="s">
        <v>2653</v>
      </c>
      <c r="Q74" s="336"/>
      <c r="R74" s="337"/>
      <c r="S74" s="337"/>
      <c r="T74" s="337"/>
      <c r="U74" s="338" t="s">
        <v>2871</v>
      </c>
      <c r="V74" s="339"/>
    </row>
    <row r="75" spans="1:22">
      <c r="A75" s="25" t="s">
        <v>136</v>
      </c>
      <c r="B75" s="4" t="s">
        <v>244</v>
      </c>
      <c r="C75" s="148">
        <v>110059452</v>
      </c>
      <c r="D75" s="6" t="s">
        <v>1497</v>
      </c>
      <c r="E75" s="12" t="s">
        <v>2069</v>
      </c>
      <c r="F75" s="12"/>
      <c r="G75" s="12"/>
      <c r="H75" s="20" t="s">
        <v>1699</v>
      </c>
      <c r="I75" s="153">
        <v>41365</v>
      </c>
      <c r="J75" s="16">
        <v>18</v>
      </c>
      <c r="K75" s="257">
        <v>11</v>
      </c>
      <c r="L75" s="255" t="s">
        <v>2438</v>
      </c>
      <c r="M75" s="35">
        <v>42005</v>
      </c>
      <c r="N75" s="336" t="s">
        <v>2720</v>
      </c>
      <c r="O75" s="336" t="s">
        <v>2758</v>
      </c>
      <c r="P75" s="336" t="s">
        <v>2708</v>
      </c>
      <c r="Q75" s="336"/>
      <c r="R75" s="337"/>
      <c r="S75" s="337"/>
      <c r="T75" s="337"/>
      <c r="U75" s="338" t="s">
        <v>2871</v>
      </c>
      <c r="V75" s="339"/>
    </row>
    <row r="76" spans="1:22">
      <c r="A76" s="25" t="s">
        <v>137</v>
      </c>
      <c r="B76" s="4" t="s">
        <v>302</v>
      </c>
      <c r="C76" s="148">
        <v>110061255</v>
      </c>
      <c r="D76" s="6" t="s">
        <v>1301</v>
      </c>
      <c r="E76" s="12" t="s">
        <v>1869</v>
      </c>
      <c r="F76" s="12"/>
      <c r="G76" s="12"/>
      <c r="H76" s="20" t="s">
        <v>1696</v>
      </c>
      <c r="I76" s="153">
        <v>42095</v>
      </c>
      <c r="J76" s="16">
        <v>14</v>
      </c>
      <c r="K76" s="257">
        <v>10</v>
      </c>
      <c r="L76" s="255" t="s">
        <v>2363</v>
      </c>
      <c r="M76" s="35">
        <v>42005</v>
      </c>
      <c r="N76" s="336" t="s">
        <v>2669</v>
      </c>
      <c r="O76" s="336" t="s">
        <v>2656</v>
      </c>
      <c r="P76" s="336" t="s">
        <v>2685</v>
      </c>
      <c r="Q76" s="336"/>
      <c r="R76" s="337"/>
      <c r="S76" s="337"/>
      <c r="T76" s="337"/>
      <c r="U76" s="338" t="s">
        <v>2871</v>
      </c>
      <c r="V76" s="339"/>
    </row>
    <row r="77" spans="1:22">
      <c r="A77" s="25" t="s">
        <v>138</v>
      </c>
      <c r="B77" s="4" t="s">
        <v>154</v>
      </c>
      <c r="C77" s="146">
        <v>110038167</v>
      </c>
      <c r="D77" s="8" t="s">
        <v>1479</v>
      </c>
      <c r="E77" s="7" t="s">
        <v>2050</v>
      </c>
      <c r="F77" s="7"/>
      <c r="G77" s="7"/>
      <c r="H77" s="20" t="s">
        <v>1699</v>
      </c>
      <c r="I77" s="153">
        <v>41183</v>
      </c>
      <c r="J77" s="16">
        <v>15</v>
      </c>
      <c r="K77" s="257">
        <v>2</v>
      </c>
      <c r="L77" s="255" t="s">
        <v>2303</v>
      </c>
      <c r="M77" s="35">
        <v>42005</v>
      </c>
      <c r="N77" s="336" t="s">
        <v>2720</v>
      </c>
      <c r="O77" s="336" t="s">
        <v>2810</v>
      </c>
      <c r="P77" s="336" t="s">
        <v>2644</v>
      </c>
      <c r="Q77" s="336"/>
      <c r="R77" s="337"/>
      <c r="S77" s="337"/>
      <c r="T77" s="337"/>
      <c r="U77" s="338" t="s">
        <v>2871</v>
      </c>
      <c r="V77" s="339"/>
    </row>
    <row r="78" spans="1:22">
      <c r="A78" s="25" t="s">
        <v>140</v>
      </c>
      <c r="B78" s="4" t="s">
        <v>274</v>
      </c>
      <c r="C78" s="148">
        <v>110062664</v>
      </c>
      <c r="D78" s="9" t="s">
        <v>1422</v>
      </c>
      <c r="E78" s="7" t="s">
        <v>1994</v>
      </c>
      <c r="F78" s="7"/>
      <c r="G78" s="7"/>
      <c r="H78" s="20" t="s">
        <v>1698</v>
      </c>
      <c r="I78" s="153">
        <v>41730</v>
      </c>
      <c r="J78" s="16">
        <v>16</v>
      </c>
      <c r="K78" s="257">
        <v>0</v>
      </c>
      <c r="L78" s="255" t="s">
        <v>2300</v>
      </c>
      <c r="M78" s="35">
        <v>42005</v>
      </c>
      <c r="N78" s="336" t="s">
        <v>2720</v>
      </c>
      <c r="O78" s="336" t="s">
        <v>2796</v>
      </c>
      <c r="P78" s="336" t="s">
        <v>2659</v>
      </c>
      <c r="Q78" s="336"/>
      <c r="R78" s="337"/>
      <c r="S78" s="337"/>
      <c r="T78" s="337"/>
      <c r="U78" s="338" t="s">
        <v>2871</v>
      </c>
      <c r="V78" s="339"/>
    </row>
    <row r="79" spans="1:22">
      <c r="A79" s="25" t="s">
        <v>142</v>
      </c>
      <c r="B79" s="4" t="s">
        <v>423</v>
      </c>
      <c r="C79" s="148">
        <v>110061896</v>
      </c>
      <c r="D79" s="6" t="s">
        <v>1306</v>
      </c>
      <c r="E79" s="12" t="s">
        <v>1874</v>
      </c>
      <c r="F79" s="12"/>
      <c r="G79" s="12"/>
      <c r="H79" s="20" t="s">
        <v>1696</v>
      </c>
      <c r="I79" s="153">
        <v>42095</v>
      </c>
      <c r="J79" s="16">
        <v>13</v>
      </c>
      <c r="K79" s="257">
        <v>7</v>
      </c>
      <c r="L79" s="255" t="s">
        <v>2361</v>
      </c>
      <c r="M79" s="35">
        <v>42005</v>
      </c>
      <c r="N79" s="336" t="s">
        <v>2669</v>
      </c>
      <c r="O79" s="336" t="s">
        <v>2656</v>
      </c>
      <c r="P79" s="336" t="s">
        <v>2692</v>
      </c>
      <c r="Q79" s="336"/>
      <c r="R79" s="337"/>
      <c r="S79" s="337"/>
      <c r="T79" s="337"/>
      <c r="U79" s="338" t="s">
        <v>2871</v>
      </c>
      <c r="V79" s="339"/>
    </row>
    <row r="80" spans="1:22">
      <c r="A80" s="25" t="s">
        <v>144</v>
      </c>
      <c r="B80" s="4" t="s">
        <v>555</v>
      </c>
      <c r="C80" s="148">
        <v>110056031</v>
      </c>
      <c r="D80" s="6" t="s">
        <v>1560</v>
      </c>
      <c r="E80" s="12" t="s">
        <v>2132</v>
      </c>
      <c r="F80" s="12"/>
      <c r="G80" s="12"/>
      <c r="H80" s="16" t="s">
        <v>1699</v>
      </c>
      <c r="I80" s="153">
        <v>42095</v>
      </c>
      <c r="J80" s="16">
        <v>17</v>
      </c>
      <c r="K80" s="257">
        <v>11</v>
      </c>
      <c r="L80" s="255" t="s">
        <v>2305</v>
      </c>
      <c r="M80" s="35">
        <v>42005</v>
      </c>
      <c r="N80" s="336" t="s">
        <v>2720</v>
      </c>
      <c r="O80" s="336" t="s">
        <v>2821</v>
      </c>
      <c r="P80" s="336" t="s">
        <v>2665</v>
      </c>
      <c r="Q80" s="336"/>
      <c r="R80" s="337"/>
      <c r="S80" s="337"/>
      <c r="T80" s="337"/>
      <c r="U80" s="338" t="s">
        <v>2871</v>
      </c>
      <c r="V80" s="339"/>
    </row>
    <row r="81" spans="1:22">
      <c r="A81" s="25" t="s">
        <v>146</v>
      </c>
      <c r="B81" s="4" t="s">
        <v>693</v>
      </c>
      <c r="C81" s="149">
        <v>110063831</v>
      </c>
      <c r="D81" s="6" t="s">
        <v>1667</v>
      </c>
      <c r="E81" s="12" t="s">
        <v>2240</v>
      </c>
      <c r="F81" s="12"/>
      <c r="G81" s="12"/>
      <c r="H81" s="20" t="s">
        <v>2272</v>
      </c>
      <c r="I81" s="153">
        <v>41365</v>
      </c>
      <c r="J81" s="16">
        <v>18</v>
      </c>
      <c r="K81" s="257">
        <v>8</v>
      </c>
      <c r="L81" s="255" t="s">
        <v>2438</v>
      </c>
      <c r="M81" s="35">
        <v>42005</v>
      </c>
      <c r="N81" s="336" t="s">
        <v>2778</v>
      </c>
      <c r="O81" s="336" t="s">
        <v>2778</v>
      </c>
      <c r="P81" s="336" t="s">
        <v>2650</v>
      </c>
      <c r="Q81" s="336"/>
      <c r="R81" s="337"/>
      <c r="S81" s="337"/>
      <c r="T81" s="337"/>
      <c r="U81" s="338" t="s">
        <v>2871</v>
      </c>
      <c r="V81" s="339"/>
    </row>
    <row r="82" spans="1:22">
      <c r="A82" s="25" t="s">
        <v>147</v>
      </c>
      <c r="B82" s="4" t="s">
        <v>603</v>
      </c>
      <c r="C82" s="16">
        <v>110064237</v>
      </c>
      <c r="D82" s="6" t="s">
        <v>1564</v>
      </c>
      <c r="E82" s="12" t="s">
        <v>2136</v>
      </c>
      <c r="F82" s="12"/>
      <c r="G82" s="12"/>
      <c r="H82" s="16" t="s">
        <v>1699</v>
      </c>
      <c r="I82" s="153">
        <v>42095</v>
      </c>
      <c r="J82" s="16">
        <v>17</v>
      </c>
      <c r="K82" s="257">
        <v>0</v>
      </c>
      <c r="L82" s="255" t="s">
        <v>2300</v>
      </c>
      <c r="M82" s="35">
        <v>42005</v>
      </c>
      <c r="N82" s="336" t="s">
        <v>2720</v>
      </c>
      <c r="O82" s="336" t="s">
        <v>2760</v>
      </c>
      <c r="P82" s="336" t="s">
        <v>2708</v>
      </c>
      <c r="Q82" s="336"/>
      <c r="R82" s="337"/>
      <c r="S82" s="337"/>
      <c r="T82" s="337"/>
      <c r="U82" s="338" t="s">
        <v>2871</v>
      </c>
      <c r="V82" s="339"/>
    </row>
    <row r="83" spans="1:22">
      <c r="A83" s="25" t="s">
        <v>149</v>
      </c>
      <c r="B83" s="4" t="s">
        <v>639</v>
      </c>
      <c r="C83" s="148">
        <v>110062103</v>
      </c>
      <c r="D83" s="6" t="s">
        <v>1343</v>
      </c>
      <c r="E83" s="13" t="s">
        <v>1914</v>
      </c>
      <c r="F83" s="13"/>
      <c r="G83" s="13"/>
      <c r="H83" s="20" t="s">
        <v>2267</v>
      </c>
      <c r="I83" s="154">
        <v>41365</v>
      </c>
      <c r="J83" s="16">
        <v>13</v>
      </c>
      <c r="K83" s="257">
        <v>9</v>
      </c>
      <c r="L83" s="255" t="s">
        <v>2300</v>
      </c>
      <c r="M83" s="35">
        <v>42005</v>
      </c>
      <c r="N83" s="336" t="s">
        <v>2669</v>
      </c>
      <c r="O83" s="336" t="s">
        <v>2736</v>
      </c>
      <c r="P83" s="336" t="s">
        <v>2648</v>
      </c>
      <c r="Q83" s="336"/>
      <c r="R83" s="337"/>
      <c r="S83" s="337"/>
      <c r="T83" s="337"/>
      <c r="U83" s="338" t="s">
        <v>2871</v>
      </c>
      <c r="V83" s="339"/>
    </row>
    <row r="84" spans="1:22">
      <c r="A84" s="25" t="s">
        <v>151</v>
      </c>
      <c r="B84" s="4" t="s">
        <v>577</v>
      </c>
      <c r="C84" s="148">
        <v>110059157</v>
      </c>
      <c r="D84" s="6" t="s">
        <v>1353</v>
      </c>
      <c r="E84" s="12" t="s">
        <v>1924</v>
      </c>
      <c r="F84" s="12"/>
      <c r="G84" s="12"/>
      <c r="H84" s="20" t="s">
        <v>2267</v>
      </c>
      <c r="I84" s="153">
        <v>41365</v>
      </c>
      <c r="J84" s="16">
        <v>12</v>
      </c>
      <c r="K84" s="257">
        <v>9</v>
      </c>
      <c r="L84" s="255" t="s">
        <v>2363</v>
      </c>
      <c r="M84" s="35">
        <v>42005</v>
      </c>
      <c r="N84" s="336" t="s">
        <v>2669</v>
      </c>
      <c r="O84" s="336" t="s">
        <v>2743</v>
      </c>
      <c r="P84" s="336" t="s">
        <v>2706</v>
      </c>
      <c r="Q84" s="336"/>
      <c r="R84" s="337"/>
      <c r="S84" s="337"/>
      <c r="T84" s="337"/>
      <c r="U84" s="338" t="s">
        <v>2871</v>
      </c>
      <c r="V84" s="339"/>
    </row>
    <row r="85" spans="1:22">
      <c r="A85" s="25" t="s">
        <v>153</v>
      </c>
      <c r="B85" s="3" t="s">
        <v>939</v>
      </c>
      <c r="C85" s="16" t="s">
        <v>2265</v>
      </c>
      <c r="D85" s="6" t="s">
        <v>1304</v>
      </c>
      <c r="E85" s="13" t="s">
        <v>1872</v>
      </c>
      <c r="F85" s="13"/>
      <c r="G85" s="13"/>
      <c r="H85" s="20" t="s">
        <v>1696</v>
      </c>
      <c r="I85" s="153">
        <v>42095</v>
      </c>
      <c r="J85" s="16">
        <v>14</v>
      </c>
      <c r="K85" s="257">
        <v>7</v>
      </c>
      <c r="L85" s="255" t="s">
        <v>2344</v>
      </c>
      <c r="M85" s="35">
        <v>42005</v>
      </c>
      <c r="N85" s="336" t="s">
        <v>2645</v>
      </c>
      <c r="O85" s="336" t="s">
        <v>2656</v>
      </c>
      <c r="P85" s="336" t="s">
        <v>2663</v>
      </c>
      <c r="Q85" s="336"/>
      <c r="R85" s="337"/>
      <c r="S85" s="337"/>
      <c r="T85" s="337"/>
      <c r="U85" s="338" t="s">
        <v>2871</v>
      </c>
      <c r="V85" s="339"/>
    </row>
    <row r="86" spans="1:22">
      <c r="A86" s="25" t="s">
        <v>155</v>
      </c>
      <c r="B86" s="4" t="s">
        <v>939</v>
      </c>
      <c r="C86" s="16" t="s">
        <v>2265</v>
      </c>
      <c r="D86" s="6" t="s">
        <v>1498</v>
      </c>
      <c r="E86" s="12" t="s">
        <v>2070</v>
      </c>
      <c r="F86" s="12"/>
      <c r="G86" s="12"/>
      <c r="H86" s="20" t="s">
        <v>1699</v>
      </c>
      <c r="I86" s="153">
        <v>41365</v>
      </c>
      <c r="J86" s="16">
        <v>18</v>
      </c>
      <c r="K86" s="257">
        <v>11</v>
      </c>
      <c r="L86" s="255" t="s">
        <v>2361</v>
      </c>
      <c r="M86" s="35">
        <v>42005</v>
      </c>
      <c r="N86" s="336" t="s">
        <v>2720</v>
      </c>
      <c r="O86" s="336" t="s">
        <v>2758</v>
      </c>
      <c r="P86" s="336" t="s">
        <v>2708</v>
      </c>
      <c r="Q86" s="336"/>
      <c r="R86" s="337"/>
      <c r="S86" s="337"/>
      <c r="T86" s="337"/>
      <c r="U86" s="338" t="s">
        <v>2871</v>
      </c>
      <c r="V86" s="339"/>
    </row>
    <row r="87" spans="1:22">
      <c r="A87" s="25" t="s">
        <v>157</v>
      </c>
      <c r="B87" s="5" t="s">
        <v>967</v>
      </c>
      <c r="C87" s="16" t="s">
        <v>2265</v>
      </c>
      <c r="D87" s="330" t="s">
        <v>1224</v>
      </c>
      <c r="E87" s="331" t="s">
        <v>1789</v>
      </c>
      <c r="F87" s="331"/>
      <c r="G87" s="331"/>
      <c r="H87" s="329" t="s">
        <v>1696</v>
      </c>
      <c r="I87" s="332">
        <v>41183</v>
      </c>
      <c r="J87" s="329">
        <v>14</v>
      </c>
      <c r="K87" s="333">
        <v>0</v>
      </c>
      <c r="L87" s="255" t="s">
        <v>2361</v>
      </c>
      <c r="M87" s="35">
        <v>42005</v>
      </c>
      <c r="N87" s="336" t="s">
        <v>2669</v>
      </c>
      <c r="O87" s="336" t="s">
        <v>2656</v>
      </c>
      <c r="P87" s="336" t="s">
        <v>2644</v>
      </c>
      <c r="Q87" s="336"/>
      <c r="R87" s="337"/>
      <c r="S87" s="337"/>
      <c r="T87" s="337"/>
      <c r="U87" s="338" t="s">
        <v>2871</v>
      </c>
      <c r="V87" s="339"/>
    </row>
    <row r="88" spans="1:22">
      <c r="A88" s="25" t="s">
        <v>158</v>
      </c>
      <c r="B88" s="3" t="s">
        <v>983</v>
      </c>
      <c r="C88" s="16" t="s">
        <v>2265</v>
      </c>
      <c r="D88" s="6" t="s">
        <v>1309</v>
      </c>
      <c r="E88" s="12" t="s">
        <v>1877</v>
      </c>
      <c r="F88" s="12"/>
      <c r="G88" s="12"/>
      <c r="H88" s="20" t="s">
        <v>1696</v>
      </c>
      <c r="I88" s="153">
        <v>42095</v>
      </c>
      <c r="J88" s="16">
        <v>12</v>
      </c>
      <c r="K88" s="257">
        <v>7</v>
      </c>
      <c r="L88" s="255" t="s">
        <v>2326</v>
      </c>
      <c r="M88" s="35">
        <v>42005</v>
      </c>
      <c r="N88" s="336" t="s">
        <v>2669</v>
      </c>
      <c r="O88" s="336" t="s">
        <v>2764</v>
      </c>
      <c r="P88" s="336" t="s">
        <v>2665</v>
      </c>
      <c r="Q88" s="336"/>
      <c r="R88" s="337"/>
      <c r="S88" s="337"/>
      <c r="T88" s="337"/>
      <c r="U88" s="338" t="s">
        <v>2871</v>
      </c>
      <c r="V88" s="339"/>
    </row>
    <row r="89" spans="1:22">
      <c r="A89" s="25" t="s">
        <v>160</v>
      </c>
      <c r="B89" s="3" t="s">
        <v>1060</v>
      </c>
      <c r="C89" s="16" t="s">
        <v>2265</v>
      </c>
      <c r="D89" s="6" t="s">
        <v>1501</v>
      </c>
      <c r="E89" s="12" t="s">
        <v>2073</v>
      </c>
      <c r="F89" s="12"/>
      <c r="G89" s="12"/>
      <c r="H89" s="20" t="s">
        <v>1699</v>
      </c>
      <c r="I89" s="153">
        <v>41365</v>
      </c>
      <c r="J89" s="16">
        <v>18</v>
      </c>
      <c r="K89" s="257">
        <v>0</v>
      </c>
      <c r="L89" s="255" t="s">
        <v>2363</v>
      </c>
      <c r="M89" s="35">
        <v>42005</v>
      </c>
      <c r="N89" s="336" t="s">
        <v>2720</v>
      </c>
      <c r="O89" s="336" t="s">
        <v>2776</v>
      </c>
      <c r="P89" s="336" t="s">
        <v>2648</v>
      </c>
      <c r="Q89" s="336"/>
      <c r="R89" s="337"/>
      <c r="S89" s="337"/>
      <c r="T89" s="337"/>
      <c r="U89" s="338" t="s">
        <v>2871</v>
      </c>
      <c r="V89" s="339"/>
    </row>
    <row r="90" spans="1:22">
      <c r="A90" s="25" t="s">
        <v>162</v>
      </c>
      <c r="B90" s="4" t="s">
        <v>719</v>
      </c>
      <c r="C90" s="16" t="s">
        <v>2265</v>
      </c>
      <c r="D90" s="11" t="s">
        <v>1561</v>
      </c>
      <c r="E90" s="7" t="s">
        <v>2133</v>
      </c>
      <c r="F90" s="7"/>
      <c r="G90" s="7"/>
      <c r="H90" s="16" t="s">
        <v>1699</v>
      </c>
      <c r="I90" s="153">
        <v>42095</v>
      </c>
      <c r="J90" s="16">
        <v>17</v>
      </c>
      <c r="K90" s="257">
        <v>10</v>
      </c>
      <c r="L90" s="255" t="s">
        <v>2305</v>
      </c>
      <c r="M90" s="35">
        <v>42005</v>
      </c>
      <c r="N90" s="336" t="s">
        <v>2793</v>
      </c>
      <c r="O90" s="336" t="s">
        <v>2831</v>
      </c>
      <c r="P90" s="336" t="s">
        <v>2699</v>
      </c>
      <c r="Q90" s="336"/>
      <c r="R90" s="337"/>
      <c r="S90" s="337"/>
      <c r="T90" s="337"/>
      <c r="U90" s="338" t="s">
        <v>2871</v>
      </c>
      <c r="V90" s="339"/>
    </row>
    <row r="91" spans="1:22">
      <c r="A91" s="25" t="s">
        <v>164</v>
      </c>
      <c r="B91" s="4" t="s">
        <v>821</v>
      </c>
      <c r="C91" s="16" t="s">
        <v>2265</v>
      </c>
      <c r="D91" s="6" t="s">
        <v>1299</v>
      </c>
      <c r="E91" s="12" t="s">
        <v>1867</v>
      </c>
      <c r="F91" s="12"/>
      <c r="G91" s="12"/>
      <c r="H91" s="20" t="s">
        <v>1696</v>
      </c>
      <c r="I91" s="153">
        <v>42095</v>
      </c>
      <c r="J91" s="16">
        <v>15</v>
      </c>
      <c r="K91" s="257">
        <v>3</v>
      </c>
      <c r="L91" s="255" t="s">
        <v>2320</v>
      </c>
      <c r="M91" s="35">
        <v>42005</v>
      </c>
      <c r="N91" s="336" t="s">
        <v>2669</v>
      </c>
      <c r="O91" s="336" t="s">
        <v>2763</v>
      </c>
      <c r="P91" s="336" t="s">
        <v>2651</v>
      </c>
      <c r="Q91" s="336"/>
      <c r="R91" s="337"/>
      <c r="S91" s="337"/>
      <c r="T91" s="337"/>
      <c r="U91" s="338" t="s">
        <v>2871</v>
      </c>
      <c r="V91" s="339"/>
    </row>
    <row r="92" spans="1:22">
      <c r="A92" s="25" t="s">
        <v>8</v>
      </c>
      <c r="B92" s="4" t="s">
        <v>26</v>
      </c>
      <c r="C92" s="143">
        <v>110041760</v>
      </c>
      <c r="D92" s="8" t="s">
        <v>1145</v>
      </c>
      <c r="E92" s="7" t="s">
        <v>1709</v>
      </c>
      <c r="F92" s="7"/>
      <c r="G92" s="7"/>
      <c r="H92" s="20" t="s">
        <v>2266</v>
      </c>
      <c r="I92" s="153">
        <v>41730</v>
      </c>
      <c r="J92" s="16">
        <v>28</v>
      </c>
      <c r="K92" s="257">
        <v>11</v>
      </c>
      <c r="L92" s="255" t="s">
        <v>2516</v>
      </c>
      <c r="M92" s="35">
        <v>42005</v>
      </c>
      <c r="N92" s="336" t="s">
        <v>2645</v>
      </c>
      <c r="O92" s="336" t="s">
        <v>2656</v>
      </c>
      <c r="P92" s="336" t="s">
        <v>2665</v>
      </c>
      <c r="Q92" s="336"/>
      <c r="R92" s="337"/>
      <c r="S92" s="337"/>
      <c r="T92" s="337"/>
      <c r="U92" s="338"/>
      <c r="V92" s="339"/>
    </row>
    <row r="93" spans="1:22">
      <c r="A93" s="25" t="s">
        <v>2858</v>
      </c>
      <c r="B93" s="4" t="s">
        <v>398</v>
      </c>
      <c r="C93" s="16" t="s">
        <v>2265</v>
      </c>
      <c r="D93" s="6" t="s">
        <v>1139</v>
      </c>
      <c r="E93" s="7" t="s">
        <v>1703</v>
      </c>
      <c r="F93" s="7"/>
      <c r="G93" s="7"/>
      <c r="H93" s="20" t="s">
        <v>2266</v>
      </c>
      <c r="I93" s="154">
        <v>40817</v>
      </c>
      <c r="J93" s="16">
        <v>21</v>
      </c>
      <c r="K93" s="257">
        <v>7</v>
      </c>
      <c r="L93" s="255" t="s">
        <v>2344</v>
      </c>
      <c r="M93" s="35">
        <v>42005</v>
      </c>
      <c r="N93" s="336" t="s">
        <v>2645</v>
      </c>
      <c r="O93" s="336" t="s">
        <v>2656</v>
      </c>
      <c r="P93" s="336" t="s">
        <v>2647</v>
      </c>
      <c r="Q93" s="336"/>
      <c r="R93" s="337"/>
      <c r="S93" s="337"/>
      <c r="T93" s="337"/>
      <c r="U93" s="338"/>
      <c r="V93" s="339"/>
    </row>
    <row r="94" spans="1:22">
      <c r="A94" s="25" t="s">
        <v>167</v>
      </c>
      <c r="B94" s="4" t="s">
        <v>352</v>
      </c>
      <c r="C94" s="16" t="s">
        <v>2265</v>
      </c>
      <c r="D94" s="8" t="s">
        <v>1146</v>
      </c>
      <c r="E94" s="7" t="s">
        <v>1710</v>
      </c>
      <c r="F94" s="7"/>
      <c r="G94" s="7"/>
      <c r="H94" s="20" t="s">
        <v>2266</v>
      </c>
      <c r="I94" s="153">
        <v>41365</v>
      </c>
      <c r="J94" s="16">
        <v>20</v>
      </c>
      <c r="K94" s="257">
        <v>0</v>
      </c>
      <c r="L94" s="255" t="s">
        <v>2288</v>
      </c>
      <c r="M94" s="35">
        <v>42005</v>
      </c>
      <c r="N94" s="336" t="s">
        <v>2645</v>
      </c>
      <c r="O94" s="336" t="s">
        <v>2662</v>
      </c>
      <c r="P94" s="336" t="s">
        <v>2663</v>
      </c>
      <c r="Q94" s="336"/>
      <c r="R94" s="337"/>
      <c r="S94" s="337"/>
      <c r="T94" s="337"/>
      <c r="U94" s="338"/>
      <c r="V94" s="339"/>
    </row>
    <row r="95" spans="1:22">
      <c r="A95" s="25" t="s">
        <v>169</v>
      </c>
      <c r="B95" s="4" t="s">
        <v>206</v>
      </c>
      <c r="C95" s="148">
        <v>110062628</v>
      </c>
      <c r="D95" s="9" t="s">
        <v>1141</v>
      </c>
      <c r="E95" s="7" t="s">
        <v>1705</v>
      </c>
      <c r="F95" s="7"/>
      <c r="G95" s="7"/>
      <c r="H95" s="20" t="s">
        <v>2266</v>
      </c>
      <c r="I95" s="153">
        <v>41365</v>
      </c>
      <c r="J95" s="16">
        <v>22</v>
      </c>
      <c r="K95" s="257">
        <v>8</v>
      </c>
      <c r="L95" s="255" t="s">
        <v>2439</v>
      </c>
      <c r="M95" s="35">
        <v>42005</v>
      </c>
      <c r="N95" s="336" t="s">
        <v>2645</v>
      </c>
      <c r="O95" s="336" t="s">
        <v>2649</v>
      </c>
      <c r="P95" s="336" t="s">
        <v>2659</v>
      </c>
      <c r="Q95" s="336"/>
      <c r="R95" s="337"/>
      <c r="S95" s="337"/>
      <c r="T95" s="337"/>
      <c r="U95" s="338"/>
      <c r="V95" s="339"/>
    </row>
    <row r="96" spans="1:22">
      <c r="A96" s="25" t="s">
        <v>171</v>
      </c>
      <c r="B96" s="4" t="s">
        <v>216</v>
      </c>
      <c r="C96" s="148">
        <v>110062490</v>
      </c>
      <c r="D96" s="9" t="s">
        <v>1202</v>
      </c>
      <c r="E96" s="7" t="s">
        <v>1767</v>
      </c>
      <c r="F96" s="7"/>
      <c r="G96" s="7"/>
      <c r="H96" s="20" t="s">
        <v>1695</v>
      </c>
      <c r="I96" s="153">
        <v>42095</v>
      </c>
      <c r="J96" s="16">
        <v>21</v>
      </c>
      <c r="K96" s="257">
        <v>11</v>
      </c>
      <c r="L96" s="255" t="s">
        <v>2344</v>
      </c>
      <c r="M96" s="35">
        <v>42005</v>
      </c>
      <c r="N96" s="336" t="s">
        <v>2669</v>
      </c>
      <c r="O96" s="336" t="s">
        <v>2276</v>
      </c>
      <c r="P96" s="336" t="s">
        <v>2676</v>
      </c>
      <c r="Q96" s="336"/>
      <c r="R96" s="337"/>
      <c r="S96" s="337"/>
      <c r="T96" s="337"/>
      <c r="U96" s="338"/>
      <c r="V96" s="339"/>
    </row>
    <row r="97" spans="1:22">
      <c r="A97" s="25" t="s">
        <v>173</v>
      </c>
      <c r="B97" s="4" t="s">
        <v>286</v>
      </c>
      <c r="C97" s="146">
        <v>110056096</v>
      </c>
      <c r="D97" s="6" t="s">
        <v>1217</v>
      </c>
      <c r="E97" s="12" t="s">
        <v>1782</v>
      </c>
      <c r="F97" s="12"/>
      <c r="G97" s="12"/>
      <c r="H97" s="20" t="s">
        <v>1695</v>
      </c>
      <c r="I97" s="153">
        <v>42461</v>
      </c>
      <c r="J97" s="16">
        <v>14</v>
      </c>
      <c r="K97" s="257">
        <v>1</v>
      </c>
      <c r="L97" s="255" t="s">
        <v>2527</v>
      </c>
      <c r="M97" s="35">
        <v>42005</v>
      </c>
      <c r="N97" s="336" t="s">
        <v>2645</v>
      </c>
      <c r="O97" s="336" t="s">
        <v>2735</v>
      </c>
      <c r="P97" s="336" t="s">
        <v>2685</v>
      </c>
      <c r="Q97" s="336"/>
      <c r="R97" s="337"/>
      <c r="S97" s="337"/>
      <c r="T97" s="337"/>
      <c r="U97" s="338"/>
      <c r="V97" s="339"/>
    </row>
    <row r="98" spans="1:22">
      <c r="A98" s="25" t="s">
        <v>175</v>
      </c>
      <c r="B98" s="3" t="s">
        <v>505</v>
      </c>
      <c r="C98" s="16" t="s">
        <v>2265</v>
      </c>
      <c r="D98" s="8" t="s">
        <v>1215</v>
      </c>
      <c r="E98" s="7" t="s">
        <v>1780</v>
      </c>
      <c r="F98" s="7"/>
      <c r="G98" s="7"/>
      <c r="H98" s="20" t="s">
        <v>1695</v>
      </c>
      <c r="I98" s="153">
        <v>42461</v>
      </c>
      <c r="J98" s="16">
        <v>30</v>
      </c>
      <c r="K98" s="257">
        <v>6</v>
      </c>
      <c r="L98" s="255" t="s">
        <v>2361</v>
      </c>
      <c r="M98" s="35">
        <v>42005</v>
      </c>
      <c r="N98" s="336" t="s">
        <v>2669</v>
      </c>
      <c r="O98" s="336" t="s">
        <v>2656</v>
      </c>
      <c r="P98" s="336" t="s">
        <v>2692</v>
      </c>
      <c r="Q98" s="336"/>
      <c r="R98" s="337"/>
      <c r="S98" s="337"/>
      <c r="T98" s="337"/>
      <c r="U98" s="338"/>
      <c r="V98" s="339"/>
    </row>
    <row r="99" spans="1:22">
      <c r="A99" s="25" t="s">
        <v>177</v>
      </c>
      <c r="B99" s="3" t="s">
        <v>499</v>
      </c>
      <c r="C99" s="16" t="s">
        <v>2265</v>
      </c>
      <c r="D99" s="6" t="s">
        <v>1196</v>
      </c>
      <c r="E99" s="13" t="s">
        <v>1761</v>
      </c>
      <c r="F99" s="13"/>
      <c r="G99" s="13"/>
      <c r="H99" s="20" t="s">
        <v>1695</v>
      </c>
      <c r="I99" s="154">
        <v>41730</v>
      </c>
      <c r="J99" s="16">
        <v>8</v>
      </c>
      <c r="K99" s="257">
        <v>11</v>
      </c>
      <c r="L99" s="255" t="s">
        <v>2320</v>
      </c>
      <c r="M99" s="35">
        <v>42005</v>
      </c>
      <c r="N99" s="336" t="s">
        <v>2645</v>
      </c>
      <c r="O99" s="336" t="s">
        <v>2656</v>
      </c>
      <c r="P99" s="336" t="s">
        <v>2654</v>
      </c>
      <c r="Q99" s="336"/>
      <c r="R99" s="337"/>
      <c r="S99" s="337"/>
      <c r="T99" s="337"/>
      <c r="U99" s="338"/>
      <c r="V99" s="339"/>
    </row>
    <row r="100" spans="1:22">
      <c r="A100" s="25" t="s">
        <v>179</v>
      </c>
      <c r="B100" s="3" t="s">
        <v>519</v>
      </c>
      <c r="C100" s="16" t="s">
        <v>2265</v>
      </c>
      <c r="D100" s="10" t="s">
        <v>1291</v>
      </c>
      <c r="E100" s="7" t="s">
        <v>1859</v>
      </c>
      <c r="F100" s="7"/>
      <c r="G100" s="7"/>
      <c r="H100" s="20" t="s">
        <v>1696</v>
      </c>
      <c r="I100" s="153">
        <v>42095</v>
      </c>
      <c r="J100" s="16">
        <v>17</v>
      </c>
      <c r="K100" s="257">
        <v>11</v>
      </c>
      <c r="L100" s="255" t="s">
        <v>2361</v>
      </c>
      <c r="M100" s="35">
        <v>42005</v>
      </c>
      <c r="N100" s="336" t="s">
        <v>2669</v>
      </c>
      <c r="O100" s="336" t="s">
        <v>2656</v>
      </c>
      <c r="P100" s="336" t="s">
        <v>2663</v>
      </c>
      <c r="Q100" s="336"/>
      <c r="R100" s="337"/>
      <c r="S100" s="337"/>
      <c r="T100" s="337"/>
      <c r="U100" s="338"/>
      <c r="V100" s="339"/>
    </row>
    <row r="101" spans="1:22">
      <c r="A101" s="25" t="s">
        <v>181</v>
      </c>
      <c r="B101" s="3" t="s">
        <v>546</v>
      </c>
      <c r="C101" s="16" t="s">
        <v>2265</v>
      </c>
      <c r="D101" s="6" t="s">
        <v>1229</v>
      </c>
      <c r="E101" s="12" t="s">
        <v>1796</v>
      </c>
      <c r="F101" s="12"/>
      <c r="G101" s="12"/>
      <c r="H101" s="16" t="s">
        <v>1696</v>
      </c>
      <c r="I101" s="154">
        <v>41365</v>
      </c>
      <c r="J101" s="16">
        <v>16</v>
      </c>
      <c r="K101" s="257">
        <v>10</v>
      </c>
      <c r="L101" s="255" t="s">
        <v>2299</v>
      </c>
      <c r="M101" s="35">
        <v>42005</v>
      </c>
      <c r="N101" s="336" t="s">
        <v>2669</v>
      </c>
      <c r="O101" s="336" t="s">
        <v>2673</v>
      </c>
      <c r="P101" s="336" t="s">
        <v>2702</v>
      </c>
      <c r="Q101" s="336"/>
      <c r="R101" s="337"/>
      <c r="S101" s="337"/>
      <c r="T101" s="337"/>
      <c r="U101" s="338"/>
      <c r="V101" s="339"/>
    </row>
    <row r="102" spans="1:22">
      <c r="A102" s="25" t="s">
        <v>183</v>
      </c>
      <c r="B102" s="4" t="s">
        <v>575</v>
      </c>
      <c r="C102" s="148">
        <v>110058937</v>
      </c>
      <c r="D102" s="10" t="s">
        <v>1232</v>
      </c>
      <c r="E102" s="7" t="s">
        <v>1799</v>
      </c>
      <c r="F102" s="7"/>
      <c r="G102" s="7"/>
      <c r="H102" s="16" t="s">
        <v>1696</v>
      </c>
      <c r="I102" s="153">
        <v>41548</v>
      </c>
      <c r="J102" s="16">
        <v>19</v>
      </c>
      <c r="K102" s="257">
        <v>4</v>
      </c>
      <c r="L102" s="255" t="s">
        <v>2321</v>
      </c>
      <c r="M102" s="35">
        <v>42005</v>
      </c>
      <c r="N102" s="336" t="s">
        <v>2669</v>
      </c>
      <c r="O102" s="336" t="s">
        <v>2715</v>
      </c>
      <c r="P102" s="336" t="s">
        <v>2702</v>
      </c>
      <c r="Q102" s="336"/>
      <c r="R102" s="337"/>
      <c r="S102" s="337"/>
      <c r="T102" s="337"/>
      <c r="U102" s="338"/>
      <c r="V102" s="339"/>
    </row>
    <row r="103" spans="1:22">
      <c r="A103" s="25" t="s">
        <v>185</v>
      </c>
      <c r="B103" s="5" t="s">
        <v>581</v>
      </c>
      <c r="C103" s="147">
        <v>110059741</v>
      </c>
      <c r="D103" s="6" t="s">
        <v>1326</v>
      </c>
      <c r="E103" s="12" t="s">
        <v>1895</v>
      </c>
      <c r="F103" s="12"/>
      <c r="G103" s="12"/>
      <c r="H103" s="20" t="s">
        <v>1696</v>
      </c>
      <c r="I103" s="153">
        <v>42461</v>
      </c>
      <c r="J103" s="16">
        <v>11</v>
      </c>
      <c r="K103" s="257">
        <v>8</v>
      </c>
      <c r="L103" s="255" t="s">
        <v>2363</v>
      </c>
      <c r="M103" s="35">
        <v>42005</v>
      </c>
      <c r="N103" s="336" t="s">
        <v>2669</v>
      </c>
      <c r="O103" s="336" t="s">
        <v>2656</v>
      </c>
      <c r="P103" s="336" t="s">
        <v>2644</v>
      </c>
      <c r="Q103" s="336"/>
      <c r="R103" s="337"/>
      <c r="S103" s="337"/>
      <c r="T103" s="337"/>
      <c r="U103" s="338"/>
      <c r="V103" s="339"/>
    </row>
    <row r="104" spans="1:22">
      <c r="A104" s="25" t="s">
        <v>187</v>
      </c>
      <c r="B104" s="3" t="s">
        <v>879</v>
      </c>
      <c r="C104" s="16" t="s">
        <v>2265</v>
      </c>
      <c r="D104" s="17" t="s">
        <v>1241</v>
      </c>
      <c r="E104" s="7" t="s">
        <v>1808</v>
      </c>
      <c r="F104" s="7"/>
      <c r="G104" s="7"/>
      <c r="H104" s="16" t="s">
        <v>1696</v>
      </c>
      <c r="I104" s="153">
        <v>41548</v>
      </c>
      <c r="J104" s="16">
        <v>16</v>
      </c>
      <c r="K104" s="257">
        <v>4</v>
      </c>
      <c r="L104" s="255" t="s">
        <v>2299</v>
      </c>
      <c r="M104" s="35">
        <v>42005</v>
      </c>
      <c r="N104" s="336" t="s">
        <v>2669</v>
      </c>
      <c r="O104" s="336" t="s">
        <v>2673</v>
      </c>
      <c r="P104" s="336" t="s">
        <v>2659</v>
      </c>
      <c r="Q104" s="336"/>
      <c r="R104" s="337"/>
      <c r="S104" s="337"/>
      <c r="T104" s="337"/>
      <c r="U104" s="338"/>
      <c r="V104" s="339"/>
    </row>
    <row r="105" spans="1:22">
      <c r="A105" s="25" t="s">
        <v>189</v>
      </c>
      <c r="B105" s="4" t="s">
        <v>751</v>
      </c>
      <c r="C105" s="16" t="s">
        <v>2265</v>
      </c>
      <c r="D105" s="10" t="s">
        <v>1284</v>
      </c>
      <c r="E105" s="7" t="s">
        <v>1852</v>
      </c>
      <c r="F105" s="7"/>
      <c r="G105" s="7"/>
      <c r="H105" s="20" t="s">
        <v>1696</v>
      </c>
      <c r="I105" s="153">
        <v>41913</v>
      </c>
      <c r="J105" s="16">
        <v>16</v>
      </c>
      <c r="K105" s="257">
        <v>11</v>
      </c>
      <c r="L105" s="255" t="s">
        <v>2299</v>
      </c>
      <c r="M105" s="35">
        <v>42005</v>
      </c>
      <c r="N105" s="336" t="s">
        <v>2669</v>
      </c>
      <c r="O105" s="336" t="s">
        <v>2736</v>
      </c>
      <c r="P105" s="336" t="s">
        <v>2663</v>
      </c>
      <c r="Q105" s="336"/>
      <c r="R105" s="337"/>
      <c r="S105" s="337"/>
      <c r="T105" s="337"/>
      <c r="U105" s="338"/>
      <c r="V105" s="339"/>
    </row>
    <row r="106" spans="1:22">
      <c r="A106" s="25" t="s">
        <v>191</v>
      </c>
      <c r="B106" s="4" t="s">
        <v>743</v>
      </c>
      <c r="C106" s="16" t="s">
        <v>2265</v>
      </c>
      <c r="D106" s="6" t="s">
        <v>1246</v>
      </c>
      <c r="E106" s="7" t="s">
        <v>1813</v>
      </c>
      <c r="F106" s="7"/>
      <c r="G106" s="7"/>
      <c r="H106" s="16" t="s">
        <v>1696</v>
      </c>
      <c r="I106" s="153">
        <v>41548</v>
      </c>
      <c r="J106" s="16">
        <v>4</v>
      </c>
      <c r="K106" s="257">
        <v>10</v>
      </c>
      <c r="L106" s="255" t="s">
        <v>2344</v>
      </c>
      <c r="M106" s="35">
        <v>42005</v>
      </c>
      <c r="N106" s="336" t="s">
        <v>2645</v>
      </c>
      <c r="O106" s="336" t="s">
        <v>2694</v>
      </c>
      <c r="P106" s="336" t="s">
        <v>2648</v>
      </c>
      <c r="Q106" s="336"/>
      <c r="R106" s="337"/>
      <c r="S106" s="337"/>
      <c r="T106" s="337"/>
      <c r="U106" s="338"/>
      <c r="V106" s="339"/>
    </row>
    <row r="107" spans="1:22">
      <c r="A107" s="25" t="s">
        <v>192</v>
      </c>
      <c r="B107" s="4" t="s">
        <v>933</v>
      </c>
      <c r="C107" s="16" t="s">
        <v>2265</v>
      </c>
      <c r="D107" s="6" t="s">
        <v>1314</v>
      </c>
      <c r="E107" s="7" t="s">
        <v>1882</v>
      </c>
      <c r="F107" s="7"/>
      <c r="G107" s="7"/>
      <c r="H107" s="20" t="s">
        <v>1696</v>
      </c>
      <c r="I107" s="153">
        <v>42095</v>
      </c>
      <c r="J107" s="16">
        <v>4</v>
      </c>
      <c r="K107" s="257">
        <v>4</v>
      </c>
      <c r="L107" s="255" t="s">
        <v>2320</v>
      </c>
      <c r="M107" s="35">
        <v>42005</v>
      </c>
      <c r="N107" s="336" t="s">
        <v>2645</v>
      </c>
      <c r="O107" s="336" t="s">
        <v>2767</v>
      </c>
      <c r="P107" s="336" t="s">
        <v>2768</v>
      </c>
      <c r="Q107" s="336"/>
      <c r="R107" s="337"/>
      <c r="S107" s="337"/>
      <c r="T107" s="337"/>
      <c r="U107" s="338"/>
      <c r="V107" s="339"/>
    </row>
    <row r="108" spans="1:22">
      <c r="A108" s="25" t="s">
        <v>193</v>
      </c>
      <c r="B108" s="5" t="s">
        <v>997</v>
      </c>
      <c r="C108" s="16" t="s">
        <v>2265</v>
      </c>
      <c r="D108" s="10" t="s">
        <v>1231</v>
      </c>
      <c r="E108" s="7" t="s">
        <v>1798</v>
      </c>
      <c r="F108" s="7"/>
      <c r="G108" s="7"/>
      <c r="H108" s="16" t="s">
        <v>1696</v>
      </c>
      <c r="I108" s="153">
        <v>41548</v>
      </c>
      <c r="J108" s="16">
        <v>19</v>
      </c>
      <c r="K108" s="257">
        <v>9</v>
      </c>
      <c r="L108" s="255" t="s">
        <v>2299</v>
      </c>
      <c r="M108" s="35">
        <v>42005</v>
      </c>
      <c r="N108" s="336" t="s">
        <v>2669</v>
      </c>
      <c r="O108" s="336" t="s">
        <v>2736</v>
      </c>
      <c r="P108" s="336" t="s">
        <v>2661</v>
      </c>
      <c r="Q108" s="336"/>
      <c r="R108" s="337"/>
      <c r="S108" s="337"/>
      <c r="T108" s="337"/>
      <c r="U108" s="338"/>
      <c r="V108" s="339"/>
    </row>
    <row r="109" spans="1:22">
      <c r="A109" s="25" t="s">
        <v>195</v>
      </c>
      <c r="B109" s="5" t="s">
        <v>1010</v>
      </c>
      <c r="C109" s="148">
        <v>110062306</v>
      </c>
      <c r="D109" s="10" t="s">
        <v>1240</v>
      </c>
      <c r="E109" s="7" t="s">
        <v>1807</v>
      </c>
      <c r="F109" s="7"/>
      <c r="G109" s="7"/>
      <c r="H109" s="16" t="s">
        <v>1696</v>
      </c>
      <c r="I109" s="153">
        <v>41548</v>
      </c>
      <c r="J109" s="16">
        <v>16</v>
      </c>
      <c r="K109" s="257">
        <v>5</v>
      </c>
      <c r="L109" s="255" t="s">
        <v>2299</v>
      </c>
      <c r="M109" s="35">
        <v>42005</v>
      </c>
      <c r="N109" s="336" t="s">
        <v>2669</v>
      </c>
      <c r="O109" s="336" t="s">
        <v>2743</v>
      </c>
      <c r="P109" s="336" t="s">
        <v>2665</v>
      </c>
      <c r="Q109" s="336"/>
      <c r="R109" s="337"/>
      <c r="S109" s="337"/>
      <c r="T109" s="337"/>
      <c r="U109" s="338"/>
      <c r="V109" s="339"/>
    </row>
    <row r="110" spans="1:22">
      <c r="A110" s="25" t="s">
        <v>197</v>
      </c>
      <c r="B110" s="4" t="s">
        <v>1022</v>
      </c>
      <c r="C110" s="148">
        <v>110062267</v>
      </c>
      <c r="D110" s="10" t="s">
        <v>1278</v>
      </c>
      <c r="E110" s="7" t="s">
        <v>1846</v>
      </c>
      <c r="F110" s="7"/>
      <c r="G110" s="7"/>
      <c r="H110" s="20" t="s">
        <v>1696</v>
      </c>
      <c r="I110" s="153">
        <v>41913</v>
      </c>
      <c r="J110" s="16">
        <v>18</v>
      </c>
      <c r="K110" s="257">
        <v>11</v>
      </c>
      <c r="L110" s="255" t="s">
        <v>2300</v>
      </c>
      <c r="M110" s="35">
        <v>42005</v>
      </c>
      <c r="N110" s="336" t="s">
        <v>2669</v>
      </c>
      <c r="O110" s="336" t="s">
        <v>2703</v>
      </c>
      <c r="P110" s="336" t="s">
        <v>2663</v>
      </c>
      <c r="Q110" s="336"/>
      <c r="R110" s="337"/>
      <c r="S110" s="337"/>
      <c r="T110" s="337"/>
      <c r="U110" s="338"/>
      <c r="V110" s="339"/>
    </row>
    <row r="111" spans="1:22">
      <c r="A111" s="25" t="s">
        <v>199</v>
      </c>
      <c r="B111" s="4" t="s">
        <v>1020</v>
      </c>
      <c r="C111" s="148">
        <v>110061892</v>
      </c>
      <c r="D111" s="8" t="s">
        <v>1337</v>
      </c>
      <c r="E111" s="7" t="s">
        <v>1906</v>
      </c>
      <c r="F111" s="7"/>
      <c r="G111" s="7"/>
      <c r="H111" s="20" t="s">
        <v>2267</v>
      </c>
      <c r="I111" s="154">
        <v>41365</v>
      </c>
      <c r="J111" s="16">
        <v>16</v>
      </c>
      <c r="K111" s="257">
        <v>3</v>
      </c>
      <c r="L111" s="255" t="s">
        <v>2300</v>
      </c>
      <c r="M111" s="35">
        <v>42005</v>
      </c>
      <c r="N111" s="336" t="s">
        <v>2669</v>
      </c>
      <c r="O111" s="336" t="s">
        <v>2743</v>
      </c>
      <c r="P111" s="336" t="s">
        <v>2706</v>
      </c>
      <c r="Q111" s="336"/>
      <c r="R111" s="337"/>
      <c r="S111" s="337"/>
      <c r="T111" s="337"/>
      <c r="U111" s="338"/>
      <c r="V111" s="339"/>
    </row>
    <row r="112" spans="1:22">
      <c r="A112" s="25" t="s">
        <v>201</v>
      </c>
      <c r="B112" s="5" t="s">
        <v>24</v>
      </c>
      <c r="C112" s="20">
        <v>110033406</v>
      </c>
      <c r="D112" s="10" t="s">
        <v>1339</v>
      </c>
      <c r="E112" s="7" t="s">
        <v>1908</v>
      </c>
      <c r="F112" s="7"/>
      <c r="G112" s="7"/>
      <c r="H112" s="20" t="s">
        <v>2267</v>
      </c>
      <c r="I112" s="154">
        <v>41365</v>
      </c>
      <c r="J112" s="16">
        <v>16</v>
      </c>
      <c r="K112" s="257">
        <v>10</v>
      </c>
      <c r="L112" s="255" t="s">
        <v>2363</v>
      </c>
      <c r="M112" s="35">
        <v>42005</v>
      </c>
      <c r="N112" s="336" t="s">
        <v>2669</v>
      </c>
      <c r="O112" s="336" t="s">
        <v>2656</v>
      </c>
      <c r="P112" s="336" t="s">
        <v>2663</v>
      </c>
      <c r="Q112" s="336"/>
      <c r="R112" s="337"/>
      <c r="S112" s="337"/>
      <c r="T112" s="337"/>
      <c r="U112" s="338"/>
      <c r="V112" s="339"/>
    </row>
    <row r="113" spans="1:22">
      <c r="A113" s="25" t="s">
        <v>203</v>
      </c>
      <c r="B113" s="5" t="s">
        <v>2599</v>
      </c>
      <c r="C113" s="16">
        <v>110038012</v>
      </c>
      <c r="D113" s="6" t="s">
        <v>1341</v>
      </c>
      <c r="E113" s="12" t="s">
        <v>1911</v>
      </c>
      <c r="F113" s="12"/>
      <c r="G113" s="12"/>
      <c r="H113" s="20" t="s">
        <v>2267</v>
      </c>
      <c r="I113" s="154">
        <v>41365</v>
      </c>
      <c r="J113" s="16">
        <v>14</v>
      </c>
      <c r="K113" s="257">
        <v>3</v>
      </c>
      <c r="L113" s="255" t="s">
        <v>2356</v>
      </c>
      <c r="M113" s="35">
        <v>42005</v>
      </c>
      <c r="N113" s="336" t="s">
        <v>2669</v>
      </c>
      <c r="O113" s="336" t="s">
        <v>2736</v>
      </c>
      <c r="P113" s="336" t="s">
        <v>2690</v>
      </c>
      <c r="Q113" s="336"/>
      <c r="R113" s="337"/>
      <c r="S113" s="337"/>
      <c r="T113" s="337"/>
      <c r="U113" s="338"/>
      <c r="V113" s="339"/>
    </row>
    <row r="114" spans="1:22">
      <c r="A114" s="25" t="s">
        <v>205</v>
      </c>
      <c r="B114" s="4" t="s">
        <v>35</v>
      </c>
      <c r="C114" s="146">
        <v>110054830</v>
      </c>
      <c r="D114" s="6" t="s">
        <v>1372</v>
      </c>
      <c r="E114" s="12" t="s">
        <v>1944</v>
      </c>
      <c r="F114" s="12"/>
      <c r="G114" s="12"/>
      <c r="H114" s="20" t="s">
        <v>2267</v>
      </c>
      <c r="I114" s="153">
        <v>42522</v>
      </c>
      <c r="J114" s="16">
        <v>11</v>
      </c>
      <c r="K114" s="257">
        <v>5</v>
      </c>
      <c r="L114" s="255" t="s">
        <v>2320</v>
      </c>
      <c r="M114" s="35">
        <v>42005</v>
      </c>
      <c r="N114" s="336" t="s">
        <v>2669</v>
      </c>
      <c r="O114" s="336" t="s">
        <v>2784</v>
      </c>
      <c r="P114" s="336" t="s">
        <v>2648</v>
      </c>
      <c r="Q114" s="336"/>
      <c r="R114" s="337"/>
      <c r="S114" s="337"/>
      <c r="T114" s="337"/>
      <c r="U114" s="338"/>
      <c r="V114" s="339"/>
    </row>
    <row r="115" spans="1:22">
      <c r="A115" s="25" t="s">
        <v>207</v>
      </c>
      <c r="B115" s="3" t="s">
        <v>330</v>
      </c>
      <c r="C115" s="16" t="s">
        <v>2265</v>
      </c>
      <c r="D115" s="9" t="s">
        <v>1381</v>
      </c>
      <c r="E115" s="7" t="s">
        <v>1953</v>
      </c>
      <c r="F115" s="7"/>
      <c r="G115" s="7"/>
      <c r="H115" s="20" t="s">
        <v>1697</v>
      </c>
      <c r="I115" s="153">
        <v>41548</v>
      </c>
      <c r="J115" s="16">
        <v>23</v>
      </c>
      <c r="K115" s="257">
        <v>6</v>
      </c>
      <c r="L115" s="255" t="s">
        <v>2320</v>
      </c>
      <c r="M115" s="35">
        <v>42005</v>
      </c>
      <c r="N115" s="336" t="s">
        <v>2696</v>
      </c>
      <c r="O115" s="336" t="s">
        <v>2656</v>
      </c>
      <c r="P115" s="336" t="s">
        <v>2661</v>
      </c>
      <c r="Q115" s="336"/>
      <c r="R115" s="337"/>
      <c r="S115" s="337"/>
      <c r="T115" s="337"/>
      <c r="U115" s="338"/>
      <c r="V115" s="339"/>
    </row>
    <row r="116" spans="1:22">
      <c r="A116" s="25" t="s">
        <v>209</v>
      </c>
      <c r="B116" s="4" t="s">
        <v>262</v>
      </c>
      <c r="C116" s="16" t="s">
        <v>2265</v>
      </c>
      <c r="D116" s="6" t="s">
        <v>1404</v>
      </c>
      <c r="E116" s="12" t="s">
        <v>1976</v>
      </c>
      <c r="F116" s="12"/>
      <c r="G116" s="12"/>
      <c r="H116" s="20" t="s">
        <v>1697</v>
      </c>
      <c r="I116" s="154">
        <v>42278</v>
      </c>
      <c r="J116" s="16">
        <v>19</v>
      </c>
      <c r="K116" s="257">
        <v>5</v>
      </c>
      <c r="L116" s="255" t="s">
        <v>2402</v>
      </c>
      <c r="M116" s="35">
        <v>42005</v>
      </c>
      <c r="N116" s="336" t="s">
        <v>2696</v>
      </c>
      <c r="O116" s="336" t="s">
        <v>2656</v>
      </c>
      <c r="P116" s="336" t="s">
        <v>2692</v>
      </c>
      <c r="Q116" s="336"/>
      <c r="R116" s="337"/>
      <c r="S116" s="337"/>
      <c r="T116" s="337"/>
      <c r="U116" s="338"/>
      <c r="V116" s="339"/>
    </row>
    <row r="117" spans="1:22">
      <c r="A117" s="25" t="s">
        <v>211</v>
      </c>
      <c r="B117" s="4" t="s">
        <v>294</v>
      </c>
      <c r="C117" s="148">
        <v>110061762</v>
      </c>
      <c r="D117" s="10" t="s">
        <v>1451</v>
      </c>
      <c r="E117" s="7" t="s">
        <v>2023</v>
      </c>
      <c r="F117" s="7"/>
      <c r="G117" s="7"/>
      <c r="H117" s="20" t="s">
        <v>1698</v>
      </c>
      <c r="I117" s="153">
        <v>42095</v>
      </c>
      <c r="J117" s="16">
        <v>23</v>
      </c>
      <c r="K117" s="257">
        <v>4</v>
      </c>
      <c r="L117" s="255" t="s">
        <v>2300</v>
      </c>
      <c r="M117" s="35">
        <v>42005</v>
      </c>
      <c r="N117" s="336" t="s">
        <v>2720</v>
      </c>
      <c r="O117" s="336" t="s">
        <v>2760</v>
      </c>
      <c r="P117" s="336" t="s">
        <v>2697</v>
      </c>
      <c r="Q117" s="336"/>
      <c r="R117" s="337"/>
      <c r="S117" s="337"/>
      <c r="T117" s="337"/>
      <c r="U117" s="338"/>
      <c r="V117" s="339"/>
    </row>
    <row r="118" spans="1:22">
      <c r="A118" s="25" t="s">
        <v>213</v>
      </c>
      <c r="B118" s="5" t="s">
        <v>288</v>
      </c>
      <c r="C118" s="147">
        <v>110055886</v>
      </c>
      <c r="D118" s="10" t="s">
        <v>1454</v>
      </c>
      <c r="E118" s="7" t="s">
        <v>2026</v>
      </c>
      <c r="F118" s="7"/>
      <c r="G118" s="7"/>
      <c r="H118" s="20" t="s">
        <v>1698</v>
      </c>
      <c r="I118" s="153">
        <v>42095</v>
      </c>
      <c r="J118" s="16">
        <v>22</v>
      </c>
      <c r="K118" s="257">
        <v>11</v>
      </c>
      <c r="L118" s="255" t="s">
        <v>2300</v>
      </c>
      <c r="M118" s="35">
        <v>42005</v>
      </c>
      <c r="N118" s="336" t="s">
        <v>2720</v>
      </c>
      <c r="O118" s="336" t="s">
        <v>2799</v>
      </c>
      <c r="P118" s="336" t="s">
        <v>2687</v>
      </c>
      <c r="Q118" s="336"/>
      <c r="R118" s="337"/>
      <c r="S118" s="337"/>
      <c r="T118" s="337"/>
      <c r="U118" s="338"/>
      <c r="V118" s="339"/>
    </row>
    <row r="119" spans="1:22">
      <c r="A119" s="25" t="s">
        <v>215</v>
      </c>
      <c r="B119" s="3" t="s">
        <v>487</v>
      </c>
      <c r="C119" s="16" t="s">
        <v>2265</v>
      </c>
      <c r="D119" s="10" t="s">
        <v>1460</v>
      </c>
      <c r="E119" s="7" t="s">
        <v>2032</v>
      </c>
      <c r="F119" s="7"/>
      <c r="G119" s="7"/>
      <c r="H119" s="20" t="s">
        <v>1698</v>
      </c>
      <c r="I119" s="153">
        <v>42095</v>
      </c>
      <c r="J119" s="16">
        <v>22</v>
      </c>
      <c r="K119" s="257">
        <v>6</v>
      </c>
      <c r="L119" s="255" t="s">
        <v>2363</v>
      </c>
      <c r="M119" s="35">
        <v>42005</v>
      </c>
      <c r="N119" s="336" t="s">
        <v>2720</v>
      </c>
      <c r="O119" s="336" t="s">
        <v>2726</v>
      </c>
      <c r="P119" s="336" t="s">
        <v>2747</v>
      </c>
      <c r="Q119" s="336"/>
      <c r="R119" s="337"/>
      <c r="S119" s="337"/>
      <c r="T119" s="337"/>
      <c r="U119" s="338"/>
      <c r="V119" s="339"/>
    </row>
    <row r="120" spans="1:22">
      <c r="A120" s="25" t="s">
        <v>217</v>
      </c>
      <c r="B120" s="4" t="s">
        <v>665</v>
      </c>
      <c r="C120" s="148">
        <v>110062428</v>
      </c>
      <c r="D120" s="10" t="s">
        <v>1436</v>
      </c>
      <c r="E120" s="7" t="s">
        <v>2008</v>
      </c>
      <c r="F120" s="7"/>
      <c r="G120" s="7"/>
      <c r="H120" s="20" t="s">
        <v>1698</v>
      </c>
      <c r="I120" s="153">
        <v>42095</v>
      </c>
      <c r="J120" s="16">
        <v>26</v>
      </c>
      <c r="K120" s="257">
        <v>8</v>
      </c>
      <c r="L120" s="255" t="s">
        <v>2300</v>
      </c>
      <c r="M120" s="35">
        <v>42005</v>
      </c>
      <c r="N120" s="336" t="s">
        <v>2720</v>
      </c>
      <c r="O120" s="336" t="s">
        <v>2807</v>
      </c>
      <c r="P120" s="336" t="s">
        <v>2687</v>
      </c>
      <c r="Q120" s="336"/>
      <c r="R120" s="337"/>
      <c r="S120" s="337"/>
      <c r="T120" s="337"/>
      <c r="U120" s="338"/>
      <c r="V120" s="339"/>
    </row>
    <row r="121" spans="1:22">
      <c r="A121" s="25" t="s">
        <v>219</v>
      </c>
      <c r="B121" s="4" t="s">
        <v>687</v>
      </c>
      <c r="C121" s="149">
        <v>110063825</v>
      </c>
      <c r="D121" s="9" t="s">
        <v>1433</v>
      </c>
      <c r="E121" s="7" t="s">
        <v>2005</v>
      </c>
      <c r="F121" s="7"/>
      <c r="G121" s="7"/>
      <c r="H121" s="20" t="s">
        <v>1698</v>
      </c>
      <c r="I121" s="153">
        <v>42095</v>
      </c>
      <c r="J121" s="16">
        <v>29</v>
      </c>
      <c r="K121" s="257">
        <v>11</v>
      </c>
      <c r="L121" s="255" t="s">
        <v>2300</v>
      </c>
      <c r="M121" s="35">
        <v>42005</v>
      </c>
      <c r="N121" s="336" t="s">
        <v>2720</v>
      </c>
      <c r="O121" s="336" t="s">
        <v>2760</v>
      </c>
      <c r="P121" s="336" t="s">
        <v>2747</v>
      </c>
      <c r="Q121" s="336"/>
      <c r="R121" s="337"/>
      <c r="S121" s="337"/>
      <c r="T121" s="337"/>
      <c r="U121" s="338"/>
      <c r="V121" s="339"/>
    </row>
    <row r="122" spans="1:22">
      <c r="A122" s="25" t="s">
        <v>221</v>
      </c>
      <c r="B122" s="4" t="s">
        <v>793</v>
      </c>
      <c r="C122" s="16" t="s">
        <v>2265</v>
      </c>
      <c r="D122" s="6" t="s">
        <v>1471</v>
      </c>
      <c r="E122" s="12" t="s">
        <v>2043</v>
      </c>
      <c r="F122" s="12"/>
      <c r="G122" s="12"/>
      <c r="H122" s="20" t="s">
        <v>1698</v>
      </c>
      <c r="I122" s="154" t="s">
        <v>2261</v>
      </c>
      <c r="J122" s="16">
        <v>22</v>
      </c>
      <c r="K122" s="257">
        <v>4</v>
      </c>
      <c r="L122" s="255" t="s">
        <v>2532</v>
      </c>
      <c r="M122" s="35">
        <v>42005</v>
      </c>
      <c r="N122" s="336" t="s">
        <v>2720</v>
      </c>
      <c r="O122" s="336" t="s">
        <v>2814</v>
      </c>
      <c r="P122" s="336" t="s">
        <v>2681</v>
      </c>
      <c r="Q122" s="336"/>
      <c r="R122" s="337"/>
      <c r="S122" s="337"/>
      <c r="T122" s="337"/>
      <c r="U122" s="338"/>
      <c r="V122" s="339"/>
    </row>
    <row r="123" spans="1:22">
      <c r="A123" s="25" t="s">
        <v>223</v>
      </c>
      <c r="B123" s="4" t="s">
        <v>849</v>
      </c>
      <c r="C123" s="16" t="s">
        <v>2265</v>
      </c>
      <c r="D123" s="10" t="s">
        <v>1465</v>
      </c>
      <c r="E123" s="7" t="s">
        <v>2037</v>
      </c>
      <c r="F123" s="7"/>
      <c r="G123" s="7"/>
      <c r="H123" s="20" t="s">
        <v>1698</v>
      </c>
      <c r="I123" s="153">
        <v>42278</v>
      </c>
      <c r="J123" s="16">
        <v>34</v>
      </c>
      <c r="K123" s="257">
        <v>6</v>
      </c>
      <c r="L123" s="255" t="s">
        <v>2300</v>
      </c>
      <c r="M123" s="35">
        <v>42005</v>
      </c>
      <c r="N123" s="336" t="s">
        <v>2720</v>
      </c>
      <c r="O123" s="336" t="s">
        <v>2811</v>
      </c>
      <c r="P123" s="336" t="s">
        <v>2725</v>
      </c>
      <c r="Q123" s="336"/>
      <c r="R123" s="337"/>
      <c r="S123" s="337"/>
      <c r="T123" s="337"/>
      <c r="U123" s="338"/>
      <c r="V123" s="339"/>
    </row>
    <row r="124" spans="1:22">
      <c r="A124" s="25" t="s">
        <v>225</v>
      </c>
      <c r="B124" s="3" t="s">
        <v>991</v>
      </c>
      <c r="C124" s="16" t="s">
        <v>2265</v>
      </c>
      <c r="D124" s="6" t="s">
        <v>1541</v>
      </c>
      <c r="E124" s="12" t="s">
        <v>2113</v>
      </c>
      <c r="F124" s="12"/>
      <c r="G124" s="12"/>
      <c r="H124" s="20" t="s">
        <v>1699</v>
      </c>
      <c r="I124" s="153">
        <v>41730</v>
      </c>
      <c r="J124" s="16">
        <v>16</v>
      </c>
      <c r="K124" s="257">
        <v>8</v>
      </c>
      <c r="L124" s="255" t="s">
        <v>2404</v>
      </c>
      <c r="M124" s="35">
        <v>42005</v>
      </c>
      <c r="N124" s="336" t="s">
        <v>2720</v>
      </c>
      <c r="O124" s="336" t="s">
        <v>2826</v>
      </c>
      <c r="P124" s="336" t="s">
        <v>2718</v>
      </c>
      <c r="Q124" s="336"/>
      <c r="R124" s="337"/>
      <c r="S124" s="337"/>
      <c r="T124" s="337"/>
      <c r="U124" s="338"/>
      <c r="V124" s="339"/>
    </row>
    <row r="125" spans="1:22">
      <c r="A125" s="25" t="s">
        <v>227</v>
      </c>
      <c r="B125" s="3" t="s">
        <v>977</v>
      </c>
      <c r="C125" s="16" t="s">
        <v>2265</v>
      </c>
      <c r="D125" s="6" t="s">
        <v>1543</v>
      </c>
      <c r="E125" s="12" t="s">
        <v>2115</v>
      </c>
      <c r="F125" s="12"/>
      <c r="G125" s="12"/>
      <c r="H125" s="20" t="s">
        <v>1699</v>
      </c>
      <c r="I125" s="153">
        <v>41730</v>
      </c>
      <c r="J125" s="16">
        <v>15</v>
      </c>
      <c r="K125" s="257">
        <v>10</v>
      </c>
      <c r="L125" s="255" t="s">
        <v>2404</v>
      </c>
      <c r="M125" s="35">
        <v>42005</v>
      </c>
      <c r="N125" s="336" t="s">
        <v>2720</v>
      </c>
      <c r="O125" s="336" t="s">
        <v>2746</v>
      </c>
      <c r="P125" s="336" t="s">
        <v>2718</v>
      </c>
      <c r="Q125" s="336"/>
      <c r="R125" s="337"/>
      <c r="S125" s="337"/>
      <c r="T125" s="337"/>
      <c r="U125" s="338"/>
      <c r="V125" s="339"/>
    </row>
    <row r="126" spans="1:22">
      <c r="A126" s="25" t="s">
        <v>229</v>
      </c>
      <c r="B126" s="3" t="s">
        <v>33</v>
      </c>
      <c r="C126" s="149">
        <v>110054903</v>
      </c>
      <c r="D126" s="6" t="s">
        <v>1538</v>
      </c>
      <c r="E126" s="12" t="s">
        <v>2110</v>
      </c>
      <c r="F126" s="12"/>
      <c r="G126" s="12"/>
      <c r="H126" s="20" t="s">
        <v>1699</v>
      </c>
      <c r="I126" s="153">
        <v>41730</v>
      </c>
      <c r="J126" s="16">
        <v>17</v>
      </c>
      <c r="K126" s="257">
        <v>4</v>
      </c>
      <c r="L126" s="255" t="s">
        <v>2300</v>
      </c>
      <c r="M126" s="35">
        <v>42005</v>
      </c>
      <c r="N126" s="336" t="s">
        <v>2720</v>
      </c>
      <c r="O126" s="336" t="s">
        <v>2825</v>
      </c>
      <c r="P126" s="336" t="s">
        <v>2697</v>
      </c>
      <c r="Q126" s="336"/>
      <c r="R126" s="337"/>
      <c r="S126" s="337"/>
      <c r="T126" s="337"/>
      <c r="U126" s="338"/>
      <c r="V126" s="339"/>
    </row>
    <row r="127" spans="1:22">
      <c r="A127" s="25" t="s">
        <v>231</v>
      </c>
      <c r="B127" s="5" t="s">
        <v>127</v>
      </c>
      <c r="C127" s="16" t="s">
        <v>2265</v>
      </c>
      <c r="D127" s="6" t="s">
        <v>1518</v>
      </c>
      <c r="E127" s="7" t="s">
        <v>2089</v>
      </c>
      <c r="F127" s="7"/>
      <c r="G127" s="7"/>
      <c r="H127" s="20" t="s">
        <v>1699</v>
      </c>
      <c r="I127" s="153">
        <v>41730</v>
      </c>
      <c r="J127" s="16">
        <v>16</v>
      </c>
      <c r="K127" s="257">
        <v>6</v>
      </c>
      <c r="L127" s="255" t="s">
        <v>2363</v>
      </c>
      <c r="M127" s="35">
        <v>42005</v>
      </c>
      <c r="N127" s="336" t="s">
        <v>2720</v>
      </c>
      <c r="O127" s="336" t="s">
        <v>2827</v>
      </c>
      <c r="P127" s="336" t="s">
        <v>2699</v>
      </c>
      <c r="Q127" s="336"/>
      <c r="R127" s="337"/>
      <c r="S127" s="337"/>
      <c r="T127" s="337"/>
      <c r="U127" s="338"/>
      <c r="V127" s="339"/>
    </row>
    <row r="128" spans="1:22">
      <c r="A128" s="25" t="s">
        <v>233</v>
      </c>
      <c r="B128" s="4" t="s">
        <v>354</v>
      </c>
      <c r="C128" s="16" t="s">
        <v>2265</v>
      </c>
      <c r="D128" s="6" t="s">
        <v>1549</v>
      </c>
      <c r="E128" s="12" t="s">
        <v>2121</v>
      </c>
      <c r="F128" s="12"/>
      <c r="G128" s="12"/>
      <c r="H128" s="20" t="s">
        <v>1699</v>
      </c>
      <c r="I128" s="153">
        <v>41730</v>
      </c>
      <c r="J128" s="16">
        <v>14</v>
      </c>
      <c r="K128" s="257">
        <v>5</v>
      </c>
      <c r="L128" s="255" t="s">
        <v>2300</v>
      </c>
      <c r="M128" s="35">
        <v>42005</v>
      </c>
      <c r="N128" s="336" t="s">
        <v>2720</v>
      </c>
      <c r="O128" s="336" t="s">
        <v>2817</v>
      </c>
      <c r="P128" s="336" t="s">
        <v>2647</v>
      </c>
      <c r="Q128" s="336"/>
      <c r="R128" s="337"/>
      <c r="S128" s="337"/>
      <c r="T128" s="337"/>
      <c r="U128" s="338"/>
      <c r="V128" s="339"/>
    </row>
    <row r="129" spans="1:22">
      <c r="A129" s="25" t="s">
        <v>235</v>
      </c>
      <c r="B129" s="3" t="s">
        <v>368</v>
      </c>
      <c r="C129" s="16" t="s">
        <v>2265</v>
      </c>
      <c r="D129" s="10" t="s">
        <v>1510</v>
      </c>
      <c r="E129" s="7" t="s">
        <v>2081</v>
      </c>
      <c r="F129" s="7"/>
      <c r="G129" s="7"/>
      <c r="H129" s="20" t="s">
        <v>1699</v>
      </c>
      <c r="I129" s="153">
        <v>41548</v>
      </c>
      <c r="J129" s="16">
        <v>18</v>
      </c>
      <c r="K129" s="257">
        <v>1</v>
      </c>
      <c r="L129" s="255" t="s">
        <v>2299</v>
      </c>
      <c r="M129" s="35">
        <v>42005</v>
      </c>
      <c r="N129" s="336" t="s">
        <v>2720</v>
      </c>
      <c r="O129" s="336" t="s">
        <v>2823</v>
      </c>
      <c r="P129" s="336" t="s">
        <v>2702</v>
      </c>
      <c r="Q129" s="336"/>
      <c r="R129" s="337"/>
      <c r="S129" s="337"/>
      <c r="T129" s="337"/>
      <c r="U129" s="338"/>
      <c r="V129" s="339"/>
    </row>
    <row r="130" spans="1:22">
      <c r="A130" s="25" t="s">
        <v>237</v>
      </c>
      <c r="B130" s="4" t="s">
        <v>415</v>
      </c>
      <c r="C130" s="148">
        <v>110062435</v>
      </c>
      <c r="D130" s="6" t="s">
        <v>2594</v>
      </c>
      <c r="E130" s="12" t="s">
        <v>2108</v>
      </c>
      <c r="F130" s="12"/>
      <c r="G130" s="12"/>
      <c r="H130" s="20" t="s">
        <v>1699</v>
      </c>
      <c r="I130" s="153">
        <v>41730</v>
      </c>
      <c r="J130" s="16">
        <v>17</v>
      </c>
      <c r="K130" s="257">
        <v>7</v>
      </c>
      <c r="L130" s="255" t="s">
        <v>2363</v>
      </c>
      <c r="M130" s="35">
        <v>42005</v>
      </c>
      <c r="N130" s="336" t="s">
        <v>2720</v>
      </c>
      <c r="O130" s="336" t="s">
        <v>2730</v>
      </c>
      <c r="P130" s="336" t="s">
        <v>2699</v>
      </c>
      <c r="Q130" s="336"/>
      <c r="R130" s="337"/>
      <c r="S130" s="337"/>
      <c r="T130" s="337"/>
      <c r="U130" s="338"/>
      <c r="V130" s="339"/>
    </row>
    <row r="131" spans="1:22">
      <c r="A131" s="25" t="s">
        <v>239</v>
      </c>
      <c r="B131" s="3" t="s">
        <v>479</v>
      </c>
      <c r="C131" s="148">
        <v>110061890</v>
      </c>
      <c r="D131" s="6" t="s">
        <v>1534</v>
      </c>
      <c r="E131" s="12" t="s">
        <v>2105</v>
      </c>
      <c r="F131" s="12"/>
      <c r="G131" s="12"/>
      <c r="H131" s="20" t="s">
        <v>1699</v>
      </c>
      <c r="I131" s="153">
        <v>41730</v>
      </c>
      <c r="J131" s="16">
        <v>17</v>
      </c>
      <c r="K131" s="257">
        <v>10</v>
      </c>
      <c r="L131" s="255" t="s">
        <v>2300</v>
      </c>
      <c r="M131" s="35">
        <v>42005</v>
      </c>
      <c r="N131" s="336" t="s">
        <v>2720</v>
      </c>
      <c r="O131" s="336" t="s">
        <v>2818</v>
      </c>
      <c r="P131" s="336" t="s">
        <v>2702</v>
      </c>
      <c r="Q131" s="336"/>
      <c r="R131" s="337"/>
      <c r="S131" s="337"/>
      <c r="T131" s="337"/>
      <c r="U131" s="338"/>
      <c r="V131" s="339"/>
    </row>
    <row r="132" spans="1:22">
      <c r="A132" s="25" t="s">
        <v>241</v>
      </c>
      <c r="B132" s="4" t="s">
        <v>535</v>
      </c>
      <c r="C132" s="146">
        <v>110056812</v>
      </c>
      <c r="D132" s="6" t="s">
        <v>1565</v>
      </c>
      <c r="E132" s="12" t="s">
        <v>2137</v>
      </c>
      <c r="F132" s="12"/>
      <c r="G132" s="12"/>
      <c r="H132" s="16" t="s">
        <v>1699</v>
      </c>
      <c r="I132" s="153">
        <v>42095</v>
      </c>
      <c r="J132" s="16">
        <v>16</v>
      </c>
      <c r="K132" s="257">
        <v>11</v>
      </c>
      <c r="L132" s="255" t="s">
        <v>2300</v>
      </c>
      <c r="M132" s="35">
        <v>42005</v>
      </c>
      <c r="N132" s="336" t="s">
        <v>2720</v>
      </c>
      <c r="O132" s="336" t="s">
        <v>2814</v>
      </c>
      <c r="P132" s="336" t="s">
        <v>2718</v>
      </c>
      <c r="Q132" s="336"/>
      <c r="R132" s="337"/>
      <c r="S132" s="337"/>
      <c r="T132" s="337"/>
      <c r="U132" s="338"/>
      <c r="V132" s="339"/>
    </row>
    <row r="133" spans="1:22">
      <c r="A133" s="25" t="s">
        <v>243</v>
      </c>
      <c r="B133" s="4" t="s">
        <v>631</v>
      </c>
      <c r="C133" s="148">
        <v>110061576</v>
      </c>
      <c r="D133" s="6" t="s">
        <v>1532</v>
      </c>
      <c r="E133" s="12" t="s">
        <v>2102</v>
      </c>
      <c r="F133" s="12"/>
      <c r="G133" s="12"/>
      <c r="H133" s="20" t="s">
        <v>1699</v>
      </c>
      <c r="I133" s="153">
        <v>41730</v>
      </c>
      <c r="J133" s="16">
        <v>18</v>
      </c>
      <c r="K133" s="257">
        <v>1</v>
      </c>
      <c r="L133" s="255" t="s">
        <v>2300</v>
      </c>
      <c r="M133" s="35">
        <v>42005</v>
      </c>
      <c r="N133" s="336" t="s">
        <v>2720</v>
      </c>
      <c r="O133" s="336" t="s">
        <v>2814</v>
      </c>
      <c r="P133" s="336" t="s">
        <v>2708</v>
      </c>
      <c r="Q133" s="336"/>
      <c r="R133" s="337"/>
      <c r="S133" s="337"/>
      <c r="T133" s="337"/>
      <c r="U133" s="338"/>
      <c r="V133" s="339"/>
    </row>
    <row r="134" spans="1:22">
      <c r="A134" s="25" t="s">
        <v>245</v>
      </c>
      <c r="B134" s="4" t="s">
        <v>781</v>
      </c>
      <c r="C134" s="16" t="s">
        <v>2265</v>
      </c>
      <c r="D134" s="6" t="s">
        <v>1592</v>
      </c>
      <c r="E134" s="12" t="s">
        <v>2164</v>
      </c>
      <c r="F134" s="12"/>
      <c r="G134" s="12"/>
      <c r="H134" s="20" t="s">
        <v>1700</v>
      </c>
      <c r="I134" s="153">
        <v>42491</v>
      </c>
      <c r="J134" s="16">
        <v>16</v>
      </c>
      <c r="K134" s="257">
        <v>11</v>
      </c>
      <c r="L134" s="255" t="s">
        <v>2300</v>
      </c>
      <c r="M134" s="35">
        <v>42005</v>
      </c>
      <c r="N134" s="336" t="s">
        <v>2720</v>
      </c>
      <c r="O134" s="336" t="s">
        <v>2746</v>
      </c>
      <c r="P134" s="336" t="s">
        <v>2667</v>
      </c>
      <c r="Q134" s="336"/>
      <c r="R134" s="337"/>
      <c r="S134" s="337"/>
      <c r="T134" s="337"/>
      <c r="U134" s="338"/>
      <c r="V134" s="339"/>
    </row>
    <row r="135" spans="1:22">
      <c r="A135" s="25" t="s">
        <v>247</v>
      </c>
      <c r="B135" s="3" t="s">
        <v>753</v>
      </c>
      <c r="C135" s="16" t="s">
        <v>2265</v>
      </c>
      <c r="D135" s="8" t="s">
        <v>1610</v>
      </c>
      <c r="E135" s="7" t="s">
        <v>2180</v>
      </c>
      <c r="F135" s="7"/>
      <c r="G135" s="7"/>
      <c r="H135" s="20" t="s">
        <v>1700</v>
      </c>
      <c r="I135" s="153">
        <v>42491</v>
      </c>
      <c r="J135" s="16">
        <v>11</v>
      </c>
      <c r="K135" s="257">
        <v>4</v>
      </c>
      <c r="L135" s="255" t="s">
        <v>2363</v>
      </c>
      <c r="M135" s="35">
        <v>42005</v>
      </c>
      <c r="N135" s="336" t="s">
        <v>2720</v>
      </c>
      <c r="O135" s="336" t="s">
        <v>2803</v>
      </c>
      <c r="P135" s="336" t="s">
        <v>2648</v>
      </c>
      <c r="Q135" s="336"/>
      <c r="R135" s="337"/>
      <c r="S135" s="337"/>
      <c r="T135" s="337"/>
      <c r="U135" s="338"/>
      <c r="V135" s="339"/>
    </row>
    <row r="136" spans="1:22">
      <c r="A136" s="25" t="s">
        <v>249</v>
      </c>
      <c r="B136" s="4" t="s">
        <v>985</v>
      </c>
      <c r="C136" s="16" t="s">
        <v>2265</v>
      </c>
      <c r="D136" s="6" t="s">
        <v>1617</v>
      </c>
      <c r="E136" s="7" t="s">
        <v>2188</v>
      </c>
      <c r="F136" s="7"/>
      <c r="G136" s="7"/>
      <c r="H136" s="20" t="s">
        <v>1700</v>
      </c>
      <c r="I136" s="153">
        <v>42491</v>
      </c>
      <c r="J136" s="16">
        <v>11</v>
      </c>
      <c r="K136" s="257">
        <v>3</v>
      </c>
      <c r="L136" s="255" t="s">
        <v>2300</v>
      </c>
      <c r="M136" s="35">
        <v>42005</v>
      </c>
      <c r="N136" s="336" t="s">
        <v>2720</v>
      </c>
      <c r="O136" s="336" t="s">
        <v>2843</v>
      </c>
      <c r="P136" s="336" t="s">
        <v>2648</v>
      </c>
      <c r="Q136" s="336"/>
      <c r="R136" s="337"/>
      <c r="S136" s="337"/>
      <c r="T136" s="337"/>
      <c r="U136" s="338"/>
      <c r="V136" s="339"/>
    </row>
    <row r="137" spans="1:22">
      <c r="A137" s="25" t="s">
        <v>251</v>
      </c>
      <c r="B137" s="4" t="s">
        <v>951</v>
      </c>
      <c r="C137" s="16" t="s">
        <v>2265</v>
      </c>
      <c r="D137" s="6" t="s">
        <v>1607</v>
      </c>
      <c r="E137" s="7" t="s">
        <v>2178</v>
      </c>
      <c r="F137" s="7"/>
      <c r="G137" s="7"/>
      <c r="H137" s="20" t="s">
        <v>1700</v>
      </c>
      <c r="I137" s="153">
        <v>42491</v>
      </c>
      <c r="J137" s="16">
        <v>12</v>
      </c>
      <c r="K137" s="257">
        <v>4</v>
      </c>
      <c r="L137" s="255" t="s">
        <v>2300</v>
      </c>
      <c r="M137" s="35">
        <v>42005</v>
      </c>
      <c r="N137" s="336" t="s">
        <v>2720</v>
      </c>
      <c r="O137" s="336" t="s">
        <v>2818</v>
      </c>
      <c r="P137" s="336" t="s">
        <v>2648</v>
      </c>
      <c r="Q137" s="336"/>
      <c r="R137" s="337"/>
      <c r="S137" s="337"/>
      <c r="T137" s="337"/>
      <c r="U137" s="338"/>
      <c r="V137" s="339"/>
    </row>
    <row r="138" spans="1:22">
      <c r="A138" s="25" t="s">
        <v>253</v>
      </c>
      <c r="B138" s="3" t="s">
        <v>999</v>
      </c>
      <c r="C138" s="16" t="s">
        <v>2265</v>
      </c>
      <c r="D138" s="6" t="s">
        <v>1653</v>
      </c>
      <c r="E138" s="7" t="s">
        <v>2227</v>
      </c>
      <c r="F138" s="7"/>
      <c r="G138" s="7"/>
      <c r="H138" s="20" t="s">
        <v>2270</v>
      </c>
      <c r="I138" s="153">
        <v>42491</v>
      </c>
      <c r="J138" s="16">
        <v>14</v>
      </c>
      <c r="K138" s="257">
        <v>4</v>
      </c>
      <c r="L138" s="255" t="s">
        <v>2300</v>
      </c>
      <c r="M138" s="35">
        <v>42005</v>
      </c>
      <c r="N138" s="336" t="s">
        <v>2793</v>
      </c>
      <c r="O138" s="336" t="s">
        <v>2648</v>
      </c>
      <c r="P138" s="336" t="s">
        <v>2648</v>
      </c>
      <c r="Q138" s="336"/>
      <c r="R138" s="337"/>
      <c r="S138" s="337"/>
      <c r="T138" s="337"/>
      <c r="U138" s="338"/>
      <c r="V138" s="339"/>
    </row>
    <row r="139" spans="1:22">
      <c r="A139" s="25" t="s">
        <v>255</v>
      </c>
      <c r="B139" s="4" t="s">
        <v>1038</v>
      </c>
      <c r="C139" s="16" t="s">
        <v>2265</v>
      </c>
      <c r="D139" s="6" t="s">
        <v>1648</v>
      </c>
      <c r="E139" s="7" t="s">
        <v>2222</v>
      </c>
      <c r="F139" s="7"/>
      <c r="G139" s="7"/>
      <c r="H139" s="20" t="s">
        <v>2270</v>
      </c>
      <c r="I139" s="153">
        <v>42491</v>
      </c>
      <c r="J139" s="16">
        <v>18</v>
      </c>
      <c r="K139" s="257">
        <v>1</v>
      </c>
      <c r="L139" s="255" t="s">
        <v>2300</v>
      </c>
      <c r="M139" s="35">
        <v>42005</v>
      </c>
      <c r="N139" s="336" t="s">
        <v>2793</v>
      </c>
      <c r="O139" s="336" t="s">
        <v>2648</v>
      </c>
      <c r="P139" s="336" t="s">
        <v>2648</v>
      </c>
      <c r="Q139" s="336"/>
      <c r="R139" s="337"/>
      <c r="S139" s="337"/>
      <c r="T139" s="337"/>
      <c r="U139" s="338"/>
      <c r="V139" s="339"/>
    </row>
    <row r="140" spans="1:22">
      <c r="A140" s="25" t="s">
        <v>257</v>
      </c>
      <c r="B140" s="5" t="s">
        <v>2601</v>
      </c>
      <c r="C140" s="147">
        <v>110052168</v>
      </c>
      <c r="D140" s="6" t="s">
        <v>1645</v>
      </c>
      <c r="E140" s="7" t="s">
        <v>2219</v>
      </c>
      <c r="F140" s="7"/>
      <c r="G140" s="7"/>
      <c r="H140" s="20" t="s">
        <v>2270</v>
      </c>
      <c r="I140" s="153">
        <v>42491</v>
      </c>
      <c r="J140" s="16">
        <v>19</v>
      </c>
      <c r="K140" s="257">
        <v>1</v>
      </c>
      <c r="L140" s="255" t="s">
        <v>2302</v>
      </c>
      <c r="M140" s="35">
        <v>42005</v>
      </c>
      <c r="N140" s="336" t="s">
        <v>2793</v>
      </c>
      <c r="O140" s="336" t="s">
        <v>2648</v>
      </c>
      <c r="P140" s="336" t="s">
        <v>2648</v>
      </c>
      <c r="Q140" s="336"/>
      <c r="R140" s="337"/>
      <c r="S140" s="337"/>
      <c r="T140" s="337"/>
      <c r="U140" s="338"/>
      <c r="V140" s="339"/>
    </row>
    <row r="141" spans="1:22">
      <c r="A141" s="25" t="s">
        <v>259</v>
      </c>
      <c r="B141" s="4" t="s">
        <v>2611</v>
      </c>
      <c r="C141" s="149">
        <v>110063975</v>
      </c>
      <c r="D141" s="6" t="s">
        <v>1663</v>
      </c>
      <c r="E141" s="7" t="s">
        <v>2237</v>
      </c>
      <c r="F141" s="7"/>
      <c r="G141" s="7"/>
      <c r="H141" s="20" t="s">
        <v>2270</v>
      </c>
      <c r="I141" s="153">
        <v>42491</v>
      </c>
      <c r="J141" s="16">
        <v>15</v>
      </c>
      <c r="K141" s="257">
        <v>4</v>
      </c>
      <c r="L141" s="255" t="s">
        <v>2303</v>
      </c>
      <c r="M141" s="35">
        <v>42005</v>
      </c>
      <c r="N141" s="336" t="s">
        <v>2793</v>
      </c>
      <c r="O141" s="336" t="s">
        <v>2831</v>
      </c>
      <c r="P141" s="336" t="s">
        <v>2648</v>
      </c>
      <c r="Q141" s="336"/>
      <c r="R141" s="337"/>
      <c r="S141" s="337"/>
      <c r="T141" s="337"/>
      <c r="U141" s="338"/>
      <c r="V141" s="339"/>
    </row>
    <row r="142" spans="1:22">
      <c r="A142" s="25" t="s">
        <v>261</v>
      </c>
      <c r="B142" s="4" t="s">
        <v>174</v>
      </c>
      <c r="C142" s="146">
        <v>110058728</v>
      </c>
      <c r="D142" s="6" t="s">
        <v>1652</v>
      </c>
      <c r="E142" s="12" t="s">
        <v>2226</v>
      </c>
      <c r="F142" s="12"/>
      <c r="G142" s="12"/>
      <c r="H142" s="20" t="s">
        <v>2270</v>
      </c>
      <c r="I142" s="153">
        <v>42491</v>
      </c>
      <c r="J142" s="16">
        <v>15</v>
      </c>
      <c r="K142" s="257">
        <v>1</v>
      </c>
      <c r="L142" s="255" t="s">
        <v>2442</v>
      </c>
      <c r="M142" s="35">
        <v>42005</v>
      </c>
      <c r="N142" s="336" t="s">
        <v>2793</v>
      </c>
      <c r="O142" s="336" t="s">
        <v>2648</v>
      </c>
      <c r="P142" s="336" t="s">
        <v>2648</v>
      </c>
      <c r="Q142" s="336"/>
      <c r="R142" s="337"/>
      <c r="S142" s="337"/>
      <c r="T142" s="337"/>
      <c r="U142" s="338"/>
      <c r="V142" s="339"/>
    </row>
    <row r="143" spans="1:22">
      <c r="A143" s="25" t="s">
        <v>263</v>
      </c>
      <c r="B143" s="4" t="s">
        <v>300</v>
      </c>
      <c r="C143" s="146">
        <v>110061883</v>
      </c>
      <c r="D143" s="6" t="s">
        <v>1681</v>
      </c>
      <c r="E143" s="7" t="s">
        <v>2243</v>
      </c>
      <c r="F143" s="7"/>
      <c r="G143" s="7"/>
      <c r="H143" s="20" t="s">
        <v>2271</v>
      </c>
      <c r="I143" s="153">
        <v>42491</v>
      </c>
      <c r="J143" s="16">
        <v>11</v>
      </c>
      <c r="K143" s="257">
        <v>4</v>
      </c>
      <c r="L143" s="255" t="s">
        <v>2305</v>
      </c>
      <c r="M143" s="35">
        <v>42005</v>
      </c>
      <c r="N143" s="336" t="s">
        <v>2778</v>
      </c>
      <c r="O143" s="336" t="s">
        <v>2778</v>
      </c>
      <c r="P143" s="336" t="s">
        <v>2648</v>
      </c>
      <c r="Q143" s="336"/>
      <c r="R143" s="337"/>
      <c r="S143" s="337"/>
      <c r="T143" s="337"/>
      <c r="U143" s="338"/>
      <c r="V143" s="339"/>
    </row>
    <row r="144" spans="1:22">
      <c r="A144" s="25" t="s">
        <v>265</v>
      </c>
      <c r="B144" s="5" t="s">
        <v>597</v>
      </c>
      <c r="C144" s="147">
        <v>110061837</v>
      </c>
      <c r="D144" s="6" t="s">
        <v>1685</v>
      </c>
      <c r="E144" s="12" t="s">
        <v>2252</v>
      </c>
      <c r="F144" s="12"/>
      <c r="G144" s="12"/>
      <c r="H144" s="20" t="s">
        <v>2271</v>
      </c>
      <c r="I144" s="153">
        <v>42491</v>
      </c>
      <c r="J144" s="16">
        <v>11</v>
      </c>
      <c r="K144" s="257">
        <v>4</v>
      </c>
      <c r="L144" s="255" t="s">
        <v>2305</v>
      </c>
      <c r="M144" s="35">
        <v>42005</v>
      </c>
      <c r="N144" s="336" t="s">
        <v>2778</v>
      </c>
      <c r="O144" s="336" t="s">
        <v>2648</v>
      </c>
      <c r="P144" s="336" t="s">
        <v>2648</v>
      </c>
      <c r="Q144" s="336"/>
      <c r="R144" s="337"/>
      <c r="S144" s="337"/>
      <c r="T144" s="337"/>
      <c r="U144" s="338"/>
      <c r="V144" s="339"/>
    </row>
    <row r="145" spans="1:22">
      <c r="A145" s="25" t="s">
        <v>267</v>
      </c>
      <c r="B145" s="4" t="s">
        <v>601</v>
      </c>
      <c r="C145" s="16">
        <v>110064230</v>
      </c>
      <c r="D145" s="6" t="s">
        <v>1679</v>
      </c>
      <c r="E145" s="7" t="s">
        <v>2160</v>
      </c>
      <c r="F145" s="7"/>
      <c r="G145" s="7"/>
      <c r="H145" s="20" t="s">
        <v>2271</v>
      </c>
      <c r="I145" s="153">
        <v>42491</v>
      </c>
      <c r="J145" s="16">
        <v>11</v>
      </c>
      <c r="K145" s="257">
        <v>4</v>
      </c>
      <c r="L145" s="255" t="s">
        <v>2305</v>
      </c>
      <c r="M145" s="35">
        <v>42005</v>
      </c>
      <c r="N145" s="336" t="s">
        <v>2778</v>
      </c>
      <c r="O145" s="336" t="s">
        <v>2648</v>
      </c>
      <c r="P145" s="336" t="s">
        <v>2648</v>
      </c>
      <c r="Q145" s="336"/>
      <c r="R145" s="337"/>
      <c r="S145" s="337"/>
      <c r="T145" s="337"/>
      <c r="U145" s="338"/>
      <c r="V145" s="339"/>
    </row>
    <row r="146" spans="1:22">
      <c r="A146" s="25" t="s">
        <v>269</v>
      </c>
      <c r="B146" s="4" t="s">
        <v>82</v>
      </c>
      <c r="C146" s="148">
        <v>110038660</v>
      </c>
      <c r="D146" s="8" t="s">
        <v>1159</v>
      </c>
      <c r="E146" s="7" t="s">
        <v>1722</v>
      </c>
      <c r="F146" s="7"/>
      <c r="G146" s="7"/>
      <c r="H146" s="20" t="s">
        <v>1694</v>
      </c>
      <c r="I146" s="153">
        <v>40269</v>
      </c>
      <c r="J146" s="16">
        <v>16</v>
      </c>
      <c r="K146" s="257">
        <v>0</v>
      </c>
      <c r="L146" s="255" t="s">
        <v>2450</v>
      </c>
      <c r="M146" s="35">
        <v>42005</v>
      </c>
      <c r="N146" s="336" t="s">
        <v>2645</v>
      </c>
      <c r="O146" s="336" t="s">
        <v>2684</v>
      </c>
      <c r="P146" s="336" t="s">
        <v>2659</v>
      </c>
      <c r="Q146" s="336"/>
      <c r="R146" s="337"/>
      <c r="S146" s="337"/>
      <c r="T146" s="337"/>
      <c r="U146" s="338"/>
      <c r="V146" s="339"/>
    </row>
    <row r="147" spans="1:22">
      <c r="A147" s="25" t="s">
        <v>271</v>
      </c>
      <c r="B147" s="4" t="s">
        <v>84</v>
      </c>
      <c r="C147" s="146">
        <v>610009208</v>
      </c>
      <c r="D147" s="8" t="s">
        <v>1199</v>
      </c>
      <c r="E147" s="7" t="s">
        <v>1764</v>
      </c>
      <c r="F147" s="7"/>
      <c r="G147" s="7"/>
      <c r="H147" s="20" t="s">
        <v>1695</v>
      </c>
      <c r="I147" s="153">
        <v>42095</v>
      </c>
      <c r="J147" s="16">
        <v>22</v>
      </c>
      <c r="K147" s="257">
        <v>4</v>
      </c>
      <c r="L147" s="255" t="s">
        <v>2326</v>
      </c>
      <c r="M147" s="35">
        <v>42005</v>
      </c>
      <c r="N147" s="336" t="s">
        <v>2669</v>
      </c>
      <c r="O147" s="336" t="s">
        <v>2713</v>
      </c>
      <c r="P147" s="336" t="s">
        <v>2714</v>
      </c>
      <c r="Q147" s="336"/>
      <c r="R147" s="337"/>
      <c r="S147" s="337"/>
      <c r="T147" s="337"/>
      <c r="U147" s="338"/>
      <c r="V147" s="339"/>
    </row>
    <row r="148" spans="1:22">
      <c r="A148" s="25" t="s">
        <v>273</v>
      </c>
      <c r="B148" s="4" t="s">
        <v>400</v>
      </c>
      <c r="C148" s="16" t="s">
        <v>2265</v>
      </c>
      <c r="D148" s="10" t="s">
        <v>1253</v>
      </c>
      <c r="E148" s="7" t="s">
        <v>1820</v>
      </c>
      <c r="F148" s="7"/>
      <c r="G148" s="7"/>
      <c r="H148" s="16" t="s">
        <v>1696</v>
      </c>
      <c r="I148" s="154">
        <v>41730</v>
      </c>
      <c r="J148" s="16">
        <v>17</v>
      </c>
      <c r="K148" s="257">
        <v>10</v>
      </c>
      <c r="L148" s="255" t="s">
        <v>2299</v>
      </c>
      <c r="M148" s="35">
        <v>42005</v>
      </c>
      <c r="N148" s="336" t="s">
        <v>2669</v>
      </c>
      <c r="O148" s="336" t="s">
        <v>2743</v>
      </c>
      <c r="P148" s="336" t="s">
        <v>2653</v>
      </c>
      <c r="Q148" s="336"/>
      <c r="R148" s="337"/>
      <c r="S148" s="337"/>
      <c r="T148" s="337"/>
      <c r="U148" s="338"/>
      <c r="V148" s="339"/>
    </row>
    <row r="149" spans="1:22">
      <c r="A149" s="25" t="s">
        <v>275</v>
      </c>
      <c r="B149" s="4" t="s">
        <v>390</v>
      </c>
      <c r="C149" s="16" t="s">
        <v>2265</v>
      </c>
      <c r="D149" s="10" t="s">
        <v>1280</v>
      </c>
      <c r="E149" s="7" t="s">
        <v>1848</v>
      </c>
      <c r="F149" s="7"/>
      <c r="G149" s="7"/>
      <c r="H149" s="20" t="s">
        <v>1696</v>
      </c>
      <c r="I149" s="153">
        <v>41913</v>
      </c>
      <c r="J149" s="16">
        <v>18</v>
      </c>
      <c r="K149" s="257">
        <v>2</v>
      </c>
      <c r="L149" s="255" t="s">
        <v>2320</v>
      </c>
      <c r="M149" s="35">
        <v>42005</v>
      </c>
      <c r="N149" s="336" t="s">
        <v>2669</v>
      </c>
      <c r="O149" s="336" t="s">
        <v>2743</v>
      </c>
      <c r="P149" s="336" t="s">
        <v>2663</v>
      </c>
      <c r="Q149" s="336"/>
      <c r="R149" s="337"/>
      <c r="S149" s="337"/>
      <c r="T149" s="337"/>
      <c r="U149" s="338"/>
      <c r="V149" s="339"/>
    </row>
    <row r="150" spans="1:22">
      <c r="A150" s="25" t="s">
        <v>277</v>
      </c>
      <c r="B150" s="4" t="s">
        <v>188</v>
      </c>
      <c r="C150" s="147">
        <v>110062643</v>
      </c>
      <c r="D150" s="8" t="s">
        <v>1209</v>
      </c>
      <c r="E150" s="7" t="s">
        <v>1774</v>
      </c>
      <c r="F150" s="7"/>
      <c r="G150" s="7"/>
      <c r="H150" s="20" t="s">
        <v>1696</v>
      </c>
      <c r="I150" s="153">
        <v>38808</v>
      </c>
      <c r="J150" s="16">
        <v>24</v>
      </c>
      <c r="K150" s="257">
        <v>9</v>
      </c>
      <c r="L150" s="255" t="s">
        <v>2296</v>
      </c>
      <c r="M150" s="35">
        <v>42005</v>
      </c>
      <c r="N150" s="336" t="s">
        <v>2830</v>
      </c>
      <c r="O150" s="336" t="s">
        <v>2776</v>
      </c>
      <c r="P150" s="336">
        <v>1979</v>
      </c>
      <c r="Q150" s="336"/>
      <c r="R150" s="337"/>
      <c r="S150" s="337"/>
      <c r="T150" s="337"/>
      <c r="U150" s="338"/>
      <c r="V150" s="339"/>
    </row>
    <row r="151" spans="1:22">
      <c r="A151" s="25" t="s">
        <v>279</v>
      </c>
      <c r="B151" s="3" t="s">
        <v>364</v>
      </c>
      <c r="C151" s="16" t="s">
        <v>2265</v>
      </c>
      <c r="D151" s="10" t="s">
        <v>1267</v>
      </c>
      <c r="E151" s="7" t="s">
        <v>1835</v>
      </c>
      <c r="F151" s="7"/>
      <c r="G151" s="7"/>
      <c r="H151" s="16" t="s">
        <v>1696</v>
      </c>
      <c r="I151" s="153">
        <v>41548</v>
      </c>
      <c r="J151" s="16">
        <v>16</v>
      </c>
      <c r="K151" s="257">
        <v>0</v>
      </c>
      <c r="L151" s="255" t="s">
        <v>2361</v>
      </c>
      <c r="M151" s="35">
        <v>42005</v>
      </c>
      <c r="N151" s="336" t="s">
        <v>2645</v>
      </c>
      <c r="O151" s="336" t="s">
        <v>2656</v>
      </c>
      <c r="P151" s="336" t="s">
        <v>2690</v>
      </c>
      <c r="Q151" s="336"/>
      <c r="R151" s="337"/>
      <c r="S151" s="337"/>
      <c r="T151" s="337"/>
      <c r="U151" s="338"/>
      <c r="V151" s="339"/>
    </row>
    <row r="152" spans="1:22">
      <c r="A152" s="25" t="s">
        <v>281</v>
      </c>
      <c r="B152" s="4" t="s">
        <v>260</v>
      </c>
      <c r="C152" s="16" t="s">
        <v>2265</v>
      </c>
      <c r="D152" s="10" t="s">
        <v>2571</v>
      </c>
      <c r="E152" s="7" t="s">
        <v>1909</v>
      </c>
      <c r="F152" s="7"/>
      <c r="G152" s="7"/>
      <c r="H152" s="20" t="s">
        <v>2267</v>
      </c>
      <c r="I152" s="153">
        <v>41365</v>
      </c>
      <c r="J152" s="16">
        <v>15</v>
      </c>
      <c r="K152" s="257">
        <v>6</v>
      </c>
      <c r="L152" s="255" t="s">
        <v>2300</v>
      </c>
      <c r="M152" s="35">
        <v>42005</v>
      </c>
      <c r="N152" s="336" t="s">
        <v>2669</v>
      </c>
      <c r="O152" s="336" t="s">
        <v>2680</v>
      </c>
      <c r="P152" s="336" t="s">
        <v>2663</v>
      </c>
      <c r="Q152" s="336"/>
      <c r="R152" s="337"/>
      <c r="S152" s="337"/>
      <c r="T152" s="337"/>
      <c r="U152" s="338"/>
      <c r="V152" s="339"/>
    </row>
    <row r="153" spans="1:22">
      <c r="A153" s="25" t="s">
        <v>283</v>
      </c>
      <c r="B153" s="3" t="s">
        <v>481</v>
      </c>
      <c r="C153" s="149">
        <v>110064088</v>
      </c>
      <c r="D153" s="6" t="s">
        <v>1473</v>
      </c>
      <c r="E153" s="12" t="s">
        <v>2045</v>
      </c>
      <c r="F153" s="12"/>
      <c r="G153" s="12"/>
      <c r="H153" s="20" t="s">
        <v>1698</v>
      </c>
      <c r="I153" s="154" t="s">
        <v>2261</v>
      </c>
      <c r="J153" s="16">
        <v>22</v>
      </c>
      <c r="K153" s="257">
        <v>0</v>
      </c>
      <c r="L153" s="255" t="s">
        <v>2361</v>
      </c>
      <c r="M153" s="35">
        <v>42005</v>
      </c>
      <c r="N153" s="336" t="s">
        <v>2720</v>
      </c>
      <c r="O153" s="336" t="s">
        <v>2758</v>
      </c>
      <c r="P153" s="336" t="s">
        <v>2708</v>
      </c>
      <c r="Q153" s="336"/>
      <c r="R153" s="337"/>
      <c r="S153" s="337"/>
      <c r="T153" s="337"/>
      <c r="U153" s="338"/>
      <c r="V153" s="339"/>
    </row>
    <row r="154" spans="1:22">
      <c r="A154" s="25" t="s">
        <v>285</v>
      </c>
      <c r="B154" s="4" t="s">
        <v>439</v>
      </c>
      <c r="C154" s="16" t="s">
        <v>2265</v>
      </c>
      <c r="D154" s="6" t="s">
        <v>1427</v>
      </c>
      <c r="E154" s="12" t="s">
        <v>1999</v>
      </c>
      <c r="F154" s="12"/>
      <c r="G154" s="12"/>
      <c r="H154" s="20" t="s">
        <v>1698</v>
      </c>
      <c r="I154" s="153">
        <v>42095</v>
      </c>
      <c r="J154" s="16">
        <v>33</v>
      </c>
      <c r="K154" s="257">
        <v>0</v>
      </c>
      <c r="L154" s="255" t="s">
        <v>2363</v>
      </c>
      <c r="M154" s="35">
        <v>42005</v>
      </c>
      <c r="N154" s="336" t="s">
        <v>2720</v>
      </c>
      <c r="O154" s="336" t="s">
        <v>2738</v>
      </c>
      <c r="P154" s="336" t="s">
        <v>2725</v>
      </c>
      <c r="Q154" s="336"/>
      <c r="R154" s="337"/>
      <c r="S154" s="337"/>
      <c r="T154" s="337"/>
      <c r="U154" s="338"/>
      <c r="V154" s="339"/>
    </row>
    <row r="155" spans="1:22">
      <c r="A155" s="25" t="s">
        <v>287</v>
      </c>
      <c r="B155" s="5" t="s">
        <v>431</v>
      </c>
      <c r="C155" s="16" t="s">
        <v>2265</v>
      </c>
      <c r="D155" s="10" t="s">
        <v>1445</v>
      </c>
      <c r="E155" s="7" t="s">
        <v>2017</v>
      </c>
      <c r="F155" s="7"/>
      <c r="G155" s="7"/>
      <c r="H155" s="20" t="s">
        <v>1698</v>
      </c>
      <c r="I155" s="153">
        <v>42095</v>
      </c>
      <c r="J155" s="16">
        <v>24</v>
      </c>
      <c r="K155" s="257">
        <v>7</v>
      </c>
      <c r="L155" s="255" t="s">
        <v>2299</v>
      </c>
      <c r="M155" s="35">
        <v>42005</v>
      </c>
      <c r="N155" s="336" t="s">
        <v>2720</v>
      </c>
      <c r="O155" s="336" t="s">
        <v>2760</v>
      </c>
      <c r="P155" s="336" t="s">
        <v>2676</v>
      </c>
      <c r="Q155" s="336"/>
      <c r="R155" s="337"/>
      <c r="S155" s="337"/>
      <c r="T155" s="337"/>
      <c r="U155" s="338"/>
      <c r="V155" s="339"/>
    </row>
    <row r="156" spans="1:22">
      <c r="A156" s="25" t="s">
        <v>289</v>
      </c>
      <c r="B156" s="4" t="s">
        <v>491</v>
      </c>
      <c r="C156" s="16" t="s">
        <v>2265</v>
      </c>
      <c r="D156" s="10" t="s">
        <v>1414</v>
      </c>
      <c r="E156" s="7" t="s">
        <v>1986</v>
      </c>
      <c r="F156" s="7"/>
      <c r="G156" s="7"/>
      <c r="H156" s="20" t="s">
        <v>1698</v>
      </c>
      <c r="I156" s="153">
        <v>41730</v>
      </c>
      <c r="J156" s="16">
        <v>30</v>
      </c>
      <c r="K156" s="257">
        <v>8</v>
      </c>
      <c r="L156" s="255" t="s">
        <v>2363</v>
      </c>
      <c r="M156" s="35">
        <v>42005</v>
      </c>
      <c r="N156" s="336" t="s">
        <v>2720</v>
      </c>
      <c r="O156" s="336" t="s">
        <v>2797</v>
      </c>
      <c r="P156" s="336" t="s">
        <v>2798</v>
      </c>
      <c r="Q156" s="336"/>
      <c r="R156" s="337"/>
      <c r="S156" s="337"/>
      <c r="T156" s="337"/>
      <c r="U156" s="338"/>
      <c r="V156" s="339"/>
    </row>
    <row r="157" spans="1:22">
      <c r="A157" s="25" t="s">
        <v>291</v>
      </c>
      <c r="B157" s="5" t="s">
        <v>465</v>
      </c>
      <c r="C157" s="16" t="s">
        <v>2265</v>
      </c>
      <c r="D157" s="6" t="s">
        <v>1487</v>
      </c>
      <c r="E157" s="13" t="s">
        <v>2058</v>
      </c>
      <c r="F157" s="13"/>
      <c r="G157" s="13"/>
      <c r="H157" s="20" t="s">
        <v>1699</v>
      </c>
      <c r="I157" s="153">
        <v>41365</v>
      </c>
      <c r="J157" s="16">
        <v>18</v>
      </c>
      <c r="K157" s="257">
        <v>9</v>
      </c>
      <c r="L157" s="255" t="s">
        <v>2300</v>
      </c>
      <c r="M157" s="35">
        <v>42005</v>
      </c>
      <c r="N157" s="336" t="s">
        <v>2720</v>
      </c>
      <c r="O157" s="336" t="s">
        <v>2819</v>
      </c>
      <c r="P157" s="336" t="s">
        <v>2648</v>
      </c>
      <c r="Q157" s="336"/>
      <c r="R157" s="337"/>
      <c r="S157" s="337"/>
      <c r="T157" s="337"/>
      <c r="U157" s="338"/>
      <c r="V157" s="339"/>
    </row>
    <row r="158" spans="1:22">
      <c r="A158" s="25" t="s">
        <v>293</v>
      </c>
      <c r="B158" s="4" t="s">
        <v>2624</v>
      </c>
      <c r="C158" s="16" t="s">
        <v>2265</v>
      </c>
      <c r="D158" s="8" t="s">
        <v>1594</v>
      </c>
      <c r="E158" s="7" t="s">
        <v>2166</v>
      </c>
      <c r="F158" s="7"/>
      <c r="G158" s="7"/>
      <c r="H158" s="20" t="s">
        <v>1700</v>
      </c>
      <c r="I158" s="153">
        <v>42491</v>
      </c>
      <c r="J158" s="16">
        <v>16</v>
      </c>
      <c r="K158" s="257">
        <v>1</v>
      </c>
      <c r="L158" s="255" t="s">
        <v>2404</v>
      </c>
      <c r="M158" s="35">
        <v>42005</v>
      </c>
      <c r="N158" s="336" t="s">
        <v>2720</v>
      </c>
      <c r="O158" s="336" t="s">
        <v>2746</v>
      </c>
      <c r="P158" s="336" t="s">
        <v>2648</v>
      </c>
      <c r="Q158" s="336"/>
      <c r="R158" s="337"/>
      <c r="S158" s="337"/>
      <c r="T158" s="337"/>
      <c r="U158" s="338"/>
      <c r="V158" s="339"/>
    </row>
    <row r="159" spans="1:22">
      <c r="A159" s="25" t="s">
        <v>295</v>
      </c>
      <c r="B159" s="3" t="s">
        <v>629</v>
      </c>
      <c r="C159" s="148">
        <v>110061773</v>
      </c>
      <c r="D159" s="6" t="s">
        <v>1608</v>
      </c>
      <c r="E159" s="7" t="s">
        <v>2166</v>
      </c>
      <c r="F159" s="7"/>
      <c r="G159" s="7"/>
      <c r="H159" s="20" t="s">
        <v>1700</v>
      </c>
      <c r="I159" s="153">
        <v>42491</v>
      </c>
      <c r="J159" s="16">
        <v>12</v>
      </c>
      <c r="K159" s="257">
        <v>4</v>
      </c>
      <c r="L159" s="255" t="s">
        <v>2300</v>
      </c>
      <c r="M159" s="35">
        <v>42005</v>
      </c>
      <c r="N159" s="336" t="s">
        <v>2720</v>
      </c>
      <c r="O159" s="336" t="s">
        <v>2837</v>
      </c>
      <c r="P159" s="336" t="s">
        <v>2648</v>
      </c>
      <c r="Q159" s="336"/>
      <c r="R159" s="337"/>
      <c r="S159" s="337"/>
      <c r="T159" s="337"/>
      <c r="U159" s="338"/>
      <c r="V159" s="339"/>
    </row>
    <row r="160" spans="1:22">
      <c r="A160" s="25" t="s">
        <v>297</v>
      </c>
      <c r="B160" s="3" t="s">
        <v>674</v>
      </c>
      <c r="C160" s="149">
        <v>110062481</v>
      </c>
      <c r="D160" s="6" t="s">
        <v>1615</v>
      </c>
      <c r="E160" s="7" t="s">
        <v>2186</v>
      </c>
      <c r="F160" s="7"/>
      <c r="G160" s="7"/>
      <c r="H160" s="20" t="s">
        <v>1700</v>
      </c>
      <c r="I160" s="153">
        <v>42491</v>
      </c>
      <c r="J160" s="16">
        <v>11</v>
      </c>
      <c r="K160" s="257">
        <v>4</v>
      </c>
      <c r="L160" s="255" t="s">
        <v>2300</v>
      </c>
      <c r="M160" s="35">
        <v>42005</v>
      </c>
      <c r="N160" s="336" t="s">
        <v>2720</v>
      </c>
      <c r="O160" s="336" t="s">
        <v>2746</v>
      </c>
      <c r="P160" s="336" t="s">
        <v>2648</v>
      </c>
      <c r="Q160" s="336"/>
      <c r="R160" s="337"/>
      <c r="S160" s="337"/>
      <c r="T160" s="337"/>
      <c r="U160" s="338"/>
      <c r="V160" s="339"/>
    </row>
    <row r="161" spans="1:22">
      <c r="A161" s="25" t="s">
        <v>299</v>
      </c>
      <c r="B161" s="4" t="s">
        <v>775</v>
      </c>
      <c r="C161" s="16" t="s">
        <v>2265</v>
      </c>
      <c r="D161" s="6" t="s">
        <v>1651</v>
      </c>
      <c r="E161" s="7" t="s">
        <v>2225</v>
      </c>
      <c r="F161" s="7"/>
      <c r="G161" s="7"/>
      <c r="H161" s="20" t="s">
        <v>2270</v>
      </c>
      <c r="I161" s="153">
        <v>42491</v>
      </c>
      <c r="J161" s="16">
        <v>15</v>
      </c>
      <c r="K161" s="257">
        <v>7</v>
      </c>
      <c r="L161" s="255" t="s">
        <v>2305</v>
      </c>
      <c r="M161" s="35">
        <v>42005</v>
      </c>
      <c r="N161" s="336" t="s">
        <v>2793</v>
      </c>
      <c r="O161" s="336" t="s">
        <v>2850</v>
      </c>
      <c r="P161" s="336" t="s">
        <v>2648</v>
      </c>
      <c r="Q161" s="336"/>
      <c r="R161" s="337"/>
      <c r="S161" s="337"/>
      <c r="T161" s="337"/>
      <c r="U161" s="338"/>
      <c r="V161" s="339"/>
    </row>
    <row r="162" spans="1:22">
      <c r="A162" s="25" t="s">
        <v>301</v>
      </c>
      <c r="B162" s="5" t="s">
        <v>777</v>
      </c>
      <c r="C162" s="16" t="s">
        <v>2265</v>
      </c>
      <c r="D162" s="6" t="s">
        <v>1486</v>
      </c>
      <c r="E162" s="12" t="s">
        <v>2057</v>
      </c>
      <c r="F162" s="12"/>
      <c r="G162" s="12"/>
      <c r="H162" s="20" t="s">
        <v>1699</v>
      </c>
      <c r="I162" s="153">
        <v>41365</v>
      </c>
      <c r="J162" s="16">
        <v>19</v>
      </c>
      <c r="K162" s="257">
        <v>8</v>
      </c>
      <c r="L162" s="255" t="s">
        <v>2320</v>
      </c>
      <c r="M162" s="35">
        <v>42005</v>
      </c>
      <c r="N162" s="336" t="s">
        <v>2720</v>
      </c>
      <c r="O162" s="336" t="s">
        <v>2746</v>
      </c>
      <c r="P162" s="336" t="s">
        <v>2714</v>
      </c>
      <c r="Q162" s="336"/>
      <c r="R162" s="337"/>
      <c r="S162" s="337"/>
      <c r="T162" s="337"/>
      <c r="U162" s="338"/>
      <c r="V162" s="339"/>
    </row>
    <row r="163" spans="1:22">
      <c r="A163" s="25" t="s">
        <v>303</v>
      </c>
      <c r="B163" s="4" t="s">
        <v>871</v>
      </c>
      <c r="C163" s="16" t="s">
        <v>2265</v>
      </c>
      <c r="D163" s="6" t="s">
        <v>1535</v>
      </c>
      <c r="E163" s="12" t="s">
        <v>2106</v>
      </c>
      <c r="F163" s="12"/>
      <c r="G163" s="12"/>
      <c r="H163" s="20" t="s">
        <v>1699</v>
      </c>
      <c r="I163" s="153">
        <v>41730</v>
      </c>
      <c r="J163" s="16">
        <v>17</v>
      </c>
      <c r="K163" s="257">
        <v>8</v>
      </c>
      <c r="L163" s="255" t="s">
        <v>2321</v>
      </c>
      <c r="M163" s="35">
        <v>42005</v>
      </c>
      <c r="N163" s="336" t="s">
        <v>2720</v>
      </c>
      <c r="O163" s="336" t="s">
        <v>2730</v>
      </c>
      <c r="P163" s="336" t="s">
        <v>2667</v>
      </c>
      <c r="Q163" s="336"/>
      <c r="R163" s="337"/>
      <c r="S163" s="337"/>
      <c r="T163" s="337"/>
      <c r="U163" s="338"/>
      <c r="V163" s="339"/>
    </row>
    <row r="164" spans="1:22">
      <c r="A164" s="25" t="s">
        <v>305</v>
      </c>
      <c r="B164" s="4" t="s">
        <v>711</v>
      </c>
      <c r="C164" s="146">
        <v>110056353</v>
      </c>
      <c r="D164" s="6" t="s">
        <v>1327</v>
      </c>
      <c r="E164" s="12" t="s">
        <v>1896</v>
      </c>
      <c r="F164" s="12"/>
      <c r="G164" s="12"/>
      <c r="H164" s="20" t="s">
        <v>1696</v>
      </c>
      <c r="I164" s="153">
        <v>42461</v>
      </c>
      <c r="J164" s="16">
        <v>13</v>
      </c>
      <c r="K164" s="257">
        <v>0</v>
      </c>
      <c r="L164" s="255" t="s">
        <v>2300</v>
      </c>
      <c r="M164" s="35">
        <v>42005</v>
      </c>
      <c r="N164" s="336" t="s">
        <v>2669</v>
      </c>
      <c r="O164" s="336" t="s">
        <v>2743</v>
      </c>
      <c r="P164" s="336" t="s">
        <v>2659</v>
      </c>
      <c r="Q164" s="336"/>
      <c r="R164" s="337"/>
      <c r="S164" s="337"/>
      <c r="T164" s="337"/>
      <c r="U164" s="338"/>
      <c r="V164" s="339"/>
    </row>
    <row r="165" spans="1:22">
      <c r="A165" s="25" t="s">
        <v>307</v>
      </c>
      <c r="B165" s="5" t="s">
        <v>857</v>
      </c>
      <c r="C165" s="147">
        <v>110055673</v>
      </c>
      <c r="D165" s="6" t="s">
        <v>1305</v>
      </c>
      <c r="E165" s="18" t="s">
        <v>1873</v>
      </c>
      <c r="F165" s="18"/>
      <c r="G165" s="18"/>
      <c r="H165" s="20" t="s">
        <v>1696</v>
      </c>
      <c r="I165" s="153">
        <v>42095</v>
      </c>
      <c r="J165" s="16">
        <v>14</v>
      </c>
      <c r="K165" s="257">
        <v>7</v>
      </c>
      <c r="L165" s="255" t="s">
        <v>2300</v>
      </c>
      <c r="M165" s="35">
        <v>42005</v>
      </c>
      <c r="N165" s="336" t="s">
        <v>2669</v>
      </c>
      <c r="O165" s="336" t="s">
        <v>2736</v>
      </c>
      <c r="P165" s="336" t="s">
        <v>2661</v>
      </c>
      <c r="Q165" s="336"/>
      <c r="R165" s="337"/>
      <c r="S165" s="337"/>
      <c r="T165" s="337"/>
      <c r="U165" s="338"/>
      <c r="V165" s="339"/>
    </row>
    <row r="166" spans="1:22">
      <c r="A166" s="25" t="s">
        <v>309</v>
      </c>
      <c r="B166" s="3" t="s">
        <v>865</v>
      </c>
      <c r="C166" s="16" t="s">
        <v>2265</v>
      </c>
      <c r="D166" s="10" t="s">
        <v>1234</v>
      </c>
      <c r="E166" s="7" t="s">
        <v>1801</v>
      </c>
      <c r="F166" s="7"/>
      <c r="G166" s="7"/>
      <c r="H166" s="16" t="s">
        <v>1696</v>
      </c>
      <c r="I166" s="153">
        <v>41548</v>
      </c>
      <c r="J166" s="16">
        <v>18</v>
      </c>
      <c r="K166" s="257">
        <v>1</v>
      </c>
      <c r="L166" s="255" t="s">
        <v>2363</v>
      </c>
      <c r="M166" s="35">
        <v>42005</v>
      </c>
      <c r="N166" s="336" t="s">
        <v>2669</v>
      </c>
      <c r="O166" s="328" t="s">
        <v>2688</v>
      </c>
      <c r="P166" s="328" t="s">
        <v>2659</v>
      </c>
      <c r="Q166" s="336"/>
      <c r="R166" s="337"/>
      <c r="S166" s="337"/>
      <c r="T166" s="337"/>
      <c r="U166" s="338"/>
      <c r="V166" s="339"/>
    </row>
    <row r="167" spans="1:22">
      <c r="A167" s="25" t="s">
        <v>311</v>
      </c>
      <c r="B167" s="4" t="s">
        <v>969</v>
      </c>
      <c r="C167" s="16" t="s">
        <v>2265</v>
      </c>
      <c r="D167" s="10" t="s">
        <v>1239</v>
      </c>
      <c r="E167" s="7" t="s">
        <v>1806</v>
      </c>
      <c r="F167" s="7"/>
      <c r="G167" s="7"/>
      <c r="H167" s="16" t="s">
        <v>1696</v>
      </c>
      <c r="I167" s="153">
        <v>41548</v>
      </c>
      <c r="J167" s="16">
        <v>16</v>
      </c>
      <c r="K167" s="257">
        <v>6</v>
      </c>
      <c r="L167" s="255" t="s">
        <v>2356</v>
      </c>
      <c r="M167" s="35">
        <v>42005</v>
      </c>
      <c r="N167" s="336" t="s">
        <v>2669</v>
      </c>
      <c r="O167" s="336" t="s">
        <v>2691</v>
      </c>
      <c r="P167" s="336" t="s">
        <v>2683</v>
      </c>
      <c r="Q167" s="336"/>
      <c r="R167" s="337"/>
      <c r="S167" s="337"/>
      <c r="T167" s="337"/>
      <c r="U167" s="338"/>
      <c r="V167" s="339"/>
    </row>
    <row r="168" spans="1:22">
      <c r="A168" s="25" t="s">
        <v>313</v>
      </c>
      <c r="B168" s="3" t="s">
        <v>889</v>
      </c>
      <c r="C168" s="16">
        <v>110050689</v>
      </c>
      <c r="D168" s="6" t="s">
        <v>1377</v>
      </c>
      <c r="E168" s="7" t="s">
        <v>1949</v>
      </c>
      <c r="F168" s="7"/>
      <c r="G168" s="7"/>
      <c r="H168" s="20" t="s">
        <v>2267</v>
      </c>
      <c r="I168" s="153">
        <v>42522</v>
      </c>
      <c r="J168" s="16">
        <v>12</v>
      </c>
      <c r="K168" s="257">
        <v>5</v>
      </c>
      <c r="L168" s="255" t="s">
        <v>2300</v>
      </c>
      <c r="M168" s="35">
        <v>42005</v>
      </c>
      <c r="N168" s="336" t="s">
        <v>2669</v>
      </c>
      <c r="O168" s="336" t="s">
        <v>2780</v>
      </c>
      <c r="P168" s="336" t="s">
        <v>2648</v>
      </c>
      <c r="Q168" s="336"/>
      <c r="R168" s="337"/>
      <c r="S168" s="337"/>
      <c r="T168" s="337"/>
      <c r="U168" s="338"/>
      <c r="V168" s="339"/>
    </row>
    <row r="169" spans="1:22">
      <c r="A169" s="25" t="s">
        <v>315</v>
      </c>
      <c r="B169" s="3" t="s">
        <v>961</v>
      </c>
      <c r="C169" s="16" t="s">
        <v>2265</v>
      </c>
      <c r="D169" s="6" t="s">
        <v>1374</v>
      </c>
      <c r="E169" s="13" t="s">
        <v>1946</v>
      </c>
      <c r="F169" s="13"/>
      <c r="G169" s="13"/>
      <c r="H169" s="16" t="s">
        <v>2267</v>
      </c>
      <c r="I169" s="153">
        <v>42522</v>
      </c>
      <c r="J169" s="16">
        <v>11</v>
      </c>
      <c r="K169" s="257">
        <v>5</v>
      </c>
      <c r="L169" s="255" t="s">
        <v>2320</v>
      </c>
      <c r="M169" s="35">
        <v>42005</v>
      </c>
      <c r="N169" s="336" t="s">
        <v>2669</v>
      </c>
      <c r="O169" s="336" t="s">
        <v>2754</v>
      </c>
      <c r="P169" s="336" t="s">
        <v>2648</v>
      </c>
      <c r="Q169" s="336"/>
      <c r="R169" s="337"/>
      <c r="S169" s="337"/>
      <c r="T169" s="337"/>
      <c r="U169" s="338"/>
      <c r="V169" s="339"/>
    </row>
    <row r="170" spans="1:22">
      <c r="A170" s="25" t="s">
        <v>317</v>
      </c>
      <c r="B170" s="5" t="s">
        <v>1034</v>
      </c>
      <c r="C170" s="16">
        <v>110057067</v>
      </c>
      <c r="D170" s="6" t="s">
        <v>1384</v>
      </c>
      <c r="E170" s="13" t="s">
        <v>1956</v>
      </c>
      <c r="F170" s="13"/>
      <c r="G170" s="13"/>
      <c r="H170" s="20" t="s">
        <v>1697</v>
      </c>
      <c r="I170" s="153">
        <v>41730</v>
      </c>
      <c r="J170" s="16">
        <v>17</v>
      </c>
      <c r="K170" s="257">
        <v>8</v>
      </c>
      <c r="L170" s="255" t="s">
        <v>2320</v>
      </c>
      <c r="M170" s="35">
        <v>42005</v>
      </c>
      <c r="N170" s="336" t="s">
        <v>2696</v>
      </c>
      <c r="O170" s="336" t="s">
        <v>2656</v>
      </c>
      <c r="P170" s="336" t="s">
        <v>2679</v>
      </c>
      <c r="Q170" s="336"/>
      <c r="R170" s="337"/>
      <c r="S170" s="337"/>
      <c r="T170" s="337"/>
      <c r="U170" s="338"/>
      <c r="V170" s="339"/>
    </row>
    <row r="171" spans="1:22">
      <c r="A171" s="25" t="s">
        <v>319</v>
      </c>
      <c r="B171" s="4" t="s">
        <v>1090</v>
      </c>
      <c r="C171" s="16" t="s">
        <v>2265</v>
      </c>
      <c r="D171" s="6" t="s">
        <v>1398</v>
      </c>
      <c r="E171" s="7" t="s">
        <v>1970</v>
      </c>
      <c r="F171" s="7"/>
      <c r="G171" s="7"/>
      <c r="H171" s="20" t="s">
        <v>1697</v>
      </c>
      <c r="I171" s="153">
        <v>42095</v>
      </c>
      <c r="J171" s="16">
        <v>19</v>
      </c>
      <c r="K171" s="257">
        <v>7</v>
      </c>
      <c r="L171" s="255" t="s">
        <v>2361</v>
      </c>
      <c r="M171" s="35">
        <v>42005</v>
      </c>
      <c r="N171" s="336" t="s">
        <v>2696</v>
      </c>
      <c r="O171" s="336" t="s">
        <v>2656</v>
      </c>
      <c r="P171" s="336" t="s">
        <v>2644</v>
      </c>
      <c r="Q171" s="336"/>
      <c r="R171" s="337"/>
      <c r="S171" s="337"/>
      <c r="T171" s="337"/>
      <c r="U171" s="338"/>
      <c r="V171" s="339"/>
    </row>
    <row r="172" spans="1:22">
      <c r="A172" s="25" t="s">
        <v>321</v>
      </c>
      <c r="B172" s="4" t="s">
        <v>1056</v>
      </c>
      <c r="C172" s="16" t="s">
        <v>2265</v>
      </c>
      <c r="D172" s="10" t="s">
        <v>1413</v>
      </c>
      <c r="E172" s="7" t="s">
        <v>1985</v>
      </c>
      <c r="F172" s="7"/>
      <c r="G172" s="7"/>
      <c r="H172" s="20" t="s">
        <v>1698</v>
      </c>
      <c r="I172" s="153">
        <v>41730</v>
      </c>
      <c r="J172" s="16">
        <v>33</v>
      </c>
      <c r="K172" s="257">
        <v>8</v>
      </c>
      <c r="L172" s="255" t="s">
        <v>2361</v>
      </c>
      <c r="M172" s="35">
        <v>42005</v>
      </c>
      <c r="N172" s="336" t="s">
        <v>2720</v>
      </c>
      <c r="O172" s="336" t="s">
        <v>2730</v>
      </c>
      <c r="P172" s="336" t="s">
        <v>2733</v>
      </c>
      <c r="Q172" s="336"/>
      <c r="R172" s="337"/>
      <c r="S172" s="337"/>
      <c r="T172" s="337"/>
      <c r="U172" s="338"/>
      <c r="V172" s="339"/>
    </row>
    <row r="173" spans="1:22">
      <c r="A173" s="25" t="s">
        <v>323</v>
      </c>
      <c r="B173" s="4" t="s">
        <v>777</v>
      </c>
      <c r="C173" s="16" t="s">
        <v>2265</v>
      </c>
      <c r="D173" s="9" t="s">
        <v>1416</v>
      </c>
      <c r="E173" s="7" t="s">
        <v>1988</v>
      </c>
      <c r="F173" s="7"/>
      <c r="G173" s="7"/>
      <c r="H173" s="20" t="s">
        <v>1698</v>
      </c>
      <c r="I173" s="153">
        <v>41730</v>
      </c>
      <c r="J173" s="16">
        <v>29</v>
      </c>
      <c r="K173" s="257">
        <v>7</v>
      </c>
      <c r="L173" s="255" t="s">
        <v>2300</v>
      </c>
      <c r="M173" s="35">
        <v>42005</v>
      </c>
      <c r="N173" s="336" t="s">
        <v>2720</v>
      </c>
      <c r="O173" s="336" t="s">
        <v>2799</v>
      </c>
      <c r="P173" s="336" t="s">
        <v>2725</v>
      </c>
      <c r="Q173" s="336"/>
      <c r="R173" s="337"/>
      <c r="S173" s="337"/>
      <c r="T173" s="337"/>
      <c r="U173" s="338"/>
      <c r="V173" s="339"/>
    </row>
    <row r="174" spans="1:22">
      <c r="A174" s="25" t="s">
        <v>325</v>
      </c>
      <c r="B174" s="3" t="s">
        <v>857</v>
      </c>
      <c r="C174" s="16" t="s">
        <v>2265</v>
      </c>
      <c r="D174" s="6" t="s">
        <v>1563</v>
      </c>
      <c r="E174" s="7" t="s">
        <v>2135</v>
      </c>
      <c r="F174" s="7"/>
      <c r="G174" s="7"/>
      <c r="H174" s="16" t="s">
        <v>1699</v>
      </c>
      <c r="I174" s="153">
        <v>42095</v>
      </c>
      <c r="J174" s="16">
        <v>17</v>
      </c>
      <c r="K174" s="257">
        <v>9</v>
      </c>
      <c r="L174" s="255" t="s">
        <v>2404</v>
      </c>
      <c r="M174" s="35">
        <v>42005</v>
      </c>
      <c r="N174" s="336" t="s">
        <v>2720</v>
      </c>
      <c r="O174" s="336" t="s">
        <v>2648</v>
      </c>
      <c r="P174" s="336" t="s">
        <v>2774</v>
      </c>
      <c r="Q174" s="336"/>
      <c r="R174" s="337"/>
      <c r="S174" s="337"/>
      <c r="T174" s="337"/>
      <c r="U174" s="338"/>
      <c r="V174" s="339"/>
    </row>
    <row r="175" spans="1:22">
      <c r="A175" s="25" t="s">
        <v>327</v>
      </c>
      <c r="B175" s="3" t="s">
        <v>2612</v>
      </c>
      <c r="C175" s="16">
        <v>110038918</v>
      </c>
      <c r="D175" s="8" t="s">
        <v>1591</v>
      </c>
      <c r="E175" s="7" t="s">
        <v>2163</v>
      </c>
      <c r="F175" s="7"/>
      <c r="G175" s="7"/>
      <c r="H175" s="20" t="s">
        <v>1700</v>
      </c>
      <c r="I175" s="153">
        <v>42491</v>
      </c>
      <c r="J175" s="16">
        <v>17</v>
      </c>
      <c r="K175" s="257">
        <v>1</v>
      </c>
      <c r="L175" s="255" t="s">
        <v>2438</v>
      </c>
      <c r="M175" s="35">
        <v>42005</v>
      </c>
      <c r="N175" s="336" t="s">
        <v>2720</v>
      </c>
      <c r="O175" s="336" t="s">
        <v>2776</v>
      </c>
      <c r="P175" s="336" t="s">
        <v>2648</v>
      </c>
      <c r="Q175" s="336"/>
      <c r="R175" s="337"/>
      <c r="S175" s="337"/>
      <c r="T175" s="337"/>
      <c r="U175" s="338"/>
      <c r="V175" s="339"/>
    </row>
    <row r="176" spans="1:22">
      <c r="A176" s="25" t="s">
        <v>329</v>
      </c>
      <c r="B176" s="5" t="s">
        <v>39</v>
      </c>
      <c r="C176" s="16">
        <v>110053640</v>
      </c>
      <c r="D176" s="19" t="s">
        <v>1622</v>
      </c>
      <c r="E176" s="7" t="s">
        <v>2193</v>
      </c>
      <c r="F176" s="7"/>
      <c r="G176" s="7"/>
      <c r="H176" s="20" t="s">
        <v>1700</v>
      </c>
      <c r="I176" s="153">
        <v>42491</v>
      </c>
      <c r="J176" s="16">
        <v>11</v>
      </c>
      <c r="K176" s="257">
        <v>4</v>
      </c>
      <c r="L176" s="255" t="s">
        <v>2300</v>
      </c>
      <c r="M176" s="35">
        <v>42005</v>
      </c>
      <c r="N176" s="336" t="s">
        <v>2720</v>
      </c>
      <c r="O176" s="336" t="s">
        <v>2844</v>
      </c>
      <c r="P176" s="336" t="s">
        <v>2648</v>
      </c>
      <c r="Q176" s="336"/>
      <c r="R176" s="337"/>
      <c r="S176" s="337"/>
      <c r="T176" s="337"/>
      <c r="U176" s="338"/>
      <c r="V176" s="339"/>
    </row>
    <row r="177" spans="1:22">
      <c r="A177" s="25" t="s">
        <v>331</v>
      </c>
      <c r="B177" s="4" t="s">
        <v>2606</v>
      </c>
      <c r="C177" s="146">
        <v>110059875</v>
      </c>
      <c r="D177" s="10" t="s">
        <v>1627</v>
      </c>
      <c r="E177" s="7" t="s">
        <v>2200</v>
      </c>
      <c r="F177" s="7"/>
      <c r="G177" s="7"/>
      <c r="H177" s="16" t="s">
        <v>2269</v>
      </c>
      <c r="I177" s="153">
        <v>41730</v>
      </c>
      <c r="J177" s="16">
        <v>30</v>
      </c>
      <c r="K177" s="257">
        <v>6</v>
      </c>
      <c r="L177" s="255" t="s">
        <v>2303</v>
      </c>
      <c r="M177" s="35">
        <v>42005</v>
      </c>
      <c r="N177" s="336" t="s">
        <v>2793</v>
      </c>
      <c r="O177" s="336" t="s">
        <v>2831</v>
      </c>
      <c r="P177" s="336" t="s">
        <v>2685</v>
      </c>
      <c r="Q177" s="336"/>
      <c r="R177" s="337"/>
      <c r="S177" s="337"/>
      <c r="T177" s="337"/>
      <c r="U177" s="338"/>
      <c r="V177" s="339"/>
    </row>
    <row r="178" spans="1:22">
      <c r="A178" s="25" t="s">
        <v>333</v>
      </c>
      <c r="B178" s="5" t="s">
        <v>2602</v>
      </c>
      <c r="C178" s="147">
        <v>110059664</v>
      </c>
      <c r="D178" s="10" t="s">
        <v>1633</v>
      </c>
      <c r="E178" s="7" t="s">
        <v>2206</v>
      </c>
      <c r="F178" s="7"/>
      <c r="G178" s="7"/>
      <c r="H178" s="16" t="s">
        <v>2269</v>
      </c>
      <c r="I178" s="153">
        <v>41913</v>
      </c>
      <c r="J178" s="16">
        <v>11</v>
      </c>
      <c r="K178" s="257">
        <v>4</v>
      </c>
      <c r="L178" s="255" t="s">
        <v>2300</v>
      </c>
      <c r="M178" s="35">
        <v>42005</v>
      </c>
      <c r="N178" s="336" t="s">
        <v>2669</v>
      </c>
      <c r="O178" s="336" t="s">
        <v>2675</v>
      </c>
      <c r="P178" s="336" t="s">
        <v>2692</v>
      </c>
      <c r="Q178" s="336"/>
      <c r="R178" s="337"/>
      <c r="S178" s="337"/>
      <c r="T178" s="337"/>
      <c r="U178" s="338"/>
      <c r="V178" s="339"/>
    </row>
    <row r="179" spans="1:22">
      <c r="A179" s="25" t="s">
        <v>335</v>
      </c>
      <c r="B179" s="4" t="s">
        <v>2613</v>
      </c>
      <c r="C179" s="149">
        <v>110063829</v>
      </c>
      <c r="D179" s="10" t="s">
        <v>1632</v>
      </c>
      <c r="E179" s="7" t="s">
        <v>2205</v>
      </c>
      <c r="F179" s="7"/>
      <c r="G179" s="7"/>
      <c r="H179" s="16" t="s">
        <v>2269</v>
      </c>
      <c r="I179" s="153">
        <v>41913</v>
      </c>
      <c r="J179" s="16">
        <v>15</v>
      </c>
      <c r="K179" s="257">
        <v>3</v>
      </c>
      <c r="L179" s="255" t="s">
        <v>2300</v>
      </c>
      <c r="M179" s="35">
        <v>42005</v>
      </c>
      <c r="N179" s="336" t="s">
        <v>2669</v>
      </c>
      <c r="O179" s="336" t="s">
        <v>2675</v>
      </c>
      <c r="P179" s="336" t="s">
        <v>2663</v>
      </c>
      <c r="Q179" s="336"/>
      <c r="R179" s="337"/>
      <c r="S179" s="337"/>
      <c r="T179" s="337"/>
      <c r="U179" s="338"/>
      <c r="V179" s="339"/>
    </row>
    <row r="180" spans="1:22">
      <c r="A180" s="25" t="s">
        <v>337</v>
      </c>
      <c r="B180" s="4" t="s">
        <v>95</v>
      </c>
      <c r="C180" s="148">
        <v>110059473</v>
      </c>
      <c r="D180" s="9" t="s">
        <v>1144</v>
      </c>
      <c r="E180" s="7" t="s">
        <v>1708</v>
      </c>
      <c r="F180" s="7"/>
      <c r="G180" s="7"/>
      <c r="H180" s="20" t="s">
        <v>2266</v>
      </c>
      <c r="I180" s="154">
        <v>41730</v>
      </c>
      <c r="J180" s="16">
        <v>29</v>
      </c>
      <c r="K180" s="257">
        <v>10</v>
      </c>
      <c r="L180" s="255" t="s">
        <v>2498</v>
      </c>
      <c r="M180" s="35">
        <v>42005</v>
      </c>
      <c r="N180" s="336" t="s">
        <v>2645</v>
      </c>
      <c r="O180" s="328" t="s">
        <v>2658</v>
      </c>
      <c r="P180" s="328" t="s">
        <v>2661</v>
      </c>
      <c r="Q180" s="336"/>
      <c r="R180" s="337"/>
      <c r="S180" s="337"/>
      <c r="T180" s="337"/>
      <c r="U180" s="338"/>
      <c r="V180" s="339"/>
    </row>
    <row r="181" spans="1:22">
      <c r="A181" s="25" t="s">
        <v>339</v>
      </c>
      <c r="B181" s="4" t="s">
        <v>92</v>
      </c>
      <c r="C181" s="146">
        <v>110059282</v>
      </c>
      <c r="D181" s="9" t="s">
        <v>1151</v>
      </c>
      <c r="E181" s="7" t="s">
        <v>1714</v>
      </c>
      <c r="F181" s="7"/>
      <c r="G181" s="7"/>
      <c r="H181" s="20" t="s">
        <v>2266</v>
      </c>
      <c r="I181" s="153">
        <v>42095</v>
      </c>
      <c r="J181" s="16">
        <v>30</v>
      </c>
      <c r="K181" s="257">
        <v>7</v>
      </c>
      <c r="L181" s="255" t="s">
        <v>2318</v>
      </c>
      <c r="M181" s="35">
        <v>42005</v>
      </c>
      <c r="N181" s="336" t="s">
        <v>2669</v>
      </c>
      <c r="O181" s="328" t="s">
        <v>2673</v>
      </c>
      <c r="P181" s="328" t="s">
        <v>2674</v>
      </c>
      <c r="Q181" s="336"/>
      <c r="R181" s="337"/>
      <c r="S181" s="337"/>
      <c r="T181" s="337"/>
      <c r="U181" s="338"/>
      <c r="V181" s="339"/>
    </row>
    <row r="182" spans="1:22">
      <c r="A182" s="25" t="s">
        <v>341</v>
      </c>
      <c r="B182" s="4" t="s">
        <v>65</v>
      </c>
      <c r="C182" s="146">
        <v>110047666</v>
      </c>
      <c r="D182" s="8" t="s">
        <v>1150</v>
      </c>
      <c r="E182" s="7" t="s">
        <v>1713</v>
      </c>
      <c r="F182" s="7"/>
      <c r="G182" s="7"/>
      <c r="H182" s="20" t="s">
        <v>2266</v>
      </c>
      <c r="I182" s="153">
        <v>41730</v>
      </c>
      <c r="J182" s="16">
        <v>17</v>
      </c>
      <c r="K182" s="257">
        <v>6</v>
      </c>
      <c r="L182" s="255" t="s">
        <v>2642</v>
      </c>
      <c r="M182" s="35">
        <v>42005</v>
      </c>
      <c r="N182" s="336" t="s">
        <v>2645</v>
      </c>
      <c r="O182" s="336" t="s">
        <v>2660</v>
      </c>
      <c r="P182" s="336" t="s">
        <v>2650</v>
      </c>
      <c r="Q182" s="336"/>
      <c r="R182" s="337"/>
      <c r="S182" s="337"/>
      <c r="T182" s="337"/>
      <c r="U182" s="338"/>
      <c r="V182" s="339"/>
    </row>
    <row r="183" spans="1:22">
      <c r="A183" s="25" t="s">
        <v>343</v>
      </c>
      <c r="B183" s="4" t="s">
        <v>44</v>
      </c>
      <c r="C183" s="146">
        <v>110037055</v>
      </c>
      <c r="D183" s="6" t="s">
        <v>1294</v>
      </c>
      <c r="E183" s="7" t="s">
        <v>1862</v>
      </c>
      <c r="F183" s="7"/>
      <c r="G183" s="7"/>
      <c r="H183" s="20" t="s">
        <v>1696</v>
      </c>
      <c r="I183" s="153">
        <v>42095</v>
      </c>
      <c r="J183" s="16">
        <v>16</v>
      </c>
      <c r="K183" s="257">
        <v>0</v>
      </c>
      <c r="L183" s="255" t="s">
        <v>2299</v>
      </c>
      <c r="M183" s="35">
        <v>42005</v>
      </c>
      <c r="N183" s="336" t="s">
        <v>2669</v>
      </c>
      <c r="O183" s="336" t="s">
        <v>2716</v>
      </c>
      <c r="P183" s="336" t="s">
        <v>2661</v>
      </c>
      <c r="Q183" s="336"/>
      <c r="R183" s="337"/>
      <c r="S183" s="337"/>
      <c r="T183" s="337"/>
      <c r="U183" s="338"/>
      <c r="V183" s="339"/>
    </row>
    <row r="184" spans="1:22">
      <c r="A184" s="25" t="s">
        <v>345</v>
      </c>
      <c r="B184" s="4" t="s">
        <v>240</v>
      </c>
      <c r="C184" s="16" t="s">
        <v>2265</v>
      </c>
      <c r="D184" s="6" t="s">
        <v>1262</v>
      </c>
      <c r="E184" s="12" t="s">
        <v>1829</v>
      </c>
      <c r="F184" s="12"/>
      <c r="G184" s="12"/>
      <c r="H184" s="16" t="s">
        <v>1696</v>
      </c>
      <c r="I184" s="154">
        <v>41730</v>
      </c>
      <c r="J184" s="16">
        <v>14</v>
      </c>
      <c r="K184" s="257">
        <v>10</v>
      </c>
      <c r="L184" s="255" t="s">
        <v>2299</v>
      </c>
      <c r="M184" s="35">
        <v>42005</v>
      </c>
      <c r="N184" s="336" t="s">
        <v>2669</v>
      </c>
      <c r="O184" s="336" t="s">
        <v>2752</v>
      </c>
      <c r="P184" s="336" t="s">
        <v>2647</v>
      </c>
      <c r="Q184" s="336"/>
      <c r="R184" s="337"/>
      <c r="S184" s="337"/>
      <c r="T184" s="337"/>
      <c r="U184" s="338"/>
      <c r="V184" s="339"/>
    </row>
    <row r="185" spans="1:22">
      <c r="A185" s="25" t="s">
        <v>347</v>
      </c>
      <c r="B185" s="4" t="s">
        <v>190</v>
      </c>
      <c r="C185" s="16" t="s">
        <v>2265</v>
      </c>
      <c r="D185" s="10" t="s">
        <v>2586</v>
      </c>
      <c r="E185" s="7" t="s">
        <v>1844</v>
      </c>
      <c r="F185" s="7"/>
      <c r="G185" s="7"/>
      <c r="H185" s="20" t="s">
        <v>1696</v>
      </c>
      <c r="I185" s="153">
        <v>41913</v>
      </c>
      <c r="J185" s="16">
        <v>19</v>
      </c>
      <c r="K185" s="257">
        <v>0</v>
      </c>
      <c r="L185" s="255" t="s">
        <v>2299</v>
      </c>
      <c r="M185" s="35">
        <v>42005</v>
      </c>
      <c r="N185" s="336" t="s">
        <v>2669</v>
      </c>
      <c r="O185" s="336" t="s">
        <v>2743</v>
      </c>
      <c r="P185" s="336" t="s">
        <v>2663</v>
      </c>
      <c r="Q185" s="336"/>
      <c r="R185" s="337"/>
      <c r="S185" s="337"/>
      <c r="T185" s="337"/>
      <c r="U185" s="338"/>
      <c r="V185" s="339"/>
    </row>
    <row r="186" spans="1:22">
      <c r="A186" s="25" t="s">
        <v>349</v>
      </c>
      <c r="B186" s="4" t="s">
        <v>234</v>
      </c>
      <c r="C186" s="148">
        <v>110059714</v>
      </c>
      <c r="D186" s="6" t="s">
        <v>1368</v>
      </c>
      <c r="E186" s="7" t="s">
        <v>1940</v>
      </c>
      <c r="F186" s="7"/>
      <c r="G186" s="7"/>
      <c r="H186" s="20" t="s">
        <v>2267</v>
      </c>
      <c r="I186" s="153">
        <v>42522</v>
      </c>
      <c r="J186" s="16">
        <v>13</v>
      </c>
      <c r="K186" s="257">
        <v>5</v>
      </c>
      <c r="L186" s="255" t="s">
        <v>2300</v>
      </c>
      <c r="M186" s="35">
        <v>42005</v>
      </c>
      <c r="N186" s="336" t="s">
        <v>2669</v>
      </c>
      <c r="O186" s="336" t="s">
        <v>2703</v>
      </c>
      <c r="P186" s="336" t="s">
        <v>2648</v>
      </c>
      <c r="Q186" s="336"/>
      <c r="R186" s="337"/>
      <c r="S186" s="337"/>
      <c r="T186" s="337"/>
      <c r="U186" s="338"/>
      <c r="V186" s="339"/>
    </row>
    <row r="187" spans="1:22">
      <c r="A187" s="25" t="s">
        <v>351</v>
      </c>
      <c r="B187" s="4" t="s">
        <v>254</v>
      </c>
      <c r="C187" s="149">
        <v>110063826</v>
      </c>
      <c r="D187" s="10" t="s">
        <v>1458</v>
      </c>
      <c r="E187" s="7" t="s">
        <v>2030</v>
      </c>
      <c r="F187" s="7"/>
      <c r="G187" s="7"/>
      <c r="H187" s="20" t="s">
        <v>1698</v>
      </c>
      <c r="I187" s="153">
        <v>42095</v>
      </c>
      <c r="J187" s="16">
        <v>22</v>
      </c>
      <c r="K187" s="257">
        <v>6</v>
      </c>
      <c r="L187" s="255" t="s">
        <v>2347</v>
      </c>
      <c r="M187" s="35">
        <v>42005</v>
      </c>
      <c r="N187" s="336" t="s">
        <v>2720</v>
      </c>
      <c r="O187" s="336" t="s">
        <v>2776</v>
      </c>
      <c r="P187" s="336" t="s">
        <v>2676</v>
      </c>
      <c r="Q187" s="336"/>
      <c r="R187" s="337"/>
      <c r="S187" s="337"/>
      <c r="T187" s="337"/>
      <c r="U187" s="338"/>
      <c r="V187" s="339"/>
    </row>
    <row r="188" spans="1:22">
      <c r="A188" s="25" t="s">
        <v>353</v>
      </c>
      <c r="B188" s="4" t="s">
        <v>280</v>
      </c>
      <c r="C188" s="16" t="s">
        <v>2265</v>
      </c>
      <c r="D188" s="6" t="s">
        <v>1470</v>
      </c>
      <c r="E188" s="12" t="s">
        <v>2042</v>
      </c>
      <c r="F188" s="12"/>
      <c r="G188" s="12"/>
      <c r="H188" s="20" t="s">
        <v>1698</v>
      </c>
      <c r="I188" s="154" t="s">
        <v>2261</v>
      </c>
      <c r="J188" s="16">
        <v>22</v>
      </c>
      <c r="K188" s="257">
        <v>8</v>
      </c>
      <c r="L188" s="255" t="s">
        <v>2361</v>
      </c>
      <c r="M188" s="35">
        <v>42005</v>
      </c>
      <c r="N188" s="336" t="s">
        <v>2720</v>
      </c>
      <c r="O188" s="336" t="s">
        <v>2776</v>
      </c>
      <c r="P188" s="336" t="s">
        <v>2714</v>
      </c>
      <c r="Q188" s="336"/>
      <c r="R188" s="337"/>
      <c r="S188" s="337"/>
      <c r="T188" s="337"/>
      <c r="U188" s="338"/>
      <c r="V188" s="339"/>
    </row>
    <row r="189" spans="1:22">
      <c r="A189" s="25" t="s">
        <v>355</v>
      </c>
      <c r="B189" s="4" t="s">
        <v>270</v>
      </c>
      <c r="C189" s="16" t="s">
        <v>2265</v>
      </c>
      <c r="D189" s="6" t="s">
        <v>1522</v>
      </c>
      <c r="E189" s="12" t="s">
        <v>2093</v>
      </c>
      <c r="F189" s="12"/>
      <c r="G189" s="12"/>
      <c r="H189" s="20" t="s">
        <v>1699</v>
      </c>
      <c r="I189" s="153">
        <v>41730</v>
      </c>
      <c r="J189" s="16">
        <v>15</v>
      </c>
      <c r="K189" s="257">
        <v>8</v>
      </c>
      <c r="L189" s="255" t="s">
        <v>2300</v>
      </c>
      <c r="M189" s="35">
        <v>42005</v>
      </c>
      <c r="N189" s="336" t="s">
        <v>2720</v>
      </c>
      <c r="O189" s="336" t="s">
        <v>2818</v>
      </c>
      <c r="P189" s="336" t="s">
        <v>2699</v>
      </c>
      <c r="Q189" s="336"/>
      <c r="R189" s="337"/>
      <c r="S189" s="337"/>
      <c r="T189" s="337"/>
      <c r="U189" s="338"/>
      <c r="V189" s="339"/>
    </row>
    <row r="190" spans="1:22">
      <c r="A190" s="25" t="s">
        <v>357</v>
      </c>
      <c r="B190" s="5" t="s">
        <v>394</v>
      </c>
      <c r="C190" s="16" t="s">
        <v>2265</v>
      </c>
      <c r="D190" s="6" t="s">
        <v>1548</v>
      </c>
      <c r="E190" s="12" t="s">
        <v>2120</v>
      </c>
      <c r="F190" s="12"/>
      <c r="G190" s="12"/>
      <c r="H190" s="20" t="s">
        <v>1699</v>
      </c>
      <c r="I190" s="153">
        <v>41730</v>
      </c>
      <c r="J190" s="16">
        <v>17</v>
      </c>
      <c r="K190" s="257">
        <v>8</v>
      </c>
      <c r="L190" s="255" t="s">
        <v>2361</v>
      </c>
      <c r="M190" s="35">
        <v>42005</v>
      </c>
      <c r="N190" s="336" t="s">
        <v>2720</v>
      </c>
      <c r="O190" s="336" t="s">
        <v>2730</v>
      </c>
      <c r="P190" s="336" t="s">
        <v>2667</v>
      </c>
      <c r="Q190" s="336"/>
      <c r="R190" s="337"/>
      <c r="S190" s="337"/>
      <c r="T190" s="337"/>
      <c r="U190" s="338"/>
      <c r="V190" s="339"/>
    </row>
    <row r="191" spans="1:22">
      <c r="A191" s="25" t="s">
        <v>359</v>
      </c>
      <c r="B191" s="3" t="s">
        <v>318</v>
      </c>
      <c r="C191" s="16" t="s">
        <v>2265</v>
      </c>
      <c r="D191" s="6" t="s">
        <v>1619</v>
      </c>
      <c r="E191" s="7" t="s">
        <v>2190</v>
      </c>
      <c r="F191" s="7"/>
      <c r="G191" s="7"/>
      <c r="H191" s="20" t="s">
        <v>1700</v>
      </c>
      <c r="I191" s="153">
        <v>42491</v>
      </c>
      <c r="J191" s="16">
        <v>11</v>
      </c>
      <c r="K191" s="257">
        <v>4</v>
      </c>
      <c r="L191" s="255" t="s">
        <v>2300</v>
      </c>
      <c r="M191" s="35">
        <v>42005</v>
      </c>
      <c r="N191" s="336" t="s">
        <v>2720</v>
      </c>
      <c r="O191" s="336" t="s">
        <v>2836</v>
      </c>
      <c r="P191" s="336" t="s">
        <v>2648</v>
      </c>
      <c r="Q191" s="336"/>
      <c r="R191" s="337"/>
      <c r="S191" s="337"/>
      <c r="T191" s="337"/>
      <c r="U191" s="338"/>
      <c r="V191" s="339"/>
    </row>
    <row r="192" spans="1:22">
      <c r="A192" s="25" t="s">
        <v>361</v>
      </c>
      <c r="B192" s="5" t="s">
        <v>320</v>
      </c>
      <c r="C192" s="147">
        <v>110059352</v>
      </c>
      <c r="D192" s="6" t="s">
        <v>1613</v>
      </c>
      <c r="E192" s="7" t="s">
        <v>2183</v>
      </c>
      <c r="F192" s="7"/>
      <c r="G192" s="7"/>
      <c r="H192" s="20" t="s">
        <v>1700</v>
      </c>
      <c r="I192" s="153">
        <v>42491</v>
      </c>
      <c r="J192" s="16">
        <v>11</v>
      </c>
      <c r="K192" s="257">
        <v>4</v>
      </c>
      <c r="L192" s="255" t="s">
        <v>2300</v>
      </c>
      <c r="M192" s="35">
        <v>42005</v>
      </c>
      <c r="N192" s="336" t="s">
        <v>2720</v>
      </c>
      <c r="O192" s="336" t="s">
        <v>2746</v>
      </c>
      <c r="P192" s="336" t="s">
        <v>2648</v>
      </c>
      <c r="Q192" s="336"/>
      <c r="R192" s="337"/>
      <c r="S192" s="337"/>
      <c r="T192" s="337"/>
      <c r="U192" s="338"/>
      <c r="V192" s="339"/>
    </row>
    <row r="193" spans="1:22">
      <c r="A193" s="25" t="s">
        <v>363</v>
      </c>
      <c r="B193" s="4" t="s">
        <v>406</v>
      </c>
      <c r="C193" s="148">
        <v>110062904</v>
      </c>
      <c r="D193" s="6" t="s">
        <v>1149</v>
      </c>
      <c r="E193" s="7" t="s">
        <v>1712</v>
      </c>
      <c r="F193" s="7"/>
      <c r="G193" s="7"/>
      <c r="H193" s="20" t="s">
        <v>2266</v>
      </c>
      <c r="I193" s="154">
        <v>41730</v>
      </c>
      <c r="J193" s="16">
        <v>19</v>
      </c>
      <c r="K193" s="257">
        <v>11</v>
      </c>
      <c r="L193" s="255" t="s">
        <v>2530</v>
      </c>
      <c r="M193" s="35">
        <v>42005</v>
      </c>
      <c r="N193" s="336" t="s">
        <v>2645</v>
      </c>
      <c r="O193" s="336" t="s">
        <v>2660</v>
      </c>
      <c r="P193" s="336" t="s">
        <v>2659</v>
      </c>
      <c r="Q193" s="336"/>
      <c r="R193" s="337"/>
      <c r="S193" s="337"/>
      <c r="T193" s="337"/>
      <c r="U193" s="338"/>
      <c r="V193" s="339"/>
    </row>
    <row r="194" spans="1:22">
      <c r="A194" s="25" t="s">
        <v>365</v>
      </c>
      <c r="B194" s="4" t="s">
        <v>443</v>
      </c>
      <c r="C194" s="16" t="s">
        <v>2265</v>
      </c>
      <c r="D194" s="6" t="s">
        <v>1195</v>
      </c>
      <c r="E194" s="13" t="s">
        <v>1760</v>
      </c>
      <c r="F194" s="13"/>
      <c r="G194" s="13"/>
      <c r="H194" s="20" t="s">
        <v>1695</v>
      </c>
      <c r="I194" s="154">
        <v>41730</v>
      </c>
      <c r="J194" s="16">
        <v>8</v>
      </c>
      <c r="K194" s="257">
        <v>0</v>
      </c>
      <c r="L194" s="255" t="s">
        <v>2361</v>
      </c>
      <c r="M194" s="35">
        <v>42005</v>
      </c>
      <c r="N194" s="336" t="s">
        <v>2645</v>
      </c>
      <c r="O194" s="336" t="s">
        <v>2656</v>
      </c>
      <c r="P194" s="336" t="s">
        <v>2644</v>
      </c>
      <c r="Q194" s="336"/>
      <c r="R194" s="337"/>
      <c r="S194" s="337"/>
      <c r="T194" s="337"/>
      <c r="U194" s="338"/>
      <c r="V194" s="339"/>
    </row>
    <row r="195" spans="1:22">
      <c r="A195" s="25" t="s">
        <v>367</v>
      </c>
      <c r="B195" s="5" t="s">
        <v>467</v>
      </c>
      <c r="C195" s="147">
        <v>110058730</v>
      </c>
      <c r="D195" s="6" t="s">
        <v>1313</v>
      </c>
      <c r="E195" s="7" t="s">
        <v>1881</v>
      </c>
      <c r="F195" s="7"/>
      <c r="G195" s="7"/>
      <c r="H195" s="20" t="s">
        <v>1696</v>
      </c>
      <c r="I195" s="153">
        <v>42095</v>
      </c>
      <c r="J195" s="16">
        <v>4</v>
      </c>
      <c r="K195" s="257">
        <v>4</v>
      </c>
      <c r="L195" s="255" t="s">
        <v>2331</v>
      </c>
      <c r="M195" s="35">
        <v>42005</v>
      </c>
      <c r="N195" s="336" t="s">
        <v>2669</v>
      </c>
      <c r="O195" s="336" t="s">
        <v>2765</v>
      </c>
      <c r="P195" s="336" t="s">
        <v>2692</v>
      </c>
      <c r="Q195" s="336"/>
      <c r="R195" s="337"/>
      <c r="S195" s="337"/>
      <c r="T195" s="337"/>
      <c r="U195" s="338"/>
      <c r="V195" s="339"/>
    </row>
    <row r="196" spans="1:22">
      <c r="A196" s="25" t="s">
        <v>369</v>
      </c>
      <c r="B196" s="4" t="s">
        <v>529</v>
      </c>
      <c r="C196" s="146">
        <v>110055893</v>
      </c>
      <c r="D196" s="10" t="s">
        <v>1336</v>
      </c>
      <c r="E196" s="7" t="s">
        <v>1905</v>
      </c>
      <c r="F196" s="7"/>
      <c r="G196" s="7"/>
      <c r="H196" s="20" t="s">
        <v>2267</v>
      </c>
      <c r="I196" s="154">
        <v>41365</v>
      </c>
      <c r="J196" s="16">
        <v>16</v>
      </c>
      <c r="K196" s="257">
        <v>3</v>
      </c>
      <c r="L196" s="255" t="s">
        <v>2300</v>
      </c>
      <c r="M196" s="35">
        <v>42005</v>
      </c>
      <c r="N196" s="336" t="s">
        <v>2669</v>
      </c>
      <c r="O196" s="336" t="s">
        <v>2736</v>
      </c>
      <c r="P196" s="336" t="s">
        <v>2663</v>
      </c>
      <c r="Q196" s="336"/>
      <c r="R196" s="337"/>
      <c r="S196" s="337"/>
      <c r="T196" s="337"/>
      <c r="U196" s="338"/>
      <c r="V196" s="339"/>
    </row>
    <row r="197" spans="1:22">
      <c r="A197" s="25" t="s">
        <v>371</v>
      </c>
      <c r="B197" s="4" t="s">
        <v>517</v>
      </c>
      <c r="C197" s="148">
        <v>110062576</v>
      </c>
      <c r="D197" s="10" t="s">
        <v>1364</v>
      </c>
      <c r="E197" s="7" t="s">
        <v>1936</v>
      </c>
      <c r="F197" s="7"/>
      <c r="G197" s="7"/>
      <c r="H197" s="20" t="s">
        <v>2267</v>
      </c>
      <c r="I197" s="153">
        <v>41913</v>
      </c>
      <c r="J197" s="16">
        <v>16</v>
      </c>
      <c r="K197" s="257">
        <v>6</v>
      </c>
      <c r="L197" s="255" t="s">
        <v>2320</v>
      </c>
      <c r="M197" s="35">
        <v>42005</v>
      </c>
      <c r="N197" s="336" t="s">
        <v>2720</v>
      </c>
      <c r="O197" s="336" t="s">
        <v>2776</v>
      </c>
      <c r="P197" s="336" t="s">
        <v>2714</v>
      </c>
      <c r="Q197" s="336"/>
      <c r="R197" s="337"/>
      <c r="S197" s="337"/>
      <c r="T197" s="337"/>
      <c r="U197" s="338"/>
      <c r="V197" s="339"/>
    </row>
    <row r="198" spans="1:22">
      <c r="A198" s="25" t="s">
        <v>373</v>
      </c>
      <c r="B198" s="5" t="s">
        <v>676</v>
      </c>
      <c r="C198" s="147">
        <v>110061844</v>
      </c>
      <c r="D198" s="10" t="s">
        <v>1441</v>
      </c>
      <c r="E198" s="7" t="s">
        <v>2013</v>
      </c>
      <c r="F198" s="7"/>
      <c r="G198" s="7"/>
      <c r="H198" s="20" t="s">
        <v>1698</v>
      </c>
      <c r="I198" s="153">
        <v>42095</v>
      </c>
      <c r="J198" s="16">
        <v>25</v>
      </c>
      <c r="K198" s="257">
        <v>0</v>
      </c>
      <c r="L198" s="255" t="s">
        <v>2300</v>
      </c>
      <c r="M198" s="35">
        <v>42005</v>
      </c>
      <c r="N198" s="336" t="s">
        <v>2720</v>
      </c>
      <c r="O198" s="336" t="s">
        <v>2760</v>
      </c>
      <c r="P198" s="336" t="s">
        <v>2674</v>
      </c>
      <c r="Q198" s="336"/>
      <c r="R198" s="337"/>
      <c r="S198" s="337"/>
      <c r="T198" s="337"/>
      <c r="U198" s="338"/>
      <c r="V198" s="339"/>
    </row>
    <row r="199" spans="1:22">
      <c r="A199" s="25" t="s">
        <v>375</v>
      </c>
      <c r="B199" s="4" t="s">
        <v>605</v>
      </c>
      <c r="C199" s="148">
        <v>110062497</v>
      </c>
      <c r="D199" s="6" t="s">
        <v>1516</v>
      </c>
      <c r="E199" s="12" t="s">
        <v>2087</v>
      </c>
      <c r="F199" s="12"/>
      <c r="G199" s="12"/>
      <c r="H199" s="20" t="s">
        <v>1699</v>
      </c>
      <c r="I199" s="153">
        <v>41730</v>
      </c>
      <c r="J199" s="16">
        <v>17</v>
      </c>
      <c r="K199" s="257">
        <v>6</v>
      </c>
      <c r="L199" s="255" t="s">
        <v>2361</v>
      </c>
      <c r="M199" s="35">
        <v>42005</v>
      </c>
      <c r="N199" s="336" t="s">
        <v>2720</v>
      </c>
      <c r="O199" s="336" t="s">
        <v>2730</v>
      </c>
      <c r="P199" s="336" t="s">
        <v>2667</v>
      </c>
      <c r="Q199" s="336"/>
      <c r="R199" s="337"/>
      <c r="S199" s="337"/>
      <c r="T199" s="337"/>
      <c r="U199" s="338"/>
      <c r="V199" s="339"/>
    </row>
    <row r="200" spans="1:22">
      <c r="A200" s="25" t="s">
        <v>377</v>
      </c>
      <c r="B200" s="4" t="s">
        <v>643</v>
      </c>
      <c r="C200" s="148">
        <v>110063165</v>
      </c>
      <c r="D200" s="6" t="s">
        <v>1502</v>
      </c>
      <c r="E200" s="13" t="s">
        <v>2074</v>
      </c>
      <c r="F200" s="13"/>
      <c r="G200" s="13"/>
      <c r="H200" s="20" t="s">
        <v>1699</v>
      </c>
      <c r="I200" s="153">
        <v>41365</v>
      </c>
      <c r="J200" s="16">
        <v>17</v>
      </c>
      <c r="K200" s="257">
        <v>11</v>
      </c>
      <c r="L200" s="255" t="s">
        <v>2402</v>
      </c>
      <c r="M200" s="35">
        <v>42005</v>
      </c>
      <c r="N200" s="336" t="s">
        <v>2720</v>
      </c>
      <c r="O200" s="336" t="s">
        <v>2820</v>
      </c>
      <c r="P200" s="336" t="s">
        <v>2702</v>
      </c>
      <c r="Q200" s="336"/>
      <c r="R200" s="337"/>
      <c r="S200" s="337"/>
      <c r="T200" s="337"/>
      <c r="U200" s="338"/>
      <c r="V200" s="339"/>
    </row>
    <row r="201" spans="1:22">
      <c r="A201" s="25" t="s">
        <v>379</v>
      </c>
      <c r="B201" s="4" t="s">
        <v>589</v>
      </c>
      <c r="C201" s="148">
        <v>110059658</v>
      </c>
      <c r="D201" s="8" t="s">
        <v>1616</v>
      </c>
      <c r="E201" s="7" t="s">
        <v>2187</v>
      </c>
      <c r="F201" s="7"/>
      <c r="G201" s="7"/>
      <c r="H201" s="20" t="s">
        <v>1700</v>
      </c>
      <c r="I201" s="153">
        <v>42491</v>
      </c>
      <c r="J201" s="16">
        <v>11</v>
      </c>
      <c r="K201" s="257">
        <v>4</v>
      </c>
      <c r="L201" s="255" t="s">
        <v>2300</v>
      </c>
      <c r="M201" s="35">
        <v>42005</v>
      </c>
      <c r="N201" s="336" t="s">
        <v>2720</v>
      </c>
      <c r="O201" s="336" t="s">
        <v>2828</v>
      </c>
      <c r="P201" s="336" t="s">
        <v>2683</v>
      </c>
      <c r="Q201" s="336"/>
      <c r="R201" s="337"/>
      <c r="S201" s="337"/>
      <c r="T201" s="337"/>
      <c r="U201" s="338"/>
      <c r="V201" s="339"/>
    </row>
    <row r="202" spans="1:22">
      <c r="A202" s="25" t="s">
        <v>381</v>
      </c>
      <c r="B202" s="4" t="s">
        <v>823</v>
      </c>
      <c r="C202" s="16" t="s">
        <v>2265</v>
      </c>
      <c r="D202" s="6" t="s">
        <v>1600</v>
      </c>
      <c r="E202" s="12" t="s">
        <v>2171</v>
      </c>
      <c r="F202" s="12"/>
      <c r="G202" s="12"/>
      <c r="H202" s="20" t="s">
        <v>1700</v>
      </c>
      <c r="I202" s="153">
        <v>42491</v>
      </c>
      <c r="J202" s="16">
        <v>14</v>
      </c>
      <c r="K202" s="257">
        <v>4</v>
      </c>
      <c r="L202" s="255" t="s">
        <v>2320</v>
      </c>
      <c r="M202" s="35">
        <v>42005</v>
      </c>
      <c r="N202" s="336" t="s">
        <v>2720</v>
      </c>
      <c r="O202" s="336" t="s">
        <v>2836</v>
      </c>
      <c r="P202" s="336" t="s">
        <v>2648</v>
      </c>
      <c r="Q202" s="336"/>
      <c r="R202" s="337"/>
      <c r="S202" s="337"/>
      <c r="T202" s="337"/>
      <c r="U202" s="338"/>
      <c r="V202" s="339"/>
    </row>
    <row r="203" spans="1:22">
      <c r="A203" s="25" t="s">
        <v>383</v>
      </c>
      <c r="B203" s="4" t="s">
        <v>729</v>
      </c>
      <c r="C203" s="16" t="s">
        <v>2265</v>
      </c>
      <c r="D203" s="6" t="s">
        <v>1623</v>
      </c>
      <c r="E203" s="7" t="s">
        <v>2194</v>
      </c>
      <c r="F203" s="7"/>
      <c r="G203" s="7"/>
      <c r="H203" s="20" t="s">
        <v>1700</v>
      </c>
      <c r="I203" s="153">
        <v>42491</v>
      </c>
      <c r="J203" s="16">
        <v>11</v>
      </c>
      <c r="K203" s="257">
        <v>4</v>
      </c>
      <c r="L203" s="255" t="s">
        <v>2300</v>
      </c>
      <c r="M203" s="35">
        <v>42005</v>
      </c>
      <c r="N203" s="336" t="s">
        <v>2720</v>
      </c>
      <c r="O203" s="336" t="s">
        <v>2746</v>
      </c>
      <c r="P203" s="336" t="s">
        <v>2648</v>
      </c>
      <c r="Q203" s="336"/>
      <c r="R203" s="337"/>
      <c r="S203" s="337"/>
      <c r="T203" s="337"/>
      <c r="U203" s="338"/>
      <c r="V203" s="339"/>
    </row>
    <row r="204" spans="1:22">
      <c r="A204" s="25" t="s">
        <v>385</v>
      </c>
      <c r="B204" s="5" t="s">
        <v>863</v>
      </c>
      <c r="C204" s="148">
        <v>110061889</v>
      </c>
      <c r="D204" s="6" t="s">
        <v>1640</v>
      </c>
      <c r="E204" s="18" t="s">
        <v>2214</v>
      </c>
      <c r="F204" s="18"/>
      <c r="G204" s="18"/>
      <c r="H204" s="16" t="s">
        <v>2269</v>
      </c>
      <c r="I204" s="153">
        <v>42461</v>
      </c>
      <c r="J204" s="16">
        <v>18</v>
      </c>
      <c r="K204" s="257">
        <v>11</v>
      </c>
      <c r="L204" s="255" t="s">
        <v>2300</v>
      </c>
      <c r="M204" s="35">
        <v>42005</v>
      </c>
      <c r="N204" s="336" t="s">
        <v>2793</v>
      </c>
      <c r="O204" s="336" t="s">
        <v>2833</v>
      </c>
      <c r="P204" s="336" t="s">
        <v>2685</v>
      </c>
      <c r="Q204" s="336"/>
      <c r="R204" s="337"/>
      <c r="S204" s="337"/>
      <c r="T204" s="337"/>
      <c r="U204" s="338"/>
      <c r="V204" s="339"/>
    </row>
    <row r="205" spans="1:22">
      <c r="A205" s="25" t="s">
        <v>387</v>
      </c>
      <c r="B205" s="5" t="s">
        <v>773</v>
      </c>
      <c r="C205" s="16" t="s">
        <v>2265</v>
      </c>
      <c r="D205" s="9" t="s">
        <v>1153</v>
      </c>
      <c r="E205" s="7" t="s">
        <v>1716</v>
      </c>
      <c r="F205" s="7"/>
      <c r="G205" s="7"/>
      <c r="H205" s="20" t="s">
        <v>1694</v>
      </c>
      <c r="I205" s="153">
        <v>38808</v>
      </c>
      <c r="J205" s="16">
        <v>15</v>
      </c>
      <c r="K205" s="257">
        <v>8</v>
      </c>
      <c r="L205" s="255" t="s">
        <v>2287</v>
      </c>
      <c r="M205" s="35">
        <v>42005</v>
      </c>
      <c r="N205" s="336" t="s">
        <v>2669</v>
      </c>
      <c r="O205" s="336" t="s">
        <v>2675</v>
      </c>
      <c r="P205" s="336" t="s">
        <v>2676</v>
      </c>
      <c r="Q205" s="336"/>
      <c r="R205" s="337"/>
      <c r="S205" s="337"/>
      <c r="T205" s="337"/>
      <c r="U205" s="338"/>
      <c r="V205" s="339"/>
    </row>
    <row r="206" spans="1:22">
      <c r="A206" s="25" t="s">
        <v>389</v>
      </c>
      <c r="B206" s="4" t="s">
        <v>833</v>
      </c>
      <c r="C206" s="16" t="s">
        <v>2265</v>
      </c>
      <c r="D206" s="6" t="s">
        <v>1205</v>
      </c>
      <c r="E206" s="12" t="s">
        <v>1770</v>
      </c>
      <c r="F206" s="12"/>
      <c r="G206" s="12"/>
      <c r="H206" s="20" t="s">
        <v>1695</v>
      </c>
      <c r="I206" s="154">
        <v>42278</v>
      </c>
      <c r="J206" s="16">
        <v>22</v>
      </c>
      <c r="K206" s="257">
        <v>1</v>
      </c>
      <c r="L206" s="255" t="s">
        <v>2363</v>
      </c>
      <c r="M206" s="35">
        <v>42005</v>
      </c>
      <c r="N206" s="336" t="s">
        <v>2669</v>
      </c>
      <c r="O206" s="336" t="s">
        <v>2688</v>
      </c>
      <c r="P206" s="336" t="s">
        <v>2681</v>
      </c>
      <c r="Q206" s="336"/>
      <c r="R206" s="337"/>
      <c r="S206" s="337"/>
      <c r="T206" s="337"/>
      <c r="U206" s="338"/>
      <c r="V206" s="339"/>
    </row>
    <row r="207" spans="1:22">
      <c r="A207" s="25" t="s">
        <v>391</v>
      </c>
      <c r="B207" s="4" t="s">
        <v>799</v>
      </c>
      <c r="C207" s="16" t="s">
        <v>2265</v>
      </c>
      <c r="D207" s="8" t="s">
        <v>1219</v>
      </c>
      <c r="E207" s="7" t="s">
        <v>1784</v>
      </c>
      <c r="F207" s="7"/>
      <c r="G207" s="7"/>
      <c r="H207" s="16" t="s">
        <v>1696</v>
      </c>
      <c r="I207" s="153">
        <v>41183</v>
      </c>
      <c r="J207" s="16">
        <v>23</v>
      </c>
      <c r="K207" s="257">
        <v>0</v>
      </c>
      <c r="L207" s="255" t="s">
        <v>2299</v>
      </c>
      <c r="M207" s="35">
        <v>42005</v>
      </c>
      <c r="N207" s="336" t="s">
        <v>2669</v>
      </c>
      <c r="O207" s="336" t="s">
        <v>2703</v>
      </c>
      <c r="P207" s="336" t="s">
        <v>2685</v>
      </c>
      <c r="Q207" s="336"/>
      <c r="R207" s="337"/>
      <c r="S207" s="337"/>
      <c r="T207" s="337"/>
      <c r="U207" s="338"/>
      <c r="V207" s="339"/>
    </row>
    <row r="208" spans="1:22">
      <c r="A208" s="25" t="s">
        <v>393</v>
      </c>
      <c r="B208" s="4" t="s">
        <v>811</v>
      </c>
      <c r="C208" s="16" t="s">
        <v>2265</v>
      </c>
      <c r="D208" s="8" t="s">
        <v>1279</v>
      </c>
      <c r="E208" s="7" t="s">
        <v>1847</v>
      </c>
      <c r="F208" s="7"/>
      <c r="G208" s="7"/>
      <c r="H208" s="20" t="s">
        <v>1696</v>
      </c>
      <c r="I208" s="153">
        <v>41913</v>
      </c>
      <c r="J208" s="16">
        <v>18</v>
      </c>
      <c r="K208" s="257">
        <v>2</v>
      </c>
      <c r="L208" s="255" t="s">
        <v>2299</v>
      </c>
      <c r="M208" s="35">
        <v>42005</v>
      </c>
      <c r="N208" s="336" t="s">
        <v>2669</v>
      </c>
      <c r="O208" s="336" t="s">
        <v>2743</v>
      </c>
      <c r="P208" s="336" t="s">
        <v>2663</v>
      </c>
      <c r="Q208" s="336"/>
      <c r="R208" s="337"/>
      <c r="S208" s="337"/>
      <c r="T208" s="337"/>
      <c r="U208" s="338"/>
      <c r="V208" s="339"/>
    </row>
    <row r="209" spans="1:22">
      <c r="A209" s="25" t="s">
        <v>395</v>
      </c>
      <c r="B209" s="5" t="s">
        <v>957</v>
      </c>
      <c r="C209" s="16" t="s">
        <v>2265</v>
      </c>
      <c r="D209" s="9" t="s">
        <v>1424</v>
      </c>
      <c r="E209" s="7" t="s">
        <v>1996</v>
      </c>
      <c r="F209" s="7"/>
      <c r="G209" s="7"/>
      <c r="H209" s="20" t="s">
        <v>1698</v>
      </c>
      <c r="I209" s="153">
        <v>42095</v>
      </c>
      <c r="J209" s="16">
        <v>34</v>
      </c>
      <c r="K209" s="257">
        <v>7</v>
      </c>
      <c r="L209" s="255" t="s">
        <v>2300</v>
      </c>
      <c r="M209" s="35">
        <v>42005</v>
      </c>
      <c r="N209" s="336" t="s">
        <v>2720</v>
      </c>
      <c r="O209" s="336" t="s">
        <v>2758</v>
      </c>
      <c r="P209" s="336" t="s">
        <v>2725</v>
      </c>
      <c r="Q209" s="336"/>
      <c r="R209" s="337"/>
      <c r="S209" s="337"/>
      <c r="T209" s="337"/>
      <c r="U209" s="338"/>
      <c r="V209" s="339"/>
    </row>
    <row r="210" spans="1:22">
      <c r="A210" s="25" t="s">
        <v>397</v>
      </c>
      <c r="B210" s="5" t="s">
        <v>925</v>
      </c>
      <c r="C210" s="146">
        <v>110059894</v>
      </c>
      <c r="D210" s="6" t="s">
        <v>1426</v>
      </c>
      <c r="E210" s="12" t="s">
        <v>1998</v>
      </c>
      <c r="F210" s="12"/>
      <c r="G210" s="12"/>
      <c r="H210" s="20" t="s">
        <v>1698</v>
      </c>
      <c r="I210" s="153">
        <v>42095</v>
      </c>
      <c r="J210" s="16">
        <v>33</v>
      </c>
      <c r="K210" s="257">
        <v>2</v>
      </c>
      <c r="L210" s="255" t="s">
        <v>2300</v>
      </c>
      <c r="M210" s="35">
        <v>42005</v>
      </c>
      <c r="N210" s="336" t="s">
        <v>2778</v>
      </c>
      <c r="O210" s="336" t="s">
        <v>2778</v>
      </c>
      <c r="P210" s="336" t="s">
        <v>2802</v>
      </c>
      <c r="Q210" s="336"/>
      <c r="R210" s="337"/>
      <c r="S210" s="337"/>
      <c r="T210" s="337"/>
      <c r="U210" s="338"/>
      <c r="V210" s="339"/>
    </row>
    <row r="211" spans="1:22">
      <c r="A211" s="25" t="s">
        <v>399</v>
      </c>
      <c r="B211" s="3" t="s">
        <v>955</v>
      </c>
      <c r="C211" s="16" t="s">
        <v>2265</v>
      </c>
      <c r="D211" s="10" t="s">
        <v>1173</v>
      </c>
      <c r="E211" s="7" t="s">
        <v>1737</v>
      </c>
      <c r="F211" s="7"/>
      <c r="G211" s="7"/>
      <c r="H211" s="20" t="s">
        <v>1695</v>
      </c>
      <c r="I211" s="153">
        <v>39173</v>
      </c>
      <c r="J211" s="16">
        <v>22</v>
      </c>
      <c r="K211" s="257">
        <v>4</v>
      </c>
      <c r="L211" s="255" t="s">
        <v>2361</v>
      </c>
      <c r="M211" s="35">
        <v>42005</v>
      </c>
      <c r="N211" s="336" t="s">
        <v>2855</v>
      </c>
      <c r="O211" s="328" t="s">
        <v>2691</v>
      </c>
      <c r="P211" s="328" t="s">
        <v>2697</v>
      </c>
      <c r="Q211" s="336"/>
      <c r="R211" s="337"/>
      <c r="S211" s="337"/>
      <c r="T211" s="337"/>
      <c r="U211" s="338"/>
      <c r="V211" s="339"/>
    </row>
    <row r="212" spans="1:22">
      <c r="A212" s="25" t="s">
        <v>401</v>
      </c>
      <c r="B212" s="4" t="s">
        <v>1024</v>
      </c>
      <c r="C212" s="16">
        <v>110064143</v>
      </c>
      <c r="D212" s="8" t="s">
        <v>1174</v>
      </c>
      <c r="E212" s="7" t="s">
        <v>1738</v>
      </c>
      <c r="F212" s="7"/>
      <c r="G212" s="7"/>
      <c r="H212" s="20" t="s">
        <v>1695</v>
      </c>
      <c r="I212" s="153">
        <v>39539</v>
      </c>
      <c r="J212" s="16">
        <v>23</v>
      </c>
      <c r="K212" s="257">
        <v>0</v>
      </c>
      <c r="L212" s="255" t="s">
        <v>2361</v>
      </c>
      <c r="M212" s="35">
        <v>42005</v>
      </c>
      <c r="N212" s="336" t="s">
        <v>2855</v>
      </c>
      <c r="O212" s="328" t="s">
        <v>2656</v>
      </c>
      <c r="P212" s="328" t="s">
        <v>2692</v>
      </c>
      <c r="Q212" s="336"/>
      <c r="R212" s="337"/>
      <c r="S212" s="337"/>
      <c r="T212" s="337"/>
      <c r="U212" s="338"/>
      <c r="V212" s="339"/>
    </row>
    <row r="213" spans="1:22">
      <c r="A213" s="25" t="s">
        <v>403</v>
      </c>
      <c r="B213" s="3" t="s">
        <v>1074</v>
      </c>
      <c r="C213" s="149">
        <v>110063172</v>
      </c>
      <c r="D213" s="6" t="s">
        <v>1328</v>
      </c>
      <c r="E213" s="12" t="s">
        <v>1897</v>
      </c>
      <c r="F213" s="12"/>
      <c r="G213" s="12"/>
      <c r="H213" s="20" t="s">
        <v>1696</v>
      </c>
      <c r="I213" s="153">
        <v>42461</v>
      </c>
      <c r="J213" s="16">
        <v>12</v>
      </c>
      <c r="K213" s="257">
        <v>8</v>
      </c>
      <c r="L213" s="255" t="s">
        <v>2361</v>
      </c>
      <c r="M213" s="35">
        <v>42005</v>
      </c>
      <c r="N213" s="336" t="s">
        <v>2645</v>
      </c>
      <c r="O213" s="336" t="s">
        <v>2735</v>
      </c>
      <c r="P213" s="336" t="s">
        <v>2690</v>
      </c>
      <c r="Q213" s="336"/>
      <c r="R213" s="337"/>
      <c r="S213" s="337"/>
      <c r="T213" s="337"/>
      <c r="U213" s="338"/>
      <c r="V213" s="339"/>
    </row>
    <row r="214" spans="1:22">
      <c r="A214" s="25" t="s">
        <v>405</v>
      </c>
      <c r="B214" s="4" t="s">
        <v>1080</v>
      </c>
      <c r="C214" s="16" t="s">
        <v>2265</v>
      </c>
      <c r="D214" s="6" t="s">
        <v>1323</v>
      </c>
      <c r="E214" s="12" t="s">
        <v>1892</v>
      </c>
      <c r="F214" s="12"/>
      <c r="G214" s="12"/>
      <c r="H214" s="20" t="s">
        <v>1696</v>
      </c>
      <c r="I214" s="153">
        <v>42461</v>
      </c>
      <c r="J214" s="16">
        <v>15</v>
      </c>
      <c r="K214" s="257">
        <v>1</v>
      </c>
      <c r="L214" s="255" t="s">
        <v>2299</v>
      </c>
      <c r="M214" s="35">
        <v>42005</v>
      </c>
      <c r="N214" s="336" t="s">
        <v>2669</v>
      </c>
      <c r="O214" s="336" t="s">
        <v>2711</v>
      </c>
      <c r="P214" s="336" t="s">
        <v>2690</v>
      </c>
      <c r="Q214" s="336"/>
      <c r="R214" s="337"/>
      <c r="S214" s="337"/>
      <c r="T214" s="337"/>
      <c r="U214" s="338"/>
      <c r="V214" s="339"/>
    </row>
    <row r="215" spans="1:22">
      <c r="A215" s="25" t="s">
        <v>407</v>
      </c>
      <c r="B215" s="3" t="s">
        <v>1050</v>
      </c>
      <c r="C215" s="16" t="s">
        <v>2265</v>
      </c>
      <c r="D215" s="9" t="s">
        <v>1226</v>
      </c>
      <c r="E215" s="7" t="s">
        <v>1791</v>
      </c>
      <c r="F215" s="7"/>
      <c r="G215" s="7"/>
      <c r="H215" s="16" t="s">
        <v>1696</v>
      </c>
      <c r="I215" s="154">
        <v>41365</v>
      </c>
      <c r="J215" s="16">
        <v>22</v>
      </c>
      <c r="K215" s="257">
        <v>7</v>
      </c>
      <c r="L215" s="255" t="s">
        <v>2299</v>
      </c>
      <c r="M215" s="35">
        <v>42005</v>
      </c>
      <c r="N215" s="336" t="s">
        <v>2669</v>
      </c>
      <c r="O215" s="336" t="s">
        <v>2691</v>
      </c>
      <c r="P215" s="336" t="s">
        <v>2699</v>
      </c>
      <c r="Q215" s="336"/>
      <c r="R215" s="337"/>
      <c r="S215" s="337"/>
      <c r="T215" s="337"/>
      <c r="U215" s="338"/>
      <c r="V215" s="339"/>
    </row>
    <row r="216" spans="1:22">
      <c r="A216" s="25" t="s">
        <v>409</v>
      </c>
      <c r="B216" s="5" t="s">
        <v>1121</v>
      </c>
      <c r="C216" s="16" t="s">
        <v>2265</v>
      </c>
      <c r="D216" s="6" t="s">
        <v>1311</v>
      </c>
      <c r="E216" s="7" t="s">
        <v>1879</v>
      </c>
      <c r="F216" s="7"/>
      <c r="G216" s="7"/>
      <c r="H216" s="20" t="s">
        <v>1696</v>
      </c>
      <c r="I216" s="153">
        <v>42095</v>
      </c>
      <c r="J216" s="16">
        <v>4</v>
      </c>
      <c r="K216" s="257">
        <v>4</v>
      </c>
      <c r="L216" s="255" t="s">
        <v>2331</v>
      </c>
      <c r="M216" s="35">
        <v>42005</v>
      </c>
      <c r="N216" s="336" t="s">
        <v>2669</v>
      </c>
      <c r="O216" s="336" t="s">
        <v>2753</v>
      </c>
      <c r="P216" s="336" t="s">
        <v>2644</v>
      </c>
      <c r="Q216" s="336"/>
      <c r="R216" s="337"/>
      <c r="S216" s="337"/>
      <c r="T216" s="337"/>
      <c r="U216" s="338"/>
      <c r="V216" s="339"/>
    </row>
    <row r="217" spans="1:22">
      <c r="A217" s="25" t="s">
        <v>411</v>
      </c>
      <c r="B217" s="4" t="s">
        <v>2614</v>
      </c>
      <c r="C217" s="146">
        <v>110054902</v>
      </c>
      <c r="D217" s="6" t="s">
        <v>1261</v>
      </c>
      <c r="E217" s="7" t="s">
        <v>1828</v>
      </c>
      <c r="F217" s="7"/>
      <c r="G217" s="7"/>
      <c r="H217" s="16" t="s">
        <v>1696</v>
      </c>
      <c r="I217" s="154">
        <v>41730</v>
      </c>
      <c r="J217" s="16">
        <v>15</v>
      </c>
      <c r="K217" s="257">
        <v>0</v>
      </c>
      <c r="L217" s="255" t="s">
        <v>2344</v>
      </c>
      <c r="M217" s="35">
        <v>42005</v>
      </c>
      <c r="N217" s="336" t="s">
        <v>2645</v>
      </c>
      <c r="O217" s="336" t="s">
        <v>2656</v>
      </c>
      <c r="P217" s="336" t="s">
        <v>2751</v>
      </c>
      <c r="Q217" s="336"/>
      <c r="R217" s="337"/>
      <c r="S217" s="337"/>
      <c r="T217" s="337"/>
      <c r="U217" s="338"/>
      <c r="V217" s="339"/>
    </row>
    <row r="218" spans="1:22">
      <c r="A218" s="25" t="s">
        <v>413</v>
      </c>
      <c r="B218" s="4" t="s">
        <v>356</v>
      </c>
      <c r="C218" s="16" t="s">
        <v>2265</v>
      </c>
      <c r="D218" s="6" t="s">
        <v>1365</v>
      </c>
      <c r="E218" s="7" t="s">
        <v>1937</v>
      </c>
      <c r="F218" s="7"/>
      <c r="G218" s="7"/>
      <c r="H218" s="20" t="s">
        <v>2267</v>
      </c>
      <c r="I218" s="153">
        <v>41913</v>
      </c>
      <c r="J218" s="16">
        <v>15</v>
      </c>
      <c r="K218" s="257">
        <v>11</v>
      </c>
      <c r="L218" s="255" t="s">
        <v>2300</v>
      </c>
      <c r="M218" s="35">
        <v>42005</v>
      </c>
      <c r="N218" s="336" t="s">
        <v>2720</v>
      </c>
      <c r="O218" s="336" t="s">
        <v>2777</v>
      </c>
      <c r="P218" s="336" t="s">
        <v>2676</v>
      </c>
      <c r="Q218" s="336"/>
      <c r="R218" s="337"/>
      <c r="S218" s="337"/>
      <c r="T218" s="337"/>
      <c r="U218" s="338"/>
      <c r="V218" s="339"/>
    </row>
    <row r="219" spans="1:22">
      <c r="A219" s="25" t="s">
        <v>2859</v>
      </c>
      <c r="B219" s="4" t="s">
        <v>264</v>
      </c>
      <c r="C219" s="16" t="s">
        <v>2265</v>
      </c>
      <c r="D219" s="6" t="s">
        <v>2623</v>
      </c>
      <c r="E219" s="12" t="s">
        <v>1846</v>
      </c>
      <c r="F219" s="12"/>
      <c r="G219" s="12"/>
      <c r="H219" s="20" t="s">
        <v>2267</v>
      </c>
      <c r="I219" s="154">
        <v>41365</v>
      </c>
      <c r="J219" s="16">
        <v>12</v>
      </c>
      <c r="K219" s="257">
        <v>10</v>
      </c>
      <c r="L219" s="255" t="s">
        <v>2299</v>
      </c>
      <c r="M219" s="35">
        <v>42005</v>
      </c>
      <c r="N219" s="336" t="s">
        <v>2669</v>
      </c>
      <c r="O219" s="336" t="s">
        <v>2743</v>
      </c>
      <c r="P219" s="336" t="s">
        <v>2690</v>
      </c>
      <c r="Q219" s="336"/>
      <c r="R219" s="337"/>
      <c r="S219" s="337"/>
      <c r="T219" s="337"/>
      <c r="U219" s="338"/>
      <c r="V219" s="339"/>
    </row>
    <row r="220" spans="1:22">
      <c r="A220" s="25" t="s">
        <v>416</v>
      </c>
      <c r="B220" s="4" t="s">
        <v>228</v>
      </c>
      <c r="C220" s="148">
        <v>110063064</v>
      </c>
      <c r="D220" s="6" t="s">
        <v>2570</v>
      </c>
      <c r="E220" s="13" t="s">
        <v>1913</v>
      </c>
      <c r="F220" s="13"/>
      <c r="G220" s="13"/>
      <c r="H220" s="20" t="s">
        <v>2267</v>
      </c>
      <c r="I220" s="154">
        <v>41365</v>
      </c>
      <c r="J220" s="16">
        <v>13</v>
      </c>
      <c r="K220" s="257">
        <v>0</v>
      </c>
      <c r="L220" s="255" t="s">
        <v>2300</v>
      </c>
      <c r="M220" s="35">
        <v>42005</v>
      </c>
      <c r="N220" s="336" t="s">
        <v>2669</v>
      </c>
      <c r="O220" s="336" t="s">
        <v>2691</v>
      </c>
      <c r="P220" s="336" t="s">
        <v>2706</v>
      </c>
      <c r="Q220" s="336"/>
      <c r="R220" s="337"/>
      <c r="S220" s="337"/>
      <c r="T220" s="337"/>
      <c r="U220" s="338"/>
      <c r="V220" s="339"/>
    </row>
    <row r="221" spans="1:22">
      <c r="A221" s="25" t="s">
        <v>418</v>
      </c>
      <c r="B221" s="4" t="s">
        <v>447</v>
      </c>
      <c r="C221" s="16" t="s">
        <v>2265</v>
      </c>
      <c r="D221" s="6" t="s">
        <v>1370</v>
      </c>
      <c r="E221" s="12" t="s">
        <v>1942</v>
      </c>
      <c r="F221" s="12"/>
      <c r="G221" s="12"/>
      <c r="H221" s="20" t="s">
        <v>2267</v>
      </c>
      <c r="I221" s="153">
        <v>42522</v>
      </c>
      <c r="J221" s="16">
        <v>12</v>
      </c>
      <c r="K221" s="257">
        <v>8</v>
      </c>
      <c r="L221" s="255" t="s">
        <v>2320</v>
      </c>
      <c r="M221" s="35">
        <v>42005</v>
      </c>
      <c r="N221" s="336" t="s">
        <v>2669</v>
      </c>
      <c r="O221" s="336" t="s">
        <v>2781</v>
      </c>
      <c r="P221" s="336" t="s">
        <v>2648</v>
      </c>
      <c r="Q221" s="336"/>
      <c r="R221" s="337"/>
      <c r="S221" s="337"/>
      <c r="T221" s="337"/>
      <c r="U221" s="338"/>
      <c r="V221" s="339"/>
    </row>
    <row r="222" spans="1:22">
      <c r="A222" s="25" t="s">
        <v>420</v>
      </c>
      <c r="B222" s="4" t="s">
        <v>682</v>
      </c>
      <c r="C222" s="148">
        <v>110062261</v>
      </c>
      <c r="D222" s="6" t="s">
        <v>2274</v>
      </c>
      <c r="E222" s="13" t="s">
        <v>1929</v>
      </c>
      <c r="F222" s="13"/>
      <c r="G222" s="13"/>
      <c r="H222" s="16" t="s">
        <v>2267</v>
      </c>
      <c r="I222" s="153">
        <v>41365</v>
      </c>
      <c r="J222" s="16">
        <v>5</v>
      </c>
      <c r="K222" s="257">
        <v>10</v>
      </c>
      <c r="L222" s="255" t="s">
        <v>2300</v>
      </c>
      <c r="M222" s="35">
        <v>42005</v>
      </c>
      <c r="N222" s="336" t="s">
        <v>2669</v>
      </c>
      <c r="O222" s="336" t="s">
        <v>2743</v>
      </c>
      <c r="P222" s="336" t="s">
        <v>2706</v>
      </c>
      <c r="Q222" s="336"/>
      <c r="R222" s="337"/>
      <c r="S222" s="337"/>
      <c r="T222" s="337"/>
      <c r="U222" s="338"/>
      <c r="V222" s="339"/>
    </row>
    <row r="223" spans="1:22">
      <c r="A223" s="25" t="s">
        <v>422</v>
      </c>
      <c r="B223" s="4" t="s">
        <v>885</v>
      </c>
      <c r="C223" s="16" t="s">
        <v>2265</v>
      </c>
      <c r="D223" s="6" t="s">
        <v>1401</v>
      </c>
      <c r="E223" s="12" t="s">
        <v>1973</v>
      </c>
      <c r="F223" s="12"/>
      <c r="G223" s="12"/>
      <c r="H223" s="20" t="s">
        <v>1697</v>
      </c>
      <c r="I223" s="153">
        <v>42095</v>
      </c>
      <c r="J223" s="16">
        <v>17</v>
      </c>
      <c r="K223" s="257">
        <v>9</v>
      </c>
      <c r="L223" s="255" t="s">
        <v>2361</v>
      </c>
      <c r="M223" s="35">
        <v>42005</v>
      </c>
      <c r="N223" s="336" t="s">
        <v>2696</v>
      </c>
      <c r="O223" s="336" t="s">
        <v>2656</v>
      </c>
      <c r="P223" s="336" t="s">
        <v>2692</v>
      </c>
      <c r="Q223" s="336"/>
      <c r="R223" s="337"/>
      <c r="S223" s="337"/>
      <c r="T223" s="337"/>
      <c r="U223" s="338"/>
      <c r="V223" s="339"/>
    </row>
    <row r="224" spans="1:22">
      <c r="A224" s="25" t="s">
        <v>424</v>
      </c>
      <c r="B224" s="4" t="s">
        <v>707</v>
      </c>
      <c r="C224" s="146">
        <v>110056316</v>
      </c>
      <c r="D224" s="10" t="s">
        <v>1440</v>
      </c>
      <c r="E224" s="7" t="s">
        <v>2012</v>
      </c>
      <c r="F224" s="7"/>
      <c r="G224" s="7"/>
      <c r="H224" s="20" t="s">
        <v>1698</v>
      </c>
      <c r="I224" s="153">
        <v>42095</v>
      </c>
      <c r="J224" s="16">
        <v>25</v>
      </c>
      <c r="K224" s="257">
        <v>0</v>
      </c>
      <c r="L224" s="255" t="s">
        <v>2402</v>
      </c>
      <c r="M224" s="35">
        <v>42005</v>
      </c>
      <c r="N224" s="336" t="s">
        <v>2720</v>
      </c>
      <c r="O224" s="336" t="s">
        <v>2760</v>
      </c>
      <c r="P224" s="336" t="s">
        <v>2774</v>
      </c>
      <c r="Q224" s="336"/>
      <c r="R224" s="337"/>
      <c r="S224" s="337"/>
      <c r="T224" s="337"/>
      <c r="U224" s="338"/>
      <c r="V224" s="339"/>
    </row>
    <row r="225" spans="1:22">
      <c r="A225" s="25" t="s">
        <v>426</v>
      </c>
      <c r="B225" s="3" t="s">
        <v>861</v>
      </c>
      <c r="C225" s="16" t="s">
        <v>2265</v>
      </c>
      <c r="D225" s="6" t="s">
        <v>1463</v>
      </c>
      <c r="E225" s="7" t="s">
        <v>2035</v>
      </c>
      <c r="F225" s="7"/>
      <c r="G225" s="7"/>
      <c r="H225" s="20" t="s">
        <v>1698</v>
      </c>
      <c r="I225" s="153">
        <v>42095</v>
      </c>
      <c r="J225" s="16">
        <v>21</v>
      </c>
      <c r="K225" s="257">
        <v>11</v>
      </c>
      <c r="L225" s="255" t="s">
        <v>2300</v>
      </c>
      <c r="M225" s="35">
        <v>42005</v>
      </c>
      <c r="N225" s="336" t="s">
        <v>2720</v>
      </c>
      <c r="O225" s="336" t="s">
        <v>2760</v>
      </c>
      <c r="P225" s="336" t="s">
        <v>2681</v>
      </c>
      <c r="Q225" s="336"/>
      <c r="R225" s="337"/>
      <c r="S225" s="337"/>
      <c r="T225" s="337"/>
      <c r="U225" s="338"/>
      <c r="V225" s="339"/>
    </row>
    <row r="226" spans="1:22">
      <c r="A226" s="25" t="s">
        <v>428</v>
      </c>
      <c r="B226" s="4" t="s">
        <v>943</v>
      </c>
      <c r="C226" s="16" t="s">
        <v>2265</v>
      </c>
      <c r="D226" s="6" t="s">
        <v>1513</v>
      </c>
      <c r="E226" s="12" t="s">
        <v>2084</v>
      </c>
      <c r="F226" s="12"/>
      <c r="G226" s="12"/>
      <c r="H226" s="20" t="s">
        <v>1699</v>
      </c>
      <c r="I226" s="153">
        <v>41730</v>
      </c>
      <c r="J226" s="16">
        <v>18</v>
      </c>
      <c r="K226" s="257">
        <v>1</v>
      </c>
      <c r="L226" s="255" t="s">
        <v>2363</v>
      </c>
      <c r="M226" s="35">
        <v>42005</v>
      </c>
      <c r="N226" s="336" t="s">
        <v>2720</v>
      </c>
      <c r="O226" s="336" t="s">
        <v>2730</v>
      </c>
      <c r="P226" s="336" t="s">
        <v>2702</v>
      </c>
      <c r="Q226" s="336"/>
      <c r="R226" s="337"/>
      <c r="S226" s="337"/>
      <c r="T226" s="337"/>
      <c r="U226" s="338"/>
      <c r="V226" s="339"/>
    </row>
    <row r="227" spans="1:22">
      <c r="A227" s="25" t="s">
        <v>430</v>
      </c>
      <c r="B227" s="5" t="s">
        <v>1032</v>
      </c>
      <c r="C227" s="146">
        <v>110055727</v>
      </c>
      <c r="D227" s="6" t="s">
        <v>1514</v>
      </c>
      <c r="E227" s="13" t="s">
        <v>2085</v>
      </c>
      <c r="F227" s="13"/>
      <c r="G227" s="13"/>
      <c r="H227" s="20" t="s">
        <v>1699</v>
      </c>
      <c r="I227" s="153">
        <v>41730</v>
      </c>
      <c r="J227" s="16">
        <v>17</v>
      </c>
      <c r="K227" s="257">
        <v>11</v>
      </c>
      <c r="L227" s="255" t="s">
        <v>2300</v>
      </c>
      <c r="M227" s="35">
        <v>42005</v>
      </c>
      <c r="N227" s="336" t="s">
        <v>2720</v>
      </c>
      <c r="O227" s="336" t="s">
        <v>2817</v>
      </c>
      <c r="P227" s="336" t="s">
        <v>2697</v>
      </c>
      <c r="Q227" s="336"/>
      <c r="R227" s="337"/>
      <c r="S227" s="337"/>
      <c r="T227" s="337"/>
      <c r="U227" s="338"/>
      <c r="V227" s="339"/>
    </row>
    <row r="228" spans="1:22">
      <c r="A228" s="25" t="s">
        <v>432</v>
      </c>
      <c r="B228" s="5" t="s">
        <v>1030</v>
      </c>
      <c r="C228" s="147">
        <v>110056314</v>
      </c>
      <c r="D228" s="6" t="s">
        <v>1559</v>
      </c>
      <c r="E228" s="12" t="s">
        <v>2131</v>
      </c>
      <c r="F228" s="12"/>
      <c r="G228" s="12"/>
      <c r="H228" s="16" t="s">
        <v>1699</v>
      </c>
      <c r="I228" s="153">
        <v>42095</v>
      </c>
      <c r="J228" s="16">
        <v>17</v>
      </c>
      <c r="K228" s="257">
        <v>11</v>
      </c>
      <c r="L228" s="255" t="s">
        <v>2300</v>
      </c>
      <c r="M228" s="35">
        <v>42005</v>
      </c>
      <c r="N228" s="336" t="s">
        <v>2720</v>
      </c>
      <c r="O228" s="336" t="s">
        <v>2726</v>
      </c>
      <c r="P228" s="336" t="s">
        <v>2681</v>
      </c>
      <c r="Q228" s="336"/>
      <c r="R228" s="337"/>
      <c r="S228" s="337"/>
      <c r="T228" s="337"/>
      <c r="U228" s="338"/>
      <c r="V228" s="339"/>
    </row>
    <row r="229" spans="1:22">
      <c r="A229" s="25" t="s">
        <v>434</v>
      </c>
      <c r="B229" s="3" t="s">
        <v>1072</v>
      </c>
      <c r="C229" s="16">
        <v>110064236</v>
      </c>
      <c r="D229" s="6" t="s">
        <v>1556</v>
      </c>
      <c r="E229" s="7" t="s">
        <v>2128</v>
      </c>
      <c r="F229" s="7"/>
      <c r="G229" s="7"/>
      <c r="H229" s="16" t="s">
        <v>1699</v>
      </c>
      <c r="I229" s="154">
        <v>41730</v>
      </c>
      <c r="J229" s="16">
        <v>14</v>
      </c>
      <c r="K229" s="257">
        <v>5</v>
      </c>
      <c r="L229" s="255" t="s">
        <v>2363</v>
      </c>
      <c r="M229" s="35">
        <v>42005</v>
      </c>
      <c r="N229" s="336" t="s">
        <v>2720</v>
      </c>
      <c r="O229" s="336" t="s">
        <v>2756</v>
      </c>
      <c r="P229" s="336" t="s">
        <v>2648</v>
      </c>
      <c r="Q229" s="336"/>
      <c r="R229" s="337"/>
      <c r="S229" s="337"/>
      <c r="T229" s="337"/>
      <c r="U229" s="338"/>
      <c r="V229" s="339"/>
    </row>
    <row r="230" spans="1:22">
      <c r="A230" s="25" t="s">
        <v>436</v>
      </c>
      <c r="B230" s="3" t="s">
        <v>1096</v>
      </c>
      <c r="C230" s="16" t="s">
        <v>2265</v>
      </c>
      <c r="D230" s="8" t="s">
        <v>1609</v>
      </c>
      <c r="E230" s="7" t="s">
        <v>2179</v>
      </c>
      <c r="F230" s="7"/>
      <c r="G230" s="7"/>
      <c r="H230" s="20" t="s">
        <v>1700</v>
      </c>
      <c r="I230" s="153">
        <v>42491</v>
      </c>
      <c r="J230" s="16">
        <v>11</v>
      </c>
      <c r="K230" s="257">
        <v>11</v>
      </c>
      <c r="L230" s="255" t="s">
        <v>2300</v>
      </c>
      <c r="M230" s="35">
        <v>42005</v>
      </c>
      <c r="N230" s="336" t="s">
        <v>2720</v>
      </c>
      <c r="O230" s="336" t="s">
        <v>2780</v>
      </c>
      <c r="P230" s="336" t="s">
        <v>2648</v>
      </c>
      <c r="Q230" s="336"/>
      <c r="R230" s="337"/>
      <c r="S230" s="337"/>
      <c r="T230" s="337"/>
      <c r="U230" s="338"/>
      <c r="V230" s="339"/>
    </row>
    <row r="231" spans="1:22">
      <c r="A231" s="25" t="s">
        <v>438</v>
      </c>
      <c r="B231" s="4" t="s">
        <v>1131</v>
      </c>
      <c r="C231" s="16" t="s">
        <v>2265</v>
      </c>
      <c r="D231" s="6" t="s">
        <v>1568</v>
      </c>
      <c r="E231" s="7" t="s">
        <v>2140</v>
      </c>
      <c r="F231" s="7"/>
      <c r="G231" s="7"/>
      <c r="H231" s="16" t="s">
        <v>1700</v>
      </c>
      <c r="I231" s="153">
        <v>40269</v>
      </c>
      <c r="J231" s="16">
        <v>27</v>
      </c>
      <c r="K231" s="257">
        <v>2</v>
      </c>
      <c r="L231" s="255" t="s">
        <v>2320</v>
      </c>
      <c r="M231" s="35">
        <v>42005</v>
      </c>
      <c r="N231" s="336" t="s">
        <v>2778</v>
      </c>
      <c r="O231" s="336" t="s">
        <v>2778</v>
      </c>
      <c r="P231" s="336" t="s">
        <v>2802</v>
      </c>
      <c r="Q231" s="336"/>
      <c r="R231" s="337"/>
      <c r="S231" s="337"/>
      <c r="T231" s="337"/>
      <c r="U231" s="338"/>
      <c r="V231" s="339"/>
    </row>
    <row r="232" spans="1:22">
      <c r="A232" s="25" t="s">
        <v>440</v>
      </c>
      <c r="B232" s="4" t="s">
        <v>1129</v>
      </c>
      <c r="C232" s="16" t="s">
        <v>2265</v>
      </c>
      <c r="D232" s="6" t="s">
        <v>1605</v>
      </c>
      <c r="E232" s="7" t="s">
        <v>2176</v>
      </c>
      <c r="F232" s="7"/>
      <c r="G232" s="7"/>
      <c r="H232" s="20" t="s">
        <v>1700</v>
      </c>
      <c r="I232" s="153">
        <v>42491</v>
      </c>
      <c r="J232" s="16">
        <v>13</v>
      </c>
      <c r="K232" s="257">
        <v>2</v>
      </c>
      <c r="L232" s="255" t="s">
        <v>2402</v>
      </c>
      <c r="M232" s="35">
        <v>42005</v>
      </c>
      <c r="N232" s="336" t="s">
        <v>2720</v>
      </c>
      <c r="O232" s="336" t="s">
        <v>2776</v>
      </c>
      <c r="P232" s="336" t="s">
        <v>2648</v>
      </c>
      <c r="Q232" s="336"/>
      <c r="R232" s="337"/>
      <c r="S232" s="337"/>
      <c r="T232" s="337"/>
      <c r="U232" s="338"/>
      <c r="V232" s="339"/>
    </row>
    <row r="233" spans="1:22">
      <c r="A233" s="25" t="s">
        <v>442</v>
      </c>
      <c r="B233" s="5" t="s">
        <v>123</v>
      </c>
      <c r="C233" s="150">
        <v>110059828</v>
      </c>
      <c r="D233" s="8" t="s">
        <v>1666</v>
      </c>
      <c r="E233" s="7" t="s">
        <v>2239</v>
      </c>
      <c r="F233" s="7"/>
      <c r="G233" s="7"/>
      <c r="H233" s="20" t="s">
        <v>2270</v>
      </c>
      <c r="I233" s="153">
        <v>42491</v>
      </c>
      <c r="J233" s="16">
        <v>19</v>
      </c>
      <c r="K233" s="257">
        <v>1</v>
      </c>
      <c r="L233" s="255" t="s">
        <v>2303</v>
      </c>
      <c r="M233" s="35">
        <v>42005</v>
      </c>
      <c r="N233" s="336" t="s">
        <v>2793</v>
      </c>
      <c r="O233" s="336" t="s">
        <v>2831</v>
      </c>
      <c r="P233" s="336" t="s">
        <v>2648</v>
      </c>
      <c r="Q233" s="336"/>
      <c r="R233" s="337"/>
      <c r="S233" s="337"/>
      <c r="T233" s="337"/>
      <c r="U233" s="338"/>
      <c r="V233" s="339"/>
    </row>
    <row r="234" spans="1:22">
      <c r="A234" s="25" t="s">
        <v>444</v>
      </c>
      <c r="B234" s="3" t="s">
        <v>103</v>
      </c>
      <c r="C234" s="16">
        <v>610017644</v>
      </c>
      <c r="D234" s="6" t="s">
        <v>1687</v>
      </c>
      <c r="E234" s="12" t="s">
        <v>2254</v>
      </c>
      <c r="F234" s="12"/>
      <c r="G234" s="12"/>
      <c r="H234" s="20" t="s">
        <v>2271</v>
      </c>
      <c r="I234" s="153">
        <v>42491</v>
      </c>
      <c r="J234" s="16">
        <v>11</v>
      </c>
      <c r="K234" s="257">
        <v>4</v>
      </c>
      <c r="L234" s="255" t="s">
        <v>2305</v>
      </c>
      <c r="M234" s="35">
        <v>42005</v>
      </c>
      <c r="N234" s="336" t="s">
        <v>2778</v>
      </c>
      <c r="O234" s="336" t="s">
        <v>2778</v>
      </c>
      <c r="P234" s="336" t="s">
        <v>2648</v>
      </c>
      <c r="Q234" s="336"/>
      <c r="R234" s="337"/>
      <c r="S234" s="337"/>
      <c r="T234" s="337"/>
      <c r="U234" s="338"/>
      <c r="V234" s="339"/>
    </row>
    <row r="235" spans="1:22">
      <c r="A235" s="25" t="s">
        <v>446</v>
      </c>
      <c r="B235" s="4" t="s">
        <v>392</v>
      </c>
      <c r="C235" s="16" t="s">
        <v>2265</v>
      </c>
      <c r="D235" s="6" t="s">
        <v>1673</v>
      </c>
      <c r="E235" s="7" t="s">
        <v>2246</v>
      </c>
      <c r="F235" s="7"/>
      <c r="G235" s="7"/>
      <c r="H235" s="20" t="s">
        <v>2271</v>
      </c>
      <c r="I235" s="153">
        <v>42491</v>
      </c>
      <c r="J235" s="16">
        <v>12</v>
      </c>
      <c r="K235" s="257">
        <v>8</v>
      </c>
      <c r="L235" s="255" t="s">
        <v>2305</v>
      </c>
      <c r="M235" s="35">
        <v>42005</v>
      </c>
      <c r="N235" s="336" t="s">
        <v>2778</v>
      </c>
      <c r="O235" s="336" t="s">
        <v>2648</v>
      </c>
      <c r="P235" s="336" t="s">
        <v>2648</v>
      </c>
      <c r="Q235" s="336"/>
      <c r="R235" s="337"/>
      <c r="S235" s="337"/>
      <c r="T235" s="337"/>
      <c r="U235" s="338"/>
      <c r="V235" s="339"/>
    </row>
    <row r="236" spans="1:22">
      <c r="A236" s="25" t="s">
        <v>448</v>
      </c>
      <c r="B236" s="5" t="s">
        <v>461</v>
      </c>
      <c r="C236" s="16" t="s">
        <v>2265</v>
      </c>
      <c r="D236" s="6" t="s">
        <v>1147</v>
      </c>
      <c r="E236" s="7" t="s">
        <v>2625</v>
      </c>
      <c r="F236" s="7"/>
      <c r="G236" s="7"/>
      <c r="H236" s="20" t="s">
        <v>2266</v>
      </c>
      <c r="I236" s="154">
        <v>41913</v>
      </c>
      <c r="J236" s="16">
        <v>27</v>
      </c>
      <c r="K236" s="257">
        <v>2</v>
      </c>
      <c r="L236" s="255" t="s">
        <v>2312</v>
      </c>
      <c r="M236" s="35">
        <v>42005</v>
      </c>
      <c r="N236" s="336" t="s">
        <v>2645</v>
      </c>
      <c r="O236" s="336" t="s">
        <v>2671</v>
      </c>
      <c r="P236" s="336" t="s">
        <v>2648</v>
      </c>
      <c r="Q236" s="336"/>
      <c r="R236" s="337"/>
      <c r="S236" s="337"/>
      <c r="T236" s="337"/>
      <c r="U236" s="338"/>
      <c r="V236" s="339"/>
    </row>
    <row r="237" spans="1:22">
      <c r="A237" s="25" t="s">
        <v>450</v>
      </c>
      <c r="B237" s="4" t="s">
        <v>680</v>
      </c>
      <c r="C237" s="147">
        <v>110062381</v>
      </c>
      <c r="D237" s="9" t="s">
        <v>1152</v>
      </c>
      <c r="E237" s="7" t="s">
        <v>1715</v>
      </c>
      <c r="F237" s="7"/>
      <c r="G237" s="7"/>
      <c r="H237" s="20" t="s">
        <v>2266</v>
      </c>
      <c r="I237" s="154">
        <v>42278</v>
      </c>
      <c r="J237" s="16">
        <v>23</v>
      </c>
      <c r="K237" s="257">
        <v>3</v>
      </c>
      <c r="L237" s="255" t="s">
        <v>2555</v>
      </c>
      <c r="M237" s="35">
        <v>42005</v>
      </c>
      <c r="N237" s="336" t="s">
        <v>2645</v>
      </c>
      <c r="O237" s="336" t="s">
        <v>2666</v>
      </c>
      <c r="P237" s="336" t="s">
        <v>2650</v>
      </c>
      <c r="Q237" s="336"/>
      <c r="R237" s="337"/>
      <c r="S237" s="337"/>
      <c r="T237" s="337"/>
      <c r="U237" s="338"/>
      <c r="V237" s="339"/>
    </row>
    <row r="238" spans="1:22">
      <c r="A238" s="25" t="s">
        <v>452</v>
      </c>
      <c r="B238" s="4" t="s">
        <v>579</v>
      </c>
      <c r="C238" s="148">
        <v>110058244</v>
      </c>
      <c r="D238" s="8" t="s">
        <v>1187</v>
      </c>
      <c r="E238" s="7" t="s">
        <v>1752</v>
      </c>
      <c r="F238" s="7"/>
      <c r="G238" s="7"/>
      <c r="H238" s="20" t="s">
        <v>1695</v>
      </c>
      <c r="I238" s="153">
        <v>41730</v>
      </c>
      <c r="J238" s="16">
        <v>20</v>
      </c>
      <c r="K238" s="257">
        <v>0</v>
      </c>
      <c r="L238" s="255" t="s">
        <v>2299</v>
      </c>
      <c r="M238" s="35">
        <v>42005</v>
      </c>
      <c r="N238" s="336" t="s">
        <v>2669</v>
      </c>
      <c r="O238" s="336" t="s">
        <v>2734</v>
      </c>
      <c r="P238" s="336" t="s">
        <v>2714</v>
      </c>
      <c r="Q238" s="336"/>
      <c r="R238" s="337"/>
      <c r="S238" s="337"/>
      <c r="T238" s="337"/>
      <c r="U238" s="338"/>
      <c r="V238" s="339"/>
    </row>
    <row r="239" spans="1:22">
      <c r="A239" s="25" t="s">
        <v>454</v>
      </c>
      <c r="B239" s="4" t="s">
        <v>591</v>
      </c>
      <c r="C239" s="146">
        <v>110059657</v>
      </c>
      <c r="D239" s="9" t="s">
        <v>1185</v>
      </c>
      <c r="E239" s="7" t="s">
        <v>1750</v>
      </c>
      <c r="F239" s="7"/>
      <c r="G239" s="7"/>
      <c r="H239" s="20" t="s">
        <v>1695</v>
      </c>
      <c r="I239" s="154">
        <v>41730</v>
      </c>
      <c r="J239" s="16">
        <v>25</v>
      </c>
      <c r="K239" s="257">
        <v>5</v>
      </c>
      <c r="L239" s="255" t="s">
        <v>2292</v>
      </c>
      <c r="M239" s="35">
        <v>42005</v>
      </c>
      <c r="N239" s="336" t="s">
        <v>2669</v>
      </c>
      <c r="O239" s="336" t="s">
        <v>2710</v>
      </c>
      <c r="P239" s="336" t="s">
        <v>2697</v>
      </c>
      <c r="Q239" s="336"/>
      <c r="R239" s="337"/>
      <c r="S239" s="337"/>
      <c r="T239" s="337"/>
      <c r="U239" s="338"/>
      <c r="V239" s="339"/>
    </row>
    <row r="240" spans="1:22">
      <c r="A240" s="25" t="s">
        <v>456</v>
      </c>
      <c r="B240" s="4" t="s">
        <v>923</v>
      </c>
      <c r="C240" s="16" t="s">
        <v>2265</v>
      </c>
      <c r="D240" s="6" t="s">
        <v>1206</v>
      </c>
      <c r="E240" s="12" t="s">
        <v>1771</v>
      </c>
      <c r="F240" s="12"/>
      <c r="G240" s="12"/>
      <c r="H240" s="20" t="s">
        <v>1695</v>
      </c>
      <c r="I240" s="154">
        <v>42278</v>
      </c>
      <c r="J240" s="16">
        <v>22</v>
      </c>
      <c r="K240" s="257">
        <v>1</v>
      </c>
      <c r="L240" s="255" t="s">
        <v>2361</v>
      </c>
      <c r="M240" s="35">
        <v>42005</v>
      </c>
      <c r="N240" s="336" t="s">
        <v>2669</v>
      </c>
      <c r="O240" s="336" t="s">
        <v>2717</v>
      </c>
      <c r="P240" s="336" t="s">
        <v>2718</v>
      </c>
      <c r="Q240" s="336"/>
      <c r="R240" s="337"/>
      <c r="S240" s="337"/>
      <c r="T240" s="337"/>
      <c r="U240" s="338"/>
      <c r="V240" s="339"/>
    </row>
    <row r="241" spans="1:22">
      <c r="A241" s="25" t="s">
        <v>458</v>
      </c>
      <c r="B241" s="3" t="s">
        <v>1078</v>
      </c>
      <c r="C241" s="16">
        <v>110064203</v>
      </c>
      <c r="D241" s="10" t="s">
        <v>1179</v>
      </c>
      <c r="E241" s="7" t="s">
        <v>1743</v>
      </c>
      <c r="F241" s="7"/>
      <c r="G241" s="7"/>
      <c r="H241" s="20" t="s">
        <v>1695</v>
      </c>
      <c r="I241" s="154">
        <v>41365</v>
      </c>
      <c r="J241" s="16">
        <v>25</v>
      </c>
      <c r="K241" s="257">
        <v>7</v>
      </c>
      <c r="L241" s="255" t="s">
        <v>2380</v>
      </c>
      <c r="M241" s="35">
        <v>42005</v>
      </c>
      <c r="N241" s="336" t="s">
        <v>2669</v>
      </c>
      <c r="O241" s="336" t="s">
        <v>2701</v>
      </c>
      <c r="P241" s="336" t="s">
        <v>2702</v>
      </c>
      <c r="Q241" s="336"/>
      <c r="R241" s="337"/>
      <c r="S241" s="337"/>
      <c r="T241" s="337"/>
      <c r="U241" s="338"/>
      <c r="V241" s="339"/>
    </row>
    <row r="242" spans="1:22">
      <c r="A242" s="25" t="s">
        <v>460</v>
      </c>
      <c r="B242" s="4" t="s">
        <v>21</v>
      </c>
      <c r="C242" s="143">
        <v>110054182</v>
      </c>
      <c r="D242" s="8" t="s">
        <v>1178</v>
      </c>
      <c r="E242" s="7" t="s">
        <v>1742</v>
      </c>
      <c r="F242" s="7"/>
      <c r="G242" s="7"/>
      <c r="H242" s="20" t="s">
        <v>1695</v>
      </c>
      <c r="I242" s="153">
        <v>41183</v>
      </c>
      <c r="J242" s="16">
        <v>22</v>
      </c>
      <c r="K242" s="257">
        <v>5</v>
      </c>
      <c r="L242" s="255" t="s">
        <v>2506</v>
      </c>
      <c r="M242" s="35">
        <v>42005</v>
      </c>
      <c r="N242" s="336" t="s">
        <v>2645</v>
      </c>
      <c r="O242" s="336" t="s">
        <v>2656</v>
      </c>
      <c r="P242" s="336" t="s">
        <v>2685</v>
      </c>
      <c r="Q242" s="336"/>
      <c r="R242" s="337"/>
      <c r="S242" s="337"/>
      <c r="T242" s="337"/>
      <c r="U242" s="338"/>
      <c r="V242" s="339"/>
    </row>
    <row r="243" spans="1:22">
      <c r="A243" s="25" t="s">
        <v>462</v>
      </c>
      <c r="B243" s="4" t="s">
        <v>53</v>
      </c>
      <c r="C243" s="146">
        <v>110054954</v>
      </c>
      <c r="D243" s="8" t="s">
        <v>1165</v>
      </c>
      <c r="E243" s="7" t="s">
        <v>1729</v>
      </c>
      <c r="F243" s="7"/>
      <c r="G243" s="7"/>
      <c r="H243" s="20" t="s">
        <v>1694</v>
      </c>
      <c r="I243" s="153">
        <v>41365</v>
      </c>
      <c r="J243" s="16">
        <v>24</v>
      </c>
      <c r="K243" s="257">
        <v>0</v>
      </c>
      <c r="L243" s="255" t="s">
        <v>2287</v>
      </c>
      <c r="M243" s="35">
        <v>42005</v>
      </c>
      <c r="N243" s="336" t="s">
        <v>2645</v>
      </c>
      <c r="O243" s="336" t="s">
        <v>2645</v>
      </c>
      <c r="P243" s="336" t="s">
        <v>2690</v>
      </c>
      <c r="Q243" s="336"/>
      <c r="R243" s="337"/>
      <c r="S243" s="337"/>
      <c r="T243" s="337"/>
      <c r="U243" s="338"/>
      <c r="V243" s="339"/>
    </row>
    <row r="244" spans="1:22">
      <c r="A244" s="25" t="s">
        <v>464</v>
      </c>
      <c r="B244" s="5" t="s">
        <v>55</v>
      </c>
      <c r="C244" s="147">
        <v>110054850</v>
      </c>
      <c r="D244" s="8" t="s">
        <v>1155</v>
      </c>
      <c r="E244" s="7" t="s">
        <v>1718</v>
      </c>
      <c r="F244" s="7"/>
      <c r="G244" s="7"/>
      <c r="H244" s="20" t="s">
        <v>1694</v>
      </c>
      <c r="I244" s="153">
        <v>40269</v>
      </c>
      <c r="J244" s="16">
        <v>23</v>
      </c>
      <c r="K244" s="257">
        <v>6</v>
      </c>
      <c r="L244" s="255" t="s">
        <v>2287</v>
      </c>
      <c r="M244" s="35">
        <v>42005</v>
      </c>
      <c r="N244" s="336" t="s">
        <v>2669</v>
      </c>
      <c r="O244" s="336" t="s">
        <v>2682</v>
      </c>
      <c r="P244" s="336" t="s">
        <v>2683</v>
      </c>
      <c r="Q244" s="336"/>
      <c r="R244" s="337"/>
      <c r="S244" s="337"/>
      <c r="T244" s="337"/>
      <c r="U244" s="338"/>
      <c r="V244" s="339"/>
    </row>
    <row r="245" spans="1:22">
      <c r="A245" s="25" t="s">
        <v>466</v>
      </c>
      <c r="B245" s="4" t="s">
        <v>2616</v>
      </c>
      <c r="C245" s="146">
        <v>110054862</v>
      </c>
      <c r="D245" s="6" t="s">
        <v>1251</v>
      </c>
      <c r="E245" s="12" t="s">
        <v>1818</v>
      </c>
      <c r="F245" s="12"/>
      <c r="G245" s="12"/>
      <c r="H245" s="16" t="s">
        <v>1696</v>
      </c>
      <c r="I245" s="154">
        <v>41730</v>
      </c>
      <c r="J245" s="16">
        <v>18</v>
      </c>
      <c r="K245" s="257">
        <v>2</v>
      </c>
      <c r="L245" s="255" t="s">
        <v>2299</v>
      </c>
      <c r="M245" s="35">
        <v>42005</v>
      </c>
      <c r="N245" s="336" t="s">
        <v>2669</v>
      </c>
      <c r="O245" s="336" t="s">
        <v>2745</v>
      </c>
      <c r="P245" s="336" t="s">
        <v>2702</v>
      </c>
      <c r="Q245" s="336"/>
      <c r="R245" s="337"/>
      <c r="S245" s="337"/>
      <c r="T245" s="337"/>
      <c r="U245" s="338"/>
      <c r="V245" s="339"/>
    </row>
    <row r="246" spans="1:22">
      <c r="A246" s="25" t="s">
        <v>468</v>
      </c>
      <c r="B246" s="5" t="s">
        <v>135</v>
      </c>
      <c r="C246" s="147">
        <v>110056251</v>
      </c>
      <c r="D246" s="6" t="s">
        <v>2578</v>
      </c>
      <c r="E246" s="12" t="s">
        <v>1792</v>
      </c>
      <c r="F246" s="12"/>
      <c r="G246" s="12"/>
      <c r="H246" s="329" t="s">
        <v>1696</v>
      </c>
      <c r="I246" s="154">
        <v>41365</v>
      </c>
      <c r="J246" s="16">
        <v>19</v>
      </c>
      <c r="K246" s="257">
        <v>7</v>
      </c>
      <c r="L246" s="255" t="s">
        <v>2296</v>
      </c>
      <c r="M246" s="35">
        <v>42005</v>
      </c>
      <c r="N246" s="336" t="s">
        <v>2669</v>
      </c>
      <c r="O246" s="336" t="s">
        <v>2682</v>
      </c>
      <c r="P246" s="336" t="s">
        <v>2697</v>
      </c>
      <c r="Q246" s="336"/>
      <c r="R246" s="337"/>
      <c r="S246" s="337"/>
      <c r="T246" s="337"/>
      <c r="U246" s="338"/>
      <c r="V246" s="339"/>
    </row>
    <row r="247" spans="1:22">
      <c r="A247" s="25" t="s">
        <v>470</v>
      </c>
      <c r="B247" s="4" t="s">
        <v>2615</v>
      </c>
      <c r="C247" s="149">
        <v>110064078</v>
      </c>
      <c r="D247" s="10" t="s">
        <v>1248</v>
      </c>
      <c r="E247" s="7" t="s">
        <v>1815</v>
      </c>
      <c r="F247" s="7"/>
      <c r="G247" s="7"/>
      <c r="H247" s="16" t="s">
        <v>1696</v>
      </c>
      <c r="I247" s="154">
        <v>41730</v>
      </c>
      <c r="J247" s="16">
        <v>24</v>
      </c>
      <c r="K247" s="257">
        <v>7</v>
      </c>
      <c r="L247" s="255" t="s">
        <v>2300</v>
      </c>
      <c r="M247" s="35">
        <v>42005</v>
      </c>
      <c r="N247" s="336" t="s">
        <v>2669</v>
      </c>
      <c r="O247" s="336" t="s">
        <v>2691</v>
      </c>
      <c r="P247" s="336" t="s">
        <v>2653</v>
      </c>
      <c r="Q247" s="336"/>
      <c r="R247" s="337"/>
      <c r="S247" s="337"/>
      <c r="T247" s="337"/>
      <c r="U247" s="338"/>
      <c r="V247" s="339"/>
    </row>
    <row r="248" spans="1:22">
      <c r="A248" s="25" t="s">
        <v>472</v>
      </c>
      <c r="B248" s="4" t="s">
        <v>97</v>
      </c>
      <c r="C248" s="146">
        <v>110043774</v>
      </c>
      <c r="D248" s="6" t="s">
        <v>1258</v>
      </c>
      <c r="E248" s="12" t="s">
        <v>1825</v>
      </c>
      <c r="F248" s="12"/>
      <c r="G248" s="12"/>
      <c r="H248" s="16" t="s">
        <v>1696</v>
      </c>
      <c r="I248" s="154">
        <v>41730</v>
      </c>
      <c r="J248" s="16">
        <v>15</v>
      </c>
      <c r="K248" s="257">
        <v>8</v>
      </c>
      <c r="L248" s="255" t="s">
        <v>2361</v>
      </c>
      <c r="M248" s="35">
        <v>42005</v>
      </c>
      <c r="N248" s="336" t="s">
        <v>2669</v>
      </c>
      <c r="O248" s="336" t="s">
        <v>2656</v>
      </c>
      <c r="P248" s="336" t="s">
        <v>2653</v>
      </c>
      <c r="Q248" s="336"/>
      <c r="R248" s="337"/>
      <c r="S248" s="337"/>
      <c r="T248" s="337"/>
      <c r="U248" s="338"/>
      <c r="V248" s="339"/>
    </row>
    <row r="249" spans="1:22">
      <c r="A249" s="25" t="s">
        <v>474</v>
      </c>
      <c r="B249" s="4" t="s">
        <v>348</v>
      </c>
      <c r="C249" s="16" t="s">
        <v>2265</v>
      </c>
      <c r="D249" s="6" t="s">
        <v>1270</v>
      </c>
      <c r="E249" s="12" t="s">
        <v>1838</v>
      </c>
      <c r="F249" s="12"/>
      <c r="G249" s="12"/>
      <c r="H249" s="16" t="s">
        <v>1696</v>
      </c>
      <c r="I249" s="153">
        <v>41730</v>
      </c>
      <c r="J249" s="16">
        <v>17</v>
      </c>
      <c r="K249" s="257">
        <v>8</v>
      </c>
      <c r="L249" s="255" t="s">
        <v>2299</v>
      </c>
      <c r="M249" s="35">
        <v>42005</v>
      </c>
      <c r="N249" s="336" t="s">
        <v>2669</v>
      </c>
      <c r="O249" s="336" t="s">
        <v>2749</v>
      </c>
      <c r="P249" s="336" t="s">
        <v>2702</v>
      </c>
      <c r="Q249" s="336"/>
      <c r="R249" s="337"/>
      <c r="S249" s="337"/>
      <c r="T249" s="337"/>
      <c r="U249" s="338"/>
      <c r="V249" s="339"/>
    </row>
    <row r="250" spans="1:22">
      <c r="A250" s="25" t="s">
        <v>476</v>
      </c>
      <c r="B250" s="3" t="s">
        <v>374</v>
      </c>
      <c r="C250" s="16" t="s">
        <v>2265</v>
      </c>
      <c r="D250" s="6" t="s">
        <v>2626</v>
      </c>
      <c r="E250" s="12" t="s">
        <v>1833</v>
      </c>
      <c r="F250" s="12"/>
      <c r="G250" s="12"/>
      <c r="H250" s="16" t="s">
        <v>1696</v>
      </c>
      <c r="I250" s="154">
        <v>41730</v>
      </c>
      <c r="J250" s="16">
        <v>6</v>
      </c>
      <c r="K250" s="257">
        <v>2</v>
      </c>
      <c r="L250" s="255" t="s">
        <v>2331</v>
      </c>
      <c r="M250" s="35">
        <v>42005</v>
      </c>
      <c r="N250" s="336" t="s">
        <v>2645</v>
      </c>
      <c r="O250" s="336" t="s">
        <v>2735</v>
      </c>
      <c r="P250" s="336" t="s">
        <v>2690</v>
      </c>
      <c r="Q250" s="336"/>
      <c r="R250" s="337"/>
      <c r="S250" s="337"/>
      <c r="T250" s="337"/>
      <c r="U250" s="338"/>
      <c r="V250" s="339"/>
    </row>
    <row r="251" spans="1:22">
      <c r="A251" s="25" t="s">
        <v>478</v>
      </c>
      <c r="B251" s="4" t="s">
        <v>180</v>
      </c>
      <c r="C251" s="146">
        <v>110056687</v>
      </c>
      <c r="D251" s="6" t="s">
        <v>1325</v>
      </c>
      <c r="E251" s="13" t="s">
        <v>1894</v>
      </c>
      <c r="F251" s="13"/>
      <c r="G251" s="13"/>
      <c r="H251" s="20" t="s">
        <v>1696</v>
      </c>
      <c r="I251" s="153">
        <v>42461</v>
      </c>
      <c r="J251" s="16">
        <v>14</v>
      </c>
      <c r="K251" s="257">
        <v>7</v>
      </c>
      <c r="L251" s="255" t="s">
        <v>2363</v>
      </c>
      <c r="M251" s="35">
        <v>42005</v>
      </c>
      <c r="N251" s="336" t="s">
        <v>2645</v>
      </c>
      <c r="O251" s="336" t="s">
        <v>2656</v>
      </c>
      <c r="P251" s="336" t="s">
        <v>2690</v>
      </c>
      <c r="Q251" s="336"/>
      <c r="R251" s="337"/>
      <c r="S251" s="337"/>
      <c r="T251" s="337"/>
      <c r="U251" s="338"/>
      <c r="V251" s="339"/>
    </row>
    <row r="252" spans="1:22">
      <c r="A252" s="25" t="s">
        <v>480</v>
      </c>
      <c r="B252" s="4" t="s">
        <v>342</v>
      </c>
      <c r="C252" s="16" t="s">
        <v>2265</v>
      </c>
      <c r="D252" s="6" t="s">
        <v>1288</v>
      </c>
      <c r="E252" s="7" t="s">
        <v>1856</v>
      </c>
      <c r="F252" s="7"/>
      <c r="G252" s="7"/>
      <c r="H252" s="20" t="s">
        <v>1696</v>
      </c>
      <c r="I252" s="153">
        <v>41913</v>
      </c>
      <c r="J252" s="16">
        <v>3</v>
      </c>
      <c r="K252" s="257">
        <v>10</v>
      </c>
      <c r="L252" s="255" t="s">
        <v>2330</v>
      </c>
      <c r="M252" s="35">
        <v>42005</v>
      </c>
      <c r="N252" s="336" t="s">
        <v>2669</v>
      </c>
      <c r="O252" s="336" t="s">
        <v>2757</v>
      </c>
      <c r="P252" s="336" t="s">
        <v>2692</v>
      </c>
      <c r="Q252" s="336"/>
      <c r="R252" s="337"/>
      <c r="S252" s="337"/>
      <c r="T252" s="337"/>
      <c r="U252" s="338"/>
      <c r="V252" s="339"/>
    </row>
    <row r="253" spans="1:22">
      <c r="A253" s="25" t="s">
        <v>482</v>
      </c>
      <c r="B253" s="4" t="s">
        <v>344</v>
      </c>
      <c r="C253" s="16" t="s">
        <v>2265</v>
      </c>
      <c r="D253" s="9" t="s">
        <v>1289</v>
      </c>
      <c r="E253" s="7" t="s">
        <v>1857</v>
      </c>
      <c r="F253" s="7"/>
      <c r="G253" s="7"/>
      <c r="H253" s="20" t="s">
        <v>1696</v>
      </c>
      <c r="I253" s="153">
        <v>42095</v>
      </c>
      <c r="J253" s="16">
        <v>26</v>
      </c>
      <c r="K253" s="257">
        <v>1</v>
      </c>
      <c r="L253" s="255" t="s">
        <v>2300</v>
      </c>
      <c r="M253" s="35">
        <v>42005</v>
      </c>
      <c r="N253" s="336" t="s">
        <v>2669</v>
      </c>
      <c r="O253" s="336" t="s">
        <v>2743</v>
      </c>
      <c r="P253" s="336" t="s">
        <v>2663</v>
      </c>
      <c r="Q253" s="336"/>
      <c r="R253" s="337"/>
      <c r="S253" s="337"/>
      <c r="T253" s="337"/>
      <c r="U253" s="338"/>
      <c r="V253" s="339"/>
    </row>
    <row r="254" spans="1:22">
      <c r="A254" s="25" t="s">
        <v>484</v>
      </c>
      <c r="B254" s="3" t="s">
        <v>485</v>
      </c>
      <c r="C254" s="16" t="s">
        <v>2265</v>
      </c>
      <c r="D254" s="10" t="s">
        <v>1331</v>
      </c>
      <c r="E254" s="7" t="s">
        <v>1900</v>
      </c>
      <c r="F254" s="7"/>
      <c r="G254" s="7"/>
      <c r="H254" s="20" t="s">
        <v>2267</v>
      </c>
      <c r="I254" s="154">
        <v>41365</v>
      </c>
      <c r="J254" s="16">
        <v>23</v>
      </c>
      <c r="K254" s="257">
        <v>9</v>
      </c>
      <c r="L254" s="255" t="s">
        <v>2361</v>
      </c>
      <c r="M254" s="35">
        <v>42005</v>
      </c>
      <c r="N254" s="336" t="s">
        <v>2669</v>
      </c>
      <c r="O254" s="336" t="s">
        <v>2656</v>
      </c>
      <c r="P254" s="336" t="s">
        <v>2663</v>
      </c>
      <c r="Q254" s="336"/>
      <c r="R254" s="337"/>
      <c r="S254" s="337"/>
      <c r="T254" s="337"/>
      <c r="U254" s="338"/>
      <c r="V254" s="339"/>
    </row>
    <row r="255" spans="1:22">
      <c r="A255" s="25" t="s">
        <v>486</v>
      </c>
      <c r="B255" s="5" t="s">
        <v>445</v>
      </c>
      <c r="C255" s="16" t="s">
        <v>2265</v>
      </c>
      <c r="D255" s="9" t="s">
        <v>1358</v>
      </c>
      <c r="E255" s="7" t="s">
        <v>1930</v>
      </c>
      <c r="F255" s="7"/>
      <c r="G255" s="7"/>
      <c r="H255" s="20" t="s">
        <v>2267</v>
      </c>
      <c r="I255" s="154">
        <v>41365</v>
      </c>
      <c r="J255" s="16">
        <v>23</v>
      </c>
      <c r="K255" s="257">
        <v>0</v>
      </c>
      <c r="L255" s="255" t="s">
        <v>2300</v>
      </c>
      <c r="M255" s="35">
        <v>42005</v>
      </c>
      <c r="N255" s="336" t="s">
        <v>2669</v>
      </c>
      <c r="O255" s="336" t="s">
        <v>2736</v>
      </c>
      <c r="P255" s="336" t="s">
        <v>2653</v>
      </c>
      <c r="Q255" s="336"/>
      <c r="R255" s="337"/>
      <c r="S255" s="337"/>
      <c r="T255" s="337"/>
      <c r="U255" s="338"/>
      <c r="V255" s="339"/>
    </row>
    <row r="256" spans="1:22">
      <c r="A256" s="25" t="s">
        <v>488</v>
      </c>
      <c r="B256" s="4" t="s">
        <v>473</v>
      </c>
      <c r="C256" s="16" t="s">
        <v>2265</v>
      </c>
      <c r="D256" s="10" t="s">
        <v>1383</v>
      </c>
      <c r="E256" s="7" t="s">
        <v>1955</v>
      </c>
      <c r="F256" s="7"/>
      <c r="G256" s="7"/>
      <c r="H256" s="20" t="s">
        <v>1697</v>
      </c>
      <c r="I256" s="153">
        <v>41548</v>
      </c>
      <c r="J256" s="16">
        <v>21</v>
      </c>
      <c r="K256" s="257">
        <v>2</v>
      </c>
      <c r="L256" s="255" t="s">
        <v>2402</v>
      </c>
      <c r="M256" s="35">
        <v>42005</v>
      </c>
      <c r="N256" s="336" t="s">
        <v>2696</v>
      </c>
      <c r="O256" s="336" t="s">
        <v>2656</v>
      </c>
      <c r="P256" s="336" t="s">
        <v>2659</v>
      </c>
      <c r="Q256" s="336"/>
      <c r="R256" s="337"/>
      <c r="S256" s="337"/>
      <c r="T256" s="337"/>
      <c r="U256" s="338"/>
      <c r="V256" s="339"/>
    </row>
    <row r="257" spans="1:22">
      <c r="A257" s="25" t="s">
        <v>490</v>
      </c>
      <c r="B257" s="4" t="s">
        <v>412</v>
      </c>
      <c r="C257" s="148">
        <v>110062802</v>
      </c>
      <c r="D257" s="9" t="s">
        <v>1464</v>
      </c>
      <c r="E257" s="7" t="s">
        <v>2036</v>
      </c>
      <c r="F257" s="7"/>
      <c r="G257" s="7"/>
      <c r="H257" s="20" t="s">
        <v>1698</v>
      </c>
      <c r="I257" s="153">
        <v>42095</v>
      </c>
      <c r="J257" s="16">
        <v>21</v>
      </c>
      <c r="K257" s="257">
        <v>6</v>
      </c>
      <c r="L257" s="255" t="s">
        <v>2303</v>
      </c>
      <c r="M257" s="35">
        <v>42005</v>
      </c>
      <c r="N257" s="336" t="s">
        <v>2720</v>
      </c>
      <c r="O257" s="336" t="s">
        <v>2760</v>
      </c>
      <c r="P257" s="336" t="s">
        <v>2774</v>
      </c>
      <c r="Q257" s="336"/>
      <c r="R257" s="337"/>
      <c r="S257" s="337"/>
      <c r="T257" s="337"/>
      <c r="U257" s="338"/>
      <c r="V257" s="339"/>
    </row>
    <row r="258" spans="1:22">
      <c r="A258" s="25" t="s">
        <v>492</v>
      </c>
      <c r="B258" s="5" t="s">
        <v>435</v>
      </c>
      <c r="C258" s="147">
        <v>110063168</v>
      </c>
      <c r="D258" s="10" t="s">
        <v>1428</v>
      </c>
      <c r="E258" s="7" t="s">
        <v>2000</v>
      </c>
      <c r="F258" s="7"/>
      <c r="G258" s="7"/>
      <c r="H258" s="20" t="s">
        <v>1698</v>
      </c>
      <c r="I258" s="153">
        <v>42095</v>
      </c>
      <c r="J258" s="16">
        <v>32</v>
      </c>
      <c r="K258" s="257">
        <v>8</v>
      </c>
      <c r="L258" s="255" t="s">
        <v>2363</v>
      </c>
      <c r="M258" s="35">
        <v>42005</v>
      </c>
      <c r="N258" s="336" t="s">
        <v>2720</v>
      </c>
      <c r="O258" s="336" t="s">
        <v>2803</v>
      </c>
      <c r="P258" s="336" t="s">
        <v>2733</v>
      </c>
      <c r="Q258" s="336"/>
      <c r="R258" s="337"/>
      <c r="S258" s="337"/>
      <c r="T258" s="337"/>
      <c r="U258" s="338"/>
      <c r="V258" s="339"/>
    </row>
    <row r="259" spans="1:22">
      <c r="A259" s="25" t="s">
        <v>494</v>
      </c>
      <c r="B259" s="4" t="s">
        <v>661</v>
      </c>
      <c r="C259" s="148">
        <v>110061270</v>
      </c>
      <c r="D259" s="10" t="s">
        <v>1447</v>
      </c>
      <c r="E259" s="7" t="s">
        <v>2019</v>
      </c>
      <c r="F259" s="7"/>
      <c r="G259" s="7"/>
      <c r="H259" s="20" t="s">
        <v>1698</v>
      </c>
      <c r="I259" s="153">
        <v>42095</v>
      </c>
      <c r="J259" s="16">
        <v>24</v>
      </c>
      <c r="K259" s="257">
        <v>6</v>
      </c>
      <c r="L259" s="255" t="s">
        <v>2363</v>
      </c>
      <c r="M259" s="35">
        <v>42005</v>
      </c>
      <c r="N259" s="336" t="s">
        <v>2720</v>
      </c>
      <c r="O259" s="336" t="s">
        <v>2808</v>
      </c>
      <c r="P259" s="336" t="s">
        <v>2676</v>
      </c>
      <c r="Q259" s="336"/>
      <c r="R259" s="337"/>
      <c r="S259" s="337"/>
      <c r="T259" s="337"/>
      <c r="U259" s="338"/>
      <c r="V259" s="339"/>
    </row>
    <row r="260" spans="1:22">
      <c r="A260" s="25" t="s">
        <v>496</v>
      </c>
      <c r="B260" s="4" t="s">
        <v>686</v>
      </c>
      <c r="C260" s="148">
        <v>110061579</v>
      </c>
      <c r="D260" s="10" t="s">
        <v>2627</v>
      </c>
      <c r="E260" s="7" t="s">
        <v>1992</v>
      </c>
      <c r="F260" s="7"/>
      <c r="G260" s="7"/>
      <c r="H260" s="20" t="s">
        <v>1698</v>
      </c>
      <c r="I260" s="153">
        <v>41730</v>
      </c>
      <c r="J260" s="16">
        <v>25</v>
      </c>
      <c r="K260" s="257">
        <v>7</v>
      </c>
      <c r="L260" s="255" t="s">
        <v>2363</v>
      </c>
      <c r="M260" s="35">
        <v>42005</v>
      </c>
      <c r="N260" s="336" t="s">
        <v>2720</v>
      </c>
      <c r="O260" s="336" t="s">
        <v>2746</v>
      </c>
      <c r="P260" s="336" t="s">
        <v>2770</v>
      </c>
      <c r="Q260" s="336"/>
      <c r="R260" s="337"/>
      <c r="S260" s="337"/>
      <c r="T260" s="337"/>
      <c r="U260" s="338"/>
      <c r="V260" s="339"/>
    </row>
    <row r="261" spans="1:22">
      <c r="A261" s="25" t="s">
        <v>498</v>
      </c>
      <c r="B261" s="4" t="s">
        <v>691</v>
      </c>
      <c r="C261" s="149">
        <v>110064068</v>
      </c>
      <c r="D261" s="6" t="s">
        <v>1536</v>
      </c>
      <c r="E261" s="12" t="s">
        <v>2107</v>
      </c>
      <c r="F261" s="12"/>
      <c r="G261" s="12"/>
      <c r="H261" s="20" t="s">
        <v>1699</v>
      </c>
      <c r="I261" s="153">
        <v>41730</v>
      </c>
      <c r="J261" s="16">
        <v>17</v>
      </c>
      <c r="K261" s="257">
        <v>0</v>
      </c>
      <c r="L261" s="255" t="s">
        <v>2321</v>
      </c>
      <c r="M261" s="35">
        <v>42005</v>
      </c>
      <c r="N261" s="336" t="s">
        <v>2720</v>
      </c>
      <c r="O261" s="336" t="s">
        <v>2776</v>
      </c>
      <c r="P261" s="336" t="s">
        <v>2702</v>
      </c>
      <c r="Q261" s="336"/>
      <c r="R261" s="337"/>
      <c r="S261" s="337"/>
      <c r="T261" s="337"/>
      <c r="U261" s="338"/>
      <c r="V261" s="339"/>
    </row>
    <row r="262" spans="1:22">
      <c r="A262" s="25" t="s">
        <v>500</v>
      </c>
      <c r="B262" s="4" t="s">
        <v>595</v>
      </c>
      <c r="C262" s="147">
        <v>110062815</v>
      </c>
      <c r="D262" s="6" t="s">
        <v>1490</v>
      </c>
      <c r="E262" s="12" t="s">
        <v>2062</v>
      </c>
      <c r="F262" s="12"/>
      <c r="G262" s="12"/>
      <c r="H262" s="20" t="s">
        <v>1699</v>
      </c>
      <c r="I262" s="153">
        <v>41365</v>
      </c>
      <c r="J262" s="16">
        <v>18</v>
      </c>
      <c r="K262" s="257">
        <v>0</v>
      </c>
      <c r="L262" s="255" t="s">
        <v>2363</v>
      </c>
      <c r="M262" s="35">
        <v>42005</v>
      </c>
      <c r="N262" s="336" t="s">
        <v>2720</v>
      </c>
      <c r="O262" s="336" t="s">
        <v>2746</v>
      </c>
      <c r="P262" s="336" t="s">
        <v>2800</v>
      </c>
      <c r="Q262" s="336"/>
      <c r="R262" s="337"/>
      <c r="S262" s="337"/>
      <c r="T262" s="337"/>
      <c r="U262" s="338"/>
      <c r="V262" s="339"/>
    </row>
    <row r="263" spans="1:22">
      <c r="A263" s="25" t="s">
        <v>502</v>
      </c>
      <c r="B263" s="4" t="s">
        <v>827</v>
      </c>
      <c r="C263" s="16" t="s">
        <v>2265</v>
      </c>
      <c r="D263" s="6" t="s">
        <v>1512</v>
      </c>
      <c r="E263" s="13" t="s">
        <v>2083</v>
      </c>
      <c r="F263" s="13"/>
      <c r="G263" s="13"/>
      <c r="H263" s="20" t="s">
        <v>1699</v>
      </c>
      <c r="I263" s="153">
        <v>41730</v>
      </c>
      <c r="J263" s="16">
        <v>17</v>
      </c>
      <c r="K263" s="257">
        <v>11</v>
      </c>
      <c r="L263" s="255" t="s">
        <v>2300</v>
      </c>
      <c r="M263" s="35">
        <v>42005</v>
      </c>
      <c r="N263" s="336" t="s">
        <v>2720</v>
      </c>
      <c r="O263" s="336" t="s">
        <v>2746</v>
      </c>
      <c r="P263" s="336" t="s">
        <v>2674</v>
      </c>
      <c r="Q263" s="336"/>
      <c r="R263" s="337"/>
      <c r="S263" s="337"/>
      <c r="T263" s="337"/>
      <c r="U263" s="338"/>
      <c r="V263" s="339"/>
    </row>
    <row r="264" spans="1:22">
      <c r="A264" s="25" t="s">
        <v>504</v>
      </c>
      <c r="B264" s="4" t="s">
        <v>845</v>
      </c>
      <c r="C264" s="16" t="s">
        <v>2265</v>
      </c>
      <c r="D264" s="6" t="s">
        <v>1540</v>
      </c>
      <c r="E264" s="12" t="s">
        <v>2112</v>
      </c>
      <c r="F264" s="12"/>
      <c r="G264" s="12"/>
      <c r="H264" s="20" t="s">
        <v>1699</v>
      </c>
      <c r="I264" s="153">
        <v>41730</v>
      </c>
      <c r="J264" s="16">
        <v>16</v>
      </c>
      <c r="K264" s="257">
        <v>9</v>
      </c>
      <c r="L264" s="255" t="s">
        <v>2303</v>
      </c>
      <c r="M264" s="35">
        <v>42005</v>
      </c>
      <c r="N264" s="336" t="s">
        <v>2720</v>
      </c>
      <c r="O264" s="336" t="s">
        <v>2746</v>
      </c>
      <c r="P264" s="336" t="s">
        <v>2674</v>
      </c>
      <c r="Q264" s="336"/>
      <c r="R264" s="337"/>
      <c r="S264" s="337"/>
      <c r="T264" s="337"/>
      <c r="U264" s="338"/>
      <c r="V264" s="339"/>
    </row>
    <row r="265" spans="1:22">
      <c r="A265" s="25" t="s">
        <v>506</v>
      </c>
      <c r="B265" s="4" t="s">
        <v>703</v>
      </c>
      <c r="C265" s="148">
        <v>110058213</v>
      </c>
      <c r="D265" s="6" t="s">
        <v>1525</v>
      </c>
      <c r="E265" s="12" t="s">
        <v>2096</v>
      </c>
      <c r="F265" s="12"/>
      <c r="G265" s="12"/>
      <c r="H265" s="20" t="s">
        <v>1699</v>
      </c>
      <c r="I265" s="153">
        <v>41730</v>
      </c>
      <c r="J265" s="16">
        <v>15</v>
      </c>
      <c r="K265" s="257">
        <v>7</v>
      </c>
      <c r="L265" s="255" t="s">
        <v>2363</v>
      </c>
      <c r="M265" s="35">
        <v>42005</v>
      </c>
      <c r="N265" s="336" t="s">
        <v>2720</v>
      </c>
      <c r="O265" s="336" t="s">
        <v>2808</v>
      </c>
      <c r="P265" s="336" t="s">
        <v>2687</v>
      </c>
      <c r="Q265" s="336"/>
      <c r="R265" s="337"/>
      <c r="S265" s="337"/>
      <c r="T265" s="337"/>
      <c r="U265" s="338"/>
      <c r="V265" s="339"/>
    </row>
    <row r="266" spans="1:22">
      <c r="A266" s="25" t="s">
        <v>508</v>
      </c>
      <c r="B266" s="3" t="s">
        <v>953</v>
      </c>
      <c r="C266" s="16" t="s">
        <v>2265</v>
      </c>
      <c r="D266" s="6" t="s">
        <v>1531</v>
      </c>
      <c r="E266" s="12" t="s">
        <v>2101</v>
      </c>
      <c r="F266" s="12"/>
      <c r="G266" s="12"/>
      <c r="H266" s="20" t="s">
        <v>1699</v>
      </c>
      <c r="I266" s="153">
        <v>41730</v>
      </c>
      <c r="J266" s="16">
        <v>18</v>
      </c>
      <c r="K266" s="257">
        <v>9</v>
      </c>
      <c r="L266" s="255" t="s">
        <v>2300</v>
      </c>
      <c r="M266" s="35">
        <v>42005</v>
      </c>
      <c r="N266" s="336" t="s">
        <v>2720</v>
      </c>
      <c r="O266" s="336" t="s">
        <v>2746</v>
      </c>
      <c r="P266" s="336" t="s">
        <v>2714</v>
      </c>
      <c r="Q266" s="336"/>
      <c r="R266" s="337"/>
      <c r="S266" s="337"/>
      <c r="T266" s="337"/>
      <c r="U266" s="338"/>
      <c r="V266" s="339"/>
    </row>
    <row r="267" spans="1:22">
      <c r="A267" s="25" t="s">
        <v>510</v>
      </c>
      <c r="B267" s="4" t="s">
        <v>1001</v>
      </c>
      <c r="C267" s="16" t="s">
        <v>2265</v>
      </c>
      <c r="D267" s="6" t="s">
        <v>1603</v>
      </c>
      <c r="E267" s="7" t="s">
        <v>2174</v>
      </c>
      <c r="F267" s="7"/>
      <c r="G267" s="7"/>
      <c r="H267" s="20" t="s">
        <v>1700</v>
      </c>
      <c r="I267" s="153">
        <v>42491</v>
      </c>
      <c r="J267" s="16">
        <v>13</v>
      </c>
      <c r="K267" s="257">
        <v>4</v>
      </c>
      <c r="L267" s="255" t="s">
        <v>2300</v>
      </c>
      <c r="M267" s="35">
        <v>42005</v>
      </c>
      <c r="N267" s="336" t="s">
        <v>2720</v>
      </c>
      <c r="O267" s="336" t="s">
        <v>2776</v>
      </c>
      <c r="P267" s="336" t="s">
        <v>2648</v>
      </c>
      <c r="Q267" s="336"/>
      <c r="R267" s="337"/>
      <c r="S267" s="337"/>
      <c r="T267" s="337"/>
      <c r="U267" s="338"/>
      <c r="V267" s="339"/>
    </row>
    <row r="268" spans="1:22">
      <c r="A268" s="25" t="s">
        <v>512</v>
      </c>
      <c r="B268" s="3" t="s">
        <v>1003</v>
      </c>
      <c r="C268" s="16" t="s">
        <v>2265</v>
      </c>
      <c r="D268" s="8" t="s">
        <v>1587</v>
      </c>
      <c r="E268" s="7" t="s">
        <v>2159</v>
      </c>
      <c r="F268" s="7"/>
      <c r="G268" s="7"/>
      <c r="H268" s="16" t="s">
        <v>1700</v>
      </c>
      <c r="I268" s="153">
        <v>41730</v>
      </c>
      <c r="J268" s="16">
        <v>37</v>
      </c>
      <c r="K268" s="257">
        <v>2</v>
      </c>
      <c r="L268" s="255" t="s">
        <v>2303</v>
      </c>
      <c r="M268" s="35">
        <v>42005</v>
      </c>
      <c r="N268" s="336" t="s">
        <v>2793</v>
      </c>
      <c r="O268" s="336" t="s">
        <v>2831</v>
      </c>
      <c r="P268" s="336" t="s">
        <v>2722</v>
      </c>
      <c r="Q268" s="336"/>
      <c r="R268" s="337"/>
      <c r="S268" s="337"/>
      <c r="T268" s="337"/>
      <c r="U268" s="338"/>
      <c r="V268" s="339"/>
    </row>
    <row r="269" spans="1:22">
      <c r="A269" s="25" t="s">
        <v>514</v>
      </c>
      <c r="B269" s="3" t="s">
        <v>2415</v>
      </c>
      <c r="C269" s="16" t="s">
        <v>2265</v>
      </c>
      <c r="D269" s="6" t="s">
        <v>1602</v>
      </c>
      <c r="E269" s="7" t="s">
        <v>2173</v>
      </c>
      <c r="F269" s="7"/>
      <c r="G269" s="7"/>
      <c r="H269" s="20" t="s">
        <v>1700</v>
      </c>
      <c r="I269" s="153">
        <v>42491</v>
      </c>
      <c r="J269" s="16">
        <v>13</v>
      </c>
      <c r="K269" s="257">
        <v>4</v>
      </c>
      <c r="L269" s="255" t="s">
        <v>2438</v>
      </c>
      <c r="M269" s="35">
        <v>42005</v>
      </c>
      <c r="N269" s="336" t="s">
        <v>2720</v>
      </c>
      <c r="O269" s="336" t="s">
        <v>2746</v>
      </c>
      <c r="P269" s="336" t="s">
        <v>2648</v>
      </c>
      <c r="Q269" s="336"/>
      <c r="R269" s="337"/>
      <c r="S269" s="337"/>
      <c r="T269" s="337"/>
      <c r="U269" s="338"/>
      <c r="V269" s="339"/>
    </row>
    <row r="270" spans="1:22">
      <c r="A270" s="25" t="s">
        <v>516</v>
      </c>
      <c r="B270" s="5" t="s">
        <v>993</v>
      </c>
      <c r="C270" s="16" t="s">
        <v>2265</v>
      </c>
      <c r="D270" s="6" t="s">
        <v>1634</v>
      </c>
      <c r="E270" s="12" t="s">
        <v>2207</v>
      </c>
      <c r="F270" s="12"/>
      <c r="G270" s="12"/>
      <c r="H270" s="16" t="s">
        <v>2269</v>
      </c>
      <c r="I270" s="153">
        <v>41913</v>
      </c>
      <c r="J270" s="16">
        <v>12</v>
      </c>
      <c r="K270" s="257">
        <v>6</v>
      </c>
      <c r="L270" s="255" t="s">
        <v>2300</v>
      </c>
      <c r="M270" s="35">
        <v>42005</v>
      </c>
      <c r="N270" s="336" t="s">
        <v>2696</v>
      </c>
      <c r="O270" s="336" t="s">
        <v>2656</v>
      </c>
      <c r="P270" s="336" t="s">
        <v>2661</v>
      </c>
      <c r="Q270" s="336"/>
      <c r="R270" s="337"/>
      <c r="S270" s="337"/>
      <c r="T270" s="337"/>
      <c r="U270" s="338"/>
      <c r="V270" s="339"/>
    </row>
    <row r="271" spans="1:22">
      <c r="A271" s="25" t="s">
        <v>518</v>
      </c>
      <c r="B271" s="3" t="s">
        <v>929</v>
      </c>
      <c r="C271" s="16" t="s">
        <v>2265</v>
      </c>
      <c r="D271" s="6" t="s">
        <v>1658</v>
      </c>
      <c r="E271" s="7" t="s">
        <v>2232</v>
      </c>
      <c r="F271" s="7"/>
      <c r="G271" s="7"/>
      <c r="H271" s="20" t="s">
        <v>2270</v>
      </c>
      <c r="I271" s="153">
        <v>42095</v>
      </c>
      <c r="J271" s="16">
        <v>20</v>
      </c>
      <c r="K271" s="257">
        <v>9</v>
      </c>
      <c r="L271" s="255" t="s">
        <v>2303</v>
      </c>
      <c r="M271" s="35">
        <v>42005</v>
      </c>
      <c r="N271" s="336" t="s">
        <v>2778</v>
      </c>
      <c r="O271" s="336" t="s">
        <v>2778</v>
      </c>
      <c r="P271" s="336" t="s">
        <v>2702</v>
      </c>
      <c r="Q271" s="336"/>
      <c r="R271" s="337"/>
      <c r="S271" s="337"/>
      <c r="T271" s="337"/>
      <c r="U271" s="338"/>
      <c r="V271" s="339"/>
    </row>
    <row r="272" spans="1:22">
      <c r="A272" s="25" t="s">
        <v>520</v>
      </c>
      <c r="B272" s="4" t="s">
        <v>959</v>
      </c>
      <c r="C272" s="16" t="s">
        <v>2265</v>
      </c>
      <c r="D272" s="6" t="s">
        <v>1661</v>
      </c>
      <c r="E272" s="12" t="s">
        <v>2235</v>
      </c>
      <c r="F272" s="12"/>
      <c r="G272" s="12"/>
      <c r="H272" s="20" t="s">
        <v>2270</v>
      </c>
      <c r="I272" s="153">
        <v>42491</v>
      </c>
      <c r="J272" s="16">
        <v>26</v>
      </c>
      <c r="K272" s="257">
        <v>5</v>
      </c>
      <c r="L272" s="255" t="s">
        <v>2300</v>
      </c>
      <c r="M272" s="35">
        <v>42005</v>
      </c>
      <c r="N272" s="336" t="s">
        <v>2793</v>
      </c>
      <c r="O272" s="336" t="s">
        <v>2831</v>
      </c>
      <c r="P272" s="336" t="s">
        <v>2648</v>
      </c>
      <c r="Q272" s="336"/>
      <c r="R272" s="337"/>
      <c r="S272" s="337"/>
      <c r="T272" s="337"/>
      <c r="U272" s="338"/>
      <c r="V272" s="339"/>
    </row>
    <row r="273" spans="1:22">
      <c r="A273" s="25" t="s">
        <v>522</v>
      </c>
      <c r="B273" s="4" t="s">
        <v>1026</v>
      </c>
      <c r="C273" s="16" t="s">
        <v>2265</v>
      </c>
      <c r="D273" s="6" t="s">
        <v>1646</v>
      </c>
      <c r="E273" s="7" t="s">
        <v>2220</v>
      </c>
      <c r="F273" s="7"/>
      <c r="G273" s="7"/>
      <c r="H273" s="20" t="s">
        <v>2270</v>
      </c>
      <c r="I273" s="153">
        <v>42491</v>
      </c>
      <c r="J273" s="16">
        <v>19</v>
      </c>
      <c r="K273" s="257">
        <v>1</v>
      </c>
      <c r="L273" s="255" t="s">
        <v>2302</v>
      </c>
      <c r="M273" s="35">
        <v>42005</v>
      </c>
      <c r="N273" s="336" t="s">
        <v>2793</v>
      </c>
      <c r="O273" s="336" t="s">
        <v>2648</v>
      </c>
      <c r="P273" s="336" t="s">
        <v>2648</v>
      </c>
      <c r="Q273" s="336"/>
      <c r="R273" s="337"/>
      <c r="S273" s="337"/>
      <c r="T273" s="337"/>
      <c r="U273" s="338"/>
      <c r="V273" s="339"/>
    </row>
    <row r="274" spans="1:22">
      <c r="A274" s="25" t="s">
        <v>524</v>
      </c>
      <c r="B274" s="4" t="s">
        <v>1092</v>
      </c>
      <c r="C274" s="16" t="s">
        <v>2265</v>
      </c>
      <c r="D274" s="9" t="s">
        <v>1682</v>
      </c>
      <c r="E274" s="7" t="s">
        <v>2250</v>
      </c>
      <c r="F274" s="7"/>
      <c r="G274" s="7"/>
      <c r="H274" s="16" t="s">
        <v>2271</v>
      </c>
      <c r="I274" s="153">
        <v>42491</v>
      </c>
      <c r="J274" s="16">
        <v>11</v>
      </c>
      <c r="K274" s="257">
        <v>4</v>
      </c>
      <c r="L274" s="255" t="s">
        <v>2303</v>
      </c>
      <c r="M274" s="35">
        <v>42005</v>
      </c>
      <c r="N274" s="336" t="s">
        <v>2778</v>
      </c>
      <c r="O274" s="336" t="s">
        <v>2778</v>
      </c>
      <c r="P274" s="336" t="s">
        <v>2648</v>
      </c>
      <c r="Q274" s="336"/>
      <c r="R274" s="337"/>
      <c r="S274" s="337"/>
      <c r="T274" s="337"/>
      <c r="U274" s="338"/>
      <c r="V274" s="339"/>
    </row>
    <row r="275" spans="1:22">
      <c r="A275" s="25" t="s">
        <v>526</v>
      </c>
      <c r="B275" s="4" t="s">
        <v>1132</v>
      </c>
      <c r="C275" s="16" t="s">
        <v>2265</v>
      </c>
      <c r="D275" s="8" t="s">
        <v>1148</v>
      </c>
      <c r="E275" s="7" t="s">
        <v>1711</v>
      </c>
      <c r="F275" s="7"/>
      <c r="G275" s="7"/>
      <c r="H275" s="20" t="s">
        <v>2266</v>
      </c>
      <c r="I275" s="154">
        <v>41730</v>
      </c>
      <c r="J275" s="16">
        <v>21</v>
      </c>
      <c r="K275" s="257">
        <v>0</v>
      </c>
      <c r="L275" s="255" t="s">
        <v>2562</v>
      </c>
      <c r="M275" s="35">
        <v>42005</v>
      </c>
      <c r="N275" s="336" t="s">
        <v>2645</v>
      </c>
      <c r="O275" s="336" t="s">
        <v>2664</v>
      </c>
      <c r="P275" s="336" t="s">
        <v>2661</v>
      </c>
      <c r="Q275" s="336"/>
      <c r="R275" s="337"/>
      <c r="S275" s="337"/>
      <c r="T275" s="337"/>
      <c r="U275" s="338"/>
      <c r="V275" s="339"/>
    </row>
    <row r="276" spans="1:22">
      <c r="A276" s="25" t="s">
        <v>528</v>
      </c>
      <c r="B276" s="4" t="s">
        <v>80</v>
      </c>
      <c r="C276" s="146">
        <v>110050892</v>
      </c>
      <c r="D276" s="6" t="s">
        <v>1263</v>
      </c>
      <c r="E276" s="12" t="s">
        <v>1830</v>
      </c>
      <c r="F276" s="12"/>
      <c r="G276" s="12"/>
      <c r="H276" s="16" t="s">
        <v>1696</v>
      </c>
      <c r="I276" s="154">
        <v>41730</v>
      </c>
      <c r="J276" s="16">
        <v>14</v>
      </c>
      <c r="K276" s="257">
        <v>9</v>
      </c>
      <c r="L276" s="255" t="s">
        <v>2363</v>
      </c>
      <c r="M276" s="35">
        <v>42005</v>
      </c>
      <c r="N276" s="336" t="s">
        <v>2669</v>
      </c>
      <c r="O276" s="336" t="s">
        <v>2753</v>
      </c>
      <c r="P276" s="336" t="s">
        <v>2679</v>
      </c>
      <c r="Q276" s="336"/>
      <c r="R276" s="337"/>
      <c r="S276" s="337"/>
      <c r="T276" s="337"/>
      <c r="U276" s="338"/>
      <c r="V276" s="339"/>
    </row>
    <row r="277" spans="1:22">
      <c r="A277" s="25" t="s">
        <v>530</v>
      </c>
      <c r="B277" s="5" t="s">
        <v>67</v>
      </c>
      <c r="C277" s="147">
        <v>110031871</v>
      </c>
      <c r="D277" s="10" t="s">
        <v>1245</v>
      </c>
      <c r="E277" s="7" t="s">
        <v>1812</v>
      </c>
      <c r="F277" s="7"/>
      <c r="G277" s="7"/>
      <c r="H277" s="16" t="s">
        <v>1696</v>
      </c>
      <c r="I277" s="153">
        <v>41548</v>
      </c>
      <c r="J277" s="16">
        <v>11</v>
      </c>
      <c r="K277" s="257">
        <v>6</v>
      </c>
      <c r="L277" s="255" t="s">
        <v>2324</v>
      </c>
      <c r="M277" s="35">
        <v>42005</v>
      </c>
      <c r="N277" s="336" t="s">
        <v>2669</v>
      </c>
      <c r="O277" s="336" t="s">
        <v>2736</v>
      </c>
      <c r="P277" s="336" t="s">
        <v>2651</v>
      </c>
      <c r="Q277" s="336"/>
      <c r="R277" s="337"/>
      <c r="S277" s="337"/>
      <c r="T277" s="337"/>
      <c r="U277" s="338"/>
      <c r="V277" s="339"/>
    </row>
    <row r="278" spans="1:22">
      <c r="A278" s="25" t="s">
        <v>532</v>
      </c>
      <c r="B278" s="4" t="s">
        <v>63</v>
      </c>
      <c r="C278" s="146">
        <v>110043791</v>
      </c>
      <c r="D278" s="6" t="s">
        <v>1350</v>
      </c>
      <c r="E278" s="12" t="s">
        <v>1920</v>
      </c>
      <c r="F278" s="12"/>
      <c r="G278" s="12"/>
      <c r="H278" s="20" t="s">
        <v>2267</v>
      </c>
      <c r="I278" s="154">
        <v>41365</v>
      </c>
      <c r="J278" s="16">
        <v>11</v>
      </c>
      <c r="K278" s="257">
        <v>7</v>
      </c>
      <c r="L278" s="255" t="s">
        <v>2361</v>
      </c>
      <c r="M278" s="35">
        <v>42005</v>
      </c>
      <c r="N278" s="336" t="s">
        <v>2669</v>
      </c>
      <c r="O278" s="336" t="s">
        <v>2656</v>
      </c>
      <c r="P278" s="336" t="s">
        <v>2706</v>
      </c>
      <c r="Q278" s="336"/>
      <c r="R278" s="337"/>
      <c r="S278" s="337"/>
      <c r="T278" s="337"/>
      <c r="U278" s="338"/>
      <c r="V278" s="339"/>
    </row>
    <row r="279" spans="1:22">
      <c r="A279" s="25" t="s">
        <v>534</v>
      </c>
      <c r="B279" s="5" t="s">
        <v>42</v>
      </c>
      <c r="C279" s="147">
        <v>110043667</v>
      </c>
      <c r="D279" s="10" t="s">
        <v>1467</v>
      </c>
      <c r="E279" s="7" t="s">
        <v>2039</v>
      </c>
      <c r="F279" s="7"/>
      <c r="G279" s="7"/>
      <c r="H279" s="20" t="s">
        <v>1698</v>
      </c>
      <c r="I279" s="153">
        <v>42278</v>
      </c>
      <c r="J279" s="16">
        <v>24</v>
      </c>
      <c r="K279" s="257">
        <v>6</v>
      </c>
      <c r="L279" s="255" t="s">
        <v>2300</v>
      </c>
      <c r="M279" s="35">
        <v>42005</v>
      </c>
      <c r="N279" s="336" t="s">
        <v>2720</v>
      </c>
      <c r="O279" s="336" t="s">
        <v>2760</v>
      </c>
      <c r="P279" s="336" t="s">
        <v>2697</v>
      </c>
      <c r="Q279" s="336"/>
      <c r="R279" s="337"/>
      <c r="S279" s="337"/>
      <c r="T279" s="337"/>
      <c r="U279" s="338"/>
      <c r="V279" s="339"/>
    </row>
    <row r="280" spans="1:22">
      <c r="A280" s="25" t="s">
        <v>536</v>
      </c>
      <c r="B280" s="4" t="s">
        <v>119</v>
      </c>
      <c r="C280" s="146">
        <v>110059626</v>
      </c>
      <c r="D280" s="6" t="s">
        <v>1566</v>
      </c>
      <c r="E280" s="12" t="s">
        <v>2138</v>
      </c>
      <c r="F280" s="12"/>
      <c r="G280" s="12"/>
      <c r="H280" s="16" t="s">
        <v>1699</v>
      </c>
      <c r="I280" s="153">
        <v>42095</v>
      </c>
      <c r="J280" s="16">
        <v>16</v>
      </c>
      <c r="K280" s="257">
        <v>7</v>
      </c>
      <c r="L280" s="255" t="s">
        <v>2300</v>
      </c>
      <c r="M280" s="35">
        <v>42005</v>
      </c>
      <c r="N280" s="336" t="s">
        <v>2720</v>
      </c>
      <c r="O280" s="336" t="s">
        <v>2746</v>
      </c>
      <c r="P280" s="336" t="s">
        <v>2774</v>
      </c>
      <c r="Q280" s="336"/>
      <c r="R280" s="337"/>
      <c r="S280" s="337"/>
      <c r="T280" s="337"/>
      <c r="U280" s="338"/>
      <c r="V280" s="339"/>
    </row>
    <row r="281" spans="1:22">
      <c r="A281" s="25" t="s">
        <v>538</v>
      </c>
      <c r="B281" s="4" t="s">
        <v>145</v>
      </c>
      <c r="C281" s="149">
        <v>110063830</v>
      </c>
      <c r="D281" s="6" t="s">
        <v>1554</v>
      </c>
      <c r="E281" s="7" t="s">
        <v>2126</v>
      </c>
      <c r="F281" s="7"/>
      <c r="G281" s="7"/>
      <c r="H281" s="20" t="s">
        <v>1699</v>
      </c>
      <c r="I281" s="153">
        <v>41730</v>
      </c>
      <c r="J281" s="16">
        <v>14</v>
      </c>
      <c r="K281" s="257">
        <v>3</v>
      </c>
      <c r="L281" s="255" t="s">
        <v>2402</v>
      </c>
      <c r="M281" s="35">
        <v>42005</v>
      </c>
      <c r="N281" s="336" t="s">
        <v>2720</v>
      </c>
      <c r="O281" s="336" t="s">
        <v>2746</v>
      </c>
      <c r="P281" s="336" t="s">
        <v>2648</v>
      </c>
      <c r="Q281" s="336"/>
      <c r="R281" s="337"/>
      <c r="S281" s="337"/>
      <c r="T281" s="337"/>
      <c r="U281" s="338"/>
      <c r="V281" s="339"/>
    </row>
    <row r="282" spans="1:22">
      <c r="A282" s="25" t="s">
        <v>540</v>
      </c>
      <c r="B282" s="4" t="s">
        <v>2607</v>
      </c>
      <c r="C282" s="146">
        <v>110059625</v>
      </c>
      <c r="D282" s="8" t="s">
        <v>2628</v>
      </c>
      <c r="E282" s="7" t="s">
        <v>2168</v>
      </c>
      <c r="F282" s="7"/>
      <c r="G282" s="7"/>
      <c r="H282" s="20" t="s">
        <v>1700</v>
      </c>
      <c r="I282" s="153">
        <v>42491</v>
      </c>
      <c r="J282" s="16">
        <v>15</v>
      </c>
      <c r="K282" s="257">
        <v>6</v>
      </c>
      <c r="L282" s="255" t="s">
        <v>2363</v>
      </c>
      <c r="M282" s="35">
        <v>42005</v>
      </c>
      <c r="N282" s="336" t="s">
        <v>2720</v>
      </c>
      <c r="O282" s="336" t="s">
        <v>2648</v>
      </c>
      <c r="P282" s="336" t="s">
        <v>2648</v>
      </c>
      <c r="Q282" s="336"/>
      <c r="R282" s="337"/>
      <c r="S282" s="337"/>
      <c r="T282" s="337"/>
      <c r="U282" s="338"/>
      <c r="V282" s="339"/>
    </row>
    <row r="283" spans="1:22">
      <c r="A283" s="25" t="s">
        <v>542</v>
      </c>
      <c r="B283" s="3" t="s">
        <v>372</v>
      </c>
      <c r="C283" s="16" t="s">
        <v>2265</v>
      </c>
      <c r="D283" s="6" t="s">
        <v>1657</v>
      </c>
      <c r="E283" s="7" t="s">
        <v>2231</v>
      </c>
      <c r="F283" s="7"/>
      <c r="G283" s="7"/>
      <c r="H283" s="20" t="s">
        <v>2270</v>
      </c>
      <c r="I283" s="153">
        <v>42095</v>
      </c>
      <c r="J283" s="16">
        <v>27</v>
      </c>
      <c r="K283" s="257">
        <v>0</v>
      </c>
      <c r="L283" s="255" t="s">
        <v>2404</v>
      </c>
      <c r="M283" s="35">
        <v>42005</v>
      </c>
      <c r="N283" s="336" t="s">
        <v>2778</v>
      </c>
      <c r="O283" s="336" t="s">
        <v>2778</v>
      </c>
      <c r="P283" s="336" t="s">
        <v>2747</v>
      </c>
      <c r="Q283" s="336"/>
      <c r="R283" s="337"/>
      <c r="S283" s="337"/>
      <c r="T283" s="337"/>
      <c r="U283" s="338"/>
      <c r="V283" s="339"/>
    </row>
    <row r="284" spans="1:22">
      <c r="A284" s="25" t="s">
        <v>543</v>
      </c>
      <c r="B284" s="5" t="s">
        <v>358</v>
      </c>
      <c r="C284" s="16" t="s">
        <v>2265</v>
      </c>
      <c r="D284" s="6" t="s">
        <v>1669</v>
      </c>
      <c r="E284" s="7" t="s">
        <v>2242</v>
      </c>
      <c r="F284" s="7"/>
      <c r="G284" s="7"/>
      <c r="H284" s="20" t="s">
        <v>2272</v>
      </c>
      <c r="I284" s="153">
        <v>41730</v>
      </c>
      <c r="J284" s="16">
        <v>15</v>
      </c>
      <c r="K284" s="257">
        <v>0</v>
      </c>
      <c r="L284" s="255" t="s">
        <v>2305</v>
      </c>
      <c r="M284" s="35">
        <v>42005</v>
      </c>
      <c r="N284" s="336" t="s">
        <v>2778</v>
      </c>
      <c r="O284" s="336" t="s">
        <v>2778</v>
      </c>
      <c r="P284" s="336" t="s">
        <v>2697</v>
      </c>
      <c r="Q284" s="336"/>
      <c r="R284" s="337"/>
      <c r="S284" s="337"/>
      <c r="T284" s="337"/>
      <c r="U284" s="338"/>
      <c r="V284" s="339"/>
    </row>
    <row r="285" spans="1:22">
      <c r="A285" s="25" t="s">
        <v>545</v>
      </c>
      <c r="B285" s="4" t="s">
        <v>272</v>
      </c>
      <c r="C285" s="148">
        <v>110061577</v>
      </c>
      <c r="D285" s="8" t="s">
        <v>1688</v>
      </c>
      <c r="E285" s="7" t="s">
        <v>2255</v>
      </c>
      <c r="F285" s="7"/>
      <c r="G285" s="7"/>
      <c r="H285" s="20" t="s">
        <v>2271</v>
      </c>
      <c r="I285" s="153">
        <v>42491</v>
      </c>
      <c r="J285" s="16">
        <v>12</v>
      </c>
      <c r="K285" s="257">
        <v>4</v>
      </c>
      <c r="L285" s="255" t="s">
        <v>2305</v>
      </c>
      <c r="M285" s="35">
        <v>42005</v>
      </c>
      <c r="N285" s="336" t="s">
        <v>2778</v>
      </c>
      <c r="O285" s="336" t="s">
        <v>2778</v>
      </c>
      <c r="P285" s="336" t="s">
        <v>2648</v>
      </c>
      <c r="Q285" s="336"/>
      <c r="R285" s="337"/>
      <c r="S285" s="337"/>
      <c r="T285" s="337"/>
      <c r="U285" s="338"/>
      <c r="V285" s="339"/>
    </row>
    <row r="286" spans="1:22">
      <c r="A286" s="25" t="s">
        <v>547</v>
      </c>
      <c r="B286" s="4" t="s">
        <v>210</v>
      </c>
      <c r="C286" s="148">
        <v>110062528</v>
      </c>
      <c r="D286" s="6" t="s">
        <v>1686</v>
      </c>
      <c r="E286" s="12" t="s">
        <v>2253</v>
      </c>
      <c r="F286" s="12"/>
      <c r="G286" s="12"/>
      <c r="H286" s="20" t="s">
        <v>2271</v>
      </c>
      <c r="I286" s="153">
        <v>42491</v>
      </c>
      <c r="J286" s="16">
        <v>11</v>
      </c>
      <c r="K286" s="257">
        <v>4</v>
      </c>
      <c r="L286" s="255" t="s">
        <v>2404</v>
      </c>
      <c r="M286" s="35">
        <v>42005</v>
      </c>
      <c r="N286" s="336" t="s">
        <v>2778</v>
      </c>
      <c r="O286" s="336" t="s">
        <v>2778</v>
      </c>
      <c r="P286" s="336" t="s">
        <v>2648</v>
      </c>
      <c r="Q286" s="336"/>
      <c r="R286" s="337"/>
      <c r="S286" s="337"/>
      <c r="T286" s="337"/>
      <c r="U286" s="338"/>
      <c r="V286" s="339"/>
    </row>
    <row r="287" spans="1:22">
      <c r="A287" s="25" t="s">
        <v>549</v>
      </c>
      <c r="B287" s="4" t="s">
        <v>306</v>
      </c>
      <c r="C287" s="148">
        <v>110062665</v>
      </c>
      <c r="D287" s="11" t="s">
        <v>1193</v>
      </c>
      <c r="E287" s="7" t="s">
        <v>1758</v>
      </c>
      <c r="F287" s="7"/>
      <c r="G287" s="7"/>
      <c r="H287" s="20" t="s">
        <v>1695</v>
      </c>
      <c r="I287" s="154">
        <v>41730</v>
      </c>
      <c r="J287" s="16">
        <v>18</v>
      </c>
      <c r="K287" s="257">
        <v>4</v>
      </c>
      <c r="L287" s="255" t="s">
        <v>2300</v>
      </c>
      <c r="M287" s="35">
        <v>42005</v>
      </c>
      <c r="N287" s="336" t="s">
        <v>2669</v>
      </c>
      <c r="O287" s="336" t="s">
        <v>2682</v>
      </c>
      <c r="P287" s="336" t="s">
        <v>2708</v>
      </c>
      <c r="Q287" s="336"/>
      <c r="R287" s="337"/>
      <c r="S287" s="337"/>
      <c r="T287" s="337"/>
      <c r="U287" s="338"/>
      <c r="V287" s="339"/>
    </row>
    <row r="288" spans="1:22">
      <c r="A288" s="25" t="s">
        <v>551</v>
      </c>
      <c r="B288" s="3" t="s">
        <v>198</v>
      </c>
      <c r="C288" s="16" t="s">
        <v>2265</v>
      </c>
      <c r="D288" s="6" t="s">
        <v>1182</v>
      </c>
      <c r="E288" s="7" t="s">
        <v>1747</v>
      </c>
      <c r="F288" s="7"/>
      <c r="G288" s="7"/>
      <c r="H288" s="20" t="s">
        <v>1695</v>
      </c>
      <c r="I288" s="153">
        <v>41365</v>
      </c>
      <c r="J288" s="16">
        <v>8</v>
      </c>
      <c r="K288" s="257">
        <v>3</v>
      </c>
      <c r="L288" s="255" t="s">
        <v>2320</v>
      </c>
      <c r="M288" s="35">
        <v>42005</v>
      </c>
      <c r="N288" s="336" t="s">
        <v>2669</v>
      </c>
      <c r="O288" s="336" t="s">
        <v>2656</v>
      </c>
      <c r="P288" s="336" t="s">
        <v>2650</v>
      </c>
      <c r="Q288" s="336"/>
      <c r="R288" s="337"/>
      <c r="S288" s="337"/>
      <c r="T288" s="337"/>
      <c r="U288" s="338"/>
      <c r="V288" s="339"/>
    </row>
    <row r="289" spans="1:22">
      <c r="A289" s="25" t="s">
        <v>552</v>
      </c>
      <c r="B289" s="4" t="s">
        <v>316</v>
      </c>
      <c r="C289" s="150">
        <v>110061909</v>
      </c>
      <c r="D289" s="6" t="s">
        <v>1324</v>
      </c>
      <c r="E289" s="12" t="s">
        <v>1893</v>
      </c>
      <c r="F289" s="12"/>
      <c r="G289" s="12"/>
      <c r="H289" s="20" t="s">
        <v>1696</v>
      </c>
      <c r="I289" s="153">
        <v>42461</v>
      </c>
      <c r="J289" s="16">
        <v>15</v>
      </c>
      <c r="K289" s="257">
        <v>1</v>
      </c>
      <c r="L289" s="255" t="s">
        <v>2326</v>
      </c>
      <c r="M289" s="35">
        <v>42005</v>
      </c>
      <c r="N289" s="336" t="s">
        <v>2669</v>
      </c>
      <c r="O289" s="336" t="s">
        <v>2736</v>
      </c>
      <c r="P289" s="336" t="s">
        <v>2685</v>
      </c>
      <c r="Q289" s="336"/>
      <c r="R289" s="337"/>
      <c r="S289" s="337"/>
      <c r="T289" s="337"/>
      <c r="U289" s="338"/>
      <c r="V289" s="339"/>
    </row>
    <row r="290" spans="1:22">
      <c r="A290" s="25" t="s">
        <v>554</v>
      </c>
      <c r="B290" s="4" t="s">
        <v>184</v>
      </c>
      <c r="C290" s="16">
        <v>110056407</v>
      </c>
      <c r="D290" s="6" t="s">
        <v>1356</v>
      </c>
      <c r="E290" s="13" t="s">
        <v>1927</v>
      </c>
      <c r="F290" s="13"/>
      <c r="G290" s="13"/>
      <c r="H290" s="20" t="s">
        <v>2267</v>
      </c>
      <c r="I290" s="154">
        <v>41365</v>
      </c>
      <c r="J290" s="16">
        <v>8</v>
      </c>
      <c r="K290" s="257">
        <v>11</v>
      </c>
      <c r="L290" s="255" t="s">
        <v>2320</v>
      </c>
      <c r="M290" s="35">
        <v>42005</v>
      </c>
      <c r="N290" s="336" t="s">
        <v>2669</v>
      </c>
      <c r="O290" s="336" t="s">
        <v>2656</v>
      </c>
      <c r="P290" s="336" t="s">
        <v>2663</v>
      </c>
      <c r="Q290" s="336"/>
      <c r="R290" s="337"/>
      <c r="S290" s="337"/>
      <c r="T290" s="337"/>
      <c r="U290" s="338"/>
      <c r="V290" s="339"/>
    </row>
    <row r="291" spans="1:22">
      <c r="A291" s="25" t="s">
        <v>556</v>
      </c>
      <c r="B291" s="4" t="s">
        <v>284</v>
      </c>
      <c r="C291" s="146">
        <v>110056092</v>
      </c>
      <c r="D291" s="10" t="s">
        <v>1466</v>
      </c>
      <c r="E291" s="7" t="s">
        <v>2038</v>
      </c>
      <c r="F291" s="7"/>
      <c r="G291" s="7"/>
      <c r="H291" s="20" t="s">
        <v>1698</v>
      </c>
      <c r="I291" s="153">
        <v>42278</v>
      </c>
      <c r="J291" s="16">
        <v>25</v>
      </c>
      <c r="K291" s="257">
        <v>6</v>
      </c>
      <c r="L291" s="255" t="s">
        <v>2302</v>
      </c>
      <c r="M291" s="35">
        <v>42005</v>
      </c>
      <c r="N291" s="336" t="s">
        <v>2720</v>
      </c>
      <c r="O291" s="336" t="s">
        <v>2746</v>
      </c>
      <c r="P291" s="336" t="s">
        <v>2687</v>
      </c>
      <c r="Q291" s="336"/>
      <c r="R291" s="337"/>
      <c r="S291" s="337"/>
      <c r="T291" s="337"/>
      <c r="U291" s="338"/>
      <c r="V291" s="339"/>
    </row>
    <row r="292" spans="1:22">
      <c r="A292" s="25" t="s">
        <v>558</v>
      </c>
      <c r="B292" s="4" t="s">
        <v>282</v>
      </c>
      <c r="C292" s="148">
        <v>110062368</v>
      </c>
      <c r="D292" s="10" t="s">
        <v>1415</v>
      </c>
      <c r="E292" s="7" t="s">
        <v>1987</v>
      </c>
      <c r="F292" s="7"/>
      <c r="G292" s="7"/>
      <c r="H292" s="20" t="s">
        <v>1698</v>
      </c>
      <c r="I292" s="153">
        <v>41730</v>
      </c>
      <c r="J292" s="16">
        <v>30</v>
      </c>
      <c r="K292" s="257">
        <v>8</v>
      </c>
      <c r="L292" s="255" t="s">
        <v>2300</v>
      </c>
      <c r="M292" s="35">
        <v>42005</v>
      </c>
      <c r="N292" s="336" t="s">
        <v>2720</v>
      </c>
      <c r="O292" s="336" t="s">
        <v>2746</v>
      </c>
      <c r="P292" s="336" t="s">
        <v>2770</v>
      </c>
      <c r="Q292" s="336"/>
      <c r="R292" s="337"/>
      <c r="S292" s="337"/>
      <c r="T292" s="337"/>
      <c r="U292" s="338"/>
      <c r="V292" s="339"/>
    </row>
    <row r="293" spans="1:22">
      <c r="A293" s="25" t="s">
        <v>560</v>
      </c>
      <c r="B293" s="5" t="s">
        <v>182</v>
      </c>
      <c r="C293" s="147">
        <v>110057825</v>
      </c>
      <c r="D293" s="8" t="s">
        <v>1421</v>
      </c>
      <c r="E293" s="7" t="s">
        <v>1993</v>
      </c>
      <c r="F293" s="7"/>
      <c r="G293" s="7"/>
      <c r="H293" s="20" t="s">
        <v>1698</v>
      </c>
      <c r="I293" s="153">
        <v>41730</v>
      </c>
      <c r="J293" s="16">
        <v>23</v>
      </c>
      <c r="K293" s="257">
        <v>8</v>
      </c>
      <c r="L293" s="255" t="s">
        <v>2363</v>
      </c>
      <c r="M293" s="35">
        <v>42005</v>
      </c>
      <c r="N293" s="336" t="s">
        <v>2720</v>
      </c>
      <c r="O293" s="336" t="s">
        <v>2726</v>
      </c>
      <c r="P293" s="336" t="s">
        <v>2774</v>
      </c>
      <c r="Q293" s="336"/>
      <c r="R293" s="337"/>
      <c r="S293" s="337"/>
      <c r="T293" s="337"/>
      <c r="U293" s="338"/>
      <c r="V293" s="339"/>
    </row>
    <row r="294" spans="1:22">
      <c r="A294" s="25" t="s">
        <v>562</v>
      </c>
      <c r="B294" s="4" t="s">
        <v>163</v>
      </c>
      <c r="C294" s="146">
        <v>110044776</v>
      </c>
      <c r="D294" s="6" t="s">
        <v>1586</v>
      </c>
      <c r="E294" s="7" t="s">
        <v>2158</v>
      </c>
      <c r="F294" s="7"/>
      <c r="G294" s="7"/>
      <c r="H294" s="16" t="s">
        <v>1700</v>
      </c>
      <c r="I294" s="153">
        <v>41365</v>
      </c>
      <c r="J294" s="16">
        <v>11</v>
      </c>
      <c r="K294" s="257">
        <v>6</v>
      </c>
      <c r="L294" s="255" t="s">
        <v>2303</v>
      </c>
      <c r="M294" s="35">
        <v>42005</v>
      </c>
      <c r="N294" s="336" t="s">
        <v>2793</v>
      </c>
      <c r="O294" s="336" t="s">
        <v>2831</v>
      </c>
      <c r="P294" s="336" t="s">
        <v>2676</v>
      </c>
      <c r="Q294" s="336"/>
      <c r="R294" s="337"/>
      <c r="S294" s="337"/>
      <c r="T294" s="337"/>
      <c r="U294" s="338"/>
      <c r="V294" s="339"/>
    </row>
    <row r="295" spans="1:22">
      <c r="A295" s="25" t="s">
        <v>564</v>
      </c>
      <c r="B295" s="3" t="s">
        <v>376</v>
      </c>
      <c r="C295" s="16" t="s">
        <v>2265</v>
      </c>
      <c r="D295" s="6" t="s">
        <v>1660</v>
      </c>
      <c r="E295" s="7" t="s">
        <v>2234</v>
      </c>
      <c r="F295" s="7"/>
      <c r="G295" s="7"/>
      <c r="H295" s="20" t="s">
        <v>2270</v>
      </c>
      <c r="I295" s="153">
        <v>42095</v>
      </c>
      <c r="J295" s="16">
        <v>18</v>
      </c>
      <c r="K295" s="257">
        <v>3</v>
      </c>
      <c r="L295" s="255" t="s">
        <v>2303</v>
      </c>
      <c r="M295" s="35">
        <v>42005</v>
      </c>
      <c r="N295" s="336" t="s">
        <v>2778</v>
      </c>
      <c r="O295" s="336" t="s">
        <v>2789</v>
      </c>
      <c r="P295" s="336" t="s">
        <v>2667</v>
      </c>
      <c r="Q295" s="336"/>
      <c r="R295" s="337"/>
      <c r="S295" s="337"/>
      <c r="T295" s="337"/>
      <c r="U295" s="338"/>
      <c r="V295" s="339"/>
    </row>
    <row r="296" spans="1:22">
      <c r="A296" s="25" t="s">
        <v>566</v>
      </c>
      <c r="B296" s="4" t="s">
        <v>252</v>
      </c>
      <c r="C296" s="148">
        <v>110062495</v>
      </c>
      <c r="D296" s="8" t="s">
        <v>1143</v>
      </c>
      <c r="E296" s="7" t="s">
        <v>1707</v>
      </c>
      <c r="F296" s="7"/>
      <c r="G296" s="7"/>
      <c r="H296" s="20" t="s">
        <v>2266</v>
      </c>
      <c r="I296" s="153">
        <v>41365</v>
      </c>
      <c r="J296" s="16">
        <v>17</v>
      </c>
      <c r="K296" s="257">
        <v>6</v>
      </c>
      <c r="L296" s="255" t="s">
        <v>2492</v>
      </c>
      <c r="M296" s="35">
        <v>42005</v>
      </c>
      <c r="N296" s="336" t="s">
        <v>2645</v>
      </c>
      <c r="O296" s="336" t="s">
        <v>2656</v>
      </c>
      <c r="P296" s="336" t="s">
        <v>2661</v>
      </c>
      <c r="Q296" s="336"/>
      <c r="R296" s="337"/>
      <c r="S296" s="337"/>
      <c r="T296" s="337"/>
      <c r="U296" s="338"/>
      <c r="V296" s="339"/>
    </row>
    <row r="297" spans="1:22">
      <c r="A297" s="25" t="s">
        <v>568</v>
      </c>
      <c r="B297" s="4" t="s">
        <v>258</v>
      </c>
      <c r="C297" s="148">
        <v>110057855</v>
      </c>
      <c r="D297" s="8" t="s">
        <v>1160</v>
      </c>
      <c r="E297" s="7" t="s">
        <v>1723</v>
      </c>
      <c r="F297" s="7"/>
      <c r="G297" s="7"/>
      <c r="H297" s="20" t="s">
        <v>1694</v>
      </c>
      <c r="I297" s="153">
        <v>40269</v>
      </c>
      <c r="J297" s="16">
        <v>15</v>
      </c>
      <c r="K297" s="257">
        <v>5</v>
      </c>
      <c r="L297" s="255" t="s">
        <v>2471</v>
      </c>
      <c r="M297" s="35">
        <v>42005</v>
      </c>
      <c r="N297" s="336" t="s">
        <v>2645</v>
      </c>
      <c r="O297" s="336" t="s">
        <v>2684</v>
      </c>
      <c r="P297" s="336" t="s">
        <v>2659</v>
      </c>
      <c r="Q297" s="336"/>
      <c r="R297" s="337"/>
      <c r="S297" s="337"/>
      <c r="T297" s="337"/>
      <c r="U297" s="338"/>
      <c r="V297" s="339"/>
    </row>
    <row r="298" spans="1:22">
      <c r="A298" s="25" t="s">
        <v>570</v>
      </c>
      <c r="B298" s="4" t="s">
        <v>322</v>
      </c>
      <c r="C298" s="146">
        <v>110056713</v>
      </c>
      <c r="D298" s="9" t="s">
        <v>1161</v>
      </c>
      <c r="E298" s="7" t="s">
        <v>1724</v>
      </c>
      <c r="F298" s="7"/>
      <c r="G298" s="7"/>
      <c r="H298" s="20" t="s">
        <v>1694</v>
      </c>
      <c r="I298" s="153">
        <v>40269</v>
      </c>
      <c r="J298" s="16">
        <v>14</v>
      </c>
      <c r="K298" s="257">
        <v>0</v>
      </c>
      <c r="L298" s="255" t="s">
        <v>2428</v>
      </c>
      <c r="M298" s="35">
        <v>42005</v>
      </c>
      <c r="N298" s="336" t="s">
        <v>2645</v>
      </c>
      <c r="O298" s="336" t="s">
        <v>2656</v>
      </c>
      <c r="P298" s="336" t="s">
        <v>2663</v>
      </c>
      <c r="Q298" s="336"/>
      <c r="R298" s="337"/>
      <c r="S298" s="337"/>
      <c r="T298" s="337"/>
      <c r="U298" s="338"/>
      <c r="V298" s="339"/>
    </row>
    <row r="299" spans="1:22">
      <c r="A299" s="25" t="s">
        <v>572</v>
      </c>
      <c r="B299" s="3" t="s">
        <v>384</v>
      </c>
      <c r="C299" s="16" t="s">
        <v>2265</v>
      </c>
      <c r="D299" s="8" t="s">
        <v>1158</v>
      </c>
      <c r="E299" s="7" t="s">
        <v>1721</v>
      </c>
      <c r="F299" s="7"/>
      <c r="G299" s="7"/>
      <c r="H299" s="20" t="s">
        <v>1694</v>
      </c>
      <c r="I299" s="153">
        <v>40269</v>
      </c>
      <c r="J299" s="16">
        <v>17</v>
      </c>
      <c r="K299" s="257">
        <v>8</v>
      </c>
      <c r="L299" s="255" t="s">
        <v>2379</v>
      </c>
      <c r="M299" s="35">
        <v>42005</v>
      </c>
      <c r="N299" s="336" t="s">
        <v>2645</v>
      </c>
      <c r="O299" s="336" t="s">
        <v>2645</v>
      </c>
      <c r="P299" s="336" t="s">
        <v>2685</v>
      </c>
      <c r="Q299" s="336"/>
      <c r="R299" s="337"/>
      <c r="S299" s="337"/>
      <c r="T299" s="337"/>
      <c r="U299" s="338"/>
      <c r="V299" s="339"/>
    </row>
    <row r="300" spans="1:22">
      <c r="A300" s="25" t="s">
        <v>574</v>
      </c>
      <c r="B300" s="4" t="s">
        <v>414</v>
      </c>
      <c r="C300" s="146">
        <v>110056410</v>
      </c>
      <c r="D300" s="6" t="s">
        <v>1207</v>
      </c>
      <c r="E300" s="12" t="s">
        <v>1772</v>
      </c>
      <c r="F300" s="12"/>
      <c r="G300" s="12"/>
      <c r="H300" s="20" t="s">
        <v>1695</v>
      </c>
      <c r="I300" s="154">
        <v>42278</v>
      </c>
      <c r="J300" s="16">
        <v>22</v>
      </c>
      <c r="K300" s="257">
        <v>0</v>
      </c>
      <c r="L300" s="255" t="s">
        <v>2296</v>
      </c>
      <c r="M300" s="35">
        <v>42005</v>
      </c>
      <c r="N300" s="336" t="s">
        <v>2645</v>
      </c>
      <c r="O300" s="336" t="s">
        <v>2656</v>
      </c>
      <c r="P300" s="336" t="s">
        <v>2690</v>
      </c>
      <c r="Q300" s="336"/>
      <c r="R300" s="337"/>
      <c r="S300" s="337"/>
      <c r="T300" s="337"/>
      <c r="U300" s="338"/>
      <c r="V300" s="339"/>
    </row>
    <row r="301" spans="1:22">
      <c r="A301" s="25" t="s">
        <v>576</v>
      </c>
      <c r="B301" s="3" t="s">
        <v>477</v>
      </c>
      <c r="C301" s="146">
        <v>110062099</v>
      </c>
      <c r="D301" s="8" t="s">
        <v>1154</v>
      </c>
      <c r="E301" s="7" t="s">
        <v>1744</v>
      </c>
      <c r="F301" s="7"/>
      <c r="G301" s="7"/>
      <c r="H301" s="20" t="s">
        <v>1695</v>
      </c>
      <c r="I301" s="154">
        <v>41365</v>
      </c>
      <c r="J301" s="16">
        <v>28</v>
      </c>
      <c r="K301" s="257">
        <v>5</v>
      </c>
      <c r="L301" s="255" t="s">
        <v>2296</v>
      </c>
      <c r="M301" s="35">
        <v>42005</v>
      </c>
      <c r="N301" s="336" t="s">
        <v>2669</v>
      </c>
      <c r="O301" s="336" t="s">
        <v>2670</v>
      </c>
      <c r="P301" s="336" t="s">
        <v>2659</v>
      </c>
      <c r="Q301" s="336"/>
      <c r="R301" s="337"/>
      <c r="S301" s="337"/>
      <c r="T301" s="337"/>
      <c r="U301" s="338"/>
      <c r="V301" s="339"/>
    </row>
    <row r="302" spans="1:22">
      <c r="A302" s="25" t="s">
        <v>578</v>
      </c>
      <c r="B302" s="4" t="s">
        <v>489</v>
      </c>
      <c r="C302" s="16" t="s">
        <v>2265</v>
      </c>
      <c r="D302" s="6" t="s">
        <v>1303</v>
      </c>
      <c r="E302" s="12" t="s">
        <v>1871</v>
      </c>
      <c r="F302" s="12"/>
      <c r="G302" s="12"/>
      <c r="H302" s="20" t="s">
        <v>1696</v>
      </c>
      <c r="I302" s="153">
        <v>42095</v>
      </c>
      <c r="J302" s="16">
        <v>14</v>
      </c>
      <c r="K302" s="257">
        <v>7</v>
      </c>
      <c r="L302" s="255" t="s">
        <v>2361</v>
      </c>
      <c r="M302" s="35">
        <v>42005</v>
      </c>
      <c r="N302" s="336" t="s">
        <v>2645</v>
      </c>
      <c r="O302" s="336" t="s">
        <v>2656</v>
      </c>
      <c r="P302" s="336" t="s">
        <v>2663</v>
      </c>
      <c r="Q302" s="336"/>
      <c r="R302" s="337"/>
      <c r="S302" s="337"/>
      <c r="T302" s="337"/>
      <c r="U302" s="338"/>
      <c r="V302" s="339"/>
    </row>
    <row r="303" spans="1:22">
      <c r="A303" s="25" t="s">
        <v>580</v>
      </c>
      <c r="B303" s="3" t="s">
        <v>459</v>
      </c>
      <c r="C303" s="16" t="s">
        <v>2265</v>
      </c>
      <c r="D303" s="6" t="s">
        <v>2589</v>
      </c>
      <c r="E303" s="7" t="s">
        <v>1884</v>
      </c>
      <c r="F303" s="7"/>
      <c r="G303" s="7"/>
      <c r="H303" s="20" t="s">
        <v>1696</v>
      </c>
      <c r="I303" s="153">
        <v>42095</v>
      </c>
      <c r="J303" s="16">
        <v>4</v>
      </c>
      <c r="K303" s="257">
        <v>4</v>
      </c>
      <c r="L303" s="255" t="s">
        <v>2344</v>
      </c>
      <c r="M303" s="35">
        <v>42005</v>
      </c>
      <c r="N303" s="336" t="s">
        <v>2669</v>
      </c>
      <c r="O303" s="336" t="s">
        <v>2766</v>
      </c>
      <c r="P303" s="336" t="s">
        <v>2692</v>
      </c>
      <c r="Q303" s="336"/>
      <c r="R303" s="337"/>
      <c r="S303" s="337"/>
      <c r="T303" s="337"/>
      <c r="U303" s="338"/>
      <c r="V303" s="339"/>
    </row>
    <row r="304" spans="1:22">
      <c r="A304" s="25" t="s">
        <v>582</v>
      </c>
      <c r="B304" s="4" t="s">
        <v>537</v>
      </c>
      <c r="C304" s="146">
        <v>110056813</v>
      </c>
      <c r="D304" s="6" t="s">
        <v>1300</v>
      </c>
      <c r="E304" s="12" t="s">
        <v>1868</v>
      </c>
      <c r="F304" s="12"/>
      <c r="G304" s="12"/>
      <c r="H304" s="20" t="s">
        <v>1696</v>
      </c>
      <c r="I304" s="153">
        <v>42095</v>
      </c>
      <c r="J304" s="16">
        <v>15</v>
      </c>
      <c r="K304" s="257">
        <v>0</v>
      </c>
      <c r="L304" s="255" t="s">
        <v>2300</v>
      </c>
      <c r="M304" s="35">
        <v>42005</v>
      </c>
      <c r="N304" s="336" t="s">
        <v>2669</v>
      </c>
      <c r="O304" s="336" t="s">
        <v>2691</v>
      </c>
      <c r="P304" s="336" t="s">
        <v>2692</v>
      </c>
      <c r="Q304" s="336"/>
      <c r="R304" s="337"/>
      <c r="S304" s="337"/>
      <c r="T304" s="337"/>
      <c r="U304" s="338"/>
      <c r="V304" s="339"/>
    </row>
    <row r="305" spans="1:22">
      <c r="A305" s="25" t="s">
        <v>584</v>
      </c>
      <c r="B305" s="3" t="s">
        <v>525</v>
      </c>
      <c r="C305" s="149">
        <v>110064066</v>
      </c>
      <c r="D305" s="6" t="s">
        <v>1367</v>
      </c>
      <c r="E305" s="7" t="s">
        <v>1939</v>
      </c>
      <c r="F305" s="7"/>
      <c r="G305" s="7"/>
      <c r="H305" s="20" t="s">
        <v>2267</v>
      </c>
      <c r="I305" s="153">
        <v>42522</v>
      </c>
      <c r="J305" s="16">
        <v>13</v>
      </c>
      <c r="K305" s="257">
        <v>5</v>
      </c>
      <c r="L305" s="255" t="s">
        <v>2402</v>
      </c>
      <c r="M305" s="35">
        <v>42005</v>
      </c>
      <c r="N305" s="336" t="s">
        <v>2669</v>
      </c>
      <c r="O305" s="336" t="s">
        <v>2656</v>
      </c>
      <c r="P305" s="336" t="s">
        <v>2648</v>
      </c>
      <c r="Q305" s="336"/>
      <c r="R305" s="337"/>
      <c r="S305" s="337"/>
      <c r="T305" s="337"/>
      <c r="U305" s="338"/>
      <c r="V305" s="339"/>
    </row>
    <row r="306" spans="1:22">
      <c r="A306" s="25" t="s">
        <v>586</v>
      </c>
      <c r="B306" s="4" t="s">
        <v>507</v>
      </c>
      <c r="C306" s="146">
        <v>110059659</v>
      </c>
      <c r="D306" s="10" t="s">
        <v>1334</v>
      </c>
      <c r="E306" s="7" t="s">
        <v>1903</v>
      </c>
      <c r="F306" s="7"/>
      <c r="G306" s="7"/>
      <c r="H306" s="20" t="s">
        <v>2267</v>
      </c>
      <c r="I306" s="154">
        <v>41365</v>
      </c>
      <c r="J306" s="16">
        <v>17</v>
      </c>
      <c r="K306" s="257">
        <v>5</v>
      </c>
      <c r="L306" s="255" t="s">
        <v>2361</v>
      </c>
      <c r="M306" s="35">
        <v>42005</v>
      </c>
      <c r="N306" s="336" t="s">
        <v>2669</v>
      </c>
      <c r="O306" s="336" t="s">
        <v>2656</v>
      </c>
      <c r="P306" s="336" t="s">
        <v>2706</v>
      </c>
      <c r="Q306" s="336"/>
      <c r="R306" s="337"/>
      <c r="S306" s="337"/>
      <c r="T306" s="337"/>
      <c r="U306" s="338"/>
      <c r="V306" s="339"/>
    </row>
    <row r="307" spans="1:22">
      <c r="A307" s="25" t="s">
        <v>588</v>
      </c>
      <c r="B307" s="4" t="s">
        <v>548</v>
      </c>
      <c r="C307" s="16" t="s">
        <v>2265</v>
      </c>
      <c r="D307" s="9" t="s">
        <v>1344</v>
      </c>
      <c r="E307" s="7" t="s">
        <v>1915</v>
      </c>
      <c r="F307" s="7"/>
      <c r="G307" s="7"/>
      <c r="H307" s="20" t="s">
        <v>2267</v>
      </c>
      <c r="I307" s="154">
        <v>41365</v>
      </c>
      <c r="J307" s="16">
        <v>13</v>
      </c>
      <c r="K307" s="257">
        <v>8</v>
      </c>
      <c r="L307" s="255" t="s">
        <v>2300</v>
      </c>
      <c r="M307" s="35">
        <v>42005</v>
      </c>
      <c r="N307" s="336" t="s">
        <v>2669</v>
      </c>
      <c r="O307" s="336" t="s">
        <v>2656</v>
      </c>
      <c r="P307" s="336" t="s">
        <v>2663</v>
      </c>
      <c r="Q307" s="336"/>
      <c r="R307" s="337"/>
      <c r="S307" s="337"/>
      <c r="T307" s="337"/>
      <c r="U307" s="338"/>
      <c r="V307" s="339"/>
    </row>
    <row r="308" spans="1:22">
      <c r="A308" s="25" t="s">
        <v>590</v>
      </c>
      <c r="B308" s="4" t="s">
        <v>563</v>
      </c>
      <c r="C308" s="16" t="s">
        <v>2265</v>
      </c>
      <c r="D308" s="10" t="s">
        <v>1456</v>
      </c>
      <c r="E308" s="7" t="s">
        <v>2028</v>
      </c>
      <c r="F308" s="7"/>
      <c r="G308" s="7"/>
      <c r="H308" s="20" t="s">
        <v>1698</v>
      </c>
      <c r="I308" s="153">
        <v>42095</v>
      </c>
      <c r="J308" s="16">
        <v>22</v>
      </c>
      <c r="K308" s="257">
        <v>10</v>
      </c>
      <c r="L308" s="255" t="s">
        <v>2361</v>
      </c>
      <c r="M308" s="35">
        <v>42005</v>
      </c>
      <c r="N308" s="336" t="s">
        <v>2720</v>
      </c>
      <c r="O308" s="336" t="s">
        <v>2776</v>
      </c>
      <c r="P308" s="336" t="s">
        <v>2687</v>
      </c>
      <c r="Q308" s="336"/>
      <c r="R308" s="337"/>
      <c r="S308" s="337"/>
      <c r="T308" s="337"/>
      <c r="U308" s="338"/>
      <c r="V308" s="339"/>
    </row>
    <row r="309" spans="1:22">
      <c r="A309" s="25" t="s">
        <v>592</v>
      </c>
      <c r="B309" s="4" t="s">
        <v>533</v>
      </c>
      <c r="C309" s="148">
        <v>110056323</v>
      </c>
      <c r="D309" s="10" t="s">
        <v>1469</v>
      </c>
      <c r="E309" s="7" t="s">
        <v>2041</v>
      </c>
      <c r="F309" s="7"/>
      <c r="G309" s="7"/>
      <c r="H309" s="20" t="s">
        <v>1698</v>
      </c>
      <c r="I309" s="153">
        <v>42278</v>
      </c>
      <c r="J309" s="16">
        <v>23</v>
      </c>
      <c r="K309" s="257">
        <v>0</v>
      </c>
      <c r="L309" s="255" t="s">
        <v>2363</v>
      </c>
      <c r="M309" s="35">
        <v>42005</v>
      </c>
      <c r="N309" s="336" t="s">
        <v>2720</v>
      </c>
      <c r="O309" s="336" t="s">
        <v>2776</v>
      </c>
      <c r="P309" s="336" t="s">
        <v>2714</v>
      </c>
      <c r="Q309" s="336"/>
      <c r="R309" s="337"/>
      <c r="S309" s="337"/>
      <c r="T309" s="337"/>
      <c r="U309" s="338"/>
      <c r="V309" s="339"/>
    </row>
    <row r="310" spans="1:22">
      <c r="A310" s="25" t="s">
        <v>594</v>
      </c>
      <c r="B310" s="4" t="s">
        <v>623</v>
      </c>
      <c r="C310" s="148">
        <v>110061842</v>
      </c>
      <c r="D310" s="6" t="s">
        <v>1472</v>
      </c>
      <c r="E310" s="12" t="s">
        <v>2044</v>
      </c>
      <c r="F310" s="12"/>
      <c r="G310" s="12"/>
      <c r="H310" s="20" t="s">
        <v>1698</v>
      </c>
      <c r="I310" s="154" t="s">
        <v>2261</v>
      </c>
      <c r="J310" s="16">
        <v>22</v>
      </c>
      <c r="K310" s="257">
        <v>2</v>
      </c>
      <c r="L310" s="255" t="s">
        <v>2320</v>
      </c>
      <c r="M310" s="35">
        <v>42005</v>
      </c>
      <c r="N310" s="336" t="s">
        <v>2720</v>
      </c>
      <c r="O310" s="336" t="s">
        <v>2776</v>
      </c>
      <c r="P310" s="336" t="s">
        <v>2676</v>
      </c>
      <c r="Q310" s="336"/>
      <c r="R310" s="337"/>
      <c r="S310" s="337"/>
      <c r="T310" s="337"/>
      <c r="U310" s="338"/>
      <c r="V310" s="339"/>
    </row>
    <row r="311" spans="1:22">
      <c r="A311" s="25" t="s">
        <v>596</v>
      </c>
      <c r="B311" s="4" t="s">
        <v>585</v>
      </c>
      <c r="C311" s="146">
        <v>110059235</v>
      </c>
      <c r="D311" s="9" t="s">
        <v>1423</v>
      </c>
      <c r="E311" s="7" t="s">
        <v>1995</v>
      </c>
      <c r="F311" s="7"/>
      <c r="G311" s="7"/>
      <c r="H311" s="20" t="s">
        <v>1698</v>
      </c>
      <c r="I311" s="153">
        <v>42095</v>
      </c>
      <c r="J311" s="16">
        <v>35</v>
      </c>
      <c r="K311" s="257">
        <v>2</v>
      </c>
      <c r="L311" s="255" t="s">
        <v>2300</v>
      </c>
      <c r="M311" s="35">
        <v>42005</v>
      </c>
      <c r="N311" s="336" t="s">
        <v>2720</v>
      </c>
      <c r="O311" s="336" t="s">
        <v>2805</v>
      </c>
      <c r="P311" s="336" t="s">
        <v>2725</v>
      </c>
      <c r="Q311" s="336"/>
      <c r="R311" s="337"/>
      <c r="S311" s="337"/>
      <c r="T311" s="337"/>
      <c r="U311" s="338"/>
      <c r="V311" s="339"/>
    </row>
    <row r="312" spans="1:22">
      <c r="A312" s="25" t="s">
        <v>598</v>
      </c>
      <c r="B312" s="4" t="s">
        <v>641</v>
      </c>
      <c r="C312" s="148">
        <v>110061840</v>
      </c>
      <c r="D312" s="6" t="s">
        <v>1537</v>
      </c>
      <c r="E312" s="12" t="s">
        <v>2109</v>
      </c>
      <c r="F312" s="12"/>
      <c r="G312" s="12"/>
      <c r="H312" s="20" t="s">
        <v>1699</v>
      </c>
      <c r="I312" s="153">
        <v>41730</v>
      </c>
      <c r="J312" s="16">
        <v>17</v>
      </c>
      <c r="K312" s="257">
        <v>6</v>
      </c>
      <c r="L312" s="255" t="s">
        <v>2363</v>
      </c>
      <c r="M312" s="35">
        <v>42005</v>
      </c>
      <c r="N312" s="336" t="s">
        <v>2720</v>
      </c>
      <c r="O312" s="336" t="s">
        <v>2730</v>
      </c>
      <c r="P312" s="336" t="s">
        <v>2708</v>
      </c>
      <c r="Q312" s="336"/>
      <c r="R312" s="337"/>
      <c r="S312" s="337"/>
      <c r="T312" s="337"/>
      <c r="U312" s="338"/>
      <c r="V312" s="339"/>
    </row>
    <row r="313" spans="1:22">
      <c r="A313" s="25" t="s">
        <v>600</v>
      </c>
      <c r="B313" s="4" t="s">
        <v>695</v>
      </c>
      <c r="C313" s="149">
        <v>110063824</v>
      </c>
      <c r="D313" s="6" t="s">
        <v>1546</v>
      </c>
      <c r="E313" s="12" t="s">
        <v>2118</v>
      </c>
      <c r="F313" s="12"/>
      <c r="G313" s="12"/>
      <c r="H313" s="20" t="s">
        <v>1699</v>
      </c>
      <c r="I313" s="153">
        <v>41730</v>
      </c>
      <c r="J313" s="16">
        <v>14</v>
      </c>
      <c r="K313" s="257">
        <v>8</v>
      </c>
      <c r="L313" s="255" t="s">
        <v>2363</v>
      </c>
      <c r="M313" s="35">
        <v>42005</v>
      </c>
      <c r="N313" s="336" t="s">
        <v>2720</v>
      </c>
      <c r="O313" s="336" t="s">
        <v>2829</v>
      </c>
      <c r="P313" s="336" t="s">
        <v>2667</v>
      </c>
      <c r="Q313" s="336"/>
      <c r="R313" s="337"/>
      <c r="S313" s="337"/>
      <c r="T313" s="337"/>
      <c r="U313" s="338"/>
      <c r="V313" s="339"/>
    </row>
    <row r="314" spans="1:22">
      <c r="A314" s="25" t="s">
        <v>602</v>
      </c>
      <c r="B314" s="4" t="s">
        <v>583</v>
      </c>
      <c r="C314" s="148">
        <v>110059667</v>
      </c>
      <c r="D314" s="10" t="s">
        <v>1478</v>
      </c>
      <c r="E314" s="7" t="s">
        <v>1732</v>
      </c>
      <c r="F314" s="7"/>
      <c r="G314" s="7"/>
      <c r="H314" s="20" t="s">
        <v>1699</v>
      </c>
      <c r="I314" s="153">
        <v>41183</v>
      </c>
      <c r="J314" s="16">
        <v>16</v>
      </c>
      <c r="K314" s="257">
        <v>0</v>
      </c>
      <c r="L314" s="255" t="s">
        <v>2363</v>
      </c>
      <c r="M314" s="35">
        <v>42005</v>
      </c>
      <c r="N314" s="336" t="s">
        <v>2720</v>
      </c>
      <c r="O314" s="336" t="s">
        <v>2796</v>
      </c>
      <c r="P314" s="336" t="s">
        <v>2654</v>
      </c>
      <c r="Q314" s="336"/>
      <c r="R314" s="337"/>
      <c r="S314" s="337"/>
      <c r="T314" s="337"/>
      <c r="U314" s="338"/>
      <c r="V314" s="339"/>
    </row>
    <row r="315" spans="1:22">
      <c r="A315" s="25" t="s">
        <v>604</v>
      </c>
      <c r="B315" s="5" t="s">
        <v>559</v>
      </c>
      <c r="C315" s="147">
        <v>110041013</v>
      </c>
      <c r="D315" s="6" t="s">
        <v>1601</v>
      </c>
      <c r="E315" s="7" t="s">
        <v>2172</v>
      </c>
      <c r="F315" s="7"/>
      <c r="G315" s="7"/>
      <c r="H315" s="20" t="s">
        <v>1700</v>
      </c>
      <c r="I315" s="153">
        <v>42491</v>
      </c>
      <c r="J315" s="16">
        <v>14</v>
      </c>
      <c r="K315" s="257">
        <v>0</v>
      </c>
      <c r="L315" s="255" t="s">
        <v>2300</v>
      </c>
      <c r="M315" s="35">
        <v>42005</v>
      </c>
      <c r="N315" s="336" t="s">
        <v>2720</v>
      </c>
      <c r="O315" s="336" t="s">
        <v>2746</v>
      </c>
      <c r="P315" s="336" t="s">
        <v>2648</v>
      </c>
      <c r="Q315" s="336"/>
      <c r="R315" s="337"/>
      <c r="S315" s="337"/>
      <c r="T315" s="337"/>
      <c r="U315" s="338"/>
      <c r="V315" s="339"/>
    </row>
    <row r="316" spans="1:22">
      <c r="A316" s="25" t="s">
        <v>606</v>
      </c>
      <c r="B316" s="4" t="s">
        <v>559</v>
      </c>
      <c r="C316" s="148">
        <v>110061600</v>
      </c>
      <c r="D316" s="6" t="s">
        <v>2596</v>
      </c>
      <c r="E316" s="12" t="s">
        <v>2195</v>
      </c>
      <c r="F316" s="12"/>
      <c r="G316" s="12"/>
      <c r="H316" s="20" t="s">
        <v>1700</v>
      </c>
      <c r="I316" s="153">
        <v>42491</v>
      </c>
      <c r="J316" s="16">
        <v>12</v>
      </c>
      <c r="K316" s="257">
        <v>4</v>
      </c>
      <c r="L316" s="255" t="s">
        <v>2363</v>
      </c>
      <c r="M316" s="35">
        <v>42005</v>
      </c>
      <c r="N316" s="336" t="s">
        <v>2720</v>
      </c>
      <c r="O316" s="336" t="s">
        <v>2726</v>
      </c>
      <c r="P316" s="336" t="s">
        <v>2648</v>
      </c>
      <c r="Q316" s="336"/>
      <c r="R316" s="337"/>
      <c r="S316" s="337"/>
      <c r="T316" s="337"/>
      <c r="U316" s="338"/>
      <c r="V316" s="339"/>
    </row>
    <row r="317" spans="1:22">
      <c r="A317" s="25" t="s">
        <v>608</v>
      </c>
      <c r="B317" s="4" t="s">
        <v>625</v>
      </c>
      <c r="C317" s="148">
        <v>110061855</v>
      </c>
      <c r="D317" s="6" t="s">
        <v>1624</v>
      </c>
      <c r="E317" s="7" t="s">
        <v>2196</v>
      </c>
      <c r="F317" s="7"/>
      <c r="G317" s="7"/>
      <c r="H317" s="20" t="s">
        <v>1700</v>
      </c>
      <c r="I317" s="153">
        <v>42491</v>
      </c>
      <c r="J317" s="16">
        <v>12</v>
      </c>
      <c r="K317" s="257">
        <v>2</v>
      </c>
      <c r="L317" s="255" t="s">
        <v>2300</v>
      </c>
      <c r="M317" s="35">
        <v>42005</v>
      </c>
      <c r="N317" s="336" t="s">
        <v>2720</v>
      </c>
      <c r="O317" s="336" t="s">
        <v>2839</v>
      </c>
      <c r="P317" s="336" t="s">
        <v>2648</v>
      </c>
      <c r="Q317" s="336"/>
      <c r="R317" s="337"/>
      <c r="S317" s="337"/>
      <c r="T317" s="337"/>
      <c r="U317" s="338"/>
      <c r="V317" s="339"/>
    </row>
    <row r="318" spans="1:22">
      <c r="A318" s="25" t="s">
        <v>610</v>
      </c>
      <c r="B318" s="4" t="s">
        <v>655</v>
      </c>
      <c r="C318" s="148">
        <v>110062040</v>
      </c>
      <c r="D318" s="6" t="s">
        <v>2630</v>
      </c>
      <c r="E318" s="7" t="s">
        <v>2185</v>
      </c>
      <c r="F318" s="7"/>
      <c r="G318" s="7"/>
      <c r="H318" s="20" t="s">
        <v>1700</v>
      </c>
      <c r="I318" s="153">
        <v>42491</v>
      </c>
      <c r="J318" s="16">
        <v>11</v>
      </c>
      <c r="K318" s="257">
        <v>4</v>
      </c>
      <c r="L318" s="255" t="s">
        <v>2402</v>
      </c>
      <c r="M318" s="35">
        <v>42005</v>
      </c>
      <c r="N318" s="336" t="s">
        <v>2720</v>
      </c>
      <c r="O318" s="336" t="s">
        <v>2746</v>
      </c>
      <c r="P318" s="336" t="s">
        <v>2648</v>
      </c>
      <c r="Q318" s="336"/>
      <c r="R318" s="337"/>
      <c r="S318" s="337"/>
      <c r="T318" s="337"/>
      <c r="U318" s="338"/>
      <c r="V318" s="339"/>
    </row>
    <row r="319" spans="1:22">
      <c r="A319" s="25" t="s">
        <v>612</v>
      </c>
      <c r="B319" s="5" t="s">
        <v>653</v>
      </c>
      <c r="C319" s="147">
        <v>110061627</v>
      </c>
      <c r="D319" s="19" t="s">
        <v>1620</v>
      </c>
      <c r="E319" s="7" t="s">
        <v>2191</v>
      </c>
      <c r="F319" s="7"/>
      <c r="G319" s="7"/>
      <c r="H319" s="20" t="s">
        <v>1700</v>
      </c>
      <c r="I319" s="153">
        <v>42491</v>
      </c>
      <c r="J319" s="16">
        <v>11</v>
      </c>
      <c r="K319" s="257">
        <v>4</v>
      </c>
      <c r="L319" s="255" t="s">
        <v>2300</v>
      </c>
      <c r="M319" s="35">
        <v>42005</v>
      </c>
      <c r="N319" s="336" t="s">
        <v>2840</v>
      </c>
      <c r="O319" s="336" t="s">
        <v>2841</v>
      </c>
      <c r="P319" s="336" t="s">
        <v>2648</v>
      </c>
      <c r="Q319" s="336"/>
      <c r="R319" s="337"/>
      <c r="S319" s="337"/>
      <c r="T319" s="337"/>
      <c r="U319" s="338"/>
      <c r="V319" s="339"/>
    </row>
    <row r="320" spans="1:22">
      <c r="A320" s="25" t="s">
        <v>614</v>
      </c>
      <c r="B320" s="4" t="s">
        <v>571</v>
      </c>
      <c r="C320" s="148">
        <v>110059792</v>
      </c>
      <c r="D320" s="6" t="s">
        <v>1589</v>
      </c>
      <c r="E320" s="7" t="s">
        <v>2161</v>
      </c>
      <c r="F320" s="7"/>
      <c r="G320" s="7"/>
      <c r="H320" s="20" t="s">
        <v>1700</v>
      </c>
      <c r="I320" s="153">
        <v>42491</v>
      </c>
      <c r="J320" s="16">
        <v>21</v>
      </c>
      <c r="K320" s="257">
        <v>1</v>
      </c>
      <c r="L320" s="255" t="s">
        <v>2363</v>
      </c>
      <c r="M320" s="35">
        <v>42005</v>
      </c>
      <c r="N320" s="336" t="s">
        <v>2720</v>
      </c>
      <c r="O320" s="336" t="s">
        <v>2776</v>
      </c>
      <c r="P320" s="336" t="s">
        <v>2648</v>
      </c>
      <c r="Q320" s="336"/>
      <c r="R320" s="337"/>
      <c r="S320" s="337"/>
      <c r="T320" s="337"/>
      <c r="U320" s="338"/>
      <c r="V320" s="339"/>
    </row>
    <row r="321" spans="1:22">
      <c r="A321" s="25" t="s">
        <v>616</v>
      </c>
      <c r="B321" s="4" t="s">
        <v>709</v>
      </c>
      <c r="C321" s="146">
        <v>110056601</v>
      </c>
      <c r="D321" s="6" t="s">
        <v>1604</v>
      </c>
      <c r="E321" s="12" t="s">
        <v>2175</v>
      </c>
      <c r="F321" s="12"/>
      <c r="G321" s="12"/>
      <c r="H321" s="20" t="s">
        <v>1700</v>
      </c>
      <c r="I321" s="153">
        <v>42491</v>
      </c>
      <c r="J321" s="16">
        <v>13</v>
      </c>
      <c r="K321" s="257">
        <v>4</v>
      </c>
      <c r="L321" s="255" t="s">
        <v>2300</v>
      </c>
      <c r="M321" s="35">
        <v>42005</v>
      </c>
      <c r="N321" s="336" t="s">
        <v>2720</v>
      </c>
      <c r="O321" s="336" t="s">
        <v>2726</v>
      </c>
      <c r="P321" s="336" t="s">
        <v>2648</v>
      </c>
      <c r="Q321" s="336"/>
      <c r="R321" s="337"/>
      <c r="S321" s="337"/>
      <c r="T321" s="337"/>
      <c r="U321" s="338"/>
      <c r="V321" s="339"/>
    </row>
    <row r="322" spans="1:22">
      <c r="A322" s="25" t="s">
        <v>618</v>
      </c>
      <c r="B322" s="4" t="s">
        <v>749</v>
      </c>
      <c r="C322" s="16" t="s">
        <v>2265</v>
      </c>
      <c r="D322" s="6" t="s">
        <v>1635</v>
      </c>
      <c r="E322" s="12" t="s">
        <v>2208</v>
      </c>
      <c r="F322" s="12"/>
      <c r="G322" s="12"/>
      <c r="H322" s="16" t="s">
        <v>2269</v>
      </c>
      <c r="I322" s="153">
        <v>41913</v>
      </c>
      <c r="J322" s="16">
        <v>9</v>
      </c>
      <c r="K322" s="257">
        <v>7</v>
      </c>
      <c r="L322" s="255" t="s">
        <v>2300</v>
      </c>
      <c r="M322" s="35">
        <v>42005</v>
      </c>
      <c r="N322" s="336" t="s">
        <v>2669</v>
      </c>
      <c r="O322" s="336" t="s">
        <v>2656</v>
      </c>
      <c r="P322" s="336" t="s">
        <v>2692</v>
      </c>
      <c r="Q322" s="336"/>
      <c r="R322" s="337"/>
      <c r="S322" s="337"/>
      <c r="T322" s="337"/>
      <c r="U322" s="338"/>
      <c r="V322" s="339"/>
    </row>
    <row r="323" spans="1:22">
      <c r="A323" s="25" t="s">
        <v>620</v>
      </c>
      <c r="B323" s="4" t="s">
        <v>761</v>
      </c>
      <c r="C323" s="16" t="s">
        <v>2265</v>
      </c>
      <c r="D323" s="8" t="s">
        <v>1172</v>
      </c>
      <c r="E323" s="7" t="s">
        <v>1736</v>
      </c>
      <c r="F323" s="7"/>
      <c r="G323" s="7"/>
      <c r="H323" s="20" t="s">
        <v>1694</v>
      </c>
      <c r="I323" s="153">
        <v>42095</v>
      </c>
      <c r="J323" s="16">
        <v>26</v>
      </c>
      <c r="K323" s="257">
        <v>0</v>
      </c>
      <c r="L323" s="255" t="s">
        <v>2406</v>
      </c>
      <c r="M323" s="35">
        <v>42005</v>
      </c>
      <c r="N323" s="336" t="s">
        <v>2669</v>
      </c>
      <c r="O323" s="336" t="s">
        <v>2656</v>
      </c>
      <c r="P323" s="336" t="s">
        <v>2650</v>
      </c>
      <c r="Q323" s="336"/>
      <c r="R323" s="337"/>
      <c r="S323" s="337"/>
      <c r="T323" s="337"/>
      <c r="U323" s="338"/>
      <c r="V323" s="339"/>
    </row>
    <row r="324" spans="1:22">
      <c r="A324" s="25" t="s">
        <v>622</v>
      </c>
      <c r="B324" s="4" t="s">
        <v>895</v>
      </c>
      <c r="C324" s="16" t="s">
        <v>2265</v>
      </c>
      <c r="D324" s="9" t="s">
        <v>1166</v>
      </c>
      <c r="E324" s="7" t="s">
        <v>1730</v>
      </c>
      <c r="F324" s="7"/>
      <c r="G324" s="7"/>
      <c r="H324" s="20" t="s">
        <v>1694</v>
      </c>
      <c r="I324" s="153">
        <v>41548</v>
      </c>
      <c r="J324" s="16">
        <v>28</v>
      </c>
      <c r="K324" s="257">
        <v>5</v>
      </c>
      <c r="L324" s="255" t="s">
        <v>2361</v>
      </c>
      <c r="M324" s="35">
        <v>42005</v>
      </c>
      <c r="N324" s="336" t="s">
        <v>2669</v>
      </c>
      <c r="O324" s="336" t="s">
        <v>2656</v>
      </c>
      <c r="P324" s="336" t="s">
        <v>2685</v>
      </c>
      <c r="Q324" s="336"/>
      <c r="R324" s="337"/>
      <c r="S324" s="337"/>
      <c r="T324" s="337"/>
      <c r="U324" s="338"/>
      <c r="V324" s="339"/>
    </row>
    <row r="325" spans="1:22">
      <c r="A325" s="25" t="s">
        <v>624</v>
      </c>
      <c r="B325" s="4" t="s">
        <v>817</v>
      </c>
      <c r="C325" s="16" t="s">
        <v>2265</v>
      </c>
      <c r="D325" s="8" t="s">
        <v>2597</v>
      </c>
      <c r="E325" s="7" t="s">
        <v>1728</v>
      </c>
      <c r="F325" s="7"/>
      <c r="G325" s="7"/>
      <c r="H325" s="20" t="s">
        <v>1694</v>
      </c>
      <c r="I325" s="153">
        <v>41000</v>
      </c>
      <c r="J325" s="16">
        <v>27</v>
      </c>
      <c r="K325" s="257">
        <v>11</v>
      </c>
      <c r="L325" s="255" t="s">
        <v>2361</v>
      </c>
      <c r="M325" s="35">
        <v>42005</v>
      </c>
      <c r="N325" s="336" t="s">
        <v>2669</v>
      </c>
      <c r="O325" s="328" t="s">
        <v>2670</v>
      </c>
      <c r="P325" s="328" t="s">
        <v>2683</v>
      </c>
      <c r="Q325" s="336"/>
      <c r="R325" s="337"/>
      <c r="S325" s="337"/>
      <c r="T325" s="337"/>
      <c r="U325" s="338"/>
      <c r="V325" s="339"/>
    </row>
    <row r="326" spans="1:22">
      <c r="A326" s="25" t="s">
        <v>626</v>
      </c>
      <c r="B326" s="4" t="s">
        <v>815</v>
      </c>
      <c r="C326" s="16" t="s">
        <v>2265</v>
      </c>
      <c r="D326" s="9" t="s">
        <v>1154</v>
      </c>
      <c r="E326" s="7" t="s">
        <v>1717</v>
      </c>
      <c r="F326" s="7"/>
      <c r="G326" s="7"/>
      <c r="H326" s="20" t="s">
        <v>1694</v>
      </c>
      <c r="I326" s="153">
        <v>40269</v>
      </c>
      <c r="J326" s="16">
        <v>25</v>
      </c>
      <c r="K326" s="257">
        <v>6</v>
      </c>
      <c r="L326" s="255" t="s">
        <v>2296</v>
      </c>
      <c r="M326" s="35">
        <v>42005</v>
      </c>
      <c r="N326" s="336" t="s">
        <v>2669</v>
      </c>
      <c r="O326" s="336" t="s">
        <v>2670</v>
      </c>
      <c r="P326" s="336" t="s">
        <v>2659</v>
      </c>
      <c r="Q326" s="336"/>
      <c r="R326" s="337"/>
      <c r="S326" s="337"/>
      <c r="T326" s="337"/>
      <c r="U326" s="338"/>
      <c r="V326" s="339"/>
    </row>
    <row r="327" spans="1:22">
      <c r="A327" s="25" t="s">
        <v>628</v>
      </c>
      <c r="B327" s="3" t="s">
        <v>765</v>
      </c>
      <c r="C327" s="149">
        <v>110062668</v>
      </c>
      <c r="D327" s="8" t="s">
        <v>1191</v>
      </c>
      <c r="E327" s="7" t="s">
        <v>1756</v>
      </c>
      <c r="F327" s="7"/>
      <c r="G327" s="7"/>
      <c r="H327" s="20" t="s">
        <v>1695</v>
      </c>
      <c r="I327" s="154">
        <v>41730</v>
      </c>
      <c r="J327" s="16">
        <v>17</v>
      </c>
      <c r="K327" s="257">
        <v>0</v>
      </c>
      <c r="L327" s="255" t="s">
        <v>2296</v>
      </c>
      <c r="M327" s="35">
        <v>42005</v>
      </c>
      <c r="N327" s="336" t="s">
        <v>2669</v>
      </c>
      <c r="O327" s="336" t="s">
        <v>2709</v>
      </c>
      <c r="P327" s="336" t="s">
        <v>2683</v>
      </c>
      <c r="Q327" s="336"/>
      <c r="R327" s="337"/>
      <c r="S327" s="337"/>
      <c r="T327" s="337"/>
      <c r="U327" s="338"/>
      <c r="V327" s="339"/>
    </row>
    <row r="328" spans="1:22">
      <c r="A328" s="25" t="s">
        <v>630</v>
      </c>
      <c r="B328" s="4" t="s">
        <v>853</v>
      </c>
      <c r="C328" s="147">
        <v>110062502</v>
      </c>
      <c r="D328" s="6" t="s">
        <v>1204</v>
      </c>
      <c r="E328" s="12" t="s">
        <v>1769</v>
      </c>
      <c r="F328" s="12"/>
      <c r="G328" s="12"/>
      <c r="H328" s="20" t="s">
        <v>1695</v>
      </c>
      <c r="I328" s="154">
        <v>42278</v>
      </c>
      <c r="J328" s="16">
        <v>22</v>
      </c>
      <c r="K328" s="257">
        <v>5</v>
      </c>
      <c r="L328" s="255" t="s">
        <v>2292</v>
      </c>
      <c r="M328" s="35">
        <v>42005</v>
      </c>
      <c r="N328" s="336" t="s">
        <v>2669</v>
      </c>
      <c r="O328" s="336" t="s">
        <v>2719</v>
      </c>
      <c r="P328" s="336" t="s">
        <v>2681</v>
      </c>
      <c r="Q328" s="336"/>
      <c r="R328" s="337"/>
      <c r="S328" s="337"/>
      <c r="T328" s="337"/>
      <c r="U328" s="338"/>
      <c r="V328" s="339"/>
    </row>
    <row r="329" spans="1:22">
      <c r="A329" s="25" t="s">
        <v>632</v>
      </c>
      <c r="B329" s="4" t="s">
        <v>559</v>
      </c>
      <c r="C329" s="16" t="s">
        <v>2265</v>
      </c>
      <c r="D329" s="8" t="s">
        <v>1190</v>
      </c>
      <c r="E329" s="7" t="s">
        <v>1755</v>
      </c>
      <c r="F329" s="7"/>
      <c r="G329" s="7"/>
      <c r="H329" s="20" t="s">
        <v>1695</v>
      </c>
      <c r="I329" s="154">
        <v>41730</v>
      </c>
      <c r="J329" s="16">
        <v>18</v>
      </c>
      <c r="K329" s="257">
        <v>5</v>
      </c>
      <c r="L329" s="255" t="s">
        <v>2296</v>
      </c>
      <c r="M329" s="35">
        <v>42005</v>
      </c>
      <c r="N329" s="336" t="s">
        <v>2669</v>
      </c>
      <c r="O329" s="336" t="s">
        <v>2682</v>
      </c>
      <c r="P329" s="336" t="s">
        <v>2687</v>
      </c>
      <c r="Q329" s="336"/>
      <c r="R329" s="337"/>
      <c r="S329" s="337"/>
      <c r="T329" s="337"/>
      <c r="U329" s="338"/>
      <c r="V329" s="339"/>
    </row>
    <row r="330" spans="1:22">
      <c r="A330" s="25" t="s">
        <v>634</v>
      </c>
      <c r="B330" s="4" t="s">
        <v>831</v>
      </c>
      <c r="C330" s="16" t="s">
        <v>2265</v>
      </c>
      <c r="D330" s="6" t="s">
        <v>1315</v>
      </c>
      <c r="E330" s="7" t="s">
        <v>1883</v>
      </c>
      <c r="F330" s="7"/>
      <c r="G330" s="7"/>
      <c r="H330" s="20" t="s">
        <v>1696</v>
      </c>
      <c r="I330" s="153">
        <v>42095</v>
      </c>
      <c r="J330" s="16">
        <v>4</v>
      </c>
      <c r="K330" s="257">
        <v>4</v>
      </c>
      <c r="L330" s="255" t="s">
        <v>2320</v>
      </c>
      <c r="M330" s="35">
        <v>42005</v>
      </c>
      <c r="N330" s="336" t="s">
        <v>2669</v>
      </c>
      <c r="O330" s="336" t="s">
        <v>2656</v>
      </c>
      <c r="P330" s="336" t="s">
        <v>2692</v>
      </c>
      <c r="Q330" s="336"/>
      <c r="R330" s="337"/>
      <c r="S330" s="337"/>
      <c r="T330" s="337"/>
      <c r="U330" s="338"/>
      <c r="V330" s="339"/>
    </row>
    <row r="331" spans="1:22">
      <c r="A331" s="25" t="s">
        <v>636</v>
      </c>
      <c r="B331" s="4" t="s">
        <v>717</v>
      </c>
      <c r="C331" s="16" t="s">
        <v>2265</v>
      </c>
      <c r="D331" s="10" t="s">
        <v>1266</v>
      </c>
      <c r="E331" s="7" t="s">
        <v>1834</v>
      </c>
      <c r="F331" s="7"/>
      <c r="G331" s="7"/>
      <c r="H331" s="16" t="s">
        <v>1696</v>
      </c>
      <c r="I331" s="153">
        <v>41365</v>
      </c>
      <c r="J331" s="16">
        <v>15</v>
      </c>
      <c r="K331" s="257">
        <v>8</v>
      </c>
      <c r="L331" s="255" t="s">
        <v>2361</v>
      </c>
      <c r="M331" s="35">
        <v>42005</v>
      </c>
      <c r="N331" s="336" t="s">
        <v>2645</v>
      </c>
      <c r="O331" s="336" t="s">
        <v>2656</v>
      </c>
      <c r="P331" s="336" t="s">
        <v>2663</v>
      </c>
      <c r="Q331" s="336"/>
      <c r="R331" s="337"/>
      <c r="S331" s="337"/>
      <c r="T331" s="337"/>
      <c r="U331" s="338"/>
      <c r="V331" s="339"/>
    </row>
    <row r="332" spans="1:22">
      <c r="A332" s="25" t="s">
        <v>638</v>
      </c>
      <c r="B332" s="4" t="s">
        <v>801</v>
      </c>
      <c r="C332" s="16" t="s">
        <v>2265</v>
      </c>
      <c r="D332" s="10" t="s">
        <v>1236</v>
      </c>
      <c r="E332" s="7" t="s">
        <v>1803</v>
      </c>
      <c r="F332" s="7"/>
      <c r="G332" s="7"/>
      <c r="H332" s="16" t="s">
        <v>1696</v>
      </c>
      <c r="I332" s="153">
        <v>41548</v>
      </c>
      <c r="J332" s="16">
        <v>17</v>
      </c>
      <c r="K332" s="257">
        <v>5</v>
      </c>
      <c r="L332" s="255" t="s">
        <v>2299</v>
      </c>
      <c r="M332" s="35">
        <v>42005</v>
      </c>
      <c r="N332" s="336" t="s">
        <v>2669</v>
      </c>
      <c r="O332" s="336" t="s">
        <v>2716</v>
      </c>
      <c r="P332" s="336" t="s">
        <v>2661</v>
      </c>
      <c r="Q332" s="336"/>
      <c r="R332" s="337"/>
      <c r="S332" s="337"/>
      <c r="T332" s="337"/>
      <c r="U332" s="338"/>
      <c r="V332" s="339"/>
    </row>
    <row r="333" spans="1:22">
      <c r="A333" s="25" t="s">
        <v>640</v>
      </c>
      <c r="B333" s="4" t="s">
        <v>891</v>
      </c>
      <c r="C333" s="16" t="s">
        <v>2265</v>
      </c>
      <c r="D333" s="10" t="s">
        <v>1282</v>
      </c>
      <c r="E333" s="7" t="s">
        <v>1850</v>
      </c>
      <c r="F333" s="7"/>
      <c r="G333" s="7"/>
      <c r="H333" s="20" t="s">
        <v>1696</v>
      </c>
      <c r="I333" s="153">
        <v>41913</v>
      </c>
      <c r="J333" s="16">
        <v>18</v>
      </c>
      <c r="K333" s="257">
        <v>6</v>
      </c>
      <c r="L333" s="255" t="s">
        <v>2402</v>
      </c>
      <c r="M333" s="35">
        <v>42005</v>
      </c>
      <c r="N333" s="336" t="s">
        <v>2669</v>
      </c>
      <c r="O333" s="328" t="s">
        <v>2711</v>
      </c>
      <c r="P333" s="328" t="s">
        <v>2647</v>
      </c>
      <c r="Q333" s="336"/>
      <c r="R333" s="337"/>
      <c r="S333" s="337"/>
      <c r="T333" s="337"/>
      <c r="U333" s="338"/>
      <c r="V333" s="339"/>
    </row>
    <row r="334" spans="1:22">
      <c r="A334" s="25" t="s">
        <v>642</v>
      </c>
      <c r="B334" s="4" t="s">
        <v>733</v>
      </c>
      <c r="C334" s="16" t="s">
        <v>2265</v>
      </c>
      <c r="D334" s="6" t="s">
        <v>1230</v>
      </c>
      <c r="E334" s="16" t="s">
        <v>1797</v>
      </c>
      <c r="F334" s="16"/>
      <c r="G334" s="16"/>
      <c r="H334" s="16" t="s">
        <v>1696</v>
      </c>
      <c r="I334" s="154">
        <v>41365</v>
      </c>
      <c r="J334" s="16">
        <v>13</v>
      </c>
      <c r="K334" s="257">
        <v>8</v>
      </c>
      <c r="L334" s="255" t="s">
        <v>2300</v>
      </c>
      <c r="M334" s="35">
        <v>42005</v>
      </c>
      <c r="N334" s="336" t="s">
        <v>2669</v>
      </c>
      <c r="O334" s="336" t="s">
        <v>2711</v>
      </c>
      <c r="P334" s="336" t="s">
        <v>2647</v>
      </c>
      <c r="Q334" s="336"/>
      <c r="R334" s="337"/>
      <c r="S334" s="337"/>
      <c r="T334" s="337"/>
      <c r="U334" s="338"/>
      <c r="V334" s="339"/>
    </row>
    <row r="335" spans="1:22">
      <c r="A335" s="25" t="s">
        <v>644</v>
      </c>
      <c r="B335" s="3" t="s">
        <v>803</v>
      </c>
      <c r="C335" s="16" t="s">
        <v>2265</v>
      </c>
      <c r="D335" s="11" t="s">
        <v>1287</v>
      </c>
      <c r="E335" s="7" t="s">
        <v>1855</v>
      </c>
      <c r="F335" s="7"/>
      <c r="G335" s="7"/>
      <c r="H335" s="20" t="s">
        <v>1696</v>
      </c>
      <c r="I335" s="153">
        <v>41913</v>
      </c>
      <c r="J335" s="16">
        <v>16</v>
      </c>
      <c r="K335" s="257">
        <v>9</v>
      </c>
      <c r="L335" s="255" t="s">
        <v>2299</v>
      </c>
      <c r="M335" s="35">
        <v>42005</v>
      </c>
      <c r="N335" s="336" t="s">
        <v>2669</v>
      </c>
      <c r="O335" s="336" t="s">
        <v>2736</v>
      </c>
      <c r="P335" s="336" t="s">
        <v>2663</v>
      </c>
      <c r="Q335" s="336"/>
      <c r="R335" s="337"/>
      <c r="S335" s="337"/>
      <c r="T335" s="337"/>
      <c r="U335" s="338"/>
      <c r="V335" s="339"/>
    </row>
    <row r="336" spans="1:22">
      <c r="A336" s="25" t="s">
        <v>646</v>
      </c>
      <c r="B336" s="3" t="s">
        <v>897</v>
      </c>
      <c r="C336" s="16" t="s">
        <v>2265</v>
      </c>
      <c r="D336" s="10" t="s">
        <v>1271</v>
      </c>
      <c r="E336" s="7" t="s">
        <v>1839</v>
      </c>
      <c r="F336" s="7"/>
      <c r="G336" s="7"/>
      <c r="H336" s="20" t="s">
        <v>1696</v>
      </c>
      <c r="I336" s="153">
        <v>41913</v>
      </c>
      <c r="J336" s="16">
        <v>29</v>
      </c>
      <c r="K336" s="257">
        <v>2</v>
      </c>
      <c r="L336" s="255" t="s">
        <v>2417</v>
      </c>
      <c r="M336" s="35">
        <v>42005</v>
      </c>
      <c r="N336" s="336" t="s">
        <v>2669</v>
      </c>
      <c r="O336" s="328" t="s">
        <v>2656</v>
      </c>
      <c r="P336" s="328" t="s">
        <v>2692</v>
      </c>
      <c r="Q336" s="336"/>
      <c r="R336" s="337"/>
      <c r="S336" s="337"/>
      <c r="T336" s="337"/>
      <c r="U336" s="338"/>
      <c r="V336" s="339"/>
    </row>
    <row r="337" spans="1:22">
      <c r="A337" s="25" t="s">
        <v>648</v>
      </c>
      <c r="B337" s="3" t="s">
        <v>763</v>
      </c>
      <c r="C337" s="16" t="s">
        <v>2265</v>
      </c>
      <c r="D337" s="9" t="s">
        <v>1223</v>
      </c>
      <c r="E337" s="7" t="s">
        <v>1788</v>
      </c>
      <c r="F337" s="7"/>
      <c r="G337" s="7"/>
      <c r="H337" s="16" t="s">
        <v>1696</v>
      </c>
      <c r="I337" s="153">
        <v>41183</v>
      </c>
      <c r="J337" s="16">
        <v>14</v>
      </c>
      <c r="K337" s="257">
        <v>2</v>
      </c>
      <c r="L337" s="255" t="s">
        <v>2331</v>
      </c>
      <c r="M337" s="35">
        <v>42005</v>
      </c>
      <c r="N337" s="336" t="s">
        <v>2645</v>
      </c>
      <c r="O337" s="336" t="s">
        <v>2735</v>
      </c>
      <c r="P337" s="336" t="s">
        <v>2663</v>
      </c>
      <c r="Q337" s="336"/>
      <c r="R337" s="337"/>
      <c r="S337" s="337"/>
      <c r="T337" s="337"/>
      <c r="U337" s="338"/>
      <c r="V337" s="339"/>
    </row>
    <row r="338" spans="1:22">
      <c r="A338" s="25" t="s">
        <v>650</v>
      </c>
      <c r="B338" s="4" t="s">
        <v>901</v>
      </c>
      <c r="C338" s="16" t="s">
        <v>2265</v>
      </c>
      <c r="D338" s="8" t="s">
        <v>1213</v>
      </c>
      <c r="E338" s="7" t="s">
        <v>1778</v>
      </c>
      <c r="F338" s="7"/>
      <c r="G338" s="7"/>
      <c r="H338" s="20" t="s">
        <v>1696</v>
      </c>
      <c r="I338" s="153">
        <v>40269</v>
      </c>
      <c r="J338" s="16">
        <v>25</v>
      </c>
      <c r="K338" s="257">
        <v>5</v>
      </c>
      <c r="L338" s="255" t="s">
        <v>2361</v>
      </c>
      <c r="M338" s="35">
        <v>42005</v>
      </c>
      <c r="N338" s="336" t="s">
        <v>2669</v>
      </c>
      <c r="O338" s="336" t="s">
        <v>2656</v>
      </c>
      <c r="P338" s="336" t="s">
        <v>2663</v>
      </c>
      <c r="Q338" s="336"/>
      <c r="R338" s="337"/>
      <c r="S338" s="337"/>
      <c r="T338" s="337"/>
      <c r="U338" s="338"/>
      <c r="V338" s="339"/>
    </row>
    <row r="339" spans="1:22">
      <c r="A339" s="25" t="s">
        <v>652</v>
      </c>
      <c r="B339" s="4" t="s">
        <v>843</v>
      </c>
      <c r="C339" s="16" t="s">
        <v>2265</v>
      </c>
      <c r="D339" s="6" t="s">
        <v>1316</v>
      </c>
      <c r="E339" s="7" t="s">
        <v>1885</v>
      </c>
      <c r="F339" s="7"/>
      <c r="G339" s="7"/>
      <c r="H339" s="20" t="s">
        <v>1696</v>
      </c>
      <c r="I339" s="153">
        <v>42095</v>
      </c>
      <c r="J339" s="16">
        <v>4</v>
      </c>
      <c r="K339" s="257">
        <v>4</v>
      </c>
      <c r="L339" s="255" t="s">
        <v>2320</v>
      </c>
      <c r="M339" s="35">
        <v>42005</v>
      </c>
      <c r="N339" s="336" t="s">
        <v>2669</v>
      </c>
      <c r="O339" s="336" t="s">
        <v>2753</v>
      </c>
      <c r="P339" s="336" t="s">
        <v>2663</v>
      </c>
      <c r="Q339" s="336"/>
      <c r="R339" s="337"/>
      <c r="S339" s="337"/>
      <c r="T339" s="337"/>
      <c r="U339" s="338"/>
      <c r="V339" s="339"/>
    </row>
    <row r="340" spans="1:22">
      <c r="A340" s="25" t="s">
        <v>654</v>
      </c>
      <c r="B340" s="3" t="s">
        <v>899</v>
      </c>
      <c r="C340" s="16" t="s">
        <v>2265</v>
      </c>
      <c r="D340" s="10" t="s">
        <v>1257</v>
      </c>
      <c r="E340" s="7" t="s">
        <v>1824</v>
      </c>
      <c r="F340" s="7"/>
      <c r="G340" s="7"/>
      <c r="H340" s="16" t="s">
        <v>1696</v>
      </c>
      <c r="I340" s="154">
        <v>41730</v>
      </c>
      <c r="J340" s="16">
        <v>16</v>
      </c>
      <c r="K340" s="257">
        <v>7</v>
      </c>
      <c r="L340" s="255" t="s">
        <v>2361</v>
      </c>
      <c r="M340" s="35">
        <v>42005</v>
      </c>
      <c r="N340" s="336" t="s">
        <v>2669</v>
      </c>
      <c r="O340" s="336" t="s">
        <v>2656</v>
      </c>
      <c r="P340" s="336" t="s">
        <v>2653</v>
      </c>
      <c r="Q340" s="336"/>
      <c r="R340" s="337"/>
      <c r="S340" s="337"/>
      <c r="T340" s="337"/>
      <c r="U340" s="338"/>
      <c r="V340" s="339"/>
    </row>
    <row r="341" spans="1:22">
      <c r="A341" s="25" t="s">
        <v>656</v>
      </c>
      <c r="B341" s="4" t="s">
        <v>895</v>
      </c>
      <c r="C341" s="146">
        <v>110056315</v>
      </c>
      <c r="D341" s="10" t="s">
        <v>1260</v>
      </c>
      <c r="E341" s="7" t="s">
        <v>1827</v>
      </c>
      <c r="F341" s="7"/>
      <c r="G341" s="7"/>
      <c r="H341" s="16" t="s">
        <v>1696</v>
      </c>
      <c r="I341" s="154">
        <v>41730</v>
      </c>
      <c r="J341" s="16">
        <v>15</v>
      </c>
      <c r="K341" s="257">
        <v>5</v>
      </c>
      <c r="L341" s="255" t="s">
        <v>2299</v>
      </c>
      <c r="M341" s="35">
        <v>42005</v>
      </c>
      <c r="N341" s="336" t="s">
        <v>2669</v>
      </c>
      <c r="O341" s="336" t="s">
        <v>2745</v>
      </c>
      <c r="P341" s="336" t="s">
        <v>2653</v>
      </c>
      <c r="Q341" s="336"/>
      <c r="R341" s="337"/>
      <c r="S341" s="337"/>
      <c r="T341" s="337"/>
      <c r="U341" s="338"/>
      <c r="V341" s="339"/>
    </row>
    <row r="342" spans="1:22">
      <c r="A342" s="25" t="s">
        <v>658</v>
      </c>
      <c r="B342" s="4" t="s">
        <v>912</v>
      </c>
      <c r="C342" s="147">
        <v>110062633</v>
      </c>
      <c r="D342" s="6" t="s">
        <v>1320</v>
      </c>
      <c r="E342" s="7" t="s">
        <v>1889</v>
      </c>
      <c r="F342" s="7"/>
      <c r="G342" s="7"/>
      <c r="H342" s="20" t="s">
        <v>2267</v>
      </c>
      <c r="I342" s="153">
        <v>41000</v>
      </c>
      <c r="J342" s="16">
        <v>10</v>
      </c>
      <c r="K342" s="257">
        <v>3</v>
      </c>
      <c r="L342" s="255" t="s">
        <v>2300</v>
      </c>
      <c r="M342" s="35">
        <v>42005</v>
      </c>
      <c r="N342" s="336" t="s">
        <v>2669</v>
      </c>
      <c r="O342" s="336" t="s">
        <v>2703</v>
      </c>
      <c r="P342" s="336" t="s">
        <v>2644</v>
      </c>
      <c r="Q342" s="336"/>
      <c r="R342" s="337"/>
      <c r="S342" s="337"/>
      <c r="T342" s="337"/>
      <c r="U342" s="338"/>
      <c r="V342" s="339"/>
    </row>
    <row r="343" spans="1:22">
      <c r="A343" s="25" t="s">
        <v>660</v>
      </c>
      <c r="B343" s="4" t="s">
        <v>918</v>
      </c>
      <c r="C343" s="16" t="s">
        <v>2265</v>
      </c>
      <c r="D343" s="8" t="s">
        <v>1363</v>
      </c>
      <c r="E343" s="7" t="s">
        <v>1935</v>
      </c>
      <c r="F343" s="7"/>
      <c r="G343" s="7"/>
      <c r="H343" s="20" t="s">
        <v>2267</v>
      </c>
      <c r="I343" s="153">
        <v>41913</v>
      </c>
      <c r="J343" s="16">
        <v>17</v>
      </c>
      <c r="K343" s="257">
        <v>6</v>
      </c>
      <c r="L343" s="255" t="s">
        <v>2300</v>
      </c>
      <c r="M343" s="35">
        <v>42005</v>
      </c>
      <c r="N343" s="336" t="s">
        <v>2720</v>
      </c>
      <c r="O343" s="336" t="s">
        <v>2775</v>
      </c>
      <c r="P343" s="336" t="s">
        <v>2681</v>
      </c>
      <c r="Q343" s="336"/>
      <c r="R343" s="337"/>
      <c r="S343" s="337"/>
      <c r="T343" s="337"/>
      <c r="U343" s="338"/>
      <c r="V343" s="339"/>
    </row>
    <row r="344" spans="1:22">
      <c r="A344" s="25" t="s">
        <v>662</v>
      </c>
      <c r="B344" s="3" t="s">
        <v>897</v>
      </c>
      <c r="C344" s="147">
        <v>110063339</v>
      </c>
      <c r="D344" s="6" t="s">
        <v>1369</v>
      </c>
      <c r="E344" s="12" t="s">
        <v>1941</v>
      </c>
      <c r="F344" s="12"/>
      <c r="G344" s="12"/>
      <c r="H344" s="20" t="s">
        <v>2267</v>
      </c>
      <c r="I344" s="153">
        <v>42522</v>
      </c>
      <c r="J344" s="16">
        <v>13</v>
      </c>
      <c r="K344" s="257">
        <v>5</v>
      </c>
      <c r="L344" s="255" t="s">
        <v>2320</v>
      </c>
      <c r="M344" s="35">
        <v>42005</v>
      </c>
      <c r="N344" s="336" t="s">
        <v>2669</v>
      </c>
      <c r="O344" s="336" t="s">
        <v>2656</v>
      </c>
      <c r="P344" s="336" t="s">
        <v>2648</v>
      </c>
      <c r="Q344" s="336"/>
      <c r="R344" s="337"/>
      <c r="S344" s="337"/>
      <c r="T344" s="337"/>
      <c r="U344" s="338"/>
      <c r="V344" s="339"/>
    </row>
    <row r="345" spans="1:22">
      <c r="A345" s="25" t="s">
        <v>664</v>
      </c>
      <c r="B345" s="4" t="s">
        <v>914</v>
      </c>
      <c r="C345" s="146">
        <v>110057006</v>
      </c>
      <c r="D345" s="6" t="s">
        <v>1387</v>
      </c>
      <c r="E345" s="7" t="s">
        <v>1959</v>
      </c>
      <c r="F345" s="7"/>
      <c r="G345" s="7"/>
      <c r="H345" s="20" t="s">
        <v>1697</v>
      </c>
      <c r="I345" s="153">
        <v>41730</v>
      </c>
      <c r="J345" s="16">
        <v>20</v>
      </c>
      <c r="K345" s="257">
        <v>6</v>
      </c>
      <c r="L345" s="255" t="s">
        <v>2363</v>
      </c>
      <c r="M345" s="35">
        <v>42005</v>
      </c>
      <c r="N345" s="336" t="s">
        <v>2696</v>
      </c>
      <c r="O345" s="336" t="s">
        <v>2656</v>
      </c>
      <c r="P345" s="336" t="s">
        <v>2692</v>
      </c>
      <c r="Q345" s="336"/>
      <c r="R345" s="337"/>
      <c r="S345" s="337"/>
      <c r="T345" s="337"/>
      <c r="U345" s="338"/>
      <c r="V345" s="339"/>
    </row>
    <row r="346" spans="1:22">
      <c r="A346" s="25" t="s">
        <v>666</v>
      </c>
      <c r="B346" s="4" t="s">
        <v>945</v>
      </c>
      <c r="C346" s="16" t="s">
        <v>2265</v>
      </c>
      <c r="D346" s="8" t="s">
        <v>1378</v>
      </c>
      <c r="E346" s="7" t="s">
        <v>1950</v>
      </c>
      <c r="F346" s="7"/>
      <c r="G346" s="7"/>
      <c r="H346" s="20" t="s">
        <v>1697</v>
      </c>
      <c r="I346" s="153">
        <v>41183</v>
      </c>
      <c r="J346" s="16">
        <v>22</v>
      </c>
      <c r="K346" s="257">
        <v>10</v>
      </c>
      <c r="L346" s="255" t="s">
        <v>2361</v>
      </c>
      <c r="M346" s="35">
        <v>42005</v>
      </c>
      <c r="N346" s="336" t="s">
        <v>2696</v>
      </c>
      <c r="O346" s="336" t="s">
        <v>2656</v>
      </c>
      <c r="P346" s="336" t="s">
        <v>2644</v>
      </c>
      <c r="Q346" s="336"/>
      <c r="R346" s="337"/>
      <c r="S346" s="337"/>
      <c r="T346" s="337"/>
      <c r="U346" s="338"/>
      <c r="V346" s="339"/>
    </row>
    <row r="347" spans="1:22">
      <c r="A347" s="25" t="s">
        <v>668</v>
      </c>
      <c r="B347" s="4" t="s">
        <v>905</v>
      </c>
      <c r="C347" s="148">
        <v>110058121</v>
      </c>
      <c r="D347" s="6" t="s">
        <v>1399</v>
      </c>
      <c r="E347" s="18" t="s">
        <v>1971</v>
      </c>
      <c r="F347" s="18"/>
      <c r="G347" s="18"/>
      <c r="H347" s="20" t="s">
        <v>1697</v>
      </c>
      <c r="I347" s="153">
        <v>42095</v>
      </c>
      <c r="J347" s="16">
        <v>19</v>
      </c>
      <c r="K347" s="257">
        <v>7</v>
      </c>
      <c r="L347" s="255" t="s">
        <v>2363</v>
      </c>
      <c r="M347" s="35">
        <v>42005</v>
      </c>
      <c r="N347" s="336" t="s">
        <v>2669</v>
      </c>
      <c r="O347" s="336" t="s">
        <v>2656</v>
      </c>
      <c r="P347" s="336" t="s">
        <v>2659</v>
      </c>
      <c r="Q347" s="336"/>
      <c r="R347" s="337"/>
      <c r="S347" s="337"/>
      <c r="T347" s="337"/>
      <c r="U347" s="338"/>
      <c r="V347" s="339"/>
    </row>
    <row r="348" spans="1:22">
      <c r="A348" s="25" t="s">
        <v>670</v>
      </c>
      <c r="B348" s="4" t="s">
        <v>1082</v>
      </c>
      <c r="C348" s="16" t="s">
        <v>2265</v>
      </c>
      <c r="D348" s="6" t="s">
        <v>1407</v>
      </c>
      <c r="E348" s="12" t="s">
        <v>1979</v>
      </c>
      <c r="F348" s="12"/>
      <c r="G348" s="12"/>
      <c r="H348" s="20" t="s">
        <v>1697</v>
      </c>
      <c r="I348" s="153">
        <v>42461</v>
      </c>
      <c r="J348" s="16">
        <v>20</v>
      </c>
      <c r="K348" s="257">
        <v>0</v>
      </c>
      <c r="L348" s="255" t="s">
        <v>2402</v>
      </c>
      <c r="M348" s="35">
        <v>42005</v>
      </c>
      <c r="N348" s="336" t="s">
        <v>2696</v>
      </c>
      <c r="O348" s="336" t="s">
        <v>2656</v>
      </c>
      <c r="P348" s="336" t="s">
        <v>2659</v>
      </c>
      <c r="Q348" s="336"/>
      <c r="R348" s="337"/>
      <c r="S348" s="337"/>
      <c r="T348" s="337"/>
      <c r="U348" s="338"/>
      <c r="V348" s="339"/>
    </row>
    <row r="349" spans="1:22">
      <c r="A349" s="25" t="s">
        <v>672</v>
      </c>
      <c r="B349" s="5" t="s">
        <v>1076</v>
      </c>
      <c r="C349" s="16">
        <v>110064231</v>
      </c>
      <c r="D349" s="10" t="s">
        <v>1437</v>
      </c>
      <c r="E349" s="7" t="s">
        <v>2009</v>
      </c>
      <c r="F349" s="7"/>
      <c r="G349" s="7"/>
      <c r="H349" s="20" t="s">
        <v>1698</v>
      </c>
      <c r="I349" s="153">
        <v>42095</v>
      </c>
      <c r="J349" s="16">
        <v>26</v>
      </c>
      <c r="K349" s="257">
        <v>0</v>
      </c>
      <c r="L349" s="255" t="s">
        <v>2363</v>
      </c>
      <c r="M349" s="35">
        <v>42005</v>
      </c>
      <c r="N349" s="336" t="s">
        <v>2720</v>
      </c>
      <c r="O349" s="336" t="s">
        <v>2755</v>
      </c>
      <c r="P349" s="336" t="s">
        <v>2774</v>
      </c>
      <c r="Q349" s="336"/>
      <c r="R349" s="337"/>
      <c r="S349" s="337"/>
      <c r="T349" s="337"/>
      <c r="U349" s="338"/>
      <c r="V349" s="339"/>
    </row>
    <row r="350" spans="1:22">
      <c r="A350" s="25" t="s">
        <v>673</v>
      </c>
      <c r="B350" s="5" t="s">
        <v>1086</v>
      </c>
      <c r="C350" s="16" t="s">
        <v>2265</v>
      </c>
      <c r="D350" s="8" t="s">
        <v>1418</v>
      </c>
      <c r="E350" s="7" t="s">
        <v>1990</v>
      </c>
      <c r="F350" s="7"/>
      <c r="G350" s="7"/>
      <c r="H350" s="20" t="s">
        <v>1698</v>
      </c>
      <c r="I350" s="153">
        <v>41730</v>
      </c>
      <c r="J350" s="16">
        <v>28</v>
      </c>
      <c r="K350" s="257">
        <v>10</v>
      </c>
      <c r="L350" s="255" t="s">
        <v>2402</v>
      </c>
      <c r="M350" s="35">
        <v>42005</v>
      </c>
      <c r="N350" s="336" t="s">
        <v>2720</v>
      </c>
      <c r="O350" s="336" t="s">
        <v>2796</v>
      </c>
      <c r="P350" s="336" t="s">
        <v>2659</v>
      </c>
      <c r="Q350" s="336"/>
      <c r="R350" s="337"/>
      <c r="S350" s="337"/>
      <c r="T350" s="337"/>
      <c r="U350" s="338"/>
      <c r="V350" s="339"/>
    </row>
    <row r="351" spans="1:22">
      <c r="A351" s="25" t="s">
        <v>675</v>
      </c>
      <c r="B351" s="4" t="s">
        <v>1094</v>
      </c>
      <c r="C351" s="16" t="s">
        <v>2265</v>
      </c>
      <c r="D351" s="10" t="s">
        <v>1446</v>
      </c>
      <c r="E351" s="7" t="s">
        <v>2018</v>
      </c>
      <c r="F351" s="7"/>
      <c r="G351" s="7"/>
      <c r="H351" s="20" t="s">
        <v>1698</v>
      </c>
      <c r="I351" s="153">
        <v>42095</v>
      </c>
      <c r="J351" s="16">
        <v>24</v>
      </c>
      <c r="K351" s="257">
        <v>7</v>
      </c>
      <c r="L351" s="255" t="s">
        <v>2320</v>
      </c>
      <c r="M351" s="35">
        <v>42005</v>
      </c>
      <c r="N351" s="336" t="s">
        <v>2720</v>
      </c>
      <c r="O351" s="336" t="s">
        <v>2755</v>
      </c>
      <c r="P351" s="336" t="s">
        <v>2774</v>
      </c>
      <c r="Q351" s="336"/>
      <c r="R351" s="337"/>
      <c r="S351" s="337"/>
      <c r="T351" s="337"/>
      <c r="U351" s="338"/>
      <c r="V351" s="339"/>
    </row>
    <row r="352" spans="1:22">
      <c r="A352" s="25" t="s">
        <v>677</v>
      </c>
      <c r="B352" s="4" t="s">
        <v>1133</v>
      </c>
      <c r="C352" s="16" t="s">
        <v>2265</v>
      </c>
      <c r="D352" s="6" t="s">
        <v>1474</v>
      </c>
      <c r="E352" s="12" t="s">
        <v>2046</v>
      </c>
      <c r="F352" s="12"/>
      <c r="G352" s="12"/>
      <c r="H352" s="20" t="s">
        <v>1698</v>
      </c>
      <c r="I352" s="154" t="s">
        <v>2261</v>
      </c>
      <c r="J352" s="16">
        <v>22</v>
      </c>
      <c r="K352" s="257">
        <v>0</v>
      </c>
      <c r="L352" s="255" t="s">
        <v>2363</v>
      </c>
      <c r="M352" s="35">
        <v>42005</v>
      </c>
      <c r="N352" s="336" t="s">
        <v>2720</v>
      </c>
      <c r="O352" s="336" t="s">
        <v>2814</v>
      </c>
      <c r="P352" s="336" t="s">
        <v>2674</v>
      </c>
      <c r="Q352" s="336"/>
      <c r="R352" s="337"/>
      <c r="S352" s="337"/>
      <c r="T352" s="337"/>
      <c r="U352" s="338"/>
      <c r="V352" s="339"/>
    </row>
    <row r="353" spans="1:22">
      <c r="A353" s="25" t="s">
        <v>679</v>
      </c>
      <c r="B353" s="5" t="s">
        <v>1125</v>
      </c>
      <c r="C353" s="16" t="s">
        <v>2265</v>
      </c>
      <c r="D353" s="10" t="s">
        <v>1417</v>
      </c>
      <c r="E353" s="7" t="s">
        <v>1989</v>
      </c>
      <c r="F353" s="7"/>
      <c r="G353" s="7"/>
      <c r="H353" s="20" t="s">
        <v>1698</v>
      </c>
      <c r="I353" s="153">
        <v>41730</v>
      </c>
      <c r="J353" s="16">
        <v>29</v>
      </c>
      <c r="K353" s="257">
        <v>4</v>
      </c>
      <c r="L353" s="255" t="s">
        <v>2361</v>
      </c>
      <c r="M353" s="35">
        <v>42005</v>
      </c>
      <c r="N353" s="336" t="s">
        <v>2720</v>
      </c>
      <c r="O353" s="336" t="s">
        <v>2738</v>
      </c>
      <c r="P353" s="336" t="s">
        <v>2733</v>
      </c>
      <c r="Q353" s="336"/>
      <c r="R353" s="337"/>
      <c r="S353" s="337"/>
      <c r="T353" s="337"/>
      <c r="U353" s="338"/>
      <c r="V353" s="339"/>
    </row>
    <row r="354" spans="1:22">
      <c r="A354" s="25" t="s">
        <v>681</v>
      </c>
      <c r="B354" s="3" t="s">
        <v>1113</v>
      </c>
      <c r="C354" s="16" t="s">
        <v>2265</v>
      </c>
      <c r="D354" s="9" t="s">
        <v>1405</v>
      </c>
      <c r="E354" s="7" t="s">
        <v>1977</v>
      </c>
      <c r="F354" s="7"/>
      <c r="G354" s="7"/>
      <c r="H354" s="20" t="s">
        <v>1698</v>
      </c>
      <c r="I354" s="153">
        <v>39904</v>
      </c>
      <c r="J354" s="16">
        <v>25</v>
      </c>
      <c r="K354" s="257">
        <v>5</v>
      </c>
      <c r="L354" s="255" t="s">
        <v>2300</v>
      </c>
      <c r="M354" s="35">
        <v>42005</v>
      </c>
      <c r="N354" s="336" t="s">
        <v>2793</v>
      </c>
      <c r="O354" s="336" t="s">
        <v>2794</v>
      </c>
      <c r="P354" s="336" t="s">
        <v>2722</v>
      </c>
      <c r="Q354" s="336"/>
      <c r="R354" s="337"/>
      <c r="S354" s="337"/>
      <c r="T354" s="337"/>
      <c r="U354" s="338"/>
      <c r="V354" s="339"/>
    </row>
    <row r="355" spans="1:22">
      <c r="A355" s="25" t="s">
        <v>683</v>
      </c>
      <c r="B355" s="5" t="s">
        <v>61</v>
      </c>
      <c r="C355" s="147">
        <v>610009365</v>
      </c>
      <c r="D355" s="10" t="s">
        <v>1462</v>
      </c>
      <c r="E355" s="7" t="s">
        <v>2034</v>
      </c>
      <c r="F355" s="7"/>
      <c r="G355" s="7"/>
      <c r="H355" s="20" t="s">
        <v>1698</v>
      </c>
      <c r="I355" s="153">
        <v>42095</v>
      </c>
      <c r="J355" s="16">
        <v>22</v>
      </c>
      <c r="K355" s="257">
        <v>0</v>
      </c>
      <c r="L355" s="255" t="s">
        <v>2300</v>
      </c>
      <c r="M355" s="35">
        <v>42005</v>
      </c>
      <c r="N355" s="336" t="s">
        <v>2720</v>
      </c>
      <c r="O355" s="336" t="s">
        <v>2813</v>
      </c>
      <c r="P355" s="336" t="s">
        <v>2714</v>
      </c>
      <c r="Q355" s="336"/>
      <c r="R355" s="337"/>
      <c r="S355" s="337"/>
      <c r="T355" s="337"/>
      <c r="U355" s="338"/>
      <c r="V355" s="339"/>
    </row>
    <row r="356" spans="1:22">
      <c r="A356" s="25" t="s">
        <v>685</v>
      </c>
      <c r="B356" s="3" t="s">
        <v>2603</v>
      </c>
      <c r="C356" s="351">
        <v>110049822</v>
      </c>
      <c r="D356" s="10" t="s">
        <v>1438</v>
      </c>
      <c r="E356" s="7" t="s">
        <v>2010</v>
      </c>
      <c r="F356" s="7"/>
      <c r="G356" s="7"/>
      <c r="H356" s="20" t="s">
        <v>1698</v>
      </c>
      <c r="I356" s="153">
        <v>42095</v>
      </c>
      <c r="J356" s="16">
        <v>26</v>
      </c>
      <c r="K356" s="257">
        <v>0</v>
      </c>
      <c r="L356" s="255" t="s">
        <v>2402</v>
      </c>
      <c r="M356" s="35">
        <v>42005</v>
      </c>
      <c r="N356" s="336" t="s">
        <v>2720</v>
      </c>
      <c r="O356" s="336" t="s">
        <v>2776</v>
      </c>
      <c r="P356" s="336" t="s">
        <v>2774</v>
      </c>
      <c r="Q356" s="336"/>
      <c r="R356" s="337"/>
      <c r="S356" s="337"/>
      <c r="T356" s="337"/>
      <c r="U356" s="338"/>
      <c r="V356" s="339"/>
    </row>
    <row r="357" spans="1:22">
      <c r="A357" s="25" t="s">
        <v>2860</v>
      </c>
      <c r="B357" s="3" t="s">
        <v>75</v>
      </c>
      <c r="C357" s="16">
        <v>110044750</v>
      </c>
      <c r="D357" s="10" t="s">
        <v>1453</v>
      </c>
      <c r="E357" s="7" t="s">
        <v>2025</v>
      </c>
      <c r="F357" s="7"/>
      <c r="G357" s="7"/>
      <c r="H357" s="20" t="s">
        <v>1698</v>
      </c>
      <c r="I357" s="153">
        <v>42095</v>
      </c>
      <c r="J357" s="16">
        <v>23</v>
      </c>
      <c r="K357" s="257">
        <v>0</v>
      </c>
      <c r="L357" s="255" t="s">
        <v>2300</v>
      </c>
      <c r="M357" s="35">
        <v>42005</v>
      </c>
      <c r="N357" s="336" t="s">
        <v>2720</v>
      </c>
      <c r="O357" s="336" t="s">
        <v>2810</v>
      </c>
      <c r="P357" s="336" t="s">
        <v>2676</v>
      </c>
      <c r="Q357" s="336"/>
      <c r="R357" s="337"/>
      <c r="S357" s="337"/>
      <c r="T357" s="337"/>
      <c r="U357" s="338"/>
      <c r="V357" s="339"/>
    </row>
    <row r="358" spans="1:22">
      <c r="A358" s="25" t="s">
        <v>688</v>
      </c>
      <c r="B358" s="4" t="s">
        <v>69</v>
      </c>
      <c r="C358" s="146">
        <v>610009626</v>
      </c>
      <c r="D358" s="9" t="s">
        <v>1452</v>
      </c>
      <c r="E358" s="7" t="s">
        <v>2024</v>
      </c>
      <c r="F358" s="7"/>
      <c r="G358" s="7"/>
      <c r="H358" s="20" t="s">
        <v>1698</v>
      </c>
      <c r="I358" s="153">
        <v>42095</v>
      </c>
      <c r="J358" s="16">
        <v>23</v>
      </c>
      <c r="K358" s="257">
        <v>4</v>
      </c>
      <c r="L358" s="255" t="s">
        <v>2299</v>
      </c>
      <c r="M358" s="35">
        <v>42005</v>
      </c>
      <c r="N358" s="336" t="s">
        <v>2720</v>
      </c>
      <c r="O358" s="336" t="s">
        <v>2804</v>
      </c>
      <c r="P358" s="336" t="s">
        <v>2687</v>
      </c>
      <c r="Q358" s="336"/>
      <c r="R358" s="337"/>
      <c r="S358" s="337"/>
      <c r="T358" s="337"/>
      <c r="U358" s="338"/>
      <c r="V358" s="339"/>
    </row>
    <row r="359" spans="1:22">
      <c r="A359" s="25" t="s">
        <v>690</v>
      </c>
      <c r="B359" s="4" t="s">
        <v>125</v>
      </c>
      <c r="C359" s="16" t="s">
        <v>2265</v>
      </c>
      <c r="D359" s="10" t="s">
        <v>1411</v>
      </c>
      <c r="E359" s="7" t="s">
        <v>1983</v>
      </c>
      <c r="F359" s="7"/>
      <c r="G359" s="7"/>
      <c r="H359" s="20" t="s">
        <v>1698</v>
      </c>
      <c r="I359" s="153">
        <v>41730</v>
      </c>
      <c r="J359" s="16">
        <v>26</v>
      </c>
      <c r="K359" s="257">
        <v>9</v>
      </c>
      <c r="L359" s="255" t="s">
        <v>2300</v>
      </c>
      <c r="M359" s="35">
        <v>42005</v>
      </c>
      <c r="N359" s="336" t="s">
        <v>2720</v>
      </c>
      <c r="O359" s="336" t="s">
        <v>2801</v>
      </c>
      <c r="P359" s="336" t="s">
        <v>2697</v>
      </c>
      <c r="Q359" s="336"/>
      <c r="R359" s="337"/>
      <c r="S359" s="337"/>
      <c r="T359" s="337"/>
      <c r="U359" s="338"/>
      <c r="V359" s="339"/>
    </row>
    <row r="360" spans="1:22">
      <c r="A360" s="25" t="s">
        <v>692</v>
      </c>
      <c r="B360" s="4" t="s">
        <v>139</v>
      </c>
      <c r="C360" s="146">
        <v>110061647</v>
      </c>
      <c r="D360" s="6" t="s">
        <v>1500</v>
      </c>
      <c r="E360" s="12" t="s">
        <v>2072</v>
      </c>
      <c r="F360" s="12"/>
      <c r="G360" s="12"/>
      <c r="H360" s="20" t="s">
        <v>1699</v>
      </c>
      <c r="I360" s="153">
        <v>41365</v>
      </c>
      <c r="J360" s="16">
        <v>18</v>
      </c>
      <c r="K360" s="257">
        <v>8</v>
      </c>
      <c r="L360" s="255" t="s">
        <v>2404</v>
      </c>
      <c r="M360" s="35">
        <v>42005</v>
      </c>
      <c r="N360" s="336" t="s">
        <v>2720</v>
      </c>
      <c r="O360" s="336" t="s">
        <v>2819</v>
      </c>
      <c r="P360" s="336" t="s">
        <v>2648</v>
      </c>
      <c r="Q360" s="336"/>
      <c r="R360" s="337"/>
      <c r="S360" s="337"/>
      <c r="T360" s="337"/>
      <c r="U360" s="338"/>
      <c r="V360" s="339"/>
    </row>
    <row r="361" spans="1:22">
      <c r="A361" s="25" t="s">
        <v>694</v>
      </c>
      <c r="B361" s="4" t="s">
        <v>386</v>
      </c>
      <c r="C361" s="16" t="s">
        <v>2265</v>
      </c>
      <c r="D361" s="6" t="s">
        <v>1506</v>
      </c>
      <c r="E361" s="12" t="s">
        <v>2078</v>
      </c>
      <c r="F361" s="12"/>
      <c r="G361" s="12"/>
      <c r="H361" s="20" t="s">
        <v>1699</v>
      </c>
      <c r="I361" s="153">
        <v>41365</v>
      </c>
      <c r="J361" s="16">
        <v>17</v>
      </c>
      <c r="K361" s="257">
        <v>0</v>
      </c>
      <c r="L361" s="255" t="s">
        <v>2361</v>
      </c>
      <c r="M361" s="35">
        <v>42005</v>
      </c>
      <c r="N361" s="336" t="s">
        <v>2720</v>
      </c>
      <c r="O361" s="336" t="s">
        <v>2730</v>
      </c>
      <c r="P361" s="336" t="s">
        <v>2699</v>
      </c>
      <c r="Q361" s="336"/>
      <c r="R361" s="337"/>
      <c r="S361" s="337"/>
      <c r="T361" s="337"/>
      <c r="U361" s="338"/>
      <c r="V361" s="339"/>
    </row>
    <row r="362" spans="1:22">
      <c r="A362" s="25" t="s">
        <v>696</v>
      </c>
      <c r="B362" s="4" t="s">
        <v>382</v>
      </c>
      <c r="C362" s="16" t="s">
        <v>2265</v>
      </c>
      <c r="D362" s="6" t="s">
        <v>1572</v>
      </c>
      <c r="E362" s="12" t="s">
        <v>2143</v>
      </c>
      <c r="F362" s="12"/>
      <c r="G362" s="12"/>
      <c r="H362" s="16" t="s">
        <v>1699</v>
      </c>
      <c r="I362" s="153">
        <v>42461</v>
      </c>
      <c r="J362" s="16">
        <v>16</v>
      </c>
      <c r="K362" s="257">
        <v>0</v>
      </c>
      <c r="L362" s="255" t="s">
        <v>2300</v>
      </c>
      <c r="M362" s="35">
        <v>42005</v>
      </c>
      <c r="N362" s="336" t="s">
        <v>2720</v>
      </c>
      <c r="O362" s="336" t="s">
        <v>2746</v>
      </c>
      <c r="P362" s="336" t="s">
        <v>2714</v>
      </c>
      <c r="Q362" s="336"/>
      <c r="R362" s="337"/>
      <c r="S362" s="337"/>
      <c r="T362" s="337"/>
      <c r="U362" s="338"/>
      <c r="V362" s="339"/>
    </row>
    <row r="363" spans="1:22">
      <c r="A363" s="25" t="s">
        <v>698</v>
      </c>
      <c r="B363" s="4" t="s">
        <v>224</v>
      </c>
      <c r="C363" s="147">
        <v>110063073</v>
      </c>
      <c r="D363" s="6" t="s">
        <v>1533</v>
      </c>
      <c r="E363" s="12" t="s">
        <v>2104</v>
      </c>
      <c r="F363" s="12"/>
      <c r="G363" s="12"/>
      <c r="H363" s="20" t="s">
        <v>1699</v>
      </c>
      <c r="I363" s="153">
        <v>41730</v>
      </c>
      <c r="J363" s="16">
        <v>18</v>
      </c>
      <c r="K363" s="257">
        <v>0</v>
      </c>
      <c r="L363" s="255" t="s">
        <v>2442</v>
      </c>
      <c r="M363" s="35">
        <v>42005</v>
      </c>
      <c r="N363" s="336" t="s">
        <v>2720</v>
      </c>
      <c r="O363" s="336" t="s">
        <v>2746</v>
      </c>
      <c r="P363" s="336" t="s">
        <v>2699</v>
      </c>
      <c r="Q363" s="336"/>
      <c r="R363" s="337"/>
      <c r="S363" s="337"/>
      <c r="T363" s="337"/>
      <c r="U363" s="338"/>
      <c r="V363" s="339"/>
    </row>
    <row r="364" spans="1:22">
      <c r="A364" s="25" t="s">
        <v>700</v>
      </c>
      <c r="B364" s="3" t="s">
        <v>378</v>
      </c>
      <c r="C364" s="16" t="s">
        <v>2265</v>
      </c>
      <c r="D364" s="6" t="s">
        <v>2275</v>
      </c>
      <c r="E364" s="12" t="s">
        <v>2103</v>
      </c>
      <c r="F364" s="12"/>
      <c r="G364" s="12"/>
      <c r="H364" s="20" t="s">
        <v>1699</v>
      </c>
      <c r="I364" s="153">
        <v>41730</v>
      </c>
      <c r="J364" s="16">
        <v>18</v>
      </c>
      <c r="K364" s="257">
        <v>0</v>
      </c>
      <c r="L364" s="255" t="s">
        <v>2300</v>
      </c>
      <c r="M364" s="35">
        <v>42005</v>
      </c>
      <c r="N364" s="336" t="s">
        <v>2720</v>
      </c>
      <c r="O364" s="336" t="s">
        <v>2808</v>
      </c>
      <c r="P364" s="336" t="s">
        <v>2676</v>
      </c>
      <c r="Q364" s="336"/>
      <c r="R364" s="337"/>
      <c r="S364" s="337"/>
      <c r="T364" s="337"/>
      <c r="U364" s="338"/>
      <c r="V364" s="339"/>
    </row>
    <row r="365" spans="1:22">
      <c r="A365" s="25" t="s">
        <v>702</v>
      </c>
      <c r="B365" s="4" t="s">
        <v>346</v>
      </c>
      <c r="C365" s="16" t="s">
        <v>2265</v>
      </c>
      <c r="D365" s="6" t="s">
        <v>1508</v>
      </c>
      <c r="E365" s="7" t="s">
        <v>2079</v>
      </c>
      <c r="F365" s="7"/>
      <c r="G365" s="7"/>
      <c r="H365" s="20" t="s">
        <v>1699</v>
      </c>
      <c r="I365" s="153">
        <v>41548</v>
      </c>
      <c r="J365" s="16">
        <v>29</v>
      </c>
      <c r="K365" s="257">
        <v>4</v>
      </c>
      <c r="L365" s="255" t="s">
        <v>2361</v>
      </c>
      <c r="M365" s="35">
        <v>42005</v>
      </c>
      <c r="N365" s="336" t="s">
        <v>2720</v>
      </c>
      <c r="O365" s="336" t="s">
        <v>2746</v>
      </c>
      <c r="P365" s="336" t="s">
        <v>2679</v>
      </c>
      <c r="Q365" s="336"/>
      <c r="R365" s="337"/>
      <c r="S365" s="337"/>
      <c r="T365" s="337"/>
      <c r="U365" s="338"/>
      <c r="V365" s="339"/>
    </row>
    <row r="366" spans="1:22">
      <c r="A366" s="25" t="s">
        <v>704</v>
      </c>
      <c r="B366" s="4" t="s">
        <v>176</v>
      </c>
      <c r="C366" s="146">
        <v>110055884</v>
      </c>
      <c r="D366" s="9" t="s">
        <v>1550</v>
      </c>
      <c r="E366" s="7" t="s">
        <v>2122</v>
      </c>
      <c r="F366" s="7"/>
      <c r="G366" s="7"/>
      <c r="H366" s="20" t="s">
        <v>1699</v>
      </c>
      <c r="I366" s="153">
        <v>41730</v>
      </c>
      <c r="J366" s="16">
        <v>16</v>
      </c>
      <c r="K366" s="257">
        <v>11</v>
      </c>
      <c r="L366" s="255" t="s">
        <v>2303</v>
      </c>
      <c r="M366" s="35">
        <v>42005</v>
      </c>
      <c r="N366" s="336" t="s">
        <v>2720</v>
      </c>
      <c r="O366" s="336" t="s">
        <v>2789</v>
      </c>
      <c r="P366" s="336" t="s">
        <v>2653</v>
      </c>
      <c r="Q366" s="336"/>
      <c r="R366" s="337"/>
      <c r="S366" s="337"/>
      <c r="T366" s="337"/>
      <c r="U366" s="338"/>
      <c r="V366" s="339"/>
    </row>
    <row r="367" spans="1:22">
      <c r="A367" s="25" t="s">
        <v>706</v>
      </c>
      <c r="B367" s="4" t="s">
        <v>312</v>
      </c>
      <c r="C367" s="146">
        <v>110062174</v>
      </c>
      <c r="D367" s="6" t="s">
        <v>1571</v>
      </c>
      <c r="E367" s="12" t="s">
        <v>2142</v>
      </c>
      <c r="F367" s="12"/>
      <c r="G367" s="12"/>
      <c r="H367" s="16" t="s">
        <v>1699</v>
      </c>
      <c r="I367" s="153">
        <v>42461</v>
      </c>
      <c r="J367" s="16">
        <v>16</v>
      </c>
      <c r="K367" s="257">
        <v>8</v>
      </c>
      <c r="L367" s="255" t="s">
        <v>2300</v>
      </c>
      <c r="M367" s="35">
        <v>42005</v>
      </c>
      <c r="N367" s="336" t="s">
        <v>2720</v>
      </c>
      <c r="O367" s="336" t="s">
        <v>2746</v>
      </c>
      <c r="P367" s="336" t="s">
        <v>2714</v>
      </c>
      <c r="Q367" s="336"/>
      <c r="R367" s="337"/>
      <c r="S367" s="337"/>
      <c r="T367" s="337"/>
      <c r="U367" s="338"/>
      <c r="V367" s="339"/>
    </row>
    <row r="368" spans="1:22">
      <c r="A368" s="25" t="s">
        <v>708</v>
      </c>
      <c r="B368" s="4" t="s">
        <v>172</v>
      </c>
      <c r="C368" s="16">
        <v>110056697</v>
      </c>
      <c r="D368" s="6" t="s">
        <v>1539</v>
      </c>
      <c r="E368" s="12" t="s">
        <v>2111</v>
      </c>
      <c r="F368" s="12"/>
      <c r="G368" s="12"/>
      <c r="H368" s="20" t="s">
        <v>1699</v>
      </c>
      <c r="I368" s="153">
        <v>41730</v>
      </c>
      <c r="J368" s="16">
        <v>16</v>
      </c>
      <c r="K368" s="257">
        <v>10</v>
      </c>
      <c r="L368" s="255" t="s">
        <v>2404</v>
      </c>
      <c r="M368" s="35">
        <v>42005</v>
      </c>
      <c r="N368" s="336" t="s">
        <v>2720</v>
      </c>
      <c r="O368" s="336" t="s">
        <v>2746</v>
      </c>
      <c r="P368" s="336" t="s">
        <v>2687</v>
      </c>
      <c r="Q368" s="336"/>
      <c r="R368" s="337"/>
      <c r="S368" s="337"/>
      <c r="T368" s="337"/>
      <c r="U368" s="338"/>
      <c r="V368" s="339"/>
    </row>
    <row r="369" spans="1:22">
      <c r="A369" s="25" t="s">
        <v>710</v>
      </c>
      <c r="B369" s="4" t="s">
        <v>178</v>
      </c>
      <c r="C369" s="146">
        <v>110056106</v>
      </c>
      <c r="D369" s="6" t="s">
        <v>1485</v>
      </c>
      <c r="E369" s="12" t="s">
        <v>2056</v>
      </c>
      <c r="F369" s="12"/>
      <c r="G369" s="12"/>
      <c r="H369" s="20" t="s">
        <v>1699</v>
      </c>
      <c r="I369" s="153">
        <v>41365</v>
      </c>
      <c r="J369" s="16">
        <v>20</v>
      </c>
      <c r="K369" s="257">
        <v>0</v>
      </c>
      <c r="L369" s="255" t="s">
        <v>2300</v>
      </c>
      <c r="M369" s="35">
        <v>42005</v>
      </c>
      <c r="N369" s="336" t="s">
        <v>2720</v>
      </c>
      <c r="O369" s="336" t="s">
        <v>2817</v>
      </c>
      <c r="P369" s="336" t="s">
        <v>2647</v>
      </c>
      <c r="Q369" s="336"/>
      <c r="R369" s="337"/>
      <c r="S369" s="337"/>
      <c r="T369" s="337"/>
      <c r="U369" s="338"/>
      <c r="V369" s="339"/>
    </row>
    <row r="370" spans="1:22">
      <c r="A370" s="25" t="s">
        <v>712</v>
      </c>
      <c r="B370" s="3" t="s">
        <v>362</v>
      </c>
      <c r="C370" s="16" t="s">
        <v>2265</v>
      </c>
      <c r="D370" s="6" t="s">
        <v>1526</v>
      </c>
      <c r="E370" s="12" t="s">
        <v>2097</v>
      </c>
      <c r="F370" s="12"/>
      <c r="G370" s="12"/>
      <c r="H370" s="20" t="s">
        <v>1699</v>
      </c>
      <c r="I370" s="153">
        <v>41730</v>
      </c>
      <c r="J370" s="16">
        <v>15</v>
      </c>
      <c r="K370" s="257">
        <v>2</v>
      </c>
      <c r="L370" s="255" t="s">
        <v>2299</v>
      </c>
      <c r="M370" s="35">
        <v>42005</v>
      </c>
      <c r="N370" s="336" t="s">
        <v>2720</v>
      </c>
      <c r="O370" s="336" t="s">
        <v>2726</v>
      </c>
      <c r="P370" s="336" t="s">
        <v>2679</v>
      </c>
      <c r="Q370" s="336"/>
      <c r="R370" s="337"/>
      <c r="S370" s="337"/>
      <c r="T370" s="337"/>
      <c r="U370" s="338"/>
      <c r="V370" s="339"/>
    </row>
    <row r="371" spans="1:22">
      <c r="A371" s="25" t="s">
        <v>714</v>
      </c>
      <c r="B371" s="4" t="s">
        <v>475</v>
      </c>
      <c r="C371" s="148">
        <v>110061242</v>
      </c>
      <c r="D371" s="6" t="s">
        <v>1569</v>
      </c>
      <c r="E371" s="12" t="s">
        <v>2136</v>
      </c>
      <c r="F371" s="12"/>
      <c r="G371" s="12"/>
      <c r="H371" s="16" t="s">
        <v>1699</v>
      </c>
      <c r="I371" s="153">
        <v>42461</v>
      </c>
      <c r="J371" s="16">
        <v>15</v>
      </c>
      <c r="K371" s="257">
        <v>0</v>
      </c>
      <c r="L371" s="255" t="s">
        <v>2404</v>
      </c>
      <c r="M371" s="35">
        <v>42005</v>
      </c>
      <c r="N371" s="336" t="s">
        <v>2720</v>
      </c>
      <c r="O371" s="336" t="s">
        <v>2780</v>
      </c>
      <c r="P371" s="336" t="s">
        <v>2702</v>
      </c>
      <c r="Q371" s="336"/>
      <c r="R371" s="337"/>
      <c r="S371" s="337"/>
      <c r="T371" s="337"/>
      <c r="U371" s="338"/>
      <c r="V371" s="339"/>
    </row>
    <row r="372" spans="1:22">
      <c r="A372" s="25" t="s">
        <v>716</v>
      </c>
      <c r="B372" s="4" t="s">
        <v>402</v>
      </c>
      <c r="C372" s="16" t="s">
        <v>2265</v>
      </c>
      <c r="D372" s="6" t="s">
        <v>1527</v>
      </c>
      <c r="E372" s="7" t="s">
        <v>2631</v>
      </c>
      <c r="F372" s="7"/>
      <c r="G372" s="7"/>
      <c r="H372" s="20" t="s">
        <v>1699</v>
      </c>
      <c r="I372" s="153">
        <v>41730</v>
      </c>
      <c r="J372" s="16">
        <v>14</v>
      </c>
      <c r="K372" s="257">
        <v>11</v>
      </c>
      <c r="L372" s="255" t="s">
        <v>2300</v>
      </c>
      <c r="M372" s="35">
        <v>42005</v>
      </c>
      <c r="N372" s="336" t="s">
        <v>2720</v>
      </c>
      <c r="O372" s="336" t="s">
        <v>2746</v>
      </c>
      <c r="P372" s="336" t="s">
        <v>2718</v>
      </c>
      <c r="Q372" s="336"/>
      <c r="R372" s="337"/>
      <c r="S372" s="337"/>
      <c r="T372" s="337"/>
      <c r="U372" s="338"/>
      <c r="V372" s="339"/>
    </row>
    <row r="373" spans="1:22">
      <c r="A373" s="25" t="s">
        <v>718</v>
      </c>
      <c r="B373" s="4" t="s">
        <v>471</v>
      </c>
      <c r="C373" s="16" t="s">
        <v>2265</v>
      </c>
      <c r="D373" s="6" t="s">
        <v>1579</v>
      </c>
      <c r="E373" s="7" t="s">
        <v>2151</v>
      </c>
      <c r="F373" s="7"/>
      <c r="G373" s="7"/>
      <c r="H373" s="16" t="s">
        <v>1699</v>
      </c>
      <c r="I373" s="153">
        <v>42461</v>
      </c>
      <c r="J373" s="16">
        <v>15</v>
      </c>
      <c r="K373" s="257">
        <v>0</v>
      </c>
      <c r="L373" s="255" t="s">
        <v>2300</v>
      </c>
      <c r="M373" s="35">
        <v>42005</v>
      </c>
      <c r="N373" s="336" t="s">
        <v>2720</v>
      </c>
      <c r="O373" s="336" t="s">
        <v>2808</v>
      </c>
      <c r="P373" s="336" t="s">
        <v>2699</v>
      </c>
      <c r="Q373" s="336"/>
      <c r="R373" s="337"/>
      <c r="S373" s="337"/>
      <c r="T373" s="337"/>
      <c r="U373" s="338"/>
      <c r="V373" s="339"/>
    </row>
    <row r="374" spans="1:22">
      <c r="A374" s="25" t="s">
        <v>720</v>
      </c>
      <c r="B374" s="4" t="s">
        <v>419</v>
      </c>
      <c r="C374" s="148">
        <v>110062885</v>
      </c>
      <c r="D374" s="6" t="s">
        <v>1507</v>
      </c>
      <c r="E374" s="7" t="s">
        <v>2268</v>
      </c>
      <c r="F374" s="7"/>
      <c r="G374" s="7"/>
      <c r="H374" s="20" t="s">
        <v>1699</v>
      </c>
      <c r="I374" s="153">
        <v>41365</v>
      </c>
      <c r="J374" s="16">
        <v>13</v>
      </c>
      <c r="K374" s="257">
        <v>6</v>
      </c>
      <c r="L374" s="255" t="s">
        <v>2320</v>
      </c>
      <c r="M374" s="35">
        <v>42005</v>
      </c>
      <c r="N374" s="336" t="s">
        <v>2720</v>
      </c>
      <c r="O374" s="336" t="s">
        <v>2808</v>
      </c>
      <c r="P374" s="336" t="s">
        <v>2648</v>
      </c>
      <c r="Q374" s="336"/>
      <c r="R374" s="337"/>
      <c r="S374" s="337"/>
      <c r="T374" s="337"/>
      <c r="U374" s="338"/>
      <c r="V374" s="339"/>
    </row>
    <row r="375" spans="1:22">
      <c r="A375" s="25" t="s">
        <v>722</v>
      </c>
      <c r="B375" s="4" t="s">
        <v>2632</v>
      </c>
      <c r="C375" s="16" t="s">
        <v>2265</v>
      </c>
      <c r="D375" s="6" t="s">
        <v>1575</v>
      </c>
      <c r="E375" s="12" t="s">
        <v>2146</v>
      </c>
      <c r="F375" s="12"/>
      <c r="G375" s="12"/>
      <c r="H375" s="16" t="s">
        <v>1699</v>
      </c>
      <c r="I375" s="153">
        <v>42461</v>
      </c>
      <c r="J375" s="16">
        <v>11</v>
      </c>
      <c r="K375" s="257">
        <v>7</v>
      </c>
      <c r="L375" s="255" t="s">
        <v>2300</v>
      </c>
      <c r="M375" s="35">
        <v>42005</v>
      </c>
      <c r="N375" s="336" t="s">
        <v>2720</v>
      </c>
      <c r="O375" s="336" t="s">
        <v>2832</v>
      </c>
      <c r="P375" s="336" t="s">
        <v>2647</v>
      </c>
      <c r="Q375" s="336"/>
      <c r="R375" s="337"/>
      <c r="S375" s="337"/>
      <c r="T375" s="337"/>
      <c r="U375" s="338"/>
      <c r="V375" s="339"/>
    </row>
    <row r="376" spans="1:22">
      <c r="A376" s="25" t="s">
        <v>724</v>
      </c>
      <c r="B376" s="4" t="s">
        <v>509</v>
      </c>
      <c r="C376" s="148">
        <v>110059708</v>
      </c>
      <c r="D376" s="6" t="s">
        <v>1545</v>
      </c>
      <c r="E376" s="12" t="s">
        <v>2117</v>
      </c>
      <c r="F376" s="12"/>
      <c r="G376" s="12"/>
      <c r="H376" s="20" t="s">
        <v>1699</v>
      </c>
      <c r="I376" s="153">
        <v>41730</v>
      </c>
      <c r="J376" s="16">
        <v>14</v>
      </c>
      <c r="K376" s="257">
        <v>9</v>
      </c>
      <c r="L376" s="255" t="s">
        <v>2402</v>
      </c>
      <c r="M376" s="35">
        <v>42005</v>
      </c>
      <c r="N376" s="336" t="s">
        <v>2720</v>
      </c>
      <c r="O376" s="336" t="s">
        <v>2746</v>
      </c>
      <c r="P376" s="336" t="s">
        <v>2714</v>
      </c>
      <c r="Q376" s="336"/>
      <c r="R376" s="337"/>
      <c r="S376" s="337"/>
      <c r="T376" s="337"/>
      <c r="U376" s="338"/>
      <c r="V376" s="339"/>
    </row>
    <row r="377" spans="1:22">
      <c r="A377" s="25" t="s">
        <v>726</v>
      </c>
      <c r="B377" s="4" t="s">
        <v>667</v>
      </c>
      <c r="C377" s="148">
        <v>110061347</v>
      </c>
      <c r="D377" s="6" t="s">
        <v>1574</v>
      </c>
      <c r="E377" s="7" t="s">
        <v>2145</v>
      </c>
      <c r="F377" s="7"/>
      <c r="G377" s="7"/>
      <c r="H377" s="16" t="s">
        <v>1699</v>
      </c>
      <c r="I377" s="153">
        <v>42461</v>
      </c>
      <c r="J377" s="16">
        <v>14</v>
      </c>
      <c r="K377" s="257">
        <v>10</v>
      </c>
      <c r="L377" s="255" t="s">
        <v>2404</v>
      </c>
      <c r="M377" s="35">
        <v>42005</v>
      </c>
      <c r="N377" s="336" t="s">
        <v>2720</v>
      </c>
      <c r="O377" s="336" t="s">
        <v>2726</v>
      </c>
      <c r="P377" s="336" t="s">
        <v>2774</v>
      </c>
      <c r="Q377" s="336"/>
      <c r="R377" s="337"/>
      <c r="S377" s="337"/>
      <c r="T377" s="337"/>
      <c r="U377" s="338"/>
      <c r="V377" s="339"/>
    </row>
    <row r="378" spans="1:22">
      <c r="A378" s="25" t="s">
        <v>728</v>
      </c>
      <c r="B378" s="4" t="s">
        <v>617</v>
      </c>
      <c r="C378" s="148">
        <v>110061345</v>
      </c>
      <c r="D378" s="9" t="s">
        <v>1580</v>
      </c>
      <c r="E378" s="7" t="s">
        <v>2152</v>
      </c>
      <c r="F378" s="7"/>
      <c r="G378" s="7"/>
      <c r="H378" s="16" t="s">
        <v>1700</v>
      </c>
      <c r="I378" s="153">
        <v>41365</v>
      </c>
      <c r="J378" s="16">
        <v>16</v>
      </c>
      <c r="K378" s="257">
        <v>11</v>
      </c>
      <c r="L378" s="255" t="s">
        <v>2300</v>
      </c>
      <c r="M378" s="35">
        <v>42005</v>
      </c>
      <c r="N378" s="336" t="s">
        <v>2793</v>
      </c>
      <c r="O378" s="336" t="s">
        <v>2833</v>
      </c>
      <c r="P378" s="336" t="s">
        <v>2692</v>
      </c>
      <c r="Q378" s="336"/>
      <c r="R378" s="337"/>
      <c r="S378" s="337"/>
      <c r="T378" s="337"/>
      <c r="U378" s="338"/>
      <c r="V378" s="339"/>
    </row>
    <row r="379" spans="1:22">
      <c r="A379" s="25" t="s">
        <v>730</v>
      </c>
      <c r="B379" s="4" t="s">
        <v>649</v>
      </c>
      <c r="C379" s="147">
        <v>110062918</v>
      </c>
      <c r="D379" s="6" t="s">
        <v>1583</v>
      </c>
      <c r="E379" s="12" t="s">
        <v>2155</v>
      </c>
      <c r="F379" s="12"/>
      <c r="G379" s="12"/>
      <c r="H379" s="16" t="s">
        <v>1700</v>
      </c>
      <c r="I379" s="154" t="s">
        <v>2262</v>
      </c>
      <c r="J379" s="16">
        <v>14</v>
      </c>
      <c r="K379" s="257">
        <v>10</v>
      </c>
      <c r="L379" s="255" t="s">
        <v>2300</v>
      </c>
      <c r="M379" s="35">
        <v>42005</v>
      </c>
      <c r="N379" s="336" t="s">
        <v>2720</v>
      </c>
      <c r="O379" s="336" t="s">
        <v>2834</v>
      </c>
      <c r="P379" s="336" t="s">
        <v>2663</v>
      </c>
      <c r="Q379" s="336"/>
      <c r="R379" s="337"/>
      <c r="S379" s="337"/>
      <c r="T379" s="337"/>
      <c r="U379" s="338"/>
      <c r="V379" s="339"/>
    </row>
    <row r="380" spans="1:22">
      <c r="A380" s="25" t="s">
        <v>732</v>
      </c>
      <c r="B380" s="4" t="s">
        <v>587</v>
      </c>
      <c r="C380" s="148">
        <v>110059041</v>
      </c>
      <c r="D380" s="6" t="s">
        <v>1573</v>
      </c>
      <c r="E380" s="7" t="s">
        <v>2144</v>
      </c>
      <c r="F380" s="7"/>
      <c r="G380" s="7"/>
      <c r="H380" s="16" t="s">
        <v>1700</v>
      </c>
      <c r="I380" s="153">
        <v>41365</v>
      </c>
      <c r="J380" s="16">
        <v>17</v>
      </c>
      <c r="K380" s="257">
        <v>4</v>
      </c>
      <c r="L380" s="255" t="s">
        <v>2303</v>
      </c>
      <c r="M380" s="35">
        <v>42005</v>
      </c>
      <c r="N380" s="336" t="s">
        <v>2720</v>
      </c>
      <c r="O380" s="336" t="s">
        <v>2796</v>
      </c>
      <c r="P380" s="336" t="s">
        <v>2706</v>
      </c>
      <c r="Q380" s="336"/>
      <c r="R380" s="337"/>
      <c r="S380" s="337"/>
      <c r="T380" s="337"/>
      <c r="U380" s="338"/>
      <c r="V380" s="339"/>
    </row>
    <row r="381" spans="1:22">
      <c r="A381" s="25" t="s">
        <v>734</v>
      </c>
      <c r="B381" s="4" t="s">
        <v>847</v>
      </c>
      <c r="C381" s="16" t="s">
        <v>2265</v>
      </c>
      <c r="D381" s="6" t="s">
        <v>1597</v>
      </c>
      <c r="E381" s="12" t="s">
        <v>2169</v>
      </c>
      <c r="F381" s="12"/>
      <c r="G381" s="12"/>
      <c r="H381" s="20" t="s">
        <v>1700</v>
      </c>
      <c r="I381" s="153">
        <v>42491</v>
      </c>
      <c r="J381" s="16">
        <v>15</v>
      </c>
      <c r="K381" s="257">
        <v>4</v>
      </c>
      <c r="L381" s="255" t="s">
        <v>2302</v>
      </c>
      <c r="M381" s="35">
        <v>42005</v>
      </c>
      <c r="N381" s="336" t="s">
        <v>2720</v>
      </c>
      <c r="O381" s="336" t="s">
        <v>2746</v>
      </c>
      <c r="P381" s="336" t="s">
        <v>2648</v>
      </c>
      <c r="Q381" s="336"/>
      <c r="R381" s="337"/>
      <c r="S381" s="337"/>
      <c r="T381" s="337"/>
      <c r="U381" s="338"/>
      <c r="V381" s="339"/>
    </row>
    <row r="382" spans="1:22">
      <c r="A382" s="25" t="s">
        <v>736</v>
      </c>
      <c r="B382" s="4" t="s">
        <v>841</v>
      </c>
      <c r="C382" s="16" t="s">
        <v>2265</v>
      </c>
      <c r="D382" s="10" t="s">
        <v>1577</v>
      </c>
      <c r="E382" s="7" t="s">
        <v>2148</v>
      </c>
      <c r="F382" s="7"/>
      <c r="G382" s="7"/>
      <c r="H382" s="16" t="s">
        <v>1700</v>
      </c>
      <c r="I382" s="153">
        <v>41365</v>
      </c>
      <c r="J382" s="16">
        <v>23</v>
      </c>
      <c r="K382" s="257">
        <v>4</v>
      </c>
      <c r="L382" s="255" t="s">
        <v>2305</v>
      </c>
      <c r="M382" s="35">
        <v>42005</v>
      </c>
      <c r="N382" s="336" t="s">
        <v>2793</v>
      </c>
      <c r="O382" s="336" t="s">
        <v>2833</v>
      </c>
      <c r="P382" s="336" t="s">
        <v>2653</v>
      </c>
      <c r="Q382" s="336"/>
      <c r="R382" s="337"/>
      <c r="S382" s="337"/>
      <c r="T382" s="337"/>
      <c r="U382" s="338"/>
      <c r="V382" s="339"/>
    </row>
    <row r="383" spans="1:22">
      <c r="A383" s="25" t="s">
        <v>738</v>
      </c>
      <c r="B383" s="4" t="s">
        <v>995</v>
      </c>
      <c r="C383" s="16" t="s">
        <v>2265</v>
      </c>
      <c r="D383" s="6" t="s">
        <v>1662</v>
      </c>
      <c r="E383" s="12" t="s">
        <v>2236</v>
      </c>
      <c r="F383" s="12"/>
      <c r="G383" s="12"/>
      <c r="H383" s="20" t="s">
        <v>2270</v>
      </c>
      <c r="I383" s="153">
        <v>42491</v>
      </c>
      <c r="J383" s="16">
        <v>25</v>
      </c>
      <c r="K383" s="257">
        <v>1</v>
      </c>
      <c r="L383" s="255" t="s">
        <v>2363</v>
      </c>
      <c r="M383" s="35">
        <v>42005</v>
      </c>
      <c r="N383" s="336" t="s">
        <v>2793</v>
      </c>
      <c r="O383" s="336" t="s">
        <v>2831</v>
      </c>
      <c r="P383" s="336" t="s">
        <v>2648</v>
      </c>
      <c r="Q383" s="336"/>
      <c r="R383" s="337"/>
      <c r="S383" s="337"/>
      <c r="T383" s="337"/>
      <c r="U383" s="338"/>
      <c r="V383" s="339"/>
    </row>
    <row r="384" spans="1:22">
      <c r="A384" s="25" t="s">
        <v>740</v>
      </c>
      <c r="B384" s="5" t="s">
        <v>941</v>
      </c>
      <c r="C384" s="16" t="s">
        <v>2265</v>
      </c>
      <c r="D384" s="6" t="s">
        <v>1659</v>
      </c>
      <c r="E384" s="7" t="s">
        <v>2233</v>
      </c>
      <c r="F384" s="7"/>
      <c r="G384" s="7"/>
      <c r="H384" s="20" t="s">
        <v>2270</v>
      </c>
      <c r="I384" s="153">
        <v>42278</v>
      </c>
      <c r="J384" s="16">
        <v>31</v>
      </c>
      <c r="K384" s="257">
        <v>5</v>
      </c>
      <c r="L384" s="255" t="s">
        <v>2303</v>
      </c>
      <c r="M384" s="35">
        <v>42005</v>
      </c>
      <c r="N384" s="336" t="s">
        <v>2778</v>
      </c>
      <c r="O384" s="336" t="s">
        <v>2648</v>
      </c>
      <c r="P384" s="336" t="s">
        <v>2648</v>
      </c>
      <c r="Q384" s="336"/>
      <c r="R384" s="337"/>
      <c r="S384" s="337"/>
      <c r="T384" s="337"/>
      <c r="U384" s="338"/>
      <c r="V384" s="339"/>
    </row>
    <row r="385" spans="1:22">
      <c r="A385" s="25" t="s">
        <v>742</v>
      </c>
      <c r="B385" s="5" t="s">
        <v>920</v>
      </c>
      <c r="C385" s="147">
        <v>110063346</v>
      </c>
      <c r="D385" s="19" t="s">
        <v>1664</v>
      </c>
      <c r="E385" s="7" t="s">
        <v>1909</v>
      </c>
      <c r="F385" s="7"/>
      <c r="G385" s="7"/>
      <c r="H385" s="20" t="s">
        <v>2270</v>
      </c>
      <c r="I385" s="153">
        <v>42491</v>
      </c>
      <c r="J385" s="16">
        <v>23</v>
      </c>
      <c r="K385" s="257">
        <v>1</v>
      </c>
      <c r="L385" s="255" t="s">
        <v>2305</v>
      </c>
      <c r="M385" s="35">
        <v>42005</v>
      </c>
      <c r="N385" s="336" t="s">
        <v>2793</v>
      </c>
      <c r="O385" s="336" t="s">
        <v>2831</v>
      </c>
      <c r="P385" s="336" t="s">
        <v>2648</v>
      </c>
      <c r="Q385" s="336"/>
      <c r="R385" s="337"/>
      <c r="S385" s="337"/>
      <c r="T385" s="337"/>
      <c r="U385" s="338"/>
      <c r="V385" s="339"/>
    </row>
    <row r="386" spans="1:22">
      <c r="A386" s="25" t="s">
        <v>744</v>
      </c>
      <c r="B386" s="4" t="s">
        <v>1028</v>
      </c>
      <c r="C386" s="16" t="s">
        <v>2265</v>
      </c>
      <c r="D386" s="6" t="s">
        <v>1668</v>
      </c>
      <c r="E386" s="12" t="s">
        <v>2241</v>
      </c>
      <c r="F386" s="12"/>
      <c r="G386" s="12"/>
      <c r="H386" s="20" t="s">
        <v>2272</v>
      </c>
      <c r="I386" s="153">
        <v>41730</v>
      </c>
      <c r="J386" s="16">
        <v>15</v>
      </c>
      <c r="K386" s="257">
        <v>9</v>
      </c>
      <c r="L386" s="255" t="s">
        <v>2305</v>
      </c>
      <c r="M386" s="35">
        <v>42005</v>
      </c>
      <c r="N386" s="336" t="s">
        <v>2793</v>
      </c>
      <c r="O386" s="336" t="s">
        <v>2789</v>
      </c>
      <c r="P386" s="336" t="s">
        <v>2663</v>
      </c>
      <c r="Q386" s="336"/>
      <c r="R386" s="337"/>
      <c r="S386" s="337"/>
      <c r="T386" s="337"/>
      <c r="U386" s="338"/>
      <c r="V386" s="339"/>
    </row>
    <row r="387" spans="1:22">
      <c r="A387" s="25" t="s">
        <v>746</v>
      </c>
      <c r="B387" s="4" t="s">
        <v>1016</v>
      </c>
      <c r="C387" s="148">
        <v>110061278</v>
      </c>
      <c r="D387" s="6" t="s">
        <v>1690</v>
      </c>
      <c r="E387" s="12" t="s">
        <v>2257</v>
      </c>
      <c r="F387" s="12"/>
      <c r="G387" s="12"/>
      <c r="H387" s="20" t="s">
        <v>2271</v>
      </c>
      <c r="I387" s="153">
        <v>42491</v>
      </c>
      <c r="J387" s="16">
        <v>18</v>
      </c>
      <c r="K387" s="257">
        <v>1</v>
      </c>
      <c r="L387" s="255" t="s">
        <v>2303</v>
      </c>
      <c r="M387" s="35">
        <v>42005</v>
      </c>
      <c r="N387" s="336" t="s">
        <v>2778</v>
      </c>
      <c r="O387" s="336" t="s">
        <v>2778</v>
      </c>
      <c r="P387" s="336" t="s">
        <v>2648</v>
      </c>
      <c r="Q387" s="336"/>
      <c r="R387" s="337"/>
      <c r="S387" s="337"/>
      <c r="T387" s="337"/>
      <c r="U387" s="338"/>
      <c r="V387" s="339"/>
    </row>
    <row r="388" spans="1:22">
      <c r="A388" s="25" t="s">
        <v>748</v>
      </c>
      <c r="B388" s="3" t="s">
        <v>1046</v>
      </c>
      <c r="C388" s="16" t="s">
        <v>2265</v>
      </c>
      <c r="D388" s="6" t="s">
        <v>1684</v>
      </c>
      <c r="E388" s="7" t="s">
        <v>2251</v>
      </c>
      <c r="F388" s="7"/>
      <c r="G388" s="7"/>
      <c r="H388" s="20" t="s">
        <v>2271</v>
      </c>
      <c r="I388" s="153">
        <v>42491</v>
      </c>
      <c r="J388" s="16">
        <v>11</v>
      </c>
      <c r="K388" s="257">
        <v>4</v>
      </c>
      <c r="L388" s="255" t="s">
        <v>2302</v>
      </c>
      <c r="M388" s="35">
        <v>42005</v>
      </c>
      <c r="N388" s="336" t="s">
        <v>2778</v>
      </c>
      <c r="O388" s="336" t="s">
        <v>2648</v>
      </c>
      <c r="P388" s="336" t="s">
        <v>2648</v>
      </c>
      <c r="Q388" s="336"/>
      <c r="R388" s="337"/>
      <c r="S388" s="337"/>
      <c r="T388" s="337"/>
      <c r="U388" s="338"/>
      <c r="V388" s="339"/>
    </row>
    <row r="389" spans="1:22">
      <c r="A389" s="25" t="s">
        <v>750</v>
      </c>
      <c r="B389" s="4" t="s">
        <v>497</v>
      </c>
      <c r="C389" s="16" t="s">
        <v>2265</v>
      </c>
      <c r="D389" s="6" t="s">
        <v>1678</v>
      </c>
      <c r="E389" s="7" t="s">
        <v>2160</v>
      </c>
      <c r="F389" s="7"/>
      <c r="G389" s="7"/>
      <c r="H389" s="20" t="s">
        <v>2271</v>
      </c>
      <c r="I389" s="153">
        <v>42491</v>
      </c>
      <c r="J389" s="16">
        <v>11</v>
      </c>
      <c r="K389" s="257">
        <v>4</v>
      </c>
      <c r="L389" s="255" t="s">
        <v>2305</v>
      </c>
      <c r="M389" s="35">
        <v>42005</v>
      </c>
      <c r="N389" s="336" t="s">
        <v>2778</v>
      </c>
      <c r="O389" s="336" t="s">
        <v>2648</v>
      </c>
      <c r="P389" s="336" t="s">
        <v>2648</v>
      </c>
      <c r="Q389" s="336"/>
      <c r="R389" s="337"/>
      <c r="S389" s="337"/>
      <c r="T389" s="337"/>
      <c r="U389" s="338"/>
      <c r="V389" s="339"/>
    </row>
    <row r="390" spans="1:22">
      <c r="A390" s="25" t="s">
        <v>752</v>
      </c>
      <c r="B390" s="4" t="s">
        <v>212</v>
      </c>
      <c r="C390" s="148">
        <v>110062493</v>
      </c>
      <c r="D390" s="9" t="s">
        <v>1164</v>
      </c>
      <c r="E390" s="7" t="s">
        <v>1727</v>
      </c>
      <c r="F390" s="7"/>
      <c r="G390" s="7"/>
      <c r="H390" s="20" t="s">
        <v>2266</v>
      </c>
      <c r="I390" s="153">
        <v>42461</v>
      </c>
      <c r="J390" s="16">
        <v>30</v>
      </c>
      <c r="K390" s="257">
        <v>4</v>
      </c>
      <c r="L390" s="255" t="s">
        <v>2395</v>
      </c>
      <c r="M390" s="35">
        <v>42005</v>
      </c>
      <c r="N390" s="336" t="s">
        <v>2645</v>
      </c>
      <c r="O390" s="336" t="s">
        <v>2656</v>
      </c>
      <c r="P390" s="336" t="s">
        <v>2667</v>
      </c>
      <c r="Q390" s="336"/>
      <c r="R390" s="337"/>
      <c r="S390" s="337"/>
      <c r="T390" s="337"/>
      <c r="U390" s="338"/>
      <c r="V390" s="339"/>
    </row>
    <row r="391" spans="1:22">
      <c r="A391" s="25" t="s">
        <v>754</v>
      </c>
      <c r="B391" s="3" t="s">
        <v>366</v>
      </c>
      <c r="C391" s="16" t="s">
        <v>2265</v>
      </c>
      <c r="D391" s="6" t="s">
        <v>1137</v>
      </c>
      <c r="E391" s="7" t="s">
        <v>1701</v>
      </c>
      <c r="F391" s="7"/>
      <c r="G391" s="7"/>
      <c r="H391" s="20" t="s">
        <v>2266</v>
      </c>
      <c r="I391" s="332">
        <v>39904</v>
      </c>
      <c r="J391" s="16">
        <v>22</v>
      </c>
      <c r="K391" s="257">
        <v>8</v>
      </c>
      <c r="L391" s="255" t="s">
        <v>2287</v>
      </c>
      <c r="M391" s="35">
        <v>42005</v>
      </c>
      <c r="N391" s="336" t="s">
        <v>2645</v>
      </c>
      <c r="O391" s="336" t="s">
        <v>2649</v>
      </c>
      <c r="P391" s="336" t="s">
        <v>2650</v>
      </c>
      <c r="Q391" s="336"/>
      <c r="R391" s="337"/>
      <c r="S391" s="337"/>
      <c r="T391" s="337"/>
      <c r="U391" s="338"/>
      <c r="V391" s="339"/>
    </row>
    <row r="392" spans="1:22">
      <c r="A392" s="25" t="s">
        <v>756</v>
      </c>
      <c r="B392" s="5" t="s">
        <v>469</v>
      </c>
      <c r="C392" s="16" t="s">
        <v>2265</v>
      </c>
      <c r="D392" s="6" t="s">
        <v>1170</v>
      </c>
      <c r="E392" s="7" t="s">
        <v>1734</v>
      </c>
      <c r="F392" s="7"/>
      <c r="G392" s="7"/>
      <c r="H392" s="20" t="s">
        <v>1694</v>
      </c>
      <c r="I392" s="153">
        <v>42095</v>
      </c>
      <c r="J392" s="16">
        <v>29</v>
      </c>
      <c r="K392" s="257">
        <v>8</v>
      </c>
      <c r="L392" s="255" t="s">
        <v>2388</v>
      </c>
      <c r="M392" s="35">
        <v>42005</v>
      </c>
      <c r="N392" s="336" t="s">
        <v>2669</v>
      </c>
      <c r="O392" s="336" t="s">
        <v>2700</v>
      </c>
      <c r="P392" s="336" t="s">
        <v>2661</v>
      </c>
      <c r="Q392" s="336"/>
      <c r="R392" s="337"/>
      <c r="S392" s="337"/>
      <c r="T392" s="337"/>
      <c r="U392" s="338"/>
      <c r="V392" s="339"/>
    </row>
    <row r="393" spans="1:22">
      <c r="A393" s="25" t="s">
        <v>758</v>
      </c>
      <c r="B393" s="4" t="s">
        <v>515</v>
      </c>
      <c r="C393" s="148">
        <v>110062551</v>
      </c>
      <c r="D393" s="8" t="s">
        <v>1167</v>
      </c>
      <c r="E393" s="7" t="s">
        <v>1731</v>
      </c>
      <c r="F393" s="7"/>
      <c r="G393" s="7"/>
      <c r="H393" s="20" t="s">
        <v>1694</v>
      </c>
      <c r="I393" s="153">
        <v>41548</v>
      </c>
      <c r="J393" s="16">
        <v>27</v>
      </c>
      <c r="K393" s="257">
        <v>6</v>
      </c>
      <c r="L393" s="255" t="s">
        <v>2299</v>
      </c>
      <c r="M393" s="35">
        <v>42005</v>
      </c>
      <c r="N393" s="336" t="s">
        <v>2669</v>
      </c>
      <c r="O393" s="336" t="s">
        <v>2691</v>
      </c>
      <c r="P393" s="336" t="s">
        <v>2692</v>
      </c>
      <c r="Q393" s="336"/>
      <c r="R393" s="337"/>
      <c r="S393" s="337"/>
      <c r="T393" s="337"/>
      <c r="U393" s="338"/>
      <c r="V393" s="339"/>
    </row>
    <row r="394" spans="1:22">
      <c r="A394" s="25" t="s">
        <v>760</v>
      </c>
      <c r="B394" s="4" t="s">
        <v>645</v>
      </c>
      <c r="C394" s="148">
        <v>110062102</v>
      </c>
      <c r="D394" s="6" t="s">
        <v>1194</v>
      </c>
      <c r="E394" s="12" t="s">
        <v>1759</v>
      </c>
      <c r="F394" s="12"/>
      <c r="G394" s="12"/>
      <c r="H394" s="20" t="s">
        <v>1695</v>
      </c>
      <c r="I394" s="154">
        <v>41730</v>
      </c>
      <c r="J394" s="16">
        <v>11</v>
      </c>
      <c r="K394" s="257">
        <v>11</v>
      </c>
      <c r="L394" s="255" t="s">
        <v>2320</v>
      </c>
      <c r="M394" s="35">
        <v>42005</v>
      </c>
      <c r="N394" s="336" t="s">
        <v>2645</v>
      </c>
      <c r="O394" s="336" t="s">
        <v>2656</v>
      </c>
      <c r="P394" s="336" t="s">
        <v>2665</v>
      </c>
      <c r="Q394" s="336"/>
      <c r="R394" s="337"/>
      <c r="S394" s="337"/>
      <c r="T394" s="337"/>
      <c r="U394" s="338"/>
      <c r="V394" s="339"/>
    </row>
    <row r="395" spans="1:22">
      <c r="A395" s="25" t="s">
        <v>762</v>
      </c>
      <c r="B395" s="4" t="s">
        <v>697</v>
      </c>
      <c r="C395" s="149">
        <v>110063828</v>
      </c>
      <c r="D395" s="8" t="s">
        <v>1201</v>
      </c>
      <c r="E395" s="7" t="s">
        <v>1766</v>
      </c>
      <c r="F395" s="7"/>
      <c r="G395" s="7"/>
      <c r="H395" s="20" t="s">
        <v>1695</v>
      </c>
      <c r="I395" s="153">
        <v>42095</v>
      </c>
      <c r="J395" s="16">
        <v>22</v>
      </c>
      <c r="K395" s="257">
        <v>2</v>
      </c>
      <c r="L395" s="255" t="s">
        <v>2299</v>
      </c>
      <c r="M395" s="35">
        <v>42005</v>
      </c>
      <c r="N395" s="336" t="s">
        <v>2669</v>
      </c>
      <c r="O395" s="328" t="s">
        <v>2715</v>
      </c>
      <c r="P395" s="328" t="s">
        <v>2714</v>
      </c>
      <c r="Q395" s="336"/>
      <c r="R395" s="337"/>
      <c r="S395" s="337"/>
      <c r="T395" s="337"/>
      <c r="U395" s="338"/>
      <c r="V395" s="339"/>
    </row>
    <row r="396" spans="1:22">
      <c r="A396" s="25" t="s">
        <v>764</v>
      </c>
      <c r="B396" s="4" t="s">
        <v>873</v>
      </c>
      <c r="C396" s="16" t="s">
        <v>2265</v>
      </c>
      <c r="D396" s="6" t="s">
        <v>1321</v>
      </c>
      <c r="E396" s="12" t="s">
        <v>1890</v>
      </c>
      <c r="F396" s="12"/>
      <c r="G396" s="12"/>
      <c r="H396" s="20" t="s">
        <v>1696</v>
      </c>
      <c r="I396" s="153">
        <v>42461</v>
      </c>
      <c r="J396" s="16">
        <v>11</v>
      </c>
      <c r="K396" s="257">
        <v>9</v>
      </c>
      <c r="L396" s="255" t="s">
        <v>2320</v>
      </c>
      <c r="M396" s="35">
        <v>42005</v>
      </c>
      <c r="N396" s="336" t="s">
        <v>2669</v>
      </c>
      <c r="O396" s="336" t="s">
        <v>2656</v>
      </c>
      <c r="P396" s="336" t="s">
        <v>2653</v>
      </c>
      <c r="Q396" s="336"/>
      <c r="R396" s="337"/>
      <c r="S396" s="337"/>
      <c r="T396" s="337"/>
      <c r="U396" s="338"/>
      <c r="V396" s="339"/>
    </row>
    <row r="397" spans="1:22">
      <c r="A397" s="25" t="s">
        <v>766</v>
      </c>
      <c r="B397" s="4" t="s">
        <v>737</v>
      </c>
      <c r="C397" s="16" t="s">
        <v>2265</v>
      </c>
      <c r="D397" s="6" t="s">
        <v>1319</v>
      </c>
      <c r="E397" s="12" t="s">
        <v>1888</v>
      </c>
      <c r="F397" s="12"/>
      <c r="G397" s="12"/>
      <c r="H397" s="20" t="s">
        <v>1696</v>
      </c>
      <c r="I397" s="153">
        <v>42461</v>
      </c>
      <c r="J397" s="16">
        <v>14</v>
      </c>
      <c r="K397" s="257">
        <v>10</v>
      </c>
      <c r="L397" s="255" t="s">
        <v>2299</v>
      </c>
      <c r="M397" s="35">
        <v>42005</v>
      </c>
      <c r="N397" s="336" t="s">
        <v>2669</v>
      </c>
      <c r="O397" s="336" t="s">
        <v>2769</v>
      </c>
      <c r="P397" s="336" t="s">
        <v>2659</v>
      </c>
      <c r="Q397" s="336"/>
      <c r="R397" s="337"/>
      <c r="S397" s="337"/>
      <c r="T397" s="337"/>
      <c r="U397" s="338"/>
      <c r="V397" s="339"/>
    </row>
    <row r="398" spans="1:22">
      <c r="A398" s="25" t="s">
        <v>768</v>
      </c>
      <c r="B398" s="5" t="s">
        <v>77</v>
      </c>
      <c r="C398" s="147">
        <v>610010993</v>
      </c>
      <c r="D398" s="9" t="s">
        <v>1243</v>
      </c>
      <c r="E398" s="7" t="s">
        <v>1810</v>
      </c>
      <c r="F398" s="7"/>
      <c r="G398" s="7"/>
      <c r="H398" s="16" t="s">
        <v>1696</v>
      </c>
      <c r="I398" s="153">
        <v>41548</v>
      </c>
      <c r="J398" s="16">
        <v>15</v>
      </c>
      <c r="K398" s="257">
        <v>5</v>
      </c>
      <c r="L398" s="255" t="s">
        <v>2320</v>
      </c>
      <c r="M398" s="35">
        <v>42005</v>
      </c>
      <c r="N398" s="336" t="s">
        <v>2669</v>
      </c>
      <c r="O398" s="336" t="s">
        <v>2744</v>
      </c>
      <c r="P398" s="336" t="s">
        <v>2661</v>
      </c>
      <c r="Q398" s="336"/>
      <c r="R398" s="337"/>
      <c r="S398" s="337"/>
      <c r="T398" s="337"/>
      <c r="U398" s="338"/>
      <c r="V398" s="339"/>
    </row>
    <row r="399" spans="1:22">
      <c r="A399" s="25" t="s">
        <v>770</v>
      </c>
      <c r="B399" s="3" t="s">
        <v>115</v>
      </c>
      <c r="C399" s="148">
        <v>110057731</v>
      </c>
      <c r="D399" s="6" t="s">
        <v>1317</v>
      </c>
      <c r="E399" s="7" t="s">
        <v>1886</v>
      </c>
      <c r="F399" s="7"/>
      <c r="G399" s="7"/>
      <c r="H399" s="20" t="s">
        <v>1696</v>
      </c>
      <c r="I399" s="153">
        <v>42095</v>
      </c>
      <c r="J399" s="16">
        <v>15</v>
      </c>
      <c r="K399" s="257">
        <v>0</v>
      </c>
      <c r="L399" s="255" t="s">
        <v>2300</v>
      </c>
      <c r="M399" s="35">
        <v>42005</v>
      </c>
      <c r="N399" s="336" t="s">
        <v>2669</v>
      </c>
      <c r="O399" s="336" t="s">
        <v>2748</v>
      </c>
      <c r="P399" s="336" t="s">
        <v>2651</v>
      </c>
      <c r="Q399" s="336"/>
      <c r="R399" s="337"/>
      <c r="S399" s="337"/>
      <c r="T399" s="337"/>
      <c r="U399" s="338"/>
      <c r="V399" s="339"/>
    </row>
    <row r="400" spans="1:22">
      <c r="A400" s="25" t="s">
        <v>772</v>
      </c>
      <c r="B400" s="4" t="s">
        <v>107</v>
      </c>
      <c r="C400" s="148">
        <v>110059663</v>
      </c>
      <c r="D400" s="6" t="s">
        <v>1302</v>
      </c>
      <c r="E400" s="12" t="s">
        <v>1870</v>
      </c>
      <c r="F400" s="12"/>
      <c r="G400" s="12"/>
      <c r="H400" s="20" t="s">
        <v>1696</v>
      </c>
      <c r="I400" s="153">
        <v>42095</v>
      </c>
      <c r="J400" s="16">
        <v>14</v>
      </c>
      <c r="K400" s="257">
        <v>8</v>
      </c>
      <c r="L400" s="255" t="s">
        <v>2299</v>
      </c>
      <c r="M400" s="35">
        <v>42005</v>
      </c>
      <c r="N400" s="336" t="s">
        <v>2669</v>
      </c>
      <c r="O400" s="336" t="s">
        <v>2711</v>
      </c>
      <c r="P400" s="336" t="s">
        <v>2690</v>
      </c>
      <c r="Q400" s="336"/>
      <c r="R400" s="337"/>
      <c r="S400" s="337"/>
      <c r="T400" s="337"/>
      <c r="U400" s="338"/>
      <c r="V400" s="339"/>
    </row>
    <row r="401" spans="1:22">
      <c r="A401" s="25" t="s">
        <v>774</v>
      </c>
      <c r="B401" s="4" t="s">
        <v>304</v>
      </c>
      <c r="C401" s="148">
        <v>110061847</v>
      </c>
      <c r="D401" s="8" t="s">
        <v>1285</v>
      </c>
      <c r="E401" s="7" t="s">
        <v>1853</v>
      </c>
      <c r="F401" s="7"/>
      <c r="G401" s="7"/>
      <c r="H401" s="20" t="s">
        <v>1696</v>
      </c>
      <c r="I401" s="153">
        <v>41913</v>
      </c>
      <c r="J401" s="16">
        <v>16</v>
      </c>
      <c r="K401" s="257">
        <v>10</v>
      </c>
      <c r="L401" s="255" t="s">
        <v>2300</v>
      </c>
      <c r="M401" s="35">
        <v>42005</v>
      </c>
      <c r="N401" s="336" t="s">
        <v>2669</v>
      </c>
      <c r="O401" s="336" t="s">
        <v>2743</v>
      </c>
      <c r="P401" s="336" t="s">
        <v>2663</v>
      </c>
      <c r="Q401" s="336"/>
      <c r="R401" s="337"/>
      <c r="S401" s="337"/>
      <c r="T401" s="337"/>
      <c r="U401" s="338"/>
      <c r="V401" s="339"/>
    </row>
    <row r="402" spans="1:22">
      <c r="A402" s="25" t="s">
        <v>776</v>
      </c>
      <c r="B402" s="4" t="s">
        <v>226</v>
      </c>
      <c r="C402" s="148">
        <v>110062667</v>
      </c>
      <c r="D402" s="6" t="s">
        <v>1310</v>
      </c>
      <c r="E402" s="7" t="s">
        <v>1878</v>
      </c>
      <c r="F402" s="7"/>
      <c r="G402" s="7"/>
      <c r="H402" s="20" t="s">
        <v>1696</v>
      </c>
      <c r="I402" s="153">
        <v>42095</v>
      </c>
      <c r="J402" s="16">
        <v>9</v>
      </c>
      <c r="K402" s="257">
        <v>3</v>
      </c>
      <c r="L402" s="255" t="s">
        <v>2331</v>
      </c>
      <c r="M402" s="35">
        <v>42005</v>
      </c>
      <c r="N402" s="336" t="s">
        <v>2645</v>
      </c>
      <c r="O402" s="336" t="s">
        <v>2761</v>
      </c>
      <c r="P402" s="336" t="s">
        <v>2706</v>
      </c>
      <c r="Q402" s="336"/>
      <c r="R402" s="337"/>
      <c r="S402" s="337"/>
      <c r="T402" s="337"/>
      <c r="U402" s="338"/>
      <c r="V402" s="339"/>
    </row>
    <row r="403" spans="1:22">
      <c r="A403" s="25" t="s">
        <v>778</v>
      </c>
      <c r="B403" s="4" t="s">
        <v>222</v>
      </c>
      <c r="C403" s="147">
        <v>110062373</v>
      </c>
      <c r="D403" s="10" t="s">
        <v>1362</v>
      </c>
      <c r="E403" s="7" t="s">
        <v>1934</v>
      </c>
      <c r="F403" s="7"/>
      <c r="G403" s="7"/>
      <c r="H403" s="20" t="s">
        <v>2267</v>
      </c>
      <c r="I403" s="153">
        <v>41913</v>
      </c>
      <c r="J403" s="16">
        <v>18</v>
      </c>
      <c r="K403" s="257">
        <v>3</v>
      </c>
      <c r="L403" s="255" t="s">
        <v>2402</v>
      </c>
      <c r="M403" s="35">
        <v>42005</v>
      </c>
      <c r="N403" s="336" t="s">
        <v>2720</v>
      </c>
      <c r="O403" s="336" t="s">
        <v>2773</v>
      </c>
      <c r="P403" s="336" t="s">
        <v>2774</v>
      </c>
      <c r="Q403" s="336"/>
      <c r="R403" s="337"/>
      <c r="S403" s="337"/>
      <c r="T403" s="337"/>
      <c r="U403" s="338"/>
      <c r="V403" s="339"/>
    </row>
    <row r="404" spans="1:22">
      <c r="A404" s="25" t="s">
        <v>780</v>
      </c>
      <c r="B404" s="4" t="s">
        <v>242</v>
      </c>
      <c r="C404" s="146">
        <v>110056032</v>
      </c>
      <c r="D404" s="6" t="s">
        <v>1329</v>
      </c>
      <c r="E404" s="12" t="s">
        <v>1898</v>
      </c>
      <c r="F404" s="12"/>
      <c r="G404" s="12"/>
      <c r="H404" s="20" t="s">
        <v>2267</v>
      </c>
      <c r="I404" s="154">
        <v>41183</v>
      </c>
      <c r="J404" s="16">
        <v>11</v>
      </c>
      <c r="K404" s="257">
        <v>6</v>
      </c>
      <c r="L404" s="255" t="s">
        <v>2356</v>
      </c>
      <c r="M404" s="35">
        <v>42005</v>
      </c>
      <c r="N404" s="336" t="s">
        <v>2669</v>
      </c>
      <c r="O404" s="336" t="s">
        <v>2771</v>
      </c>
      <c r="P404" s="336" t="s">
        <v>2665</v>
      </c>
      <c r="Q404" s="336"/>
      <c r="R404" s="337"/>
      <c r="S404" s="337"/>
      <c r="T404" s="337"/>
      <c r="U404" s="338"/>
      <c r="V404" s="339"/>
    </row>
    <row r="405" spans="1:22">
      <c r="A405" s="25" t="s">
        <v>782</v>
      </c>
      <c r="B405" s="4" t="s">
        <v>290</v>
      </c>
      <c r="C405" s="148">
        <v>110062383</v>
      </c>
      <c r="D405" s="6" t="s">
        <v>1360</v>
      </c>
      <c r="E405" s="12" t="s">
        <v>1932</v>
      </c>
      <c r="F405" s="12"/>
      <c r="G405" s="12"/>
      <c r="H405" s="20" t="s">
        <v>2267</v>
      </c>
      <c r="I405" s="154">
        <v>41548</v>
      </c>
      <c r="J405" s="16">
        <v>9</v>
      </c>
      <c r="K405" s="257">
        <v>5</v>
      </c>
      <c r="L405" s="255" t="s">
        <v>2299</v>
      </c>
      <c r="M405" s="35">
        <v>42005</v>
      </c>
      <c r="N405" s="336" t="s">
        <v>2669</v>
      </c>
      <c r="O405" s="336" t="s">
        <v>2743</v>
      </c>
      <c r="P405" s="336" t="s">
        <v>2663</v>
      </c>
      <c r="Q405" s="336"/>
      <c r="R405" s="337"/>
      <c r="S405" s="337"/>
      <c r="T405" s="337"/>
      <c r="U405" s="338"/>
      <c r="V405" s="339"/>
    </row>
    <row r="406" spans="1:22">
      <c r="A406" s="25" t="s">
        <v>784</v>
      </c>
      <c r="B406" s="4" t="s">
        <v>332</v>
      </c>
      <c r="C406" s="16" t="s">
        <v>2265</v>
      </c>
      <c r="D406" s="10" t="s">
        <v>1338</v>
      </c>
      <c r="E406" s="7" t="s">
        <v>1907</v>
      </c>
      <c r="F406" s="7"/>
      <c r="G406" s="7"/>
      <c r="H406" s="20" t="s">
        <v>2267</v>
      </c>
      <c r="I406" s="154">
        <v>41365</v>
      </c>
      <c r="J406" s="16">
        <v>16</v>
      </c>
      <c r="K406" s="257">
        <v>7</v>
      </c>
      <c r="L406" s="255" t="s">
        <v>2520</v>
      </c>
      <c r="M406" s="35">
        <v>42005</v>
      </c>
      <c r="N406" s="336" t="s">
        <v>2669</v>
      </c>
      <c r="O406" s="336" t="s">
        <v>2764</v>
      </c>
      <c r="P406" s="336" t="s">
        <v>2690</v>
      </c>
      <c r="Q406" s="336"/>
      <c r="R406" s="337"/>
      <c r="S406" s="337"/>
      <c r="T406" s="337"/>
      <c r="U406" s="338"/>
      <c r="V406" s="339"/>
    </row>
    <row r="407" spans="1:22">
      <c r="A407" s="25" t="s">
        <v>786</v>
      </c>
      <c r="B407" s="4" t="s">
        <v>278</v>
      </c>
      <c r="C407" s="147">
        <v>110062790</v>
      </c>
      <c r="D407" s="10" t="s">
        <v>1379</v>
      </c>
      <c r="E407" s="7" t="s">
        <v>1951</v>
      </c>
      <c r="F407" s="7"/>
      <c r="G407" s="7"/>
      <c r="H407" s="20" t="s">
        <v>1697</v>
      </c>
      <c r="I407" s="153">
        <v>41730</v>
      </c>
      <c r="J407" s="16">
        <v>38</v>
      </c>
      <c r="K407" s="257">
        <v>8</v>
      </c>
      <c r="L407" s="255" t="s">
        <v>2363</v>
      </c>
      <c r="M407" s="35">
        <v>42005</v>
      </c>
      <c r="N407" s="336" t="s">
        <v>2788</v>
      </c>
      <c r="O407" s="336" t="s">
        <v>2656</v>
      </c>
      <c r="P407" s="336" t="s">
        <v>2692</v>
      </c>
      <c r="Q407" s="336"/>
      <c r="R407" s="337"/>
      <c r="S407" s="337"/>
      <c r="T407" s="337"/>
      <c r="U407" s="338"/>
      <c r="V407" s="339"/>
    </row>
    <row r="408" spans="1:22">
      <c r="A408" s="25" t="s">
        <v>788</v>
      </c>
      <c r="B408" s="4" t="s">
        <v>250</v>
      </c>
      <c r="C408" s="16" t="s">
        <v>2265</v>
      </c>
      <c r="D408" s="10" t="s">
        <v>1459</v>
      </c>
      <c r="E408" s="7" t="s">
        <v>2031</v>
      </c>
      <c r="F408" s="7"/>
      <c r="G408" s="7"/>
      <c r="H408" s="20" t="s">
        <v>1698</v>
      </c>
      <c r="I408" s="153">
        <v>42095</v>
      </c>
      <c r="J408" s="16">
        <v>22</v>
      </c>
      <c r="K408" s="257">
        <v>6</v>
      </c>
      <c r="L408" s="255" t="s">
        <v>2363</v>
      </c>
      <c r="M408" s="35">
        <v>42005</v>
      </c>
      <c r="N408" s="336" t="s">
        <v>2720</v>
      </c>
      <c r="O408" s="336" t="s">
        <v>2812</v>
      </c>
      <c r="P408" s="336" t="s">
        <v>2770</v>
      </c>
      <c r="Q408" s="336"/>
      <c r="R408" s="337"/>
      <c r="S408" s="337"/>
      <c r="T408" s="337"/>
      <c r="U408" s="338"/>
      <c r="V408" s="339"/>
    </row>
    <row r="409" spans="1:22">
      <c r="A409" s="25" t="s">
        <v>790</v>
      </c>
      <c r="B409" s="5" t="s">
        <v>449</v>
      </c>
      <c r="C409" s="16" t="s">
        <v>2265</v>
      </c>
      <c r="D409" s="10" t="s">
        <v>1434</v>
      </c>
      <c r="E409" s="7" t="s">
        <v>2006</v>
      </c>
      <c r="F409" s="7"/>
      <c r="G409" s="7"/>
      <c r="H409" s="20" t="s">
        <v>1698</v>
      </c>
      <c r="I409" s="153">
        <v>42095</v>
      </c>
      <c r="J409" s="16">
        <v>29</v>
      </c>
      <c r="K409" s="257">
        <v>11</v>
      </c>
      <c r="L409" s="255" t="s">
        <v>2300</v>
      </c>
      <c r="M409" s="35">
        <v>42005</v>
      </c>
      <c r="N409" s="336" t="s">
        <v>2720</v>
      </c>
      <c r="O409" s="336" t="s">
        <v>2773</v>
      </c>
      <c r="P409" s="336" t="s">
        <v>2774</v>
      </c>
      <c r="Q409" s="336"/>
      <c r="R409" s="337"/>
      <c r="S409" s="337"/>
      <c r="T409" s="337"/>
      <c r="U409" s="338"/>
      <c r="V409" s="339"/>
    </row>
    <row r="410" spans="1:22">
      <c r="A410" s="25" t="s">
        <v>792</v>
      </c>
      <c r="B410" s="4" t="s">
        <v>511</v>
      </c>
      <c r="C410" s="148">
        <v>110062783</v>
      </c>
      <c r="D410" s="9" t="s">
        <v>1450</v>
      </c>
      <c r="E410" s="7" t="s">
        <v>2022</v>
      </c>
      <c r="F410" s="7"/>
      <c r="G410" s="7"/>
      <c r="H410" s="20" t="s">
        <v>1698</v>
      </c>
      <c r="I410" s="153">
        <v>42095</v>
      </c>
      <c r="J410" s="16">
        <v>23</v>
      </c>
      <c r="K410" s="257">
        <v>10</v>
      </c>
      <c r="L410" s="255" t="s">
        <v>2300</v>
      </c>
      <c r="M410" s="35">
        <v>42005</v>
      </c>
      <c r="N410" s="336" t="s">
        <v>2720</v>
      </c>
      <c r="O410" s="336" t="s">
        <v>2810</v>
      </c>
      <c r="P410" s="336" t="s">
        <v>2674</v>
      </c>
      <c r="Q410" s="336"/>
      <c r="R410" s="337"/>
      <c r="S410" s="337"/>
      <c r="T410" s="337"/>
      <c r="U410" s="338"/>
      <c r="V410" s="339"/>
    </row>
    <row r="411" spans="1:22">
      <c r="A411" s="25" t="s">
        <v>794</v>
      </c>
      <c r="B411" s="4" t="s">
        <v>619</v>
      </c>
      <c r="C411" s="148">
        <v>110061263</v>
      </c>
      <c r="D411" s="10" t="s">
        <v>1419</v>
      </c>
      <c r="E411" s="7" t="s">
        <v>1991</v>
      </c>
      <c r="F411" s="7"/>
      <c r="G411" s="7"/>
      <c r="H411" s="20" t="s">
        <v>1698</v>
      </c>
      <c r="I411" s="153">
        <v>41730</v>
      </c>
      <c r="J411" s="16">
        <v>27</v>
      </c>
      <c r="K411" s="257">
        <v>11</v>
      </c>
      <c r="L411" s="255" t="s">
        <v>2299</v>
      </c>
      <c r="M411" s="35">
        <v>42005</v>
      </c>
      <c r="N411" s="336" t="s">
        <v>2720</v>
      </c>
      <c r="O411" s="336" t="s">
        <v>2726</v>
      </c>
      <c r="P411" s="336" t="s">
        <v>2800</v>
      </c>
      <c r="Q411" s="336"/>
      <c r="R411" s="337"/>
      <c r="S411" s="337"/>
      <c r="T411" s="337"/>
      <c r="U411" s="338"/>
      <c r="V411" s="339"/>
    </row>
    <row r="412" spans="1:22">
      <c r="A412" s="25" t="s">
        <v>796</v>
      </c>
      <c r="B412" s="4" t="s">
        <v>659</v>
      </c>
      <c r="C412" s="148">
        <v>110061889</v>
      </c>
      <c r="D412" s="6" t="s">
        <v>1547</v>
      </c>
      <c r="E412" s="12" t="s">
        <v>2119</v>
      </c>
      <c r="F412" s="12"/>
      <c r="G412" s="12"/>
      <c r="H412" s="20" t="s">
        <v>1699</v>
      </c>
      <c r="I412" s="153">
        <v>41730</v>
      </c>
      <c r="J412" s="16">
        <v>14</v>
      </c>
      <c r="K412" s="257">
        <v>8</v>
      </c>
      <c r="L412" s="255" t="s">
        <v>2404</v>
      </c>
      <c r="M412" s="35">
        <v>42005</v>
      </c>
      <c r="N412" s="336" t="s">
        <v>2720</v>
      </c>
      <c r="O412" s="336" t="s">
        <v>2746</v>
      </c>
      <c r="P412" s="336" t="s">
        <v>2647</v>
      </c>
      <c r="Q412" s="336"/>
      <c r="R412" s="337"/>
      <c r="S412" s="337"/>
      <c r="T412" s="337"/>
      <c r="U412" s="338"/>
      <c r="V412" s="339"/>
    </row>
    <row r="413" spans="1:22">
      <c r="A413" s="25" t="s">
        <v>798</v>
      </c>
      <c r="B413" s="4" t="s">
        <v>795</v>
      </c>
      <c r="C413" s="16" t="s">
        <v>2265</v>
      </c>
      <c r="D413" s="6" t="s">
        <v>1544</v>
      </c>
      <c r="E413" s="12" t="s">
        <v>2116</v>
      </c>
      <c r="F413" s="12"/>
      <c r="G413" s="12"/>
      <c r="H413" s="20" t="s">
        <v>1699</v>
      </c>
      <c r="I413" s="153">
        <v>41730</v>
      </c>
      <c r="J413" s="16">
        <v>14</v>
      </c>
      <c r="K413" s="257">
        <v>10</v>
      </c>
      <c r="L413" s="255" t="s">
        <v>2300</v>
      </c>
      <c r="M413" s="35">
        <v>42005</v>
      </c>
      <c r="N413" s="336" t="s">
        <v>2720</v>
      </c>
      <c r="O413" s="336" t="s">
        <v>2801</v>
      </c>
      <c r="P413" s="336" t="s">
        <v>2708</v>
      </c>
      <c r="Q413" s="336"/>
      <c r="R413" s="337"/>
      <c r="S413" s="337"/>
      <c r="T413" s="337"/>
      <c r="U413" s="338"/>
      <c r="V413" s="339"/>
    </row>
    <row r="414" spans="1:22">
      <c r="A414" s="25" t="s">
        <v>800</v>
      </c>
      <c r="B414" s="4" t="s">
        <v>715</v>
      </c>
      <c r="C414" s="16" t="s">
        <v>2265</v>
      </c>
      <c r="D414" s="8" t="s">
        <v>1621</v>
      </c>
      <c r="E414" s="7" t="s">
        <v>2192</v>
      </c>
      <c r="F414" s="7"/>
      <c r="G414" s="7"/>
      <c r="H414" s="20" t="s">
        <v>1700</v>
      </c>
      <c r="I414" s="153">
        <v>42491</v>
      </c>
      <c r="J414" s="16">
        <v>11</v>
      </c>
      <c r="K414" s="257">
        <v>4</v>
      </c>
      <c r="L414" s="255" t="s">
        <v>2300</v>
      </c>
      <c r="M414" s="35">
        <v>42005</v>
      </c>
      <c r="N414" s="336" t="s">
        <v>2720</v>
      </c>
      <c r="O414" s="336" t="s">
        <v>2746</v>
      </c>
      <c r="P414" s="336" t="s">
        <v>2650</v>
      </c>
      <c r="Q414" s="336"/>
      <c r="R414" s="337"/>
      <c r="S414" s="337"/>
      <c r="T414" s="337"/>
      <c r="U414" s="338"/>
      <c r="V414" s="339"/>
    </row>
    <row r="415" spans="1:22">
      <c r="A415" s="25" t="s">
        <v>802</v>
      </c>
      <c r="B415" s="4" t="s">
        <v>805</v>
      </c>
      <c r="C415" s="16" t="s">
        <v>2265</v>
      </c>
      <c r="D415" s="6" t="s">
        <v>2633</v>
      </c>
      <c r="E415" s="7" t="s">
        <v>2167</v>
      </c>
      <c r="F415" s="7"/>
      <c r="G415" s="7"/>
      <c r="H415" s="20" t="s">
        <v>1700</v>
      </c>
      <c r="I415" s="153">
        <v>42491</v>
      </c>
      <c r="J415" s="16">
        <v>16</v>
      </c>
      <c r="K415" s="257">
        <v>0</v>
      </c>
      <c r="L415" s="255" t="s">
        <v>2320</v>
      </c>
      <c r="M415" s="35">
        <v>42005</v>
      </c>
      <c r="N415" s="336" t="s">
        <v>2720</v>
      </c>
      <c r="O415" s="336" t="s">
        <v>2818</v>
      </c>
      <c r="P415" s="336" t="s">
        <v>2648</v>
      </c>
      <c r="Q415" s="336"/>
      <c r="R415" s="337"/>
      <c r="S415" s="337"/>
      <c r="T415" s="337"/>
      <c r="U415" s="338"/>
      <c r="V415" s="339"/>
    </row>
    <row r="416" spans="1:22">
      <c r="A416" s="25" t="s">
        <v>804</v>
      </c>
      <c r="B416" s="4" t="s">
        <v>779</v>
      </c>
      <c r="C416" s="16" t="s">
        <v>2265</v>
      </c>
      <c r="D416" s="9" t="s">
        <v>1584</v>
      </c>
      <c r="E416" s="7" t="s">
        <v>2156</v>
      </c>
      <c r="F416" s="7"/>
      <c r="G416" s="7"/>
      <c r="H416" s="16" t="s">
        <v>1700</v>
      </c>
      <c r="I416" s="154" t="s">
        <v>2262</v>
      </c>
      <c r="J416" s="16">
        <v>11</v>
      </c>
      <c r="K416" s="257">
        <v>11</v>
      </c>
      <c r="L416" s="255" t="s">
        <v>2300</v>
      </c>
      <c r="M416" s="35">
        <v>42005</v>
      </c>
      <c r="N416" s="336" t="s">
        <v>2793</v>
      </c>
      <c r="O416" s="336" t="s">
        <v>2789</v>
      </c>
      <c r="P416" s="336" t="s">
        <v>2692</v>
      </c>
      <c r="Q416" s="336"/>
      <c r="R416" s="337"/>
      <c r="S416" s="337"/>
      <c r="T416" s="337"/>
      <c r="U416" s="338"/>
      <c r="V416" s="339"/>
    </row>
    <row r="417" spans="1:22">
      <c r="A417" s="25" t="s">
        <v>806</v>
      </c>
      <c r="B417" s="4" t="s">
        <v>837</v>
      </c>
      <c r="C417" s="16" t="s">
        <v>2265</v>
      </c>
      <c r="D417" s="6" t="s">
        <v>1636</v>
      </c>
      <c r="E417" s="12" t="s">
        <v>2209</v>
      </c>
      <c r="F417" s="12"/>
      <c r="G417" s="12"/>
      <c r="H417" s="16" t="s">
        <v>2269</v>
      </c>
      <c r="I417" s="153">
        <v>41913</v>
      </c>
      <c r="J417" s="16">
        <v>13</v>
      </c>
      <c r="K417" s="257">
        <v>0</v>
      </c>
      <c r="L417" s="255" t="s">
        <v>2300</v>
      </c>
      <c r="M417" s="35">
        <v>42005</v>
      </c>
      <c r="N417" s="336" t="s">
        <v>2720</v>
      </c>
      <c r="O417" s="336" t="s">
        <v>2776</v>
      </c>
      <c r="P417" s="336" t="s">
        <v>2699</v>
      </c>
      <c r="Q417" s="336"/>
      <c r="R417" s="337"/>
      <c r="S417" s="337"/>
      <c r="T417" s="337"/>
      <c r="U417" s="338"/>
      <c r="V417" s="339"/>
    </row>
    <row r="418" spans="1:22">
      <c r="A418" s="25" t="s">
        <v>808</v>
      </c>
      <c r="B418" s="4" t="s">
        <v>949</v>
      </c>
      <c r="C418" s="16" t="s">
        <v>2265</v>
      </c>
      <c r="D418" s="10" t="s">
        <v>1630</v>
      </c>
      <c r="E418" s="7" t="s">
        <v>2203</v>
      </c>
      <c r="F418" s="7"/>
      <c r="G418" s="7"/>
      <c r="H418" s="16" t="s">
        <v>2269</v>
      </c>
      <c r="I418" s="153">
        <v>42491</v>
      </c>
      <c r="J418" s="16">
        <v>19</v>
      </c>
      <c r="K418" s="257">
        <v>2</v>
      </c>
      <c r="L418" s="255" t="s">
        <v>2300</v>
      </c>
      <c r="M418" s="35">
        <v>42005</v>
      </c>
      <c r="N418" s="336" t="s">
        <v>2669</v>
      </c>
      <c r="O418" s="336" t="s">
        <v>2675</v>
      </c>
      <c r="P418" s="336" t="s">
        <v>2692</v>
      </c>
      <c r="Q418" s="336"/>
      <c r="R418" s="337"/>
      <c r="S418" s="337"/>
      <c r="T418" s="337"/>
      <c r="U418" s="338"/>
      <c r="V418" s="339"/>
    </row>
    <row r="419" spans="1:22">
      <c r="A419" s="25" t="s">
        <v>810</v>
      </c>
      <c r="B419" s="4" t="s">
        <v>1012</v>
      </c>
      <c r="C419" s="148">
        <v>110059669</v>
      </c>
      <c r="D419" s="6" t="s">
        <v>1644</v>
      </c>
      <c r="E419" s="7" t="s">
        <v>2218</v>
      </c>
      <c r="F419" s="7"/>
      <c r="G419" s="7"/>
      <c r="H419" s="20" t="s">
        <v>2270</v>
      </c>
      <c r="I419" s="153">
        <v>42491</v>
      </c>
      <c r="J419" s="16">
        <v>19</v>
      </c>
      <c r="K419" s="257">
        <v>1</v>
      </c>
      <c r="L419" s="255" t="s">
        <v>2300</v>
      </c>
      <c r="M419" s="35">
        <v>42005</v>
      </c>
      <c r="N419" s="336" t="s">
        <v>2793</v>
      </c>
      <c r="O419" s="336" t="s">
        <v>2648</v>
      </c>
      <c r="P419" s="336" t="s">
        <v>2648</v>
      </c>
      <c r="Q419" s="336"/>
      <c r="R419" s="337"/>
      <c r="S419" s="337"/>
      <c r="T419" s="337"/>
      <c r="U419" s="338"/>
      <c r="V419" s="339"/>
    </row>
    <row r="420" spans="1:22">
      <c r="A420" s="25" t="s">
        <v>812</v>
      </c>
      <c r="B420" s="4" t="s">
        <v>1042</v>
      </c>
      <c r="C420" s="16">
        <v>110064233</v>
      </c>
      <c r="D420" s="6" t="s">
        <v>1373</v>
      </c>
      <c r="E420" s="12" t="s">
        <v>1945</v>
      </c>
      <c r="F420" s="12"/>
      <c r="G420" s="12"/>
      <c r="H420" s="20" t="s">
        <v>2267</v>
      </c>
      <c r="I420" s="153">
        <v>42522</v>
      </c>
      <c r="J420" s="16">
        <v>11</v>
      </c>
      <c r="K420" s="257">
        <v>5</v>
      </c>
      <c r="L420" s="255" t="s">
        <v>2320</v>
      </c>
      <c r="M420" s="35">
        <v>42005</v>
      </c>
      <c r="N420" s="336" t="s">
        <v>2669</v>
      </c>
      <c r="O420" s="336" t="s">
        <v>2656</v>
      </c>
      <c r="P420" s="336" t="s">
        <v>2648</v>
      </c>
      <c r="Q420" s="336"/>
      <c r="R420" s="337"/>
      <c r="S420" s="337"/>
      <c r="T420" s="337"/>
      <c r="U420" s="338"/>
      <c r="V420" s="339"/>
    </row>
    <row r="421" spans="1:22">
      <c r="A421" s="25" t="s">
        <v>814</v>
      </c>
      <c r="B421" s="4" t="s">
        <v>1134</v>
      </c>
      <c r="C421" s="16" t="s">
        <v>2265</v>
      </c>
      <c r="D421" s="10" t="s">
        <v>1237</v>
      </c>
      <c r="E421" s="7" t="s">
        <v>1804</v>
      </c>
      <c r="F421" s="7"/>
      <c r="G421" s="7"/>
      <c r="H421" s="16" t="s">
        <v>1696</v>
      </c>
      <c r="I421" s="153">
        <v>41548</v>
      </c>
      <c r="J421" s="16">
        <v>17</v>
      </c>
      <c r="K421" s="257">
        <v>2</v>
      </c>
      <c r="L421" s="255" t="s">
        <v>2361</v>
      </c>
      <c r="M421" s="35">
        <v>42005</v>
      </c>
      <c r="N421" s="336" t="s">
        <v>2669</v>
      </c>
      <c r="O421" s="336" t="s">
        <v>2736</v>
      </c>
      <c r="P421" s="336" t="s">
        <v>2661</v>
      </c>
      <c r="Q421" s="336"/>
      <c r="R421" s="337"/>
      <c r="S421" s="337"/>
      <c r="T421" s="337"/>
      <c r="U421" s="338"/>
      <c r="V421" s="339"/>
    </row>
    <row r="422" spans="1:22">
      <c r="A422" s="25" t="s">
        <v>816</v>
      </c>
      <c r="B422" s="3" t="s">
        <v>19</v>
      </c>
      <c r="C422" s="16">
        <v>110053994</v>
      </c>
      <c r="D422" s="6" t="s">
        <v>1312</v>
      </c>
      <c r="E422" s="7" t="s">
        <v>1880</v>
      </c>
      <c r="F422" s="7"/>
      <c r="G422" s="7"/>
      <c r="H422" s="20" t="s">
        <v>1696</v>
      </c>
      <c r="I422" s="153">
        <v>42095</v>
      </c>
      <c r="J422" s="16">
        <v>4</v>
      </c>
      <c r="K422" s="257">
        <v>4</v>
      </c>
      <c r="L422" s="255" t="s">
        <v>2331</v>
      </c>
      <c r="M422" s="35">
        <v>42005</v>
      </c>
      <c r="N422" s="336" t="s">
        <v>2669</v>
      </c>
      <c r="O422" s="336" t="s">
        <v>2656</v>
      </c>
      <c r="P422" s="336" t="s">
        <v>2644</v>
      </c>
      <c r="Q422" s="336"/>
      <c r="R422" s="337"/>
      <c r="S422" s="337"/>
      <c r="T422" s="337"/>
      <c r="U422" s="338"/>
      <c r="V422" s="339"/>
    </row>
    <row r="423" spans="1:22">
      <c r="A423" s="25" t="s">
        <v>818</v>
      </c>
      <c r="B423" s="4" t="s">
        <v>2617</v>
      </c>
      <c r="C423" s="351">
        <v>110052170</v>
      </c>
      <c r="D423" s="6" t="s">
        <v>1359</v>
      </c>
      <c r="E423" s="7" t="s">
        <v>1931</v>
      </c>
      <c r="F423" s="7"/>
      <c r="G423" s="7"/>
      <c r="H423" s="20" t="s">
        <v>2267</v>
      </c>
      <c r="I423" s="154">
        <v>41548</v>
      </c>
      <c r="J423" s="16">
        <v>10</v>
      </c>
      <c r="K423" s="257">
        <v>2</v>
      </c>
      <c r="L423" s="255" t="s">
        <v>2299</v>
      </c>
      <c r="M423" s="35">
        <v>42005</v>
      </c>
      <c r="N423" s="336" t="s">
        <v>2669</v>
      </c>
      <c r="O423" s="336" t="s">
        <v>2736</v>
      </c>
      <c r="P423" s="336" t="s">
        <v>2706</v>
      </c>
      <c r="Q423" s="336"/>
      <c r="R423" s="337"/>
      <c r="S423" s="337"/>
      <c r="T423" s="337"/>
      <c r="U423" s="338"/>
      <c r="V423" s="339"/>
    </row>
    <row r="424" spans="1:22">
      <c r="A424" s="25" t="s">
        <v>820</v>
      </c>
      <c r="B424" s="4" t="s">
        <v>2620</v>
      </c>
      <c r="C424" s="143">
        <v>110053161</v>
      </c>
      <c r="D424" s="10" t="s">
        <v>1382</v>
      </c>
      <c r="E424" s="7" t="s">
        <v>1954</v>
      </c>
      <c r="F424" s="7"/>
      <c r="G424" s="7"/>
      <c r="H424" s="20" t="s">
        <v>1697</v>
      </c>
      <c r="I424" s="153">
        <v>41548</v>
      </c>
      <c r="J424" s="16">
        <v>22</v>
      </c>
      <c r="K424" s="257">
        <v>3</v>
      </c>
      <c r="L424" s="255" t="s">
        <v>2361</v>
      </c>
      <c r="M424" s="35">
        <v>42005</v>
      </c>
      <c r="N424" s="336" t="s">
        <v>2696</v>
      </c>
      <c r="O424" s="336" t="s">
        <v>2787</v>
      </c>
      <c r="P424" s="336" t="s">
        <v>2697</v>
      </c>
      <c r="Q424" s="336"/>
      <c r="R424" s="337"/>
      <c r="S424" s="337"/>
      <c r="T424" s="337"/>
      <c r="U424" s="338"/>
      <c r="V424" s="339"/>
    </row>
    <row r="425" spans="1:22">
      <c r="A425" s="25" t="s">
        <v>822</v>
      </c>
      <c r="B425" s="4" t="s">
        <v>2608</v>
      </c>
      <c r="C425" s="146">
        <v>110054509</v>
      </c>
      <c r="D425" s="10" t="s">
        <v>1448</v>
      </c>
      <c r="E425" s="7" t="s">
        <v>2020</v>
      </c>
      <c r="F425" s="7"/>
      <c r="G425" s="7"/>
      <c r="H425" s="20" t="s">
        <v>1698</v>
      </c>
      <c r="I425" s="153">
        <v>42095</v>
      </c>
      <c r="J425" s="16">
        <v>24</v>
      </c>
      <c r="K425" s="257">
        <v>3</v>
      </c>
      <c r="L425" s="255" t="s">
        <v>2402</v>
      </c>
      <c r="M425" s="35">
        <v>42005</v>
      </c>
      <c r="N425" s="336" t="s">
        <v>2720</v>
      </c>
      <c r="O425" s="336" t="s">
        <v>2809</v>
      </c>
      <c r="P425" s="336" t="s">
        <v>2681</v>
      </c>
      <c r="Q425" s="336"/>
      <c r="R425" s="337"/>
      <c r="S425" s="337"/>
      <c r="T425" s="337"/>
      <c r="U425" s="338"/>
      <c r="V425" s="339"/>
    </row>
    <row r="426" spans="1:22">
      <c r="A426" s="25" t="s">
        <v>824</v>
      </c>
      <c r="B426" s="4" t="s">
        <v>88</v>
      </c>
      <c r="C426" s="146">
        <v>110051341</v>
      </c>
      <c r="D426" s="6" t="s">
        <v>1475</v>
      </c>
      <c r="E426" s="12" t="s">
        <v>2047</v>
      </c>
      <c r="F426" s="12"/>
      <c r="G426" s="12"/>
      <c r="H426" s="20" t="s">
        <v>1698</v>
      </c>
      <c r="I426" s="154" t="s">
        <v>2261</v>
      </c>
      <c r="J426" s="16">
        <v>21</v>
      </c>
      <c r="K426" s="257">
        <v>9</v>
      </c>
      <c r="L426" s="255" t="s">
        <v>2363</v>
      </c>
      <c r="M426" s="35">
        <v>42005</v>
      </c>
      <c r="N426" s="336" t="s">
        <v>2720</v>
      </c>
      <c r="O426" s="336" t="s">
        <v>2776</v>
      </c>
      <c r="P426" s="336" t="s">
        <v>2800</v>
      </c>
      <c r="Q426" s="336"/>
      <c r="R426" s="337"/>
      <c r="S426" s="337"/>
      <c r="T426" s="337"/>
      <c r="U426" s="338"/>
      <c r="V426" s="339"/>
    </row>
    <row r="427" spans="1:22">
      <c r="A427" s="25" t="s">
        <v>826</v>
      </c>
      <c r="B427" s="3" t="s">
        <v>2635</v>
      </c>
      <c r="C427" s="16">
        <v>110054857</v>
      </c>
      <c r="D427" s="6" t="s">
        <v>1494</v>
      </c>
      <c r="E427" s="12" t="s">
        <v>2066</v>
      </c>
      <c r="F427" s="12"/>
      <c r="G427" s="12"/>
      <c r="H427" s="20" t="s">
        <v>1699</v>
      </c>
      <c r="I427" s="153">
        <v>41365</v>
      </c>
      <c r="J427" s="16">
        <v>16</v>
      </c>
      <c r="K427" s="257">
        <v>9</v>
      </c>
      <c r="L427" s="255" t="s">
        <v>2361</v>
      </c>
      <c r="M427" s="35">
        <v>42005</v>
      </c>
      <c r="N427" s="336" t="s">
        <v>2720</v>
      </c>
      <c r="O427" s="336" t="s">
        <v>2821</v>
      </c>
      <c r="P427" s="336" t="s">
        <v>2800</v>
      </c>
      <c r="Q427" s="336"/>
      <c r="R427" s="337"/>
      <c r="S427" s="337"/>
      <c r="T427" s="337"/>
      <c r="U427" s="338"/>
      <c r="V427" s="339"/>
    </row>
    <row r="428" spans="1:22">
      <c r="A428" s="25" t="s">
        <v>828</v>
      </c>
      <c r="B428" s="4" t="s">
        <v>2604</v>
      </c>
      <c r="C428" s="146">
        <v>110054854</v>
      </c>
      <c r="D428" s="9" t="s">
        <v>1171</v>
      </c>
      <c r="E428" s="7" t="s">
        <v>1735</v>
      </c>
      <c r="F428" s="7"/>
      <c r="G428" s="7"/>
      <c r="H428" s="20" t="s">
        <v>1694</v>
      </c>
      <c r="I428" s="153">
        <v>42095</v>
      </c>
      <c r="J428" s="16">
        <v>28</v>
      </c>
      <c r="K428" s="257">
        <v>8</v>
      </c>
      <c r="L428" s="255" t="s">
        <v>2326</v>
      </c>
      <c r="M428" s="35">
        <v>42005</v>
      </c>
      <c r="N428" s="336" t="s">
        <v>2669</v>
      </c>
      <c r="O428" s="336" t="s">
        <v>2673</v>
      </c>
      <c r="P428" s="336" t="s">
        <v>2661</v>
      </c>
      <c r="Q428" s="336"/>
      <c r="R428" s="337"/>
      <c r="S428" s="337"/>
      <c r="T428" s="337"/>
      <c r="U428" s="338"/>
      <c r="V428" s="339"/>
    </row>
    <row r="429" spans="1:22">
      <c r="A429" s="25" t="s">
        <v>830</v>
      </c>
      <c r="B429" s="4" t="s">
        <v>73</v>
      </c>
      <c r="C429" s="146">
        <v>110055389</v>
      </c>
      <c r="D429" s="10" t="s">
        <v>1189</v>
      </c>
      <c r="E429" s="7" t="s">
        <v>1754</v>
      </c>
      <c r="F429" s="7"/>
      <c r="G429" s="7"/>
      <c r="H429" s="20" t="s">
        <v>1695</v>
      </c>
      <c r="I429" s="154">
        <v>41365</v>
      </c>
      <c r="J429" s="16">
        <v>19</v>
      </c>
      <c r="K429" s="257">
        <v>4</v>
      </c>
      <c r="L429" s="255" t="s">
        <v>2299</v>
      </c>
      <c r="M429" s="35">
        <v>42005</v>
      </c>
      <c r="N429" s="336" t="s">
        <v>2645</v>
      </c>
      <c r="O429" s="336" t="s">
        <v>2705</v>
      </c>
      <c r="P429" s="336" t="s">
        <v>2706</v>
      </c>
      <c r="Q429" s="336"/>
      <c r="R429" s="337"/>
      <c r="S429" s="337"/>
      <c r="T429" s="337"/>
      <c r="U429" s="338"/>
      <c r="V429" s="339"/>
    </row>
    <row r="430" spans="1:22">
      <c r="A430" s="25" t="s">
        <v>832</v>
      </c>
      <c r="B430" s="4" t="s">
        <v>105</v>
      </c>
      <c r="C430" s="146">
        <v>110043169</v>
      </c>
      <c r="D430" s="10" t="s">
        <v>1184</v>
      </c>
      <c r="E430" s="7" t="s">
        <v>1749</v>
      </c>
      <c r="F430" s="7"/>
      <c r="G430" s="7"/>
      <c r="H430" s="20" t="s">
        <v>1695</v>
      </c>
      <c r="I430" s="154">
        <v>41730</v>
      </c>
      <c r="J430" s="16">
        <v>25</v>
      </c>
      <c r="K430" s="257">
        <v>6</v>
      </c>
      <c r="L430" s="255" t="s">
        <v>2320</v>
      </c>
      <c r="M430" s="35">
        <v>42005</v>
      </c>
      <c r="N430" s="336" t="s">
        <v>2645</v>
      </c>
      <c r="O430" s="336" t="s">
        <v>2707</v>
      </c>
      <c r="P430" s="336" t="s">
        <v>2692</v>
      </c>
      <c r="Q430" s="336"/>
      <c r="R430" s="337"/>
      <c r="S430" s="337"/>
      <c r="T430" s="337"/>
      <c r="U430" s="338"/>
      <c r="V430" s="339"/>
    </row>
    <row r="431" spans="1:22">
      <c r="A431" s="25" t="s">
        <v>834</v>
      </c>
      <c r="B431" s="4" t="s">
        <v>143</v>
      </c>
      <c r="C431" s="16" t="s">
        <v>2265</v>
      </c>
      <c r="D431" s="10" t="s">
        <v>1281</v>
      </c>
      <c r="E431" s="7" t="s">
        <v>1849</v>
      </c>
      <c r="F431" s="7"/>
      <c r="G431" s="7"/>
      <c r="H431" s="20" t="s">
        <v>1696</v>
      </c>
      <c r="I431" s="153">
        <v>41913</v>
      </c>
      <c r="J431" s="16">
        <v>18</v>
      </c>
      <c r="K431" s="257">
        <v>0</v>
      </c>
      <c r="L431" s="255" t="s">
        <v>2299</v>
      </c>
      <c r="M431" s="35">
        <v>42005</v>
      </c>
      <c r="N431" s="336" t="s">
        <v>2669</v>
      </c>
      <c r="O431" s="336" t="s">
        <v>2736</v>
      </c>
      <c r="P431" s="336" t="s">
        <v>2663</v>
      </c>
      <c r="Q431" s="336"/>
      <c r="R431" s="337"/>
      <c r="S431" s="337"/>
      <c r="T431" s="337"/>
      <c r="U431" s="338"/>
      <c r="V431" s="339"/>
    </row>
    <row r="432" spans="1:22">
      <c r="A432" s="25" t="s">
        <v>836</v>
      </c>
      <c r="B432" s="4" t="s">
        <v>121</v>
      </c>
      <c r="C432" s="146">
        <v>110059750</v>
      </c>
      <c r="D432" s="10" t="s">
        <v>1244</v>
      </c>
      <c r="E432" s="7" t="s">
        <v>1811</v>
      </c>
      <c r="F432" s="7"/>
      <c r="G432" s="7"/>
      <c r="H432" s="16" t="s">
        <v>1696</v>
      </c>
      <c r="I432" s="153">
        <v>41548</v>
      </c>
      <c r="J432" s="16">
        <v>14</v>
      </c>
      <c r="K432" s="257">
        <v>7</v>
      </c>
      <c r="L432" s="255" t="s">
        <v>2299</v>
      </c>
      <c r="M432" s="35">
        <v>42005</v>
      </c>
      <c r="N432" s="336" t="s">
        <v>2669</v>
      </c>
      <c r="O432" s="336" t="s">
        <v>2736</v>
      </c>
      <c r="P432" s="336" t="s">
        <v>2679</v>
      </c>
      <c r="Q432" s="336"/>
      <c r="R432" s="337"/>
      <c r="S432" s="337"/>
      <c r="T432" s="337"/>
      <c r="U432" s="338"/>
      <c r="V432" s="339"/>
    </row>
    <row r="433" spans="1:22">
      <c r="A433" s="25" t="s">
        <v>838</v>
      </c>
      <c r="B433" s="4" t="s">
        <v>2637</v>
      </c>
      <c r="C433" s="16">
        <v>110062098</v>
      </c>
      <c r="D433" s="9" t="s">
        <v>1242</v>
      </c>
      <c r="E433" s="7" t="s">
        <v>1809</v>
      </c>
      <c r="F433" s="7"/>
      <c r="G433" s="7"/>
      <c r="H433" s="16" t="s">
        <v>1696</v>
      </c>
      <c r="I433" s="153">
        <v>41548</v>
      </c>
      <c r="J433" s="16">
        <v>15</v>
      </c>
      <c r="K433" s="257">
        <v>10</v>
      </c>
      <c r="L433" s="255" t="s">
        <v>2330</v>
      </c>
      <c r="M433" s="35">
        <v>42005</v>
      </c>
      <c r="N433" s="336" t="s">
        <v>2669</v>
      </c>
      <c r="O433" s="336" t="s">
        <v>2711</v>
      </c>
      <c r="P433" s="336" t="s">
        <v>2708</v>
      </c>
      <c r="Q433" s="336"/>
      <c r="R433" s="337"/>
      <c r="S433" s="337"/>
      <c r="T433" s="337"/>
      <c r="U433" s="338"/>
      <c r="V433" s="339"/>
    </row>
    <row r="434" spans="1:22">
      <c r="A434" s="25" t="s">
        <v>840</v>
      </c>
      <c r="B434" s="4" t="s">
        <v>2618</v>
      </c>
      <c r="C434" s="150">
        <v>110062096</v>
      </c>
      <c r="D434" s="10" t="s">
        <v>1275</v>
      </c>
      <c r="E434" s="7" t="s">
        <v>1842</v>
      </c>
      <c r="F434" s="7"/>
      <c r="G434" s="7"/>
      <c r="H434" s="20" t="s">
        <v>1696</v>
      </c>
      <c r="I434" s="153">
        <v>41913</v>
      </c>
      <c r="J434" s="16">
        <v>19</v>
      </c>
      <c r="K434" s="257">
        <v>6</v>
      </c>
      <c r="L434" s="255" t="s">
        <v>2300</v>
      </c>
      <c r="M434" s="35">
        <v>42005</v>
      </c>
      <c r="N434" s="336" t="s">
        <v>2669</v>
      </c>
      <c r="O434" s="336" t="s">
        <v>2743</v>
      </c>
      <c r="P434" s="336" t="s">
        <v>2663</v>
      </c>
      <c r="Q434" s="336"/>
      <c r="R434" s="337"/>
      <c r="S434" s="337"/>
      <c r="T434" s="337"/>
      <c r="U434" s="338"/>
      <c r="V434" s="339"/>
    </row>
    <row r="435" spans="1:22">
      <c r="A435" s="25" t="s">
        <v>842</v>
      </c>
      <c r="B435" s="4" t="s">
        <v>90</v>
      </c>
      <c r="C435" s="146">
        <v>110055277</v>
      </c>
      <c r="D435" s="6" t="s">
        <v>1295</v>
      </c>
      <c r="E435" s="12" t="s">
        <v>1863</v>
      </c>
      <c r="F435" s="12"/>
      <c r="G435" s="12"/>
      <c r="H435" s="20" t="s">
        <v>1696</v>
      </c>
      <c r="I435" s="153">
        <v>42095</v>
      </c>
      <c r="J435" s="16">
        <v>15</v>
      </c>
      <c r="K435" s="257">
        <v>10</v>
      </c>
      <c r="L435" s="255" t="s">
        <v>2299</v>
      </c>
      <c r="M435" s="35">
        <v>42005</v>
      </c>
      <c r="N435" s="336" t="s">
        <v>2669</v>
      </c>
      <c r="O435" s="336" t="s">
        <v>2762</v>
      </c>
      <c r="P435" s="336" t="s">
        <v>2702</v>
      </c>
      <c r="Q435" s="336"/>
      <c r="R435" s="337"/>
      <c r="S435" s="337"/>
      <c r="T435" s="337"/>
      <c r="U435" s="338"/>
      <c r="V435" s="339"/>
    </row>
    <row r="436" spans="1:22">
      <c r="A436" s="25" t="s">
        <v>844</v>
      </c>
      <c r="B436" s="5" t="s">
        <v>99</v>
      </c>
      <c r="C436" s="147">
        <v>110056040</v>
      </c>
      <c r="D436" s="9" t="s">
        <v>1269</v>
      </c>
      <c r="E436" s="7" t="s">
        <v>1837</v>
      </c>
      <c r="F436" s="7"/>
      <c r="G436" s="7"/>
      <c r="H436" s="16" t="s">
        <v>1696</v>
      </c>
      <c r="I436" s="153">
        <v>41548</v>
      </c>
      <c r="J436" s="16">
        <v>16</v>
      </c>
      <c r="K436" s="257">
        <v>3</v>
      </c>
      <c r="L436" s="255" t="s">
        <v>2320</v>
      </c>
      <c r="M436" s="35">
        <v>42005</v>
      </c>
      <c r="N436" s="336" t="s">
        <v>2669</v>
      </c>
      <c r="O436" s="336" t="s">
        <v>2656</v>
      </c>
      <c r="P436" s="336" t="s">
        <v>2644</v>
      </c>
      <c r="Q436" s="336"/>
      <c r="R436" s="337"/>
      <c r="S436" s="337"/>
      <c r="T436" s="337"/>
      <c r="U436" s="338"/>
      <c r="V436" s="339"/>
    </row>
    <row r="437" spans="1:22">
      <c r="A437" s="25" t="s">
        <v>846</v>
      </c>
      <c r="B437" s="4" t="s">
        <v>238</v>
      </c>
      <c r="C437" s="146">
        <v>110056765</v>
      </c>
      <c r="D437" s="6" t="s">
        <v>1256</v>
      </c>
      <c r="E437" s="12" t="s">
        <v>1823</v>
      </c>
      <c r="F437" s="12"/>
      <c r="G437" s="12"/>
      <c r="H437" s="16" t="s">
        <v>1696</v>
      </c>
      <c r="I437" s="154">
        <v>41730</v>
      </c>
      <c r="J437" s="16">
        <v>16</v>
      </c>
      <c r="K437" s="257">
        <v>3</v>
      </c>
      <c r="L437" s="255" t="s">
        <v>2300</v>
      </c>
      <c r="M437" s="35">
        <v>42005</v>
      </c>
      <c r="N437" s="336" t="s">
        <v>2669</v>
      </c>
      <c r="O437" s="336" t="s">
        <v>2750</v>
      </c>
      <c r="P437" s="336" t="s">
        <v>2708</v>
      </c>
      <c r="Q437" s="336"/>
      <c r="R437" s="337"/>
      <c r="S437" s="337"/>
      <c r="T437" s="337"/>
      <c r="U437" s="338"/>
      <c r="V437" s="339"/>
    </row>
    <row r="438" spans="1:22">
      <c r="A438" s="25" t="s">
        <v>848</v>
      </c>
      <c r="B438" s="4" t="s">
        <v>2638</v>
      </c>
      <c r="C438" s="146">
        <v>110044737</v>
      </c>
      <c r="D438" s="10" t="s">
        <v>1380</v>
      </c>
      <c r="E438" s="7" t="s">
        <v>1952</v>
      </c>
      <c r="F438" s="7"/>
      <c r="G438" s="7"/>
      <c r="H438" s="20" t="s">
        <v>1697</v>
      </c>
      <c r="I438" s="153">
        <v>41548</v>
      </c>
      <c r="J438" s="16">
        <v>21</v>
      </c>
      <c r="K438" s="257">
        <v>4</v>
      </c>
      <c r="L438" s="255" t="s">
        <v>2361</v>
      </c>
      <c r="M438" s="35">
        <v>42005</v>
      </c>
      <c r="N438" s="336" t="s">
        <v>2669</v>
      </c>
      <c r="O438" s="336" t="s">
        <v>2656</v>
      </c>
      <c r="P438" s="336" t="s">
        <v>2661</v>
      </c>
      <c r="Q438" s="336"/>
      <c r="R438" s="337"/>
      <c r="S438" s="337"/>
      <c r="T438" s="337"/>
      <c r="U438" s="338"/>
      <c r="V438" s="339"/>
    </row>
    <row r="439" spans="1:22">
      <c r="A439" s="25" t="s">
        <v>850</v>
      </c>
      <c r="B439" s="5" t="s">
        <v>246</v>
      </c>
      <c r="C439" s="16" t="s">
        <v>2265</v>
      </c>
      <c r="D439" s="10" t="s">
        <v>1435</v>
      </c>
      <c r="E439" s="7" t="s">
        <v>2007</v>
      </c>
      <c r="F439" s="7"/>
      <c r="G439" s="7"/>
      <c r="H439" s="20" t="s">
        <v>1698</v>
      </c>
      <c r="I439" s="153">
        <v>42095</v>
      </c>
      <c r="J439" s="16">
        <v>29</v>
      </c>
      <c r="K439" s="257">
        <v>8</v>
      </c>
      <c r="L439" s="255" t="s">
        <v>2363</v>
      </c>
      <c r="M439" s="35">
        <v>42005</v>
      </c>
      <c r="N439" s="336" t="s">
        <v>2720</v>
      </c>
      <c r="O439" s="336" t="s">
        <v>2776</v>
      </c>
      <c r="P439" s="336" t="s">
        <v>2800</v>
      </c>
      <c r="Q439" s="336"/>
      <c r="R439" s="337"/>
      <c r="S439" s="337"/>
      <c r="T439" s="337"/>
      <c r="U439" s="338"/>
      <c r="V439" s="339"/>
    </row>
    <row r="440" spans="1:22">
      <c r="A440" s="25" t="s">
        <v>852</v>
      </c>
      <c r="B440" s="4" t="s">
        <v>214</v>
      </c>
      <c r="C440" s="148">
        <v>110062649</v>
      </c>
      <c r="D440" s="10" t="s">
        <v>1455</v>
      </c>
      <c r="E440" s="7" t="s">
        <v>2027</v>
      </c>
      <c r="F440" s="7"/>
      <c r="G440" s="7"/>
      <c r="H440" s="20" t="s">
        <v>1698</v>
      </c>
      <c r="I440" s="153">
        <v>42095</v>
      </c>
      <c r="J440" s="16">
        <v>22</v>
      </c>
      <c r="K440" s="257">
        <v>11</v>
      </c>
      <c r="L440" s="255" t="s">
        <v>2300</v>
      </c>
      <c r="M440" s="35">
        <v>42005</v>
      </c>
      <c r="N440" s="336" t="s">
        <v>2720</v>
      </c>
      <c r="O440" s="336" t="s">
        <v>2808</v>
      </c>
      <c r="P440" s="336" t="s">
        <v>2681</v>
      </c>
      <c r="Q440" s="336"/>
      <c r="R440" s="337"/>
      <c r="S440" s="337"/>
      <c r="T440" s="337"/>
      <c r="U440" s="338"/>
      <c r="V440" s="339"/>
    </row>
    <row r="441" spans="1:22">
      <c r="A441" s="25" t="s">
        <v>854</v>
      </c>
      <c r="B441" s="5" t="s">
        <v>2609</v>
      </c>
      <c r="C441" s="16" t="s">
        <v>2265</v>
      </c>
      <c r="D441" s="6" t="s">
        <v>1523</v>
      </c>
      <c r="E441" s="12" t="s">
        <v>2094</v>
      </c>
      <c r="F441" s="12"/>
      <c r="G441" s="12"/>
      <c r="H441" s="20" t="s">
        <v>1699</v>
      </c>
      <c r="I441" s="153">
        <v>41730</v>
      </c>
      <c r="J441" s="16">
        <v>15</v>
      </c>
      <c r="K441" s="257">
        <v>8</v>
      </c>
      <c r="L441" s="255" t="s">
        <v>2363</v>
      </c>
      <c r="M441" s="35">
        <v>42005</v>
      </c>
      <c r="N441" s="336" t="s">
        <v>2720</v>
      </c>
      <c r="O441" s="336" t="s">
        <v>2814</v>
      </c>
      <c r="P441" s="336" t="s">
        <v>2708</v>
      </c>
      <c r="Q441" s="336"/>
      <c r="R441" s="337"/>
      <c r="S441" s="337"/>
      <c r="T441" s="337"/>
      <c r="U441" s="338"/>
      <c r="V441" s="339"/>
    </row>
    <row r="442" spans="1:22">
      <c r="A442" s="25" t="s">
        <v>856</v>
      </c>
      <c r="B442" s="5" t="s">
        <v>308</v>
      </c>
      <c r="C442" s="147">
        <v>110062094</v>
      </c>
      <c r="D442" s="6" t="s">
        <v>1484</v>
      </c>
      <c r="E442" s="12" t="s">
        <v>2055</v>
      </c>
      <c r="F442" s="12"/>
      <c r="G442" s="12"/>
      <c r="H442" s="20" t="s">
        <v>1699</v>
      </c>
      <c r="I442" s="153">
        <v>41365</v>
      </c>
      <c r="J442" s="16">
        <v>19</v>
      </c>
      <c r="K442" s="257">
        <v>10</v>
      </c>
      <c r="L442" s="255" t="s">
        <v>2300</v>
      </c>
      <c r="M442" s="35">
        <v>42005</v>
      </c>
      <c r="N442" s="336" t="s">
        <v>2720</v>
      </c>
      <c r="O442" s="336" t="s">
        <v>2818</v>
      </c>
      <c r="P442" s="336" t="s">
        <v>2676</v>
      </c>
      <c r="Q442" s="336"/>
      <c r="R442" s="337"/>
      <c r="S442" s="337"/>
      <c r="T442" s="337"/>
      <c r="U442" s="338"/>
      <c r="V442" s="339"/>
    </row>
    <row r="443" spans="1:22">
      <c r="A443" s="25" t="s">
        <v>858</v>
      </c>
      <c r="B443" s="4" t="s">
        <v>328</v>
      </c>
      <c r="C443" s="16" t="s">
        <v>2265</v>
      </c>
      <c r="D443" s="6" t="s">
        <v>1528</v>
      </c>
      <c r="E443" s="12" t="s">
        <v>2098</v>
      </c>
      <c r="F443" s="12"/>
      <c r="G443" s="12"/>
      <c r="H443" s="20" t="s">
        <v>1699</v>
      </c>
      <c r="I443" s="153">
        <v>41730</v>
      </c>
      <c r="J443" s="16">
        <v>14</v>
      </c>
      <c r="K443" s="257">
        <v>11</v>
      </c>
      <c r="L443" s="255" t="s">
        <v>2320</v>
      </c>
      <c r="M443" s="35">
        <v>42005</v>
      </c>
      <c r="N443" s="336" t="s">
        <v>2720</v>
      </c>
      <c r="O443" s="336" t="s">
        <v>2746</v>
      </c>
      <c r="P443" s="336" t="s">
        <v>2679</v>
      </c>
      <c r="Q443" s="336"/>
      <c r="R443" s="337"/>
      <c r="S443" s="337"/>
      <c r="T443" s="337"/>
      <c r="U443" s="338"/>
      <c r="V443" s="339"/>
    </row>
    <row r="444" spans="1:22">
      <c r="A444" s="25" t="s">
        <v>860</v>
      </c>
      <c r="B444" s="4" t="s">
        <v>208</v>
      </c>
      <c r="C444" s="148">
        <v>110062920</v>
      </c>
      <c r="D444" s="10" t="s">
        <v>2634</v>
      </c>
      <c r="E444" s="7" t="s">
        <v>2086</v>
      </c>
      <c r="F444" s="7"/>
      <c r="G444" s="7"/>
      <c r="H444" s="20" t="s">
        <v>1699</v>
      </c>
      <c r="I444" s="153">
        <v>41730</v>
      </c>
      <c r="J444" s="16">
        <v>17</v>
      </c>
      <c r="K444" s="257">
        <v>7</v>
      </c>
      <c r="L444" s="255" t="s">
        <v>2300</v>
      </c>
      <c r="M444" s="35">
        <v>42005</v>
      </c>
      <c r="N444" s="336" t="s">
        <v>2720</v>
      </c>
      <c r="O444" s="336" t="s">
        <v>2796</v>
      </c>
      <c r="P444" s="336" t="s">
        <v>2653</v>
      </c>
      <c r="Q444" s="336"/>
      <c r="R444" s="337"/>
      <c r="S444" s="337"/>
      <c r="T444" s="337"/>
      <c r="U444" s="338"/>
      <c r="V444" s="339"/>
    </row>
    <row r="445" spans="1:22">
      <c r="A445" s="25" t="s">
        <v>862</v>
      </c>
      <c r="B445" s="4" t="s">
        <v>186</v>
      </c>
      <c r="C445" s="146">
        <v>110052162</v>
      </c>
      <c r="D445" s="6" t="s">
        <v>1542</v>
      </c>
      <c r="E445" s="18" t="s">
        <v>2114</v>
      </c>
      <c r="F445" s="18"/>
      <c r="G445" s="18"/>
      <c r="H445" s="20" t="s">
        <v>1699</v>
      </c>
      <c r="I445" s="153">
        <v>41730</v>
      </c>
      <c r="J445" s="16">
        <v>15</v>
      </c>
      <c r="K445" s="257">
        <v>8</v>
      </c>
      <c r="L445" s="255" t="s">
        <v>2300</v>
      </c>
      <c r="M445" s="35">
        <v>42005</v>
      </c>
      <c r="N445" s="336" t="s">
        <v>2720</v>
      </c>
      <c r="O445" s="336" t="s">
        <v>2746</v>
      </c>
      <c r="P445" s="336" t="s">
        <v>2667</v>
      </c>
      <c r="Q445" s="336"/>
      <c r="R445" s="337"/>
      <c r="S445" s="337"/>
      <c r="T445" s="337"/>
      <c r="U445" s="338"/>
      <c r="V445" s="339"/>
    </row>
    <row r="446" spans="1:22">
      <c r="A446" s="25" t="s">
        <v>864</v>
      </c>
      <c r="B446" s="4" t="s">
        <v>340</v>
      </c>
      <c r="C446" s="16" t="s">
        <v>2265</v>
      </c>
      <c r="D446" s="6" t="s">
        <v>1599</v>
      </c>
      <c r="E446" s="12" t="s">
        <v>2160</v>
      </c>
      <c r="F446" s="12"/>
      <c r="G446" s="12"/>
      <c r="H446" s="20" t="s">
        <v>1700</v>
      </c>
      <c r="I446" s="153">
        <v>42491</v>
      </c>
      <c r="J446" s="16">
        <v>14</v>
      </c>
      <c r="K446" s="257">
        <v>4</v>
      </c>
      <c r="L446" s="255" t="s">
        <v>2438</v>
      </c>
      <c r="M446" s="35">
        <v>42005</v>
      </c>
      <c r="N446" s="336" t="s">
        <v>2720</v>
      </c>
      <c r="O446" s="336" t="s">
        <v>2803</v>
      </c>
      <c r="P446" s="336" t="s">
        <v>2648</v>
      </c>
      <c r="Q446" s="336"/>
      <c r="R446" s="337"/>
      <c r="S446" s="337"/>
      <c r="T446" s="337"/>
      <c r="U446" s="338"/>
      <c r="V446" s="339"/>
    </row>
    <row r="447" spans="1:22">
      <c r="A447" s="25" t="s">
        <v>866</v>
      </c>
      <c r="B447" s="4" t="s">
        <v>2619</v>
      </c>
      <c r="C447" s="16" t="s">
        <v>2265</v>
      </c>
      <c r="D447" s="10" t="s">
        <v>1628</v>
      </c>
      <c r="E447" s="7" t="s">
        <v>2201</v>
      </c>
      <c r="F447" s="7"/>
      <c r="G447" s="7"/>
      <c r="H447" s="16" t="s">
        <v>2269</v>
      </c>
      <c r="I447" s="153">
        <v>41730</v>
      </c>
      <c r="J447" s="16">
        <v>24</v>
      </c>
      <c r="K447" s="257">
        <v>10</v>
      </c>
      <c r="L447" s="255" t="s">
        <v>2303</v>
      </c>
      <c r="M447" s="35">
        <v>42005</v>
      </c>
      <c r="N447" s="336" t="s">
        <v>2793</v>
      </c>
      <c r="O447" s="336" t="s">
        <v>2831</v>
      </c>
      <c r="P447" s="336" t="s">
        <v>2653</v>
      </c>
      <c r="Q447" s="336"/>
      <c r="R447" s="337"/>
      <c r="S447" s="337"/>
      <c r="T447" s="337"/>
      <c r="U447" s="338"/>
      <c r="V447" s="339"/>
    </row>
    <row r="448" spans="1:22">
      <c r="A448" s="25" t="s">
        <v>868</v>
      </c>
      <c r="B448" s="4" t="s">
        <v>236</v>
      </c>
      <c r="C448" s="148">
        <v>110059661</v>
      </c>
      <c r="D448" s="6" t="s">
        <v>1642</v>
      </c>
      <c r="E448" s="12" t="s">
        <v>2216</v>
      </c>
      <c r="F448" s="12"/>
      <c r="G448" s="12"/>
      <c r="H448" s="20" t="s">
        <v>2270</v>
      </c>
      <c r="I448" s="153">
        <v>41365</v>
      </c>
      <c r="J448" s="16">
        <v>29</v>
      </c>
      <c r="K448" s="257">
        <v>0</v>
      </c>
      <c r="L448" s="255" t="s">
        <v>2303</v>
      </c>
      <c r="M448" s="35">
        <v>42005</v>
      </c>
      <c r="N448" s="336" t="s">
        <v>2793</v>
      </c>
      <c r="O448" s="328" t="s">
        <v>2833</v>
      </c>
      <c r="P448" s="328" t="s">
        <v>2663</v>
      </c>
      <c r="Q448" s="336"/>
      <c r="R448" s="337"/>
      <c r="S448" s="337"/>
      <c r="T448" s="337"/>
      <c r="U448" s="338"/>
      <c r="V448" s="339"/>
    </row>
    <row r="449" spans="1:22">
      <c r="A449" s="25" t="s">
        <v>870</v>
      </c>
      <c r="B449" s="3" t="s">
        <v>314</v>
      </c>
      <c r="C449" s="146">
        <v>110056090</v>
      </c>
      <c r="D449" s="8" t="s">
        <v>1691</v>
      </c>
      <c r="E449" s="7" t="s">
        <v>2258</v>
      </c>
      <c r="F449" s="7"/>
      <c r="G449" s="7"/>
      <c r="H449" s="20" t="s">
        <v>2271</v>
      </c>
      <c r="I449" s="153">
        <v>42491</v>
      </c>
      <c r="J449" s="16">
        <v>23</v>
      </c>
      <c r="K449" s="257">
        <v>5</v>
      </c>
      <c r="L449" s="255" t="s">
        <v>2302</v>
      </c>
      <c r="M449" s="35">
        <v>42005</v>
      </c>
      <c r="N449" s="336" t="s">
        <v>2778</v>
      </c>
      <c r="O449" s="336" t="s">
        <v>2778</v>
      </c>
      <c r="P449" s="336" t="s">
        <v>2648</v>
      </c>
      <c r="Q449" s="336"/>
      <c r="R449" s="337"/>
      <c r="S449" s="337"/>
      <c r="T449" s="337"/>
      <c r="U449" s="338"/>
      <c r="V449" s="339"/>
    </row>
    <row r="450" spans="1:22">
      <c r="A450" s="25" t="s">
        <v>872</v>
      </c>
      <c r="B450" s="4" t="s">
        <v>338</v>
      </c>
      <c r="C450" s="16" t="s">
        <v>2265</v>
      </c>
      <c r="D450" s="6" t="s">
        <v>1142</v>
      </c>
      <c r="E450" s="7" t="s">
        <v>1706</v>
      </c>
      <c r="F450" s="7"/>
      <c r="G450" s="7"/>
      <c r="H450" s="20" t="s">
        <v>2266</v>
      </c>
      <c r="I450" s="153">
        <v>41365</v>
      </c>
      <c r="J450" s="16">
        <v>18</v>
      </c>
      <c r="K450" s="257">
        <v>6</v>
      </c>
      <c r="L450" s="255" t="s">
        <v>2537</v>
      </c>
      <c r="M450" s="35">
        <v>42005</v>
      </c>
      <c r="N450" s="336" t="s">
        <v>2645</v>
      </c>
      <c r="O450" s="336" t="s">
        <v>2660</v>
      </c>
      <c r="P450" s="336" t="s">
        <v>2661</v>
      </c>
      <c r="Q450" s="336"/>
      <c r="R450" s="337"/>
      <c r="S450" s="337"/>
      <c r="T450" s="337"/>
      <c r="U450" s="338"/>
      <c r="V450" s="339"/>
    </row>
    <row r="451" spans="1:22">
      <c r="A451" s="25" t="s">
        <v>874</v>
      </c>
      <c r="B451" s="5" t="s">
        <v>161</v>
      </c>
      <c r="C451" s="147">
        <v>110043247</v>
      </c>
      <c r="D451" s="8" t="s">
        <v>1138</v>
      </c>
      <c r="E451" s="7" t="s">
        <v>1702</v>
      </c>
      <c r="F451" s="7"/>
      <c r="G451" s="7"/>
      <c r="H451" s="20" t="s">
        <v>2266</v>
      </c>
      <c r="I451" s="153">
        <v>40087</v>
      </c>
      <c r="J451" s="16">
        <v>18</v>
      </c>
      <c r="K451" s="257">
        <v>2</v>
      </c>
      <c r="L451" s="255" t="s">
        <v>2337</v>
      </c>
      <c r="M451" s="35">
        <v>42005</v>
      </c>
      <c r="N451" s="336" t="s">
        <v>2645</v>
      </c>
      <c r="O451" s="336" t="s">
        <v>2646</v>
      </c>
      <c r="P451" s="336" t="s">
        <v>2647</v>
      </c>
      <c r="Q451" s="336"/>
      <c r="R451" s="337"/>
      <c r="S451" s="337"/>
      <c r="T451" s="337"/>
      <c r="U451" s="338"/>
      <c r="V451" s="339"/>
    </row>
    <row r="452" spans="1:22">
      <c r="A452" s="25" t="s">
        <v>876</v>
      </c>
      <c r="B452" s="4" t="s">
        <v>152</v>
      </c>
      <c r="C452" s="146">
        <v>110035285</v>
      </c>
      <c r="D452" s="8" t="s">
        <v>1140</v>
      </c>
      <c r="E452" s="7" t="s">
        <v>1704</v>
      </c>
      <c r="F452" s="7"/>
      <c r="G452" s="7"/>
      <c r="H452" s="20" t="s">
        <v>2266</v>
      </c>
      <c r="I452" s="154">
        <v>40817</v>
      </c>
      <c r="J452" s="16">
        <v>18</v>
      </c>
      <c r="K452" s="257">
        <v>11</v>
      </c>
      <c r="L452" s="255" t="s">
        <v>2290</v>
      </c>
      <c r="M452" s="35">
        <v>42005</v>
      </c>
      <c r="N452" s="336" t="s">
        <v>2645</v>
      </c>
      <c r="O452" s="336" t="s">
        <v>2655</v>
      </c>
      <c r="P452" s="336" t="s">
        <v>2647</v>
      </c>
      <c r="Q452" s="336"/>
      <c r="R452" s="337"/>
      <c r="S452" s="337"/>
      <c r="T452" s="337"/>
      <c r="U452" s="338"/>
      <c r="V452" s="339"/>
    </row>
    <row r="453" spans="1:22">
      <c r="A453" s="25" t="s">
        <v>878</v>
      </c>
      <c r="B453" s="4" t="s">
        <v>256</v>
      </c>
      <c r="C453" s="149">
        <v>110064080</v>
      </c>
      <c r="D453" s="8" t="s">
        <v>1162</v>
      </c>
      <c r="E453" s="7" t="s">
        <v>1725</v>
      </c>
      <c r="F453" s="7"/>
      <c r="G453" s="7"/>
      <c r="H453" s="20" t="s">
        <v>1694</v>
      </c>
      <c r="I453" s="153">
        <v>40452</v>
      </c>
      <c r="J453" s="16">
        <v>19</v>
      </c>
      <c r="K453" s="257">
        <v>10</v>
      </c>
      <c r="L453" s="255" t="s">
        <v>2313</v>
      </c>
      <c r="M453" s="35">
        <v>42005</v>
      </c>
      <c r="N453" s="336" t="s">
        <v>2669</v>
      </c>
      <c r="O453" s="336" t="s">
        <v>2686</v>
      </c>
      <c r="P453" s="336" t="s">
        <v>2687</v>
      </c>
      <c r="Q453" s="336"/>
      <c r="R453" s="337"/>
      <c r="S453" s="337"/>
      <c r="T453" s="337"/>
      <c r="U453" s="338"/>
      <c r="V453" s="339"/>
    </row>
    <row r="454" spans="1:22">
      <c r="A454" s="25" t="s">
        <v>880</v>
      </c>
      <c r="B454" s="4" t="s">
        <v>276</v>
      </c>
      <c r="C454" s="148">
        <v>110062642</v>
      </c>
      <c r="D454" s="8" t="s">
        <v>1176</v>
      </c>
      <c r="E454" s="7" t="s">
        <v>1740</v>
      </c>
      <c r="F454" s="7"/>
      <c r="G454" s="7"/>
      <c r="H454" s="20" t="s">
        <v>1694</v>
      </c>
      <c r="I454" s="153">
        <v>42461</v>
      </c>
      <c r="J454" s="16">
        <v>30</v>
      </c>
      <c r="K454" s="257">
        <v>8</v>
      </c>
      <c r="L454" s="255" t="s">
        <v>2361</v>
      </c>
      <c r="M454" s="35">
        <v>42005</v>
      </c>
      <c r="N454" s="336" t="s">
        <v>2669</v>
      </c>
      <c r="O454" s="336" t="s">
        <v>2670</v>
      </c>
      <c r="P454" s="336" t="s">
        <v>2650</v>
      </c>
      <c r="Q454" s="336"/>
      <c r="R454" s="337"/>
      <c r="S454" s="337"/>
      <c r="T454" s="337"/>
      <c r="U454" s="338"/>
      <c r="V454" s="339"/>
    </row>
    <row r="455" spans="1:22">
      <c r="A455" s="25" t="s">
        <v>882</v>
      </c>
      <c r="B455" s="4" t="s">
        <v>204</v>
      </c>
      <c r="C455" s="148">
        <v>110062636</v>
      </c>
      <c r="D455" s="6" t="s">
        <v>1156</v>
      </c>
      <c r="E455" s="7" t="s">
        <v>1719</v>
      </c>
      <c r="F455" s="7"/>
      <c r="G455" s="7"/>
      <c r="H455" s="20" t="s">
        <v>1694</v>
      </c>
      <c r="I455" s="153">
        <v>40269</v>
      </c>
      <c r="J455" s="16">
        <v>21</v>
      </c>
      <c r="K455" s="257">
        <v>5</v>
      </c>
      <c r="L455" s="255" t="s">
        <v>2296</v>
      </c>
      <c r="M455" s="35">
        <v>42005</v>
      </c>
      <c r="N455" s="336" t="s">
        <v>2645</v>
      </c>
      <c r="O455" s="336" t="s">
        <v>2649</v>
      </c>
      <c r="P455" s="336" t="s">
        <v>2650</v>
      </c>
      <c r="Q455" s="336"/>
      <c r="R455" s="337"/>
      <c r="S455" s="337"/>
      <c r="T455" s="337"/>
      <c r="U455" s="338"/>
      <c r="V455" s="339"/>
    </row>
    <row r="456" spans="1:22">
      <c r="A456" s="25" t="s">
        <v>884</v>
      </c>
      <c r="B456" s="4" t="s">
        <v>360</v>
      </c>
      <c r="C456" s="16" t="s">
        <v>2265</v>
      </c>
      <c r="D456" s="8" t="s">
        <v>2636</v>
      </c>
      <c r="E456" s="7" t="s">
        <v>1720</v>
      </c>
      <c r="F456" s="7"/>
      <c r="G456" s="7"/>
      <c r="H456" s="20" t="s">
        <v>1694</v>
      </c>
      <c r="I456" s="153">
        <v>40269</v>
      </c>
      <c r="J456" s="16">
        <v>19</v>
      </c>
      <c r="K456" s="257">
        <v>8</v>
      </c>
      <c r="L456" s="255" t="s">
        <v>2299</v>
      </c>
      <c r="M456" s="35">
        <v>42005</v>
      </c>
      <c r="N456" s="336" t="s">
        <v>2669</v>
      </c>
      <c r="O456" s="328" t="s">
        <v>2680</v>
      </c>
      <c r="P456" s="328" t="s">
        <v>2681</v>
      </c>
      <c r="Q456" s="336"/>
      <c r="R456" s="337"/>
      <c r="S456" s="337"/>
      <c r="T456" s="337"/>
      <c r="U456" s="338"/>
      <c r="V456" s="339"/>
    </row>
    <row r="457" spans="1:22">
      <c r="A457" s="25" t="s">
        <v>886</v>
      </c>
      <c r="B457" s="4" t="s">
        <v>268</v>
      </c>
      <c r="C457" s="16" t="s">
        <v>2265</v>
      </c>
      <c r="D457" s="8" t="s">
        <v>1169</v>
      </c>
      <c r="E457" s="7" t="s">
        <v>1733</v>
      </c>
      <c r="F457" s="7"/>
      <c r="G457" s="7"/>
      <c r="H457" s="20" t="s">
        <v>1694</v>
      </c>
      <c r="I457" s="153">
        <v>41913</v>
      </c>
      <c r="J457" s="16">
        <v>12</v>
      </c>
      <c r="K457" s="257">
        <v>10</v>
      </c>
      <c r="L457" s="255" t="s">
        <v>2344</v>
      </c>
      <c r="M457" s="35">
        <v>42005</v>
      </c>
      <c r="N457" s="336" t="s">
        <v>2645</v>
      </c>
      <c r="O457" s="336" t="s">
        <v>2694</v>
      </c>
      <c r="P457" s="336" t="s">
        <v>2654</v>
      </c>
      <c r="Q457" s="336"/>
      <c r="R457" s="337"/>
      <c r="S457" s="337"/>
      <c r="T457" s="337"/>
      <c r="U457" s="338"/>
      <c r="V457" s="339"/>
    </row>
    <row r="458" spans="1:22">
      <c r="A458" s="25" t="s">
        <v>888</v>
      </c>
      <c r="B458" s="4" t="s">
        <v>232</v>
      </c>
      <c r="C458" s="146">
        <v>110048354</v>
      </c>
      <c r="D458" s="8" t="s">
        <v>1183</v>
      </c>
      <c r="E458" s="7" t="s">
        <v>1748</v>
      </c>
      <c r="F458" s="7"/>
      <c r="G458" s="7"/>
      <c r="H458" s="20" t="s">
        <v>1695</v>
      </c>
      <c r="I458" s="153">
        <v>41730</v>
      </c>
      <c r="J458" s="16">
        <v>29</v>
      </c>
      <c r="K458" s="257">
        <v>5</v>
      </c>
      <c r="L458" s="255" t="s">
        <v>2299</v>
      </c>
      <c r="M458" s="35">
        <v>42005</v>
      </c>
      <c r="N458" s="336" t="s">
        <v>2669</v>
      </c>
      <c r="O458" s="336" t="s">
        <v>2691</v>
      </c>
      <c r="P458" s="336" t="s">
        <v>2653</v>
      </c>
      <c r="Q458" s="336"/>
      <c r="R458" s="337"/>
      <c r="S458" s="337"/>
      <c r="T458" s="337"/>
      <c r="U458" s="338"/>
      <c r="V458" s="339"/>
    </row>
    <row r="459" spans="1:22">
      <c r="A459" s="25" t="s">
        <v>890</v>
      </c>
      <c r="B459" s="4" t="s">
        <v>248</v>
      </c>
      <c r="C459" s="146">
        <v>110055899</v>
      </c>
      <c r="D459" s="6" t="s">
        <v>1203</v>
      </c>
      <c r="E459" s="12" t="s">
        <v>1768</v>
      </c>
      <c r="F459" s="12"/>
      <c r="G459" s="12"/>
      <c r="H459" s="20" t="s">
        <v>1695</v>
      </c>
      <c r="I459" s="153">
        <v>42095</v>
      </c>
      <c r="J459" s="16">
        <v>16</v>
      </c>
      <c r="K459" s="257">
        <v>0</v>
      </c>
      <c r="L459" s="255" t="s">
        <v>2361</v>
      </c>
      <c r="M459" s="35">
        <v>42005</v>
      </c>
      <c r="N459" s="336" t="s">
        <v>2645</v>
      </c>
      <c r="O459" s="336" t="s">
        <v>2656</v>
      </c>
      <c r="P459" s="336" t="s">
        <v>2653</v>
      </c>
      <c r="Q459" s="336"/>
      <c r="R459" s="337"/>
      <c r="S459" s="337"/>
      <c r="T459" s="337"/>
      <c r="U459" s="338"/>
      <c r="V459" s="339"/>
    </row>
    <row r="460" spans="1:22">
      <c r="A460" s="25" t="s">
        <v>892</v>
      </c>
      <c r="B460" s="4" t="s">
        <v>266</v>
      </c>
      <c r="C460" s="16" t="s">
        <v>2265</v>
      </c>
      <c r="D460" s="8" t="s">
        <v>1192</v>
      </c>
      <c r="E460" s="7" t="s">
        <v>1757</v>
      </c>
      <c r="F460" s="7"/>
      <c r="G460" s="7"/>
      <c r="H460" s="20" t="s">
        <v>1695</v>
      </c>
      <c r="I460" s="154">
        <v>41730</v>
      </c>
      <c r="J460" s="16">
        <v>15</v>
      </c>
      <c r="K460" s="257">
        <v>11</v>
      </c>
      <c r="L460" s="255" t="s">
        <v>2462</v>
      </c>
      <c r="M460" s="35">
        <v>42005</v>
      </c>
      <c r="N460" s="336" t="s">
        <v>2645</v>
      </c>
      <c r="O460" s="336" t="s">
        <v>2711</v>
      </c>
      <c r="P460" s="336" t="s">
        <v>2690</v>
      </c>
      <c r="Q460" s="336"/>
      <c r="R460" s="337"/>
      <c r="S460" s="337"/>
      <c r="T460" s="337"/>
      <c r="U460" s="338"/>
      <c r="V460" s="339"/>
    </row>
    <row r="461" spans="1:22">
      <c r="A461" s="25" t="s">
        <v>893</v>
      </c>
      <c r="B461" s="3" t="s">
        <v>493</v>
      </c>
      <c r="C461" s="16" t="s">
        <v>2265</v>
      </c>
      <c r="D461" s="8" t="s">
        <v>1200</v>
      </c>
      <c r="E461" s="7" t="s">
        <v>1765</v>
      </c>
      <c r="F461" s="7"/>
      <c r="G461" s="7"/>
      <c r="H461" s="20" t="s">
        <v>1695</v>
      </c>
      <c r="I461" s="153">
        <v>42095</v>
      </c>
      <c r="J461" s="16">
        <v>22</v>
      </c>
      <c r="K461" s="257">
        <v>3</v>
      </c>
      <c r="L461" s="255" t="s">
        <v>2363</v>
      </c>
      <c r="M461" s="35">
        <v>42005</v>
      </c>
      <c r="N461" s="336" t="s">
        <v>2669</v>
      </c>
      <c r="O461" s="336" t="s">
        <v>2656</v>
      </c>
      <c r="P461" s="336" t="s">
        <v>2663</v>
      </c>
      <c r="Q461" s="336"/>
      <c r="R461" s="337"/>
      <c r="S461" s="337"/>
      <c r="T461" s="337"/>
      <c r="U461" s="338"/>
      <c r="V461" s="339"/>
    </row>
    <row r="462" spans="1:22">
      <c r="A462" s="25" t="s">
        <v>894</v>
      </c>
      <c r="B462" s="3" t="s">
        <v>483</v>
      </c>
      <c r="C462" s="16" t="s">
        <v>2265</v>
      </c>
      <c r="D462" s="11" t="s">
        <v>1197</v>
      </c>
      <c r="E462" s="7" t="s">
        <v>1762</v>
      </c>
      <c r="F462" s="7"/>
      <c r="G462" s="7"/>
      <c r="H462" s="20" t="s">
        <v>1695</v>
      </c>
      <c r="I462" s="153">
        <v>42095</v>
      </c>
      <c r="J462" s="16">
        <v>23</v>
      </c>
      <c r="K462" s="257">
        <v>9</v>
      </c>
      <c r="L462" s="255" t="s">
        <v>2300</v>
      </c>
      <c r="M462" s="35">
        <v>42005</v>
      </c>
      <c r="N462" s="336" t="s">
        <v>2645</v>
      </c>
      <c r="O462" s="336" t="s">
        <v>2655</v>
      </c>
      <c r="P462" s="336" t="s">
        <v>2690</v>
      </c>
      <c r="Q462" s="336"/>
      <c r="R462" s="337"/>
      <c r="S462" s="337"/>
      <c r="T462" s="337"/>
      <c r="U462" s="338"/>
      <c r="V462" s="339"/>
    </row>
    <row r="463" spans="1:22">
      <c r="A463" s="25" t="s">
        <v>896</v>
      </c>
      <c r="B463" s="4" t="s">
        <v>429</v>
      </c>
      <c r="C463" s="16" t="s">
        <v>2265</v>
      </c>
      <c r="D463" s="8" t="s">
        <v>1177</v>
      </c>
      <c r="E463" s="7" t="s">
        <v>1741</v>
      </c>
      <c r="F463" s="7"/>
      <c r="G463" s="7"/>
      <c r="H463" s="20" t="s">
        <v>1695</v>
      </c>
      <c r="I463" s="153">
        <v>41000</v>
      </c>
      <c r="J463" s="16">
        <v>14</v>
      </c>
      <c r="K463" s="257">
        <v>7</v>
      </c>
      <c r="L463" s="255" t="s">
        <v>2320</v>
      </c>
      <c r="M463" s="35">
        <v>42005</v>
      </c>
      <c r="N463" s="336" t="s">
        <v>2669</v>
      </c>
      <c r="O463" s="336" t="s">
        <v>2670</v>
      </c>
      <c r="P463" s="336" t="s">
        <v>2650</v>
      </c>
      <c r="Q463" s="336"/>
      <c r="R463" s="337"/>
      <c r="S463" s="337"/>
      <c r="T463" s="337"/>
      <c r="U463" s="338"/>
      <c r="V463" s="339"/>
    </row>
    <row r="464" spans="1:22">
      <c r="A464" s="25" t="s">
        <v>898</v>
      </c>
      <c r="B464" s="4" t="s">
        <v>437</v>
      </c>
      <c r="C464" s="16" t="s">
        <v>2265</v>
      </c>
      <c r="D464" s="8" t="s">
        <v>1214</v>
      </c>
      <c r="E464" s="7" t="s">
        <v>1779</v>
      </c>
      <c r="F464" s="7"/>
      <c r="G464" s="7"/>
      <c r="H464" s="20" t="s">
        <v>1696</v>
      </c>
      <c r="I464" s="153">
        <v>40269</v>
      </c>
      <c r="J464" s="16">
        <v>23</v>
      </c>
      <c r="K464" s="257">
        <v>4</v>
      </c>
      <c r="L464" s="255" t="s">
        <v>2361</v>
      </c>
      <c r="M464" s="35">
        <v>42005</v>
      </c>
      <c r="N464" s="336" t="s">
        <v>2720</v>
      </c>
      <c r="O464" s="336" t="s">
        <v>2732</v>
      </c>
      <c r="P464" s="336" t="s">
        <v>2733</v>
      </c>
      <c r="Q464" s="336"/>
      <c r="R464" s="337"/>
      <c r="S464" s="337"/>
      <c r="T464" s="337"/>
      <c r="U464" s="338"/>
      <c r="V464" s="339"/>
    </row>
    <row r="465" spans="1:22">
      <c r="A465" s="25" t="s">
        <v>900</v>
      </c>
      <c r="B465" s="4" t="s">
        <v>425</v>
      </c>
      <c r="C465" s="146">
        <v>110061591</v>
      </c>
      <c r="D465" s="6" t="s">
        <v>1254</v>
      </c>
      <c r="E465" s="13" t="s">
        <v>1821</v>
      </c>
      <c r="F465" s="13"/>
      <c r="G465" s="13"/>
      <c r="H465" s="16" t="s">
        <v>1696</v>
      </c>
      <c r="I465" s="154">
        <v>41730</v>
      </c>
      <c r="J465" s="16">
        <v>17</v>
      </c>
      <c r="K465" s="257">
        <v>10</v>
      </c>
      <c r="L465" s="255" t="s">
        <v>2356</v>
      </c>
      <c r="M465" s="35">
        <v>42005</v>
      </c>
      <c r="N465" s="336" t="s">
        <v>2669</v>
      </c>
      <c r="O465" s="336" t="s">
        <v>2748</v>
      </c>
      <c r="P465" s="336" t="s">
        <v>2702</v>
      </c>
      <c r="Q465" s="336"/>
      <c r="R465" s="337"/>
      <c r="S465" s="337"/>
      <c r="T465" s="337"/>
      <c r="U465" s="338"/>
      <c r="V465" s="339"/>
    </row>
    <row r="466" spans="1:22">
      <c r="A466" s="25" t="s">
        <v>902</v>
      </c>
      <c r="B466" s="3" t="s">
        <v>2861</v>
      </c>
      <c r="C466" s="16" t="s">
        <v>2265</v>
      </c>
      <c r="D466" s="10" t="s">
        <v>1238</v>
      </c>
      <c r="E466" s="7" t="s">
        <v>1805</v>
      </c>
      <c r="F466" s="7"/>
      <c r="G466" s="7"/>
      <c r="H466" s="16" t="s">
        <v>1696</v>
      </c>
      <c r="I466" s="153">
        <v>41548</v>
      </c>
      <c r="J466" s="16">
        <v>17</v>
      </c>
      <c r="K466" s="257">
        <v>0</v>
      </c>
      <c r="L466" s="255" t="s">
        <v>2361</v>
      </c>
      <c r="M466" s="35">
        <v>42005</v>
      </c>
      <c r="N466" s="336" t="s">
        <v>2669</v>
      </c>
      <c r="O466" s="328" t="s">
        <v>2656</v>
      </c>
      <c r="P466" s="328" t="s">
        <v>2659</v>
      </c>
      <c r="Q466" s="336"/>
      <c r="R466" s="337"/>
      <c r="S466" s="337"/>
      <c r="T466" s="337"/>
      <c r="U466" s="338"/>
      <c r="V466" s="339"/>
    </row>
    <row r="467" spans="1:22">
      <c r="A467" s="25" t="s">
        <v>904</v>
      </c>
      <c r="B467" s="3" t="s">
        <v>501</v>
      </c>
      <c r="C467" s="16" t="s">
        <v>2265</v>
      </c>
      <c r="D467" s="6" t="s">
        <v>1227</v>
      </c>
      <c r="E467" s="7" t="s">
        <v>1793</v>
      </c>
      <c r="F467" s="7"/>
      <c r="G467" s="7"/>
      <c r="H467" s="16" t="s">
        <v>1696</v>
      </c>
      <c r="I467" s="154">
        <v>41365</v>
      </c>
      <c r="J467" s="16">
        <v>19</v>
      </c>
      <c r="K467" s="257">
        <v>3</v>
      </c>
      <c r="L467" s="255" t="s">
        <v>2358</v>
      </c>
      <c r="M467" s="35">
        <v>42005</v>
      </c>
      <c r="N467" s="336" t="s">
        <v>2669</v>
      </c>
      <c r="O467" s="336" t="s">
        <v>2716</v>
      </c>
      <c r="P467" s="336" t="s">
        <v>2714</v>
      </c>
      <c r="Q467" s="336"/>
      <c r="R467" s="337"/>
      <c r="S467" s="337"/>
      <c r="T467" s="337"/>
      <c r="U467" s="338"/>
      <c r="V467" s="339"/>
    </row>
    <row r="468" spans="1:22">
      <c r="A468" s="25" t="s">
        <v>906</v>
      </c>
      <c r="B468" s="4" t="s">
        <v>441</v>
      </c>
      <c r="C468" s="16" t="s">
        <v>2265</v>
      </c>
      <c r="D468" s="9" t="s">
        <v>1283</v>
      </c>
      <c r="E468" s="7" t="s">
        <v>1851</v>
      </c>
      <c r="F468" s="7"/>
      <c r="G468" s="7"/>
      <c r="H468" s="20" t="s">
        <v>1696</v>
      </c>
      <c r="I468" s="153">
        <v>41913</v>
      </c>
      <c r="J468" s="16">
        <v>17</v>
      </c>
      <c r="K468" s="257">
        <v>4</v>
      </c>
      <c r="L468" s="255" t="s">
        <v>2292</v>
      </c>
      <c r="M468" s="35">
        <v>42005</v>
      </c>
      <c r="N468" s="336" t="s">
        <v>2669</v>
      </c>
      <c r="O468" s="336" t="s">
        <v>2743</v>
      </c>
      <c r="P468" s="336" t="s">
        <v>2663</v>
      </c>
      <c r="Q468" s="336"/>
      <c r="R468" s="337"/>
      <c r="S468" s="337"/>
      <c r="T468" s="337"/>
      <c r="U468" s="338"/>
      <c r="V468" s="339"/>
    </row>
    <row r="469" spans="1:22">
      <c r="A469" s="25" t="s">
        <v>908</v>
      </c>
      <c r="B469" s="4" t="s">
        <v>457</v>
      </c>
      <c r="C469" s="16" t="s">
        <v>2265</v>
      </c>
      <c r="D469" s="10" t="s">
        <v>1235</v>
      </c>
      <c r="E469" s="7" t="s">
        <v>1802</v>
      </c>
      <c r="F469" s="7"/>
      <c r="G469" s="7"/>
      <c r="H469" s="16" t="s">
        <v>1696</v>
      </c>
      <c r="I469" s="153">
        <v>41548</v>
      </c>
      <c r="J469" s="16">
        <v>17</v>
      </c>
      <c r="K469" s="257">
        <v>6</v>
      </c>
      <c r="L469" s="255" t="s">
        <v>2326</v>
      </c>
      <c r="M469" s="35">
        <v>42005</v>
      </c>
      <c r="N469" s="336" t="s">
        <v>2669</v>
      </c>
      <c r="O469" s="336" t="s">
        <v>2742</v>
      </c>
      <c r="P469" s="336" t="s">
        <v>2667</v>
      </c>
      <c r="Q469" s="336"/>
      <c r="R469" s="337"/>
      <c r="S469" s="337"/>
      <c r="T469" s="337"/>
      <c r="U469" s="338"/>
      <c r="V469" s="339"/>
    </row>
    <row r="470" spans="1:22">
      <c r="A470" s="25" t="s">
        <v>910</v>
      </c>
      <c r="B470" s="4" t="s">
        <v>455</v>
      </c>
      <c r="C470" s="16" t="s">
        <v>2265</v>
      </c>
      <c r="D470" s="8" t="s">
        <v>1225</v>
      </c>
      <c r="E470" s="7" t="s">
        <v>1790</v>
      </c>
      <c r="F470" s="7"/>
      <c r="G470" s="7"/>
      <c r="H470" s="16" t="s">
        <v>1696</v>
      </c>
      <c r="I470" s="154">
        <v>41365</v>
      </c>
      <c r="J470" s="16">
        <v>27</v>
      </c>
      <c r="K470" s="257">
        <v>3</v>
      </c>
      <c r="L470" s="255" t="s">
        <v>2363</v>
      </c>
      <c r="M470" s="35">
        <v>42005</v>
      </c>
      <c r="N470" s="336" t="s">
        <v>2720</v>
      </c>
      <c r="O470" s="336" t="s">
        <v>2738</v>
      </c>
      <c r="P470" s="336" t="s">
        <v>2725</v>
      </c>
      <c r="Q470" s="336"/>
      <c r="R470" s="337"/>
      <c r="S470" s="337"/>
      <c r="T470" s="337"/>
      <c r="U470" s="338"/>
      <c r="V470" s="339"/>
    </row>
    <row r="471" spans="1:22">
      <c r="A471" s="25" t="s">
        <v>911</v>
      </c>
      <c r="B471" s="4" t="s">
        <v>410</v>
      </c>
      <c r="C471" s="148">
        <v>110062914</v>
      </c>
      <c r="D471" s="6" t="s">
        <v>1346</v>
      </c>
      <c r="E471" s="12" t="s">
        <v>1794</v>
      </c>
      <c r="F471" s="12"/>
      <c r="G471" s="12"/>
      <c r="H471" s="16" t="s">
        <v>1696</v>
      </c>
      <c r="I471" s="154">
        <v>41365</v>
      </c>
      <c r="J471" s="16">
        <v>18</v>
      </c>
      <c r="K471" s="257">
        <v>0</v>
      </c>
      <c r="L471" s="255" t="s">
        <v>2300</v>
      </c>
      <c r="M471" s="35">
        <v>42005</v>
      </c>
      <c r="N471" s="336" t="s">
        <v>2669</v>
      </c>
      <c r="O471" s="336" t="s">
        <v>2739</v>
      </c>
      <c r="P471" s="336" t="s">
        <v>2718</v>
      </c>
      <c r="Q471" s="336"/>
      <c r="R471" s="337"/>
      <c r="S471" s="337"/>
      <c r="T471" s="337"/>
      <c r="U471" s="338"/>
      <c r="V471" s="339"/>
    </row>
    <row r="472" spans="1:22">
      <c r="A472" s="25" t="s">
        <v>913</v>
      </c>
      <c r="B472" s="4" t="s">
        <v>565</v>
      </c>
      <c r="C472" s="16" t="s">
        <v>2265</v>
      </c>
      <c r="D472" s="10" t="s">
        <v>1249</v>
      </c>
      <c r="E472" s="7" t="s">
        <v>1816</v>
      </c>
      <c r="F472" s="7"/>
      <c r="G472" s="7"/>
      <c r="H472" s="16" t="s">
        <v>1696</v>
      </c>
      <c r="I472" s="154">
        <v>41730</v>
      </c>
      <c r="J472" s="16">
        <v>22</v>
      </c>
      <c r="K472" s="257">
        <v>10</v>
      </c>
      <c r="L472" s="255" t="s">
        <v>2299</v>
      </c>
      <c r="M472" s="35">
        <v>42005</v>
      </c>
      <c r="N472" s="336" t="s">
        <v>2669</v>
      </c>
      <c r="O472" s="336" t="s">
        <v>2691</v>
      </c>
      <c r="P472" s="336" t="s">
        <v>2653</v>
      </c>
      <c r="Q472" s="336"/>
      <c r="R472" s="337"/>
      <c r="S472" s="337"/>
      <c r="T472" s="337"/>
      <c r="U472" s="338"/>
      <c r="V472" s="339"/>
    </row>
    <row r="473" spans="1:22">
      <c r="A473" s="25" t="s">
        <v>915</v>
      </c>
      <c r="B473" s="4" t="s">
        <v>541</v>
      </c>
      <c r="C473" s="16" t="s">
        <v>2265</v>
      </c>
      <c r="D473" s="9" t="s">
        <v>1212</v>
      </c>
      <c r="E473" s="7" t="s">
        <v>1777</v>
      </c>
      <c r="F473" s="7"/>
      <c r="G473" s="7"/>
      <c r="H473" s="20" t="s">
        <v>1696</v>
      </c>
      <c r="I473" s="153">
        <v>39904</v>
      </c>
      <c r="J473" s="16">
        <v>24</v>
      </c>
      <c r="K473" s="257">
        <v>5</v>
      </c>
      <c r="L473" s="255" t="s">
        <v>2299</v>
      </c>
      <c r="M473" s="35">
        <v>42005</v>
      </c>
      <c r="N473" s="336" t="s">
        <v>2720</v>
      </c>
      <c r="O473" s="336" t="s">
        <v>2731</v>
      </c>
      <c r="P473" s="336" t="s">
        <v>2725</v>
      </c>
      <c r="Q473" s="336"/>
      <c r="R473" s="337"/>
      <c r="S473" s="337"/>
      <c r="T473" s="337"/>
      <c r="U473" s="338"/>
      <c r="V473" s="339"/>
    </row>
    <row r="474" spans="1:22">
      <c r="A474" s="25" t="s">
        <v>917</v>
      </c>
      <c r="B474" s="4" t="s">
        <v>521</v>
      </c>
      <c r="C474" s="16" t="s">
        <v>2265</v>
      </c>
      <c r="D474" s="8" t="s">
        <v>1208</v>
      </c>
      <c r="E474" s="7" t="s">
        <v>1773</v>
      </c>
      <c r="F474" s="7"/>
      <c r="G474" s="7"/>
      <c r="H474" s="20" t="s">
        <v>1696</v>
      </c>
      <c r="I474" s="153">
        <v>38261</v>
      </c>
      <c r="J474" s="16">
        <v>21</v>
      </c>
      <c r="K474" s="257">
        <v>0</v>
      </c>
      <c r="L474" s="255" t="s">
        <v>2353</v>
      </c>
      <c r="M474" s="35">
        <v>42005</v>
      </c>
      <c r="N474" s="336" t="s">
        <v>2720</v>
      </c>
      <c r="O474" s="336" t="s">
        <v>2721</v>
      </c>
      <c r="P474" s="336" t="s">
        <v>2722</v>
      </c>
      <c r="Q474" s="336"/>
      <c r="R474" s="337"/>
      <c r="S474" s="337"/>
      <c r="T474" s="337"/>
      <c r="U474" s="338"/>
      <c r="V474" s="339"/>
    </row>
    <row r="475" spans="1:22">
      <c r="A475" s="25" t="s">
        <v>919</v>
      </c>
      <c r="B475" s="4" t="s">
        <v>561</v>
      </c>
      <c r="C475" s="16" t="s">
        <v>2265</v>
      </c>
      <c r="D475" s="6" t="s">
        <v>1259</v>
      </c>
      <c r="E475" s="12" t="s">
        <v>1826</v>
      </c>
      <c r="F475" s="12"/>
      <c r="G475" s="12"/>
      <c r="H475" s="16" t="s">
        <v>1696</v>
      </c>
      <c r="I475" s="154">
        <v>41730</v>
      </c>
      <c r="J475" s="16">
        <v>15</v>
      </c>
      <c r="K475" s="257">
        <v>6</v>
      </c>
      <c r="L475" s="255" t="s">
        <v>2361</v>
      </c>
      <c r="M475" s="35">
        <v>42005</v>
      </c>
      <c r="N475" s="336" t="s">
        <v>2669</v>
      </c>
      <c r="O475" s="336" t="s">
        <v>2656</v>
      </c>
      <c r="P475" s="336" t="s">
        <v>2661</v>
      </c>
      <c r="Q475" s="336"/>
      <c r="R475" s="337"/>
      <c r="S475" s="337"/>
      <c r="T475" s="337"/>
      <c r="U475" s="338"/>
      <c r="V475" s="339"/>
    </row>
    <row r="476" spans="1:22">
      <c r="A476" s="25" t="s">
        <v>921</v>
      </c>
      <c r="B476" s="4" t="s">
        <v>550</v>
      </c>
      <c r="C476" s="16" t="s">
        <v>2265</v>
      </c>
      <c r="D476" s="10" t="s">
        <v>1268</v>
      </c>
      <c r="E476" s="7" t="s">
        <v>1836</v>
      </c>
      <c r="F476" s="7"/>
      <c r="G476" s="7"/>
      <c r="H476" s="16" t="s">
        <v>1696</v>
      </c>
      <c r="I476" s="153">
        <v>41284</v>
      </c>
      <c r="J476" s="16">
        <v>16</v>
      </c>
      <c r="K476" s="257">
        <v>0</v>
      </c>
      <c r="L476" s="255" t="s">
        <v>2361</v>
      </c>
      <c r="M476" s="35">
        <v>42005</v>
      </c>
      <c r="N476" s="336" t="s">
        <v>2645</v>
      </c>
      <c r="O476" s="336" t="s">
        <v>2656</v>
      </c>
      <c r="P476" s="336" t="s">
        <v>2663</v>
      </c>
      <c r="Q476" s="336"/>
      <c r="R476" s="337"/>
      <c r="S476" s="337"/>
      <c r="T476" s="337"/>
      <c r="U476" s="338"/>
      <c r="V476" s="339"/>
    </row>
    <row r="477" spans="1:22">
      <c r="A477" s="25" t="s">
        <v>922</v>
      </c>
      <c r="B477" s="4" t="s">
        <v>544</v>
      </c>
      <c r="C477" s="16" t="s">
        <v>2265</v>
      </c>
      <c r="D477" s="10" t="s">
        <v>1233</v>
      </c>
      <c r="E477" s="7" t="s">
        <v>1800</v>
      </c>
      <c r="F477" s="7"/>
      <c r="G477" s="7"/>
      <c r="H477" s="16" t="s">
        <v>1696</v>
      </c>
      <c r="I477" s="153">
        <v>41548</v>
      </c>
      <c r="J477" s="16">
        <v>18</v>
      </c>
      <c r="K477" s="257">
        <v>6</v>
      </c>
      <c r="L477" s="255" t="s">
        <v>2299</v>
      </c>
      <c r="M477" s="35">
        <v>42005</v>
      </c>
      <c r="N477" s="336" t="s">
        <v>2669</v>
      </c>
      <c r="O477" s="328" t="s">
        <v>2716</v>
      </c>
      <c r="P477" s="328" t="s">
        <v>2659</v>
      </c>
      <c r="Q477" s="336"/>
      <c r="R477" s="337"/>
      <c r="S477" s="337"/>
      <c r="T477" s="337"/>
      <c r="U477" s="338"/>
      <c r="V477" s="339"/>
    </row>
    <row r="478" spans="1:22">
      <c r="A478" s="25" t="s">
        <v>924</v>
      </c>
      <c r="B478" s="4" t="s">
        <v>523</v>
      </c>
      <c r="C478" s="16" t="s">
        <v>2265</v>
      </c>
      <c r="D478" s="6" t="s">
        <v>1264</v>
      </c>
      <c r="E478" s="12" t="s">
        <v>1832</v>
      </c>
      <c r="F478" s="12"/>
      <c r="G478" s="12"/>
      <c r="H478" s="16" t="s">
        <v>1696</v>
      </c>
      <c r="I478" s="154">
        <v>41730</v>
      </c>
      <c r="J478" s="16">
        <v>13</v>
      </c>
      <c r="K478" s="257">
        <v>11</v>
      </c>
      <c r="L478" s="255" t="s">
        <v>2361</v>
      </c>
      <c r="M478" s="35">
        <v>42005</v>
      </c>
      <c r="N478" s="336" t="s">
        <v>2645</v>
      </c>
      <c r="O478" s="336" t="s">
        <v>2754</v>
      </c>
      <c r="P478" s="336" t="s">
        <v>2751</v>
      </c>
      <c r="Q478" s="336"/>
      <c r="R478" s="337"/>
      <c r="S478" s="337"/>
      <c r="T478" s="337"/>
      <c r="U478" s="338"/>
      <c r="V478" s="339"/>
    </row>
    <row r="479" spans="1:22">
      <c r="A479" s="25" t="s">
        <v>926</v>
      </c>
      <c r="B479" s="4" t="s">
        <v>553</v>
      </c>
      <c r="C479" s="148">
        <v>110056030</v>
      </c>
      <c r="D479" s="8" t="s">
        <v>1247</v>
      </c>
      <c r="E479" s="7" t="s">
        <v>1814</v>
      </c>
      <c r="F479" s="7"/>
      <c r="G479" s="7"/>
      <c r="H479" s="16" t="s">
        <v>1696</v>
      </c>
      <c r="I479" s="154">
        <v>41730</v>
      </c>
      <c r="J479" s="16">
        <v>25</v>
      </c>
      <c r="K479" s="257">
        <v>8</v>
      </c>
      <c r="L479" s="255" t="s">
        <v>2402</v>
      </c>
      <c r="M479" s="35">
        <v>42005</v>
      </c>
      <c r="N479" s="336" t="s">
        <v>2720</v>
      </c>
      <c r="O479" s="336" t="s">
        <v>2746</v>
      </c>
      <c r="P479" s="336" t="s">
        <v>2747</v>
      </c>
      <c r="Q479" s="336"/>
      <c r="R479" s="337"/>
      <c r="S479" s="337"/>
      <c r="T479" s="337"/>
      <c r="U479" s="338"/>
      <c r="V479" s="339"/>
    </row>
    <row r="480" spans="1:22">
      <c r="A480" s="25" t="s">
        <v>928</v>
      </c>
      <c r="B480" s="4" t="s">
        <v>633</v>
      </c>
      <c r="C480" s="148">
        <v>110062787</v>
      </c>
      <c r="D480" s="6" t="s">
        <v>2273</v>
      </c>
      <c r="E480" s="12" t="s">
        <v>1831</v>
      </c>
      <c r="F480" s="12"/>
      <c r="G480" s="12"/>
      <c r="H480" s="16" t="s">
        <v>1696</v>
      </c>
      <c r="I480" s="154">
        <v>41730</v>
      </c>
      <c r="J480" s="16">
        <v>14</v>
      </c>
      <c r="K480" s="299">
        <v>8</v>
      </c>
      <c r="L480" s="255" t="s">
        <v>2361</v>
      </c>
      <c r="M480" s="35">
        <v>42005</v>
      </c>
      <c r="N480" s="336" t="s">
        <v>2645</v>
      </c>
      <c r="O480" s="336" t="s">
        <v>2656</v>
      </c>
      <c r="P480" s="336" t="s">
        <v>2690</v>
      </c>
      <c r="Q480" s="336"/>
      <c r="R480" s="337"/>
      <c r="S480" s="337"/>
      <c r="T480" s="337"/>
      <c r="U480" s="338"/>
      <c r="V480" s="339"/>
    </row>
    <row r="481" spans="1:22">
      <c r="A481" s="25" t="s">
        <v>930</v>
      </c>
      <c r="B481" s="3" t="s">
        <v>599</v>
      </c>
      <c r="C481" s="16">
        <v>110064235</v>
      </c>
      <c r="D481" s="6" t="s">
        <v>1371</v>
      </c>
      <c r="E481" s="7" t="s">
        <v>1943</v>
      </c>
      <c r="F481" s="7"/>
      <c r="G481" s="7"/>
      <c r="H481" s="20" t="s">
        <v>2267</v>
      </c>
      <c r="I481" s="153">
        <v>42522</v>
      </c>
      <c r="J481" s="16">
        <v>11</v>
      </c>
      <c r="K481" s="257">
        <v>5</v>
      </c>
      <c r="L481" s="255" t="s">
        <v>2320</v>
      </c>
      <c r="M481" s="35">
        <v>42005</v>
      </c>
      <c r="N481" s="336" t="s">
        <v>2669</v>
      </c>
      <c r="O481" s="336" t="s">
        <v>2782</v>
      </c>
      <c r="P481" s="336" t="s">
        <v>2648</v>
      </c>
      <c r="Q481" s="336"/>
      <c r="R481" s="337"/>
      <c r="S481" s="337"/>
      <c r="T481" s="337"/>
      <c r="U481" s="338"/>
      <c r="V481" s="339"/>
    </row>
    <row r="482" spans="1:22">
      <c r="A482" s="25" t="s">
        <v>932</v>
      </c>
      <c r="B482" s="4" t="s">
        <v>569</v>
      </c>
      <c r="C482" s="149">
        <v>110063834</v>
      </c>
      <c r="D482" s="6" t="s">
        <v>1366</v>
      </c>
      <c r="E482" s="7" t="s">
        <v>1938</v>
      </c>
      <c r="F482" s="7"/>
      <c r="G482" s="7"/>
      <c r="H482" s="20" t="s">
        <v>2267</v>
      </c>
      <c r="I482" s="153">
        <v>42522</v>
      </c>
      <c r="J482" s="16">
        <v>15</v>
      </c>
      <c r="K482" s="257">
        <v>5</v>
      </c>
      <c r="L482" s="255" t="s">
        <v>2320</v>
      </c>
      <c r="M482" s="35">
        <v>42005</v>
      </c>
      <c r="N482" s="336" t="s">
        <v>2669</v>
      </c>
      <c r="O482" s="336" t="s">
        <v>2783</v>
      </c>
      <c r="P482" s="336" t="s">
        <v>2648</v>
      </c>
      <c r="Q482" s="336"/>
      <c r="R482" s="337"/>
      <c r="S482" s="337"/>
      <c r="T482" s="337"/>
      <c r="U482" s="338"/>
      <c r="V482" s="339"/>
    </row>
    <row r="483" spans="1:22">
      <c r="A483" s="25" t="s">
        <v>934</v>
      </c>
      <c r="B483" s="4" t="s">
        <v>627</v>
      </c>
      <c r="C483" s="148">
        <v>110061874</v>
      </c>
      <c r="D483" s="6" t="s">
        <v>1342</v>
      </c>
      <c r="E483" s="12" t="s">
        <v>1912</v>
      </c>
      <c r="F483" s="12"/>
      <c r="G483" s="12"/>
      <c r="H483" s="20" t="s">
        <v>2267</v>
      </c>
      <c r="I483" s="154">
        <v>41365</v>
      </c>
      <c r="J483" s="16">
        <v>13</v>
      </c>
      <c r="K483" s="257">
        <v>10</v>
      </c>
      <c r="L483" s="255" t="s">
        <v>2300</v>
      </c>
      <c r="M483" s="35">
        <v>42005</v>
      </c>
      <c r="N483" s="336" t="s">
        <v>2669</v>
      </c>
      <c r="O483" s="336" t="s">
        <v>2743</v>
      </c>
      <c r="P483" s="336" t="s">
        <v>2690</v>
      </c>
      <c r="Q483" s="336"/>
      <c r="R483" s="337"/>
      <c r="S483" s="337"/>
      <c r="T483" s="337"/>
      <c r="U483" s="338"/>
      <c r="V483" s="339"/>
    </row>
    <row r="484" spans="1:22">
      <c r="A484" s="25" t="s">
        <v>936</v>
      </c>
      <c r="B484" s="4" t="s">
        <v>609</v>
      </c>
      <c r="C484" s="148">
        <v>110062173</v>
      </c>
      <c r="D484" s="6" t="s">
        <v>1345</v>
      </c>
      <c r="E484" s="7" t="s">
        <v>1916</v>
      </c>
      <c r="F484" s="7"/>
      <c r="G484" s="7"/>
      <c r="H484" s="20" t="s">
        <v>2267</v>
      </c>
      <c r="I484" s="154">
        <v>41365</v>
      </c>
      <c r="J484" s="16">
        <v>12</v>
      </c>
      <c r="K484" s="257">
        <v>0</v>
      </c>
      <c r="L484" s="255" t="s">
        <v>2300</v>
      </c>
      <c r="M484" s="35">
        <v>42005</v>
      </c>
      <c r="N484" s="336" t="s">
        <v>2669</v>
      </c>
      <c r="O484" s="336" t="s">
        <v>2736</v>
      </c>
      <c r="P484" s="336" t="s">
        <v>2690</v>
      </c>
      <c r="Q484" s="336"/>
      <c r="R484" s="337"/>
      <c r="S484" s="337"/>
      <c r="T484" s="337"/>
      <c r="U484" s="338"/>
      <c r="V484" s="339"/>
    </row>
    <row r="485" spans="1:22">
      <c r="A485" s="25" t="s">
        <v>938</v>
      </c>
      <c r="B485" s="4" t="s">
        <v>635</v>
      </c>
      <c r="C485" s="148">
        <v>110062044</v>
      </c>
      <c r="D485" s="8" t="s">
        <v>1340</v>
      </c>
      <c r="E485" s="7" t="s">
        <v>1910</v>
      </c>
      <c r="F485" s="7"/>
      <c r="G485" s="7"/>
      <c r="H485" s="20" t="s">
        <v>2267</v>
      </c>
      <c r="I485" s="154">
        <v>41365</v>
      </c>
      <c r="J485" s="16">
        <v>15</v>
      </c>
      <c r="K485" s="257">
        <v>3</v>
      </c>
      <c r="L485" s="255" t="s">
        <v>2300</v>
      </c>
      <c r="M485" s="35">
        <v>42005</v>
      </c>
      <c r="N485" s="336" t="s">
        <v>2669</v>
      </c>
      <c r="O485" s="336" t="s">
        <v>2743</v>
      </c>
      <c r="P485" s="336" t="s">
        <v>2663</v>
      </c>
      <c r="Q485" s="336"/>
      <c r="R485" s="337"/>
      <c r="S485" s="337"/>
      <c r="T485" s="337"/>
      <c r="U485" s="338"/>
      <c r="V485" s="339"/>
    </row>
    <row r="486" spans="1:22">
      <c r="A486" s="25" t="s">
        <v>940</v>
      </c>
      <c r="B486" s="3" t="s">
        <v>613</v>
      </c>
      <c r="C486" s="146">
        <v>110041015</v>
      </c>
      <c r="D486" s="6" t="s">
        <v>1376</v>
      </c>
      <c r="E486" s="7" t="s">
        <v>1948</v>
      </c>
      <c r="F486" s="7"/>
      <c r="G486" s="7"/>
      <c r="H486" s="20" t="s">
        <v>2267</v>
      </c>
      <c r="I486" s="153">
        <v>42522</v>
      </c>
      <c r="J486" s="16">
        <v>12</v>
      </c>
      <c r="K486" s="257">
        <v>5</v>
      </c>
      <c r="L486" s="255" t="s">
        <v>2320</v>
      </c>
      <c r="M486" s="35">
        <v>42005</v>
      </c>
      <c r="N486" s="336" t="s">
        <v>2669</v>
      </c>
      <c r="O486" s="336" t="s">
        <v>2656</v>
      </c>
      <c r="P486" s="336" t="s">
        <v>2648</v>
      </c>
      <c r="Q486" s="336"/>
      <c r="R486" s="337"/>
      <c r="S486" s="337"/>
      <c r="T486" s="337"/>
      <c r="U486" s="338"/>
      <c r="V486" s="339"/>
    </row>
    <row r="487" spans="1:22">
      <c r="A487" s="25" t="s">
        <v>942</v>
      </c>
      <c r="B487" s="4" t="s">
        <v>573</v>
      </c>
      <c r="C487" s="148">
        <v>110059309</v>
      </c>
      <c r="D487" s="6" t="s">
        <v>1375</v>
      </c>
      <c r="E487" s="7" t="s">
        <v>1947</v>
      </c>
      <c r="F487" s="7"/>
      <c r="G487" s="7"/>
      <c r="H487" s="20" t="s">
        <v>2267</v>
      </c>
      <c r="I487" s="153">
        <v>42522</v>
      </c>
      <c r="J487" s="16">
        <v>11</v>
      </c>
      <c r="K487" s="257">
        <v>5</v>
      </c>
      <c r="L487" s="255" t="s">
        <v>2320</v>
      </c>
      <c r="M487" s="35">
        <v>42005</v>
      </c>
      <c r="N487" s="336" t="s">
        <v>2669</v>
      </c>
      <c r="O487" s="336" t="s">
        <v>2779</v>
      </c>
      <c r="P487" s="336" t="s">
        <v>2648</v>
      </c>
      <c r="Q487" s="336"/>
      <c r="R487" s="337"/>
      <c r="S487" s="337"/>
      <c r="T487" s="337"/>
      <c r="U487" s="338"/>
      <c r="V487" s="339"/>
    </row>
    <row r="488" spans="1:22">
      <c r="A488" s="25" t="s">
        <v>944</v>
      </c>
      <c r="B488" s="24" t="s">
        <v>699</v>
      </c>
      <c r="C488" s="16">
        <v>110064159</v>
      </c>
      <c r="D488" s="6" t="s">
        <v>1347</v>
      </c>
      <c r="E488" s="12" t="s">
        <v>1917</v>
      </c>
      <c r="F488" s="12"/>
      <c r="G488" s="12"/>
      <c r="H488" s="20" t="s">
        <v>2267</v>
      </c>
      <c r="I488" s="154">
        <v>41365</v>
      </c>
      <c r="J488" s="16">
        <v>12</v>
      </c>
      <c r="K488" s="257">
        <v>8</v>
      </c>
      <c r="L488" s="255" t="s">
        <v>2299</v>
      </c>
      <c r="M488" s="35">
        <v>42005</v>
      </c>
      <c r="N488" s="336" t="s">
        <v>2669</v>
      </c>
      <c r="O488" s="336" t="s">
        <v>2743</v>
      </c>
      <c r="P488" s="336" t="s">
        <v>2706</v>
      </c>
      <c r="Q488" s="336"/>
      <c r="R488" s="337"/>
      <c r="S488" s="337"/>
      <c r="T488" s="337"/>
      <c r="U488" s="338"/>
      <c r="V488" s="339"/>
    </row>
    <row r="489" spans="1:22">
      <c r="A489" s="25" t="s">
        <v>946</v>
      </c>
      <c r="B489" s="3" t="s">
        <v>607</v>
      </c>
      <c r="C489" s="148">
        <v>110062095</v>
      </c>
      <c r="D489" s="6" t="s">
        <v>1354</v>
      </c>
      <c r="E489" s="12" t="s">
        <v>1925</v>
      </c>
      <c r="F489" s="12"/>
      <c r="G489" s="12"/>
      <c r="H489" s="20" t="s">
        <v>2267</v>
      </c>
      <c r="I489" s="154">
        <v>41365</v>
      </c>
      <c r="J489" s="16">
        <v>9</v>
      </c>
      <c r="K489" s="257">
        <v>4</v>
      </c>
      <c r="L489" s="255" t="s">
        <v>2320</v>
      </c>
      <c r="M489" s="35">
        <v>42005</v>
      </c>
      <c r="N489" s="336" t="s">
        <v>2669</v>
      </c>
      <c r="O489" s="336" t="s">
        <v>2656</v>
      </c>
      <c r="P489" s="336" t="s">
        <v>2706</v>
      </c>
      <c r="Q489" s="336"/>
      <c r="R489" s="337"/>
      <c r="S489" s="337"/>
      <c r="T489" s="337"/>
      <c r="U489" s="338"/>
      <c r="V489" s="339"/>
    </row>
    <row r="490" spans="1:22">
      <c r="A490" s="25" t="s">
        <v>948</v>
      </c>
      <c r="B490" s="4" t="s">
        <v>684</v>
      </c>
      <c r="C490" s="148">
        <v>110062097</v>
      </c>
      <c r="D490" s="10" t="s">
        <v>1333</v>
      </c>
      <c r="E490" s="7" t="s">
        <v>1902</v>
      </c>
      <c r="F490" s="7"/>
      <c r="G490" s="7"/>
      <c r="H490" s="20" t="s">
        <v>2267</v>
      </c>
      <c r="I490" s="154">
        <v>41365</v>
      </c>
      <c r="J490" s="16">
        <v>19</v>
      </c>
      <c r="K490" s="257">
        <v>7</v>
      </c>
      <c r="L490" s="255" t="s">
        <v>2320</v>
      </c>
      <c r="M490" s="35">
        <v>42005</v>
      </c>
      <c r="N490" s="336" t="s">
        <v>2669</v>
      </c>
      <c r="O490" s="336" t="s">
        <v>2736</v>
      </c>
      <c r="P490" s="336" t="s">
        <v>2648</v>
      </c>
      <c r="Q490" s="336"/>
      <c r="R490" s="337"/>
      <c r="S490" s="337"/>
      <c r="T490" s="337"/>
      <c r="U490" s="338"/>
      <c r="V490" s="339"/>
    </row>
    <row r="491" spans="1:22">
      <c r="A491" s="25" t="s">
        <v>950</v>
      </c>
      <c r="B491" s="4" t="s">
        <v>611</v>
      </c>
      <c r="C491" s="148">
        <v>110061894</v>
      </c>
      <c r="D491" s="6" t="s">
        <v>1408</v>
      </c>
      <c r="E491" s="12" t="s">
        <v>1980</v>
      </c>
      <c r="F491" s="12"/>
      <c r="G491" s="12"/>
      <c r="H491" s="20" t="s">
        <v>1697</v>
      </c>
      <c r="I491" s="153">
        <v>42461</v>
      </c>
      <c r="J491" s="16">
        <v>19</v>
      </c>
      <c r="K491" s="257">
        <v>0</v>
      </c>
      <c r="L491" s="255" t="s">
        <v>2361</v>
      </c>
      <c r="M491" s="35">
        <v>42005</v>
      </c>
      <c r="N491" s="336" t="s">
        <v>2696</v>
      </c>
      <c r="O491" s="336" t="s">
        <v>2656</v>
      </c>
      <c r="P491" s="336" t="s">
        <v>2661</v>
      </c>
      <c r="Q491" s="336"/>
      <c r="R491" s="337"/>
      <c r="S491" s="337"/>
      <c r="T491" s="337"/>
      <c r="U491" s="338"/>
      <c r="V491" s="339"/>
    </row>
    <row r="492" spans="1:22">
      <c r="A492" s="25" t="s">
        <v>952</v>
      </c>
      <c r="B492" s="5" t="s">
        <v>771</v>
      </c>
      <c r="C492" s="147">
        <v>110056317</v>
      </c>
      <c r="D492" s="6" t="s">
        <v>1395</v>
      </c>
      <c r="E492" s="12" t="s">
        <v>1967</v>
      </c>
      <c r="F492" s="12"/>
      <c r="G492" s="12"/>
      <c r="H492" s="20" t="s">
        <v>1697</v>
      </c>
      <c r="I492" s="153">
        <v>42095</v>
      </c>
      <c r="J492" s="16">
        <v>20</v>
      </c>
      <c r="K492" s="257">
        <v>0</v>
      </c>
      <c r="L492" s="255" t="s">
        <v>2361</v>
      </c>
      <c r="M492" s="35">
        <v>42005</v>
      </c>
      <c r="N492" s="336" t="s">
        <v>2669</v>
      </c>
      <c r="O492" s="336" t="s">
        <v>2791</v>
      </c>
      <c r="P492" s="336" t="s">
        <v>2661</v>
      </c>
      <c r="Q492" s="336"/>
      <c r="R492" s="337"/>
      <c r="S492" s="337"/>
      <c r="T492" s="337"/>
      <c r="U492" s="338"/>
      <c r="V492" s="339"/>
    </row>
    <row r="493" spans="1:22">
      <c r="A493" s="25" t="s">
        <v>954</v>
      </c>
      <c r="B493" s="4" t="s">
        <v>787</v>
      </c>
      <c r="C493" s="148">
        <v>110056318</v>
      </c>
      <c r="D493" s="6" t="s">
        <v>1385</v>
      </c>
      <c r="E493" s="12" t="s">
        <v>1957</v>
      </c>
      <c r="F493" s="12"/>
      <c r="G493" s="12"/>
      <c r="H493" s="20" t="s">
        <v>1697</v>
      </c>
      <c r="I493" s="153">
        <v>41365</v>
      </c>
      <c r="J493" s="16">
        <v>20</v>
      </c>
      <c r="K493" s="257">
        <v>11</v>
      </c>
      <c r="L493" s="255" t="s">
        <v>2300</v>
      </c>
      <c r="M493" s="35">
        <v>42005</v>
      </c>
      <c r="N493" s="336" t="s">
        <v>2696</v>
      </c>
      <c r="O493" s="336" t="s">
        <v>2785</v>
      </c>
      <c r="P493" s="336" t="s">
        <v>2786</v>
      </c>
      <c r="Q493" s="336"/>
      <c r="R493" s="337"/>
      <c r="S493" s="337"/>
      <c r="T493" s="337"/>
      <c r="U493" s="338"/>
      <c r="V493" s="339"/>
    </row>
    <row r="494" spans="1:22">
      <c r="A494" s="25" t="s">
        <v>956</v>
      </c>
      <c r="B494" s="4" t="s">
        <v>855</v>
      </c>
      <c r="C494" s="146">
        <v>110057005</v>
      </c>
      <c r="D494" s="6" t="s">
        <v>1406</v>
      </c>
      <c r="E494" s="12" t="s">
        <v>1978</v>
      </c>
      <c r="F494" s="12"/>
      <c r="G494" s="12"/>
      <c r="H494" s="20" t="s">
        <v>1697</v>
      </c>
      <c r="I494" s="153">
        <v>42461</v>
      </c>
      <c r="J494" s="16">
        <v>20</v>
      </c>
      <c r="K494" s="257">
        <v>5</v>
      </c>
      <c r="L494" s="255" t="s">
        <v>2300</v>
      </c>
      <c r="M494" s="35">
        <v>42005</v>
      </c>
      <c r="N494" s="336" t="s">
        <v>2696</v>
      </c>
      <c r="O494" s="336" t="s">
        <v>2748</v>
      </c>
      <c r="P494" s="336" t="s">
        <v>2650</v>
      </c>
      <c r="Q494" s="336"/>
      <c r="R494" s="337"/>
      <c r="S494" s="337"/>
      <c r="T494" s="337"/>
      <c r="U494" s="338"/>
      <c r="V494" s="339"/>
    </row>
    <row r="495" spans="1:22">
      <c r="A495" s="25" t="s">
        <v>958</v>
      </c>
      <c r="B495" s="3" t="s">
        <v>855</v>
      </c>
      <c r="C495" s="16" t="s">
        <v>2265</v>
      </c>
      <c r="D495" s="6" t="s">
        <v>1400</v>
      </c>
      <c r="E495" s="18" t="s">
        <v>1972</v>
      </c>
      <c r="F495" s="18"/>
      <c r="G495" s="18"/>
      <c r="H495" s="20" t="s">
        <v>1697</v>
      </c>
      <c r="I495" s="153">
        <v>42095</v>
      </c>
      <c r="J495" s="16">
        <v>17</v>
      </c>
      <c r="K495" s="257">
        <v>11</v>
      </c>
      <c r="L495" s="255" t="s">
        <v>2361</v>
      </c>
      <c r="M495" s="35">
        <v>42005</v>
      </c>
      <c r="N495" s="336" t="s">
        <v>2669</v>
      </c>
      <c r="O495" s="336" t="s">
        <v>2656</v>
      </c>
      <c r="P495" s="336" t="s">
        <v>2751</v>
      </c>
      <c r="Q495" s="336"/>
      <c r="R495" s="337"/>
      <c r="S495" s="337"/>
      <c r="T495" s="337"/>
      <c r="U495" s="338"/>
      <c r="V495" s="339"/>
    </row>
    <row r="496" spans="1:22">
      <c r="A496" s="25" t="s">
        <v>960</v>
      </c>
      <c r="B496" s="4" t="s">
        <v>881</v>
      </c>
      <c r="C496" s="16" t="s">
        <v>2265</v>
      </c>
      <c r="D496" s="6" t="s">
        <v>1397</v>
      </c>
      <c r="E496" s="12" t="s">
        <v>1969</v>
      </c>
      <c r="F496" s="12"/>
      <c r="G496" s="12"/>
      <c r="H496" s="20" t="s">
        <v>1697</v>
      </c>
      <c r="I496" s="153">
        <v>42095</v>
      </c>
      <c r="J496" s="16">
        <v>19</v>
      </c>
      <c r="K496" s="257">
        <v>7</v>
      </c>
      <c r="L496" s="255" t="s">
        <v>2363</v>
      </c>
      <c r="M496" s="35">
        <v>42005</v>
      </c>
      <c r="N496" s="336" t="s">
        <v>2696</v>
      </c>
      <c r="O496" s="336" t="s">
        <v>2656</v>
      </c>
      <c r="P496" s="336" t="s">
        <v>2692</v>
      </c>
      <c r="Q496" s="336"/>
      <c r="R496" s="337"/>
      <c r="S496" s="337"/>
      <c r="T496" s="337"/>
      <c r="U496" s="338"/>
      <c r="V496" s="339"/>
    </row>
    <row r="497" spans="1:22">
      <c r="A497" s="25" t="s">
        <v>962</v>
      </c>
      <c r="B497" s="4" t="s">
        <v>809</v>
      </c>
      <c r="C497" s="16" t="s">
        <v>2265</v>
      </c>
      <c r="D497" s="6" t="s">
        <v>1386</v>
      </c>
      <c r="E497" s="12" t="s">
        <v>1958</v>
      </c>
      <c r="F497" s="12"/>
      <c r="G497" s="12"/>
      <c r="H497" s="20" t="s">
        <v>1697</v>
      </c>
      <c r="I497" s="153">
        <v>41365</v>
      </c>
      <c r="J497" s="16">
        <v>20</v>
      </c>
      <c r="K497" s="257">
        <v>10</v>
      </c>
      <c r="L497" s="255" t="s">
        <v>2299</v>
      </c>
      <c r="M497" s="35">
        <v>42005</v>
      </c>
      <c r="N497" s="336" t="s">
        <v>2696</v>
      </c>
      <c r="O497" s="336" t="s">
        <v>2748</v>
      </c>
      <c r="P497" s="336" t="s">
        <v>2699</v>
      </c>
      <c r="Q497" s="336"/>
      <c r="R497" s="337"/>
      <c r="S497" s="337"/>
      <c r="T497" s="337"/>
      <c r="U497" s="338"/>
      <c r="V497" s="339"/>
    </row>
    <row r="498" spans="1:22">
      <c r="A498" s="25" t="s">
        <v>964</v>
      </c>
      <c r="B498" s="4" t="s">
        <v>731</v>
      </c>
      <c r="C498" s="16" t="s">
        <v>2265</v>
      </c>
      <c r="D498" s="10" t="s">
        <v>1442</v>
      </c>
      <c r="E498" s="7" t="s">
        <v>2014</v>
      </c>
      <c r="F498" s="7"/>
      <c r="G498" s="7"/>
      <c r="H498" s="20" t="s">
        <v>1698</v>
      </c>
      <c r="I498" s="153">
        <v>42095</v>
      </c>
      <c r="J498" s="16">
        <v>25</v>
      </c>
      <c r="K498" s="257">
        <v>0</v>
      </c>
      <c r="L498" s="255" t="s">
        <v>2402</v>
      </c>
      <c r="M498" s="35">
        <v>42005</v>
      </c>
      <c r="N498" s="336" t="s">
        <v>2720</v>
      </c>
      <c r="O498" s="336" t="s">
        <v>2801</v>
      </c>
      <c r="P498" s="336" t="s">
        <v>2687</v>
      </c>
      <c r="Q498" s="336"/>
      <c r="R498" s="337"/>
      <c r="S498" s="337"/>
      <c r="T498" s="337"/>
      <c r="U498" s="338"/>
      <c r="V498" s="339"/>
    </row>
    <row r="499" spans="1:22">
      <c r="A499" s="25" t="s">
        <v>966</v>
      </c>
      <c r="B499" s="3" t="s">
        <v>791</v>
      </c>
      <c r="C499" s="16" t="s">
        <v>2265</v>
      </c>
      <c r="D499" s="6" t="s">
        <v>1425</v>
      </c>
      <c r="E499" s="7" t="s">
        <v>1997</v>
      </c>
      <c r="F499" s="7"/>
      <c r="G499" s="7"/>
      <c r="H499" s="20" t="s">
        <v>1698</v>
      </c>
      <c r="I499" s="153">
        <v>42095</v>
      </c>
      <c r="J499" s="16">
        <v>34</v>
      </c>
      <c r="K499" s="257">
        <v>0</v>
      </c>
      <c r="L499" s="255" t="s">
        <v>2363</v>
      </c>
      <c r="M499" s="35">
        <v>42005</v>
      </c>
      <c r="N499" s="336" t="s">
        <v>2720</v>
      </c>
      <c r="O499" s="336" t="s">
        <v>2724</v>
      </c>
      <c r="P499" s="336" t="s">
        <v>2725</v>
      </c>
      <c r="Q499" s="336"/>
      <c r="R499" s="337"/>
      <c r="S499" s="337"/>
      <c r="T499" s="337"/>
      <c r="U499" s="338"/>
      <c r="V499" s="339"/>
    </row>
    <row r="500" spans="1:22">
      <c r="A500" s="25" t="s">
        <v>968</v>
      </c>
      <c r="B500" s="4" t="s">
        <v>739</v>
      </c>
      <c r="C500" s="16" t="s">
        <v>2265</v>
      </c>
      <c r="D500" s="10" t="s">
        <v>1410</v>
      </c>
      <c r="E500" s="7" t="s">
        <v>1982</v>
      </c>
      <c r="F500" s="7"/>
      <c r="G500" s="7"/>
      <c r="H500" s="20" t="s">
        <v>1698</v>
      </c>
      <c r="I500" s="153">
        <v>41730</v>
      </c>
      <c r="J500" s="16">
        <v>33</v>
      </c>
      <c r="K500" s="257">
        <v>0</v>
      </c>
      <c r="L500" s="255" t="s">
        <v>2300</v>
      </c>
      <c r="M500" s="35">
        <v>42005</v>
      </c>
      <c r="N500" s="336" t="s">
        <v>2669</v>
      </c>
      <c r="O500" s="336" t="s">
        <v>2680</v>
      </c>
      <c r="P500" s="336" t="s">
        <v>2644</v>
      </c>
      <c r="Q500" s="336"/>
      <c r="R500" s="337"/>
      <c r="S500" s="337"/>
      <c r="T500" s="337"/>
      <c r="U500" s="338"/>
      <c r="V500" s="339"/>
    </row>
    <row r="501" spans="1:22">
      <c r="A501" s="25" t="s">
        <v>970</v>
      </c>
      <c r="B501" s="4" t="s">
        <v>747</v>
      </c>
      <c r="C501" s="16" t="s">
        <v>2265</v>
      </c>
      <c r="D501" s="10" t="s">
        <v>1439</v>
      </c>
      <c r="E501" s="7" t="s">
        <v>2011</v>
      </c>
      <c r="F501" s="7"/>
      <c r="G501" s="7"/>
      <c r="H501" s="20" t="s">
        <v>1698</v>
      </c>
      <c r="I501" s="153">
        <v>42095</v>
      </c>
      <c r="J501" s="16">
        <v>25</v>
      </c>
      <c r="K501" s="257">
        <v>10</v>
      </c>
      <c r="L501" s="255" t="s">
        <v>2402</v>
      </c>
      <c r="M501" s="35">
        <v>42005</v>
      </c>
      <c r="N501" s="336" t="s">
        <v>2720</v>
      </c>
      <c r="O501" s="336" t="s">
        <v>2776</v>
      </c>
      <c r="P501" s="336" t="s">
        <v>2770</v>
      </c>
      <c r="Q501" s="336"/>
      <c r="R501" s="337"/>
      <c r="S501" s="337"/>
      <c r="T501" s="337"/>
      <c r="U501" s="338"/>
      <c r="V501" s="339"/>
    </row>
    <row r="502" spans="1:22">
      <c r="A502" s="25" t="s">
        <v>972</v>
      </c>
      <c r="B502" s="3" t="s">
        <v>877</v>
      </c>
      <c r="C502" s="16" t="s">
        <v>2265</v>
      </c>
      <c r="D502" s="10" t="s">
        <v>1430</v>
      </c>
      <c r="E502" s="7" t="s">
        <v>2002</v>
      </c>
      <c r="F502" s="7"/>
      <c r="G502" s="7"/>
      <c r="H502" s="20" t="s">
        <v>1698</v>
      </c>
      <c r="I502" s="153">
        <v>42095</v>
      </c>
      <c r="J502" s="16">
        <v>31</v>
      </c>
      <c r="K502" s="257">
        <v>8</v>
      </c>
      <c r="L502" s="255" t="s">
        <v>2361</v>
      </c>
      <c r="M502" s="35">
        <v>42005</v>
      </c>
      <c r="N502" s="336" t="s">
        <v>2720</v>
      </c>
      <c r="O502" s="336" t="s">
        <v>2806</v>
      </c>
      <c r="P502" s="336" t="s">
        <v>2770</v>
      </c>
      <c r="Q502" s="336"/>
      <c r="R502" s="337"/>
      <c r="S502" s="337"/>
      <c r="T502" s="337"/>
      <c r="U502" s="338"/>
      <c r="V502" s="339"/>
    </row>
    <row r="503" spans="1:22">
      <c r="A503" s="25" t="s">
        <v>974</v>
      </c>
      <c r="B503" s="4" t="s">
        <v>741</v>
      </c>
      <c r="C503" s="16" t="s">
        <v>2265</v>
      </c>
      <c r="D503" s="9" t="s">
        <v>1443</v>
      </c>
      <c r="E503" s="7" t="s">
        <v>2015</v>
      </c>
      <c r="F503" s="7"/>
      <c r="G503" s="7"/>
      <c r="H503" s="20" t="s">
        <v>1698</v>
      </c>
      <c r="I503" s="153">
        <v>42095</v>
      </c>
      <c r="J503" s="16">
        <v>24</v>
      </c>
      <c r="K503" s="257">
        <v>10</v>
      </c>
      <c r="L503" s="255" t="s">
        <v>2363</v>
      </c>
      <c r="M503" s="35">
        <v>42005</v>
      </c>
      <c r="N503" s="336" t="s">
        <v>2720</v>
      </c>
      <c r="O503" s="336" t="s">
        <v>2797</v>
      </c>
      <c r="P503" s="336" t="s">
        <v>2747</v>
      </c>
      <c r="Q503" s="336"/>
      <c r="R503" s="337"/>
      <c r="S503" s="337"/>
      <c r="T503" s="337"/>
      <c r="U503" s="338"/>
      <c r="V503" s="339"/>
    </row>
    <row r="504" spans="1:22">
      <c r="A504" s="25" t="s">
        <v>976</v>
      </c>
      <c r="B504" s="4" t="s">
        <v>735</v>
      </c>
      <c r="C504" s="16" t="s">
        <v>2265</v>
      </c>
      <c r="D504" s="6" t="s">
        <v>1432</v>
      </c>
      <c r="E504" s="7" t="s">
        <v>2004</v>
      </c>
      <c r="F504" s="7"/>
      <c r="G504" s="7"/>
      <c r="H504" s="20" t="s">
        <v>1698</v>
      </c>
      <c r="I504" s="153">
        <v>42095</v>
      </c>
      <c r="J504" s="16">
        <v>30</v>
      </c>
      <c r="K504" s="257">
        <v>0</v>
      </c>
      <c r="L504" s="255" t="s">
        <v>2363</v>
      </c>
      <c r="M504" s="35">
        <v>42005</v>
      </c>
      <c r="N504" s="336" t="s">
        <v>2720</v>
      </c>
      <c r="O504" s="336" t="s">
        <v>2803</v>
      </c>
      <c r="P504" s="336" t="s">
        <v>2747</v>
      </c>
      <c r="Q504" s="336"/>
      <c r="R504" s="337"/>
      <c r="S504" s="337"/>
      <c r="T504" s="337"/>
      <c r="U504" s="338"/>
      <c r="V504" s="339"/>
    </row>
    <row r="505" spans="1:22">
      <c r="A505" s="25" t="s">
        <v>978</v>
      </c>
      <c r="B505" s="4" t="s">
        <v>727</v>
      </c>
      <c r="C505" s="16" t="s">
        <v>2265</v>
      </c>
      <c r="D505" s="10" t="s">
        <v>1412</v>
      </c>
      <c r="E505" s="7" t="s">
        <v>1984</v>
      </c>
      <c r="F505" s="7"/>
      <c r="G505" s="7"/>
      <c r="H505" s="20" t="s">
        <v>1698</v>
      </c>
      <c r="I505" s="153">
        <v>41730</v>
      </c>
      <c r="J505" s="16">
        <v>21</v>
      </c>
      <c r="K505" s="257">
        <v>6</v>
      </c>
      <c r="L505" s="255" t="s">
        <v>2363</v>
      </c>
      <c r="M505" s="35">
        <v>42005</v>
      </c>
      <c r="N505" s="336" t="s">
        <v>2720</v>
      </c>
      <c r="O505" s="336" t="s">
        <v>2776</v>
      </c>
      <c r="P505" s="336" t="s">
        <v>2770</v>
      </c>
      <c r="Q505" s="336"/>
      <c r="R505" s="337"/>
      <c r="S505" s="337"/>
      <c r="T505" s="337"/>
      <c r="U505" s="338"/>
      <c r="V505" s="339"/>
    </row>
    <row r="506" spans="1:22">
      <c r="A506" s="25" t="s">
        <v>980</v>
      </c>
      <c r="B506" s="4" t="s">
        <v>789</v>
      </c>
      <c r="C506" s="16" t="s">
        <v>2265</v>
      </c>
      <c r="D506" s="6" t="s">
        <v>1476</v>
      </c>
      <c r="E506" s="12" t="s">
        <v>2048</v>
      </c>
      <c r="F506" s="12"/>
      <c r="G506" s="12"/>
      <c r="H506" s="20" t="s">
        <v>1698</v>
      </c>
      <c r="I506" s="154" t="s">
        <v>2261</v>
      </c>
      <c r="J506" s="16">
        <v>21</v>
      </c>
      <c r="K506" s="257">
        <v>6</v>
      </c>
      <c r="L506" s="255" t="s">
        <v>2361</v>
      </c>
      <c r="M506" s="35">
        <v>42005</v>
      </c>
      <c r="N506" s="336" t="s">
        <v>2720</v>
      </c>
      <c r="O506" s="336" t="s">
        <v>2803</v>
      </c>
      <c r="P506" s="336" t="s">
        <v>2747</v>
      </c>
      <c r="Q506" s="336"/>
      <c r="R506" s="337"/>
      <c r="S506" s="337"/>
      <c r="T506" s="337"/>
      <c r="U506" s="338"/>
      <c r="V506" s="339"/>
    </row>
    <row r="507" spans="1:22">
      <c r="A507" s="25" t="s">
        <v>982</v>
      </c>
      <c r="B507" s="5" t="s">
        <v>875</v>
      </c>
      <c r="C507" s="147">
        <v>110056711</v>
      </c>
      <c r="D507" s="10" t="s">
        <v>1429</v>
      </c>
      <c r="E507" s="7" t="s">
        <v>2001</v>
      </c>
      <c r="F507" s="7"/>
      <c r="G507" s="7"/>
      <c r="H507" s="20" t="s">
        <v>1698</v>
      </c>
      <c r="I507" s="153">
        <v>42095</v>
      </c>
      <c r="J507" s="16">
        <v>32</v>
      </c>
      <c r="K507" s="257">
        <v>6</v>
      </c>
      <c r="L507" s="255" t="s">
        <v>2404</v>
      </c>
      <c r="M507" s="35">
        <v>42005</v>
      </c>
      <c r="N507" s="336" t="s">
        <v>2720</v>
      </c>
      <c r="O507" s="336" t="s">
        <v>2738</v>
      </c>
      <c r="P507" s="336" t="s">
        <v>2733</v>
      </c>
      <c r="Q507" s="336"/>
      <c r="R507" s="337"/>
      <c r="S507" s="337"/>
      <c r="T507" s="337"/>
      <c r="U507" s="338"/>
      <c r="V507" s="339"/>
    </row>
    <row r="508" spans="1:22">
      <c r="A508" s="25" t="s">
        <v>984</v>
      </c>
      <c r="B508" s="4" t="s">
        <v>867</v>
      </c>
      <c r="C508" s="148">
        <v>110062465</v>
      </c>
      <c r="D508" s="10" t="s">
        <v>1468</v>
      </c>
      <c r="E508" s="7" t="s">
        <v>2040</v>
      </c>
      <c r="F508" s="7"/>
      <c r="G508" s="7"/>
      <c r="H508" s="20" t="s">
        <v>1698</v>
      </c>
      <c r="I508" s="153">
        <v>42278</v>
      </c>
      <c r="J508" s="16">
        <v>23</v>
      </c>
      <c r="K508" s="257">
        <v>5</v>
      </c>
      <c r="L508" s="255" t="s">
        <v>2438</v>
      </c>
      <c r="M508" s="35">
        <v>42005</v>
      </c>
      <c r="N508" s="336" t="s">
        <v>2720</v>
      </c>
      <c r="O508" s="336" t="s">
        <v>2776</v>
      </c>
      <c r="P508" s="336" t="s">
        <v>2681</v>
      </c>
      <c r="Q508" s="336"/>
      <c r="R508" s="337"/>
      <c r="S508" s="337"/>
      <c r="T508" s="337"/>
      <c r="U508" s="338"/>
      <c r="V508" s="339"/>
    </row>
    <row r="509" spans="1:22">
      <c r="A509" s="25" t="s">
        <v>986</v>
      </c>
      <c r="B509" s="4" t="s">
        <v>723</v>
      </c>
      <c r="C509" s="16" t="s">
        <v>2265</v>
      </c>
      <c r="D509" s="10" t="s">
        <v>1431</v>
      </c>
      <c r="E509" s="7" t="s">
        <v>2003</v>
      </c>
      <c r="F509" s="7"/>
      <c r="G509" s="7"/>
      <c r="H509" s="20" t="s">
        <v>1698</v>
      </c>
      <c r="I509" s="153">
        <v>42095</v>
      </c>
      <c r="J509" s="16">
        <v>30</v>
      </c>
      <c r="K509" s="257">
        <v>6</v>
      </c>
      <c r="L509" s="255" t="s">
        <v>2404</v>
      </c>
      <c r="M509" s="35">
        <v>42005</v>
      </c>
      <c r="N509" s="336" t="s">
        <v>2720</v>
      </c>
      <c r="O509" s="336" t="s">
        <v>2746</v>
      </c>
      <c r="P509" s="336" t="s">
        <v>2747</v>
      </c>
      <c r="Q509" s="336"/>
      <c r="R509" s="337"/>
      <c r="S509" s="337"/>
      <c r="T509" s="337"/>
      <c r="U509" s="338"/>
      <c r="V509" s="339"/>
    </row>
    <row r="510" spans="1:22">
      <c r="A510" s="25" t="s">
        <v>988</v>
      </c>
      <c r="B510" s="4" t="s">
        <v>701</v>
      </c>
      <c r="C510" s="146">
        <v>110056436</v>
      </c>
      <c r="D510" s="6" t="s">
        <v>1570</v>
      </c>
      <c r="E510" s="7" t="s">
        <v>2141</v>
      </c>
      <c r="F510" s="7"/>
      <c r="G510" s="7"/>
      <c r="H510" s="16" t="s">
        <v>1699</v>
      </c>
      <c r="I510" s="153">
        <v>42461</v>
      </c>
      <c r="J510" s="16">
        <v>14</v>
      </c>
      <c r="K510" s="257">
        <v>10</v>
      </c>
      <c r="L510" s="255" t="s">
        <v>2404</v>
      </c>
      <c r="M510" s="35">
        <v>42005</v>
      </c>
      <c r="N510" s="336" t="s">
        <v>2720</v>
      </c>
      <c r="O510" s="336" t="s">
        <v>2648</v>
      </c>
      <c r="P510" s="336" t="s">
        <v>2697</v>
      </c>
      <c r="Q510" s="336"/>
      <c r="R510" s="337"/>
      <c r="S510" s="337"/>
      <c r="T510" s="337"/>
      <c r="U510" s="338"/>
      <c r="V510" s="339"/>
    </row>
    <row r="511" spans="1:22">
      <c r="A511" s="25" t="s">
        <v>990</v>
      </c>
      <c r="B511" s="4" t="s">
        <v>783</v>
      </c>
      <c r="C511" s="16" t="s">
        <v>2265</v>
      </c>
      <c r="D511" s="6" t="s">
        <v>1530</v>
      </c>
      <c r="E511" s="12" t="s">
        <v>2100</v>
      </c>
      <c r="F511" s="12"/>
      <c r="G511" s="12"/>
      <c r="H511" s="20" t="s">
        <v>1699</v>
      </c>
      <c r="I511" s="153">
        <v>41730</v>
      </c>
      <c r="J511" s="16">
        <v>14</v>
      </c>
      <c r="K511" s="257">
        <v>0</v>
      </c>
      <c r="L511" s="255" t="s">
        <v>2363</v>
      </c>
      <c r="M511" s="35">
        <v>42005</v>
      </c>
      <c r="N511" s="336" t="s">
        <v>2720</v>
      </c>
      <c r="O511" s="336" t="s">
        <v>2776</v>
      </c>
      <c r="P511" s="336" t="s">
        <v>2714</v>
      </c>
      <c r="Q511" s="336"/>
      <c r="R511" s="337"/>
      <c r="S511" s="337"/>
      <c r="T511" s="337"/>
      <c r="U511" s="338"/>
      <c r="V511" s="339"/>
    </row>
    <row r="512" spans="1:22">
      <c r="A512" s="25" t="s">
        <v>992</v>
      </c>
      <c r="B512" s="4" t="s">
        <v>931</v>
      </c>
      <c r="C512" s="16" t="s">
        <v>2265</v>
      </c>
      <c r="D512" s="6" t="s">
        <v>1491</v>
      </c>
      <c r="E512" s="12" t="s">
        <v>2063</v>
      </c>
      <c r="F512" s="12"/>
      <c r="G512" s="12"/>
      <c r="H512" s="20" t="s">
        <v>1699</v>
      </c>
      <c r="I512" s="153">
        <v>41365</v>
      </c>
      <c r="J512" s="16">
        <v>19</v>
      </c>
      <c r="K512" s="257">
        <v>4</v>
      </c>
      <c r="L512" s="255" t="s">
        <v>2467</v>
      </c>
      <c r="M512" s="35">
        <v>42005</v>
      </c>
      <c r="N512" s="336" t="s">
        <v>2720</v>
      </c>
      <c r="O512" s="336" t="s">
        <v>2730</v>
      </c>
      <c r="P512" s="336" t="s">
        <v>2718</v>
      </c>
      <c r="Q512" s="336"/>
      <c r="R512" s="337"/>
      <c r="S512" s="337"/>
      <c r="T512" s="337"/>
      <c r="U512" s="338"/>
      <c r="V512" s="339"/>
    </row>
    <row r="513" spans="1:22">
      <c r="A513" s="25" t="s">
        <v>994</v>
      </c>
      <c r="B513" s="4" t="s">
        <v>963</v>
      </c>
      <c r="C513" s="16" t="s">
        <v>2265</v>
      </c>
      <c r="D513" s="6" t="s">
        <v>1521</v>
      </c>
      <c r="E513" s="7" t="s">
        <v>2092</v>
      </c>
      <c r="F513" s="7"/>
      <c r="G513" s="7"/>
      <c r="H513" s="20" t="s">
        <v>1699</v>
      </c>
      <c r="I513" s="153">
        <v>41730</v>
      </c>
      <c r="J513" s="16">
        <v>15</v>
      </c>
      <c r="K513" s="257">
        <v>8</v>
      </c>
      <c r="L513" s="255" t="s">
        <v>2300</v>
      </c>
      <c r="M513" s="35">
        <v>42005</v>
      </c>
      <c r="N513" s="336" t="s">
        <v>2720</v>
      </c>
      <c r="O513" s="336" t="s">
        <v>2824</v>
      </c>
      <c r="P513" s="336" t="s">
        <v>2702</v>
      </c>
      <c r="Q513" s="336"/>
      <c r="R513" s="337"/>
      <c r="S513" s="337"/>
      <c r="T513" s="337"/>
      <c r="U513" s="338"/>
      <c r="V513" s="339"/>
    </row>
    <row r="514" spans="1:22">
      <c r="A514" s="25" t="s">
        <v>996</v>
      </c>
      <c r="B514" s="4" t="s">
        <v>916</v>
      </c>
      <c r="C514" s="16" t="s">
        <v>2265</v>
      </c>
      <c r="D514" s="6" t="s">
        <v>1495</v>
      </c>
      <c r="E514" s="12" t="s">
        <v>2067</v>
      </c>
      <c r="F514" s="12"/>
      <c r="G514" s="12"/>
      <c r="H514" s="20" t="s">
        <v>1699</v>
      </c>
      <c r="I514" s="153">
        <v>41365</v>
      </c>
      <c r="J514" s="16">
        <v>16</v>
      </c>
      <c r="K514" s="257">
        <v>8</v>
      </c>
      <c r="L514" s="255" t="s">
        <v>2404</v>
      </c>
      <c r="M514" s="35">
        <v>42005</v>
      </c>
      <c r="N514" s="336" t="s">
        <v>2720</v>
      </c>
      <c r="O514" s="336" t="s">
        <v>2811</v>
      </c>
      <c r="P514" s="336" t="s">
        <v>2674</v>
      </c>
      <c r="Q514" s="336"/>
      <c r="R514" s="337"/>
      <c r="S514" s="337"/>
      <c r="T514" s="337"/>
      <c r="U514" s="338"/>
      <c r="V514" s="339"/>
    </row>
    <row r="515" spans="1:22">
      <c r="A515" s="25" t="s">
        <v>998</v>
      </c>
      <c r="B515" s="4" t="s">
        <v>1005</v>
      </c>
      <c r="C515" s="16" t="s">
        <v>2265</v>
      </c>
      <c r="D515" s="6" t="s">
        <v>1496</v>
      </c>
      <c r="E515" s="12" t="s">
        <v>2068</v>
      </c>
      <c r="F515" s="12"/>
      <c r="G515" s="12"/>
      <c r="H515" s="20" t="s">
        <v>1699</v>
      </c>
      <c r="I515" s="153">
        <v>41365</v>
      </c>
      <c r="J515" s="16">
        <v>19</v>
      </c>
      <c r="K515" s="257">
        <v>6</v>
      </c>
      <c r="L515" s="255" t="s">
        <v>2361</v>
      </c>
      <c r="M515" s="35">
        <v>42005</v>
      </c>
      <c r="N515" s="336" t="s">
        <v>2720</v>
      </c>
      <c r="O515" s="336" t="s">
        <v>2730</v>
      </c>
      <c r="P515" s="336" t="s">
        <v>2708</v>
      </c>
      <c r="Q515" s="336"/>
      <c r="R515" s="337"/>
      <c r="S515" s="337"/>
      <c r="T515" s="337"/>
      <c r="U515" s="338"/>
      <c r="V515" s="339"/>
    </row>
    <row r="516" spans="1:22">
      <c r="A516" s="25" t="s">
        <v>1000</v>
      </c>
      <c r="B516" s="5" t="s">
        <v>979</v>
      </c>
      <c r="C516" s="16" t="s">
        <v>2265</v>
      </c>
      <c r="D516" s="6" t="s">
        <v>1493</v>
      </c>
      <c r="E516" s="12" t="s">
        <v>2065</v>
      </c>
      <c r="F516" s="12"/>
      <c r="G516" s="12"/>
      <c r="H516" s="20" t="s">
        <v>1699</v>
      </c>
      <c r="I516" s="153">
        <v>41365</v>
      </c>
      <c r="J516" s="16">
        <v>17</v>
      </c>
      <c r="K516" s="257">
        <v>0</v>
      </c>
      <c r="L516" s="255" t="s">
        <v>2363</v>
      </c>
      <c r="M516" s="35">
        <v>42005</v>
      </c>
      <c r="N516" s="336" t="s">
        <v>2720</v>
      </c>
      <c r="O516" s="336" t="s">
        <v>2730</v>
      </c>
      <c r="P516" s="336" t="s">
        <v>2681</v>
      </c>
      <c r="Q516" s="336"/>
      <c r="R516" s="337"/>
      <c r="S516" s="337"/>
      <c r="T516" s="337"/>
      <c r="U516" s="338"/>
      <c r="V516" s="339"/>
    </row>
    <row r="517" spans="1:22">
      <c r="A517" s="25" t="s">
        <v>1002</v>
      </c>
      <c r="B517" s="4" t="s">
        <v>887</v>
      </c>
      <c r="C517" s="146">
        <v>110046165</v>
      </c>
      <c r="D517" s="6" t="s">
        <v>1489</v>
      </c>
      <c r="E517" s="12" t="s">
        <v>2061</v>
      </c>
      <c r="F517" s="12"/>
      <c r="G517" s="12"/>
      <c r="H517" s="20" t="s">
        <v>1699</v>
      </c>
      <c r="I517" s="153">
        <v>41365</v>
      </c>
      <c r="J517" s="16">
        <v>18</v>
      </c>
      <c r="K517" s="257">
        <v>4</v>
      </c>
      <c r="L517" s="255" t="s">
        <v>2363</v>
      </c>
      <c r="M517" s="35">
        <v>42005</v>
      </c>
      <c r="N517" s="336" t="s">
        <v>2720</v>
      </c>
      <c r="O517" s="336" t="s">
        <v>2776</v>
      </c>
      <c r="P517" s="336" t="s">
        <v>2648</v>
      </c>
      <c r="Q517" s="336"/>
      <c r="R517" s="337"/>
      <c r="S517" s="337"/>
      <c r="T517" s="337"/>
      <c r="U517" s="338"/>
      <c r="V517" s="339"/>
    </row>
    <row r="518" spans="1:22">
      <c r="A518" s="25" t="s">
        <v>1004</v>
      </c>
      <c r="B518" s="3" t="s">
        <v>973</v>
      </c>
      <c r="C518" s="16" t="s">
        <v>2265</v>
      </c>
      <c r="D518" s="6" t="s">
        <v>1520</v>
      </c>
      <c r="E518" s="7" t="s">
        <v>2091</v>
      </c>
      <c r="F518" s="7"/>
      <c r="G518" s="7"/>
      <c r="H518" s="20" t="s">
        <v>1699</v>
      </c>
      <c r="I518" s="153">
        <v>41730</v>
      </c>
      <c r="J518" s="16">
        <v>15</v>
      </c>
      <c r="K518" s="257">
        <v>11</v>
      </c>
      <c r="L518" s="255" t="s">
        <v>2300</v>
      </c>
      <c r="M518" s="35">
        <v>42005</v>
      </c>
      <c r="N518" s="336" t="s">
        <v>2720</v>
      </c>
      <c r="O518" s="336" t="s">
        <v>2814</v>
      </c>
      <c r="P518" s="336" t="s">
        <v>2714</v>
      </c>
      <c r="Q518" s="336"/>
      <c r="R518" s="337"/>
      <c r="S518" s="337"/>
      <c r="T518" s="337"/>
      <c r="U518" s="338"/>
      <c r="V518" s="339"/>
    </row>
    <row r="519" spans="1:22">
      <c r="A519" s="25" t="s">
        <v>1006</v>
      </c>
      <c r="B519" s="4" t="s">
        <v>907</v>
      </c>
      <c r="C519" s="148">
        <v>110059873</v>
      </c>
      <c r="D519" s="10" t="s">
        <v>1557</v>
      </c>
      <c r="E519" s="7" t="s">
        <v>2129</v>
      </c>
      <c r="F519" s="7"/>
      <c r="G519" s="7"/>
      <c r="H519" s="16" t="s">
        <v>1699</v>
      </c>
      <c r="I519" s="153">
        <v>41913</v>
      </c>
      <c r="J519" s="16">
        <v>29</v>
      </c>
      <c r="K519" s="257">
        <v>3</v>
      </c>
      <c r="L519" s="255" t="s">
        <v>2300</v>
      </c>
      <c r="M519" s="35">
        <v>42005</v>
      </c>
      <c r="N519" s="336" t="s">
        <v>2720</v>
      </c>
      <c r="O519" s="336" t="s">
        <v>2796</v>
      </c>
      <c r="P519" s="336" t="s">
        <v>2692</v>
      </c>
      <c r="Q519" s="336"/>
      <c r="R519" s="337"/>
      <c r="S519" s="337"/>
      <c r="T519" s="337"/>
      <c r="U519" s="338"/>
      <c r="V519" s="339"/>
    </row>
    <row r="520" spans="1:22">
      <c r="A520" s="25" t="s">
        <v>1007</v>
      </c>
      <c r="B520" s="3" t="s">
        <v>699</v>
      </c>
      <c r="C520" s="16" t="s">
        <v>2265</v>
      </c>
      <c r="D520" s="6" t="s">
        <v>1517</v>
      </c>
      <c r="E520" s="12" t="s">
        <v>2088</v>
      </c>
      <c r="F520" s="12"/>
      <c r="G520" s="12"/>
      <c r="H520" s="20" t="s">
        <v>1699</v>
      </c>
      <c r="I520" s="153">
        <v>41730</v>
      </c>
      <c r="J520" s="16">
        <v>17</v>
      </c>
      <c r="K520" s="257">
        <v>2</v>
      </c>
      <c r="L520" s="255" t="s">
        <v>2320</v>
      </c>
      <c r="M520" s="35">
        <v>42005</v>
      </c>
      <c r="N520" s="336" t="s">
        <v>2720</v>
      </c>
      <c r="O520" s="336" t="s">
        <v>2776</v>
      </c>
      <c r="P520" s="336" t="s">
        <v>2708</v>
      </c>
      <c r="Q520" s="336"/>
      <c r="R520" s="337"/>
      <c r="S520" s="337"/>
      <c r="T520" s="337"/>
      <c r="U520" s="338"/>
      <c r="V520" s="339"/>
    </row>
    <row r="521" spans="1:22">
      <c r="A521" s="25" t="s">
        <v>1009</v>
      </c>
      <c r="B521" s="4" t="s">
        <v>937</v>
      </c>
      <c r="C521" s="16" t="s">
        <v>2265</v>
      </c>
      <c r="D521" s="6" t="s">
        <v>1590</v>
      </c>
      <c r="E521" s="12" t="s">
        <v>2162</v>
      </c>
      <c r="F521" s="12"/>
      <c r="G521" s="12"/>
      <c r="H521" s="20" t="s">
        <v>1700</v>
      </c>
      <c r="I521" s="153">
        <v>42491</v>
      </c>
      <c r="J521" s="16">
        <v>17</v>
      </c>
      <c r="K521" s="257">
        <v>9</v>
      </c>
      <c r="L521" s="255" t="s">
        <v>2438</v>
      </c>
      <c r="M521" s="35">
        <v>42005</v>
      </c>
      <c r="N521" s="336" t="s">
        <v>2720</v>
      </c>
      <c r="O521" s="336" t="s">
        <v>2746</v>
      </c>
      <c r="P521" s="336" t="s">
        <v>2648</v>
      </c>
      <c r="Q521" s="336"/>
      <c r="R521" s="337"/>
      <c r="S521" s="337"/>
      <c r="T521" s="337"/>
      <c r="U521" s="338"/>
      <c r="V521" s="339"/>
    </row>
    <row r="522" spans="1:22">
      <c r="A522" s="25" t="s">
        <v>1011</v>
      </c>
      <c r="B522" s="5" t="s">
        <v>1008</v>
      </c>
      <c r="C522" s="146">
        <v>110059545</v>
      </c>
      <c r="D522" s="6" t="s">
        <v>1606</v>
      </c>
      <c r="E522" s="12" t="s">
        <v>2177</v>
      </c>
      <c r="F522" s="12"/>
      <c r="G522" s="12"/>
      <c r="H522" s="20" t="s">
        <v>1700</v>
      </c>
      <c r="I522" s="153">
        <v>42491</v>
      </c>
      <c r="J522" s="16">
        <v>12</v>
      </c>
      <c r="K522" s="257">
        <v>9</v>
      </c>
      <c r="L522" s="255" t="s">
        <v>2306</v>
      </c>
      <c r="M522" s="35">
        <v>42005</v>
      </c>
      <c r="N522" s="336" t="s">
        <v>2755</v>
      </c>
      <c r="O522" s="336" t="s">
        <v>2819</v>
      </c>
      <c r="P522" s="336" t="e">
        <v>#N/A</v>
      </c>
      <c r="Q522" s="336"/>
      <c r="R522" s="337"/>
      <c r="S522" s="337"/>
      <c r="T522" s="337"/>
      <c r="U522" s="338"/>
      <c r="V522" s="339"/>
    </row>
    <row r="523" spans="1:22">
      <c r="A523" s="25" t="s">
        <v>1013</v>
      </c>
      <c r="B523" s="4" t="s">
        <v>1040</v>
      </c>
      <c r="C523" s="16" t="s">
        <v>2265</v>
      </c>
      <c r="D523" s="6" t="s">
        <v>1582</v>
      </c>
      <c r="E523" s="12" t="s">
        <v>2154</v>
      </c>
      <c r="F523" s="12"/>
      <c r="G523" s="12"/>
      <c r="H523" s="16" t="s">
        <v>1700</v>
      </c>
      <c r="I523" s="153">
        <v>41365</v>
      </c>
      <c r="J523" s="16">
        <v>12</v>
      </c>
      <c r="K523" s="257">
        <v>0</v>
      </c>
      <c r="L523" s="255" t="s">
        <v>2300</v>
      </c>
      <c r="M523" s="35">
        <v>42005</v>
      </c>
      <c r="N523" s="336" t="s">
        <v>2720</v>
      </c>
      <c r="O523" s="336" t="s">
        <v>2796</v>
      </c>
      <c r="P523" s="336" t="s">
        <v>2648</v>
      </c>
      <c r="Q523" s="336"/>
      <c r="R523" s="337"/>
      <c r="S523" s="337"/>
      <c r="T523" s="337"/>
      <c r="U523" s="338"/>
      <c r="V523" s="339"/>
    </row>
    <row r="524" spans="1:22">
      <c r="A524" s="25" t="s">
        <v>1015</v>
      </c>
      <c r="B524" s="4" t="s">
        <v>1052</v>
      </c>
      <c r="C524" s="16" t="s">
        <v>2265</v>
      </c>
      <c r="D524" s="6" t="s">
        <v>1625</v>
      </c>
      <c r="E524" s="12" t="s">
        <v>2197</v>
      </c>
      <c r="F524" s="12"/>
      <c r="G524" s="12"/>
      <c r="H524" s="20" t="s">
        <v>1700</v>
      </c>
      <c r="I524" s="153">
        <v>42491</v>
      </c>
      <c r="J524" s="16">
        <v>16</v>
      </c>
      <c r="K524" s="257">
        <v>11</v>
      </c>
      <c r="L524" s="255" t="s">
        <v>2402</v>
      </c>
      <c r="M524" s="35">
        <v>42005</v>
      </c>
      <c r="N524" s="336" t="s">
        <v>2720</v>
      </c>
      <c r="O524" s="336" t="s">
        <v>2838</v>
      </c>
      <c r="P524" s="336" t="s">
        <v>2648</v>
      </c>
      <c r="Q524" s="336"/>
      <c r="R524" s="337"/>
      <c r="S524" s="337"/>
      <c r="T524" s="337"/>
      <c r="U524" s="338"/>
      <c r="V524" s="339"/>
    </row>
    <row r="525" spans="1:22">
      <c r="A525" s="25" t="s">
        <v>1017</v>
      </c>
      <c r="B525" s="4" t="s">
        <v>1066</v>
      </c>
      <c r="C525" s="16" t="s">
        <v>2265</v>
      </c>
      <c r="D525" s="19" t="s">
        <v>1614</v>
      </c>
      <c r="E525" s="7" t="s">
        <v>2184</v>
      </c>
      <c r="F525" s="7"/>
      <c r="G525" s="7"/>
      <c r="H525" s="20" t="s">
        <v>1700</v>
      </c>
      <c r="I525" s="153">
        <v>42491</v>
      </c>
      <c r="J525" s="16">
        <v>11</v>
      </c>
      <c r="K525" s="257">
        <v>4</v>
      </c>
      <c r="L525" s="255" t="s">
        <v>2300</v>
      </c>
      <c r="M525" s="35">
        <v>42005</v>
      </c>
      <c r="N525" s="336" t="s">
        <v>2720</v>
      </c>
      <c r="O525" s="336" t="s">
        <v>2842</v>
      </c>
      <c r="P525" s="336" t="s">
        <v>2648</v>
      </c>
      <c r="Q525" s="336"/>
      <c r="R525" s="337"/>
      <c r="S525" s="337"/>
      <c r="T525" s="337"/>
      <c r="U525" s="338"/>
      <c r="V525" s="339"/>
    </row>
    <row r="526" spans="1:22">
      <c r="A526" s="25" t="s">
        <v>1019</v>
      </c>
      <c r="B526" s="3" t="s">
        <v>1088</v>
      </c>
      <c r="C526" s="16" t="s">
        <v>2265</v>
      </c>
      <c r="D526" s="8" t="s">
        <v>1567</v>
      </c>
      <c r="E526" s="7" t="s">
        <v>2139</v>
      </c>
      <c r="F526" s="7"/>
      <c r="G526" s="7"/>
      <c r="H526" s="16" t="s">
        <v>1700</v>
      </c>
      <c r="I526" s="153">
        <v>39539</v>
      </c>
      <c r="J526" s="16">
        <v>19</v>
      </c>
      <c r="K526" s="257">
        <v>9</v>
      </c>
      <c r="L526" s="255" t="s">
        <v>2303</v>
      </c>
      <c r="M526" s="35">
        <v>42005</v>
      </c>
      <c r="N526" s="336" t="s">
        <v>2778</v>
      </c>
      <c r="O526" s="336" t="s">
        <v>2778</v>
      </c>
      <c r="P526" s="336" t="s">
        <v>2798</v>
      </c>
      <c r="Q526" s="336"/>
      <c r="R526" s="337"/>
      <c r="S526" s="337"/>
      <c r="T526" s="337"/>
      <c r="U526" s="338"/>
      <c r="V526" s="339"/>
    </row>
    <row r="527" spans="1:22">
      <c r="A527" s="25" t="s">
        <v>1021</v>
      </c>
      <c r="B527" s="4" t="s">
        <v>1070</v>
      </c>
      <c r="C527" s="146">
        <v>110062048</v>
      </c>
      <c r="D527" s="6" t="s">
        <v>2639</v>
      </c>
      <c r="E527" s="7" t="s">
        <v>2181</v>
      </c>
      <c r="F527" s="7"/>
      <c r="G527" s="7"/>
      <c r="H527" s="20" t="s">
        <v>1700</v>
      </c>
      <c r="I527" s="153">
        <v>42491</v>
      </c>
      <c r="J527" s="16">
        <v>11</v>
      </c>
      <c r="K527" s="257">
        <v>4</v>
      </c>
      <c r="L527" s="255" t="s">
        <v>2442</v>
      </c>
      <c r="M527" s="35">
        <v>42005</v>
      </c>
      <c r="N527" s="336" t="s">
        <v>2720</v>
      </c>
      <c r="O527" s="336" t="s">
        <v>2746</v>
      </c>
      <c r="P527" s="336" t="s">
        <v>2648</v>
      </c>
      <c r="Q527" s="336"/>
      <c r="R527" s="337"/>
      <c r="S527" s="337"/>
      <c r="T527" s="337"/>
      <c r="U527" s="338"/>
      <c r="V527" s="339"/>
    </row>
    <row r="528" spans="1:22">
      <c r="A528" s="25" t="s">
        <v>1023</v>
      </c>
      <c r="B528" s="5" t="s">
        <v>1044</v>
      </c>
      <c r="C528" s="151">
        <v>110059909</v>
      </c>
      <c r="D528" s="10" t="s">
        <v>2591</v>
      </c>
      <c r="E528" s="7" t="s">
        <v>2149</v>
      </c>
      <c r="F528" s="7"/>
      <c r="G528" s="7"/>
      <c r="H528" s="16" t="s">
        <v>1700</v>
      </c>
      <c r="I528" s="153">
        <v>41365</v>
      </c>
      <c r="J528" s="16">
        <v>22</v>
      </c>
      <c r="K528" s="257">
        <v>10</v>
      </c>
      <c r="L528" s="255" t="s">
        <v>2300</v>
      </c>
      <c r="M528" s="35">
        <v>42005</v>
      </c>
      <c r="N528" s="336" t="s">
        <v>2720</v>
      </c>
      <c r="O528" s="336" t="s">
        <v>2796</v>
      </c>
      <c r="P528" s="336" t="s">
        <v>2663</v>
      </c>
      <c r="Q528" s="336"/>
      <c r="R528" s="337"/>
      <c r="S528" s="337"/>
      <c r="T528" s="337"/>
      <c r="U528" s="338"/>
      <c r="V528" s="339"/>
    </row>
    <row r="529" spans="1:22">
      <c r="A529" s="25" t="s">
        <v>1025</v>
      </c>
      <c r="B529" s="3" t="s">
        <v>1068</v>
      </c>
      <c r="C529" s="16" t="s">
        <v>2265</v>
      </c>
      <c r="D529" s="6" t="s">
        <v>2576</v>
      </c>
      <c r="E529" s="13" t="s">
        <v>2198</v>
      </c>
      <c r="F529" s="13"/>
      <c r="G529" s="13"/>
      <c r="H529" s="20" t="s">
        <v>1700</v>
      </c>
      <c r="I529" s="153">
        <v>42491</v>
      </c>
      <c r="J529" s="16">
        <v>17</v>
      </c>
      <c r="K529" s="257">
        <v>8</v>
      </c>
      <c r="L529" s="255" t="s">
        <v>2402</v>
      </c>
      <c r="M529" s="35">
        <v>42005</v>
      </c>
      <c r="N529" s="336" t="s">
        <v>2720</v>
      </c>
      <c r="O529" s="336" t="s">
        <v>2758</v>
      </c>
      <c r="P529" s="336" t="s">
        <v>2648</v>
      </c>
      <c r="Q529" s="336"/>
      <c r="R529" s="337"/>
      <c r="S529" s="337"/>
      <c r="T529" s="337"/>
      <c r="U529" s="338"/>
      <c r="V529" s="339"/>
    </row>
    <row r="530" spans="1:22">
      <c r="A530" s="25" t="s">
        <v>1027</v>
      </c>
      <c r="B530" s="3" t="s">
        <v>1058</v>
      </c>
      <c r="C530" s="16" t="s">
        <v>2265</v>
      </c>
      <c r="D530" s="6" t="s">
        <v>1593</v>
      </c>
      <c r="E530" s="12" t="s">
        <v>2165</v>
      </c>
      <c r="F530" s="12"/>
      <c r="G530" s="12"/>
      <c r="H530" s="20" t="s">
        <v>1700</v>
      </c>
      <c r="I530" s="153">
        <v>42491</v>
      </c>
      <c r="J530" s="16">
        <v>16</v>
      </c>
      <c r="K530" s="257">
        <v>2</v>
      </c>
      <c r="L530" s="255" t="s">
        <v>2300</v>
      </c>
      <c r="M530" s="35">
        <v>42005</v>
      </c>
      <c r="N530" s="336" t="s">
        <v>2720</v>
      </c>
      <c r="O530" s="336" t="s">
        <v>2726</v>
      </c>
      <c r="P530" s="336" t="s">
        <v>2648</v>
      </c>
      <c r="Q530" s="336"/>
      <c r="R530" s="337"/>
      <c r="S530" s="337"/>
      <c r="T530" s="337"/>
      <c r="U530" s="338"/>
      <c r="V530" s="339"/>
    </row>
    <row r="531" spans="1:22">
      <c r="A531" s="25" t="s">
        <v>1029</v>
      </c>
      <c r="B531" s="3" t="s">
        <v>1098</v>
      </c>
      <c r="C531" s="16" t="s">
        <v>2265</v>
      </c>
      <c r="D531" s="9" t="s">
        <v>1626</v>
      </c>
      <c r="E531" s="7" t="s">
        <v>2199</v>
      </c>
      <c r="F531" s="7"/>
      <c r="G531" s="7"/>
      <c r="H531" s="16" t="s">
        <v>2269</v>
      </c>
      <c r="I531" s="153">
        <v>41730</v>
      </c>
      <c r="J531" s="16">
        <v>30</v>
      </c>
      <c r="K531" s="257">
        <v>2</v>
      </c>
      <c r="L531" s="255" t="s">
        <v>2300</v>
      </c>
      <c r="M531" s="35">
        <v>42005</v>
      </c>
      <c r="N531" s="336" t="s">
        <v>2793</v>
      </c>
      <c r="O531" s="336" t="s">
        <v>2833</v>
      </c>
      <c r="P531" s="336" t="s">
        <v>2653</v>
      </c>
      <c r="Q531" s="336"/>
      <c r="R531" s="337"/>
      <c r="S531" s="337"/>
      <c r="T531" s="337"/>
      <c r="U531" s="338"/>
      <c r="V531" s="339"/>
    </row>
    <row r="532" spans="1:22">
      <c r="A532" s="25" t="s">
        <v>1031</v>
      </c>
      <c r="B532" s="3" t="s">
        <v>1123</v>
      </c>
      <c r="C532" s="16" t="s">
        <v>2265</v>
      </c>
      <c r="D532" s="6" t="s">
        <v>1641</v>
      </c>
      <c r="E532" s="12" t="s">
        <v>2215</v>
      </c>
      <c r="F532" s="12"/>
      <c r="G532" s="12"/>
      <c r="H532" s="20" t="s">
        <v>2269</v>
      </c>
      <c r="I532" s="153">
        <v>42461</v>
      </c>
      <c r="J532" s="16">
        <v>17</v>
      </c>
      <c r="K532" s="257">
        <v>9</v>
      </c>
      <c r="L532" s="255" t="s">
        <v>2302</v>
      </c>
      <c r="M532" s="35">
        <v>42005</v>
      </c>
      <c r="N532" s="336" t="s">
        <v>2793</v>
      </c>
      <c r="O532" s="336" t="s">
        <v>2789</v>
      </c>
      <c r="P532" s="336" t="s">
        <v>2653</v>
      </c>
      <c r="Q532" s="336"/>
      <c r="R532" s="337"/>
      <c r="S532" s="337"/>
      <c r="T532" s="337"/>
      <c r="U532" s="338"/>
      <c r="V532" s="339"/>
    </row>
    <row r="533" spans="1:22">
      <c r="A533" s="25" t="s">
        <v>1033</v>
      </c>
      <c r="B533" s="5" t="s">
        <v>1105</v>
      </c>
      <c r="C533" s="16" t="s">
        <v>2265</v>
      </c>
      <c r="D533" s="6" t="s">
        <v>1647</v>
      </c>
      <c r="E533" s="12" t="s">
        <v>2221</v>
      </c>
      <c r="F533" s="12"/>
      <c r="G533" s="12"/>
      <c r="H533" s="20" t="s">
        <v>2270</v>
      </c>
      <c r="I533" s="153">
        <v>42491</v>
      </c>
      <c r="J533" s="16">
        <v>18</v>
      </c>
      <c r="K533" s="257">
        <v>4</v>
      </c>
      <c r="L533" s="255" t="s">
        <v>2302</v>
      </c>
      <c r="M533" s="35">
        <v>42005</v>
      </c>
      <c r="N533" s="336" t="s">
        <v>2793</v>
      </c>
      <c r="O533" s="336" t="s">
        <v>2648</v>
      </c>
      <c r="P533" s="336" t="s">
        <v>2648</v>
      </c>
      <c r="Q533" s="336"/>
      <c r="R533" s="337"/>
      <c r="S533" s="337"/>
      <c r="T533" s="337"/>
      <c r="U533" s="338"/>
      <c r="V533" s="339"/>
    </row>
    <row r="534" spans="1:22">
      <c r="A534" s="25" t="s">
        <v>1035</v>
      </c>
      <c r="B534" s="5" t="s">
        <v>1117</v>
      </c>
      <c r="C534" s="16" t="s">
        <v>2265</v>
      </c>
      <c r="D534" s="6" t="s">
        <v>1654</v>
      </c>
      <c r="E534" s="12" t="s">
        <v>2228</v>
      </c>
      <c r="F534" s="12"/>
      <c r="G534" s="12"/>
      <c r="H534" s="20" t="s">
        <v>2270</v>
      </c>
      <c r="I534" s="153">
        <v>42491</v>
      </c>
      <c r="J534" s="16">
        <v>14</v>
      </c>
      <c r="K534" s="257">
        <v>4</v>
      </c>
      <c r="L534" s="255" t="s">
        <v>2302</v>
      </c>
      <c r="M534" s="35">
        <v>42005</v>
      </c>
      <c r="N534" s="336" t="s">
        <v>2793</v>
      </c>
      <c r="O534" s="336" t="s">
        <v>2851</v>
      </c>
      <c r="P534" s="336" t="s">
        <v>2648</v>
      </c>
      <c r="Q534" s="336"/>
      <c r="R534" s="337"/>
      <c r="S534" s="337"/>
      <c r="T534" s="337"/>
      <c r="U534" s="338"/>
      <c r="V534" s="339"/>
    </row>
    <row r="535" spans="1:22">
      <c r="A535" s="25" t="s">
        <v>1037</v>
      </c>
      <c r="B535" s="3" t="s">
        <v>1100</v>
      </c>
      <c r="C535" s="16" t="s">
        <v>2265</v>
      </c>
      <c r="D535" s="6" t="s">
        <v>1665</v>
      </c>
      <c r="E535" s="7" t="s">
        <v>2238</v>
      </c>
      <c r="F535" s="7"/>
      <c r="G535" s="7"/>
      <c r="H535" s="20" t="s">
        <v>2270</v>
      </c>
      <c r="I535" s="153">
        <v>42491</v>
      </c>
      <c r="J535" s="16">
        <v>14</v>
      </c>
      <c r="K535" s="257">
        <v>6</v>
      </c>
      <c r="L535" s="255" t="s">
        <v>2302</v>
      </c>
      <c r="M535" s="35">
        <v>42005</v>
      </c>
      <c r="N535" s="336" t="s">
        <v>2793</v>
      </c>
      <c r="O535" s="336" t="s">
        <v>2831</v>
      </c>
      <c r="P535" s="336" t="s">
        <v>2648</v>
      </c>
      <c r="Q535" s="336"/>
      <c r="R535" s="337"/>
      <c r="S535" s="337"/>
      <c r="T535" s="337"/>
      <c r="U535" s="338"/>
      <c r="V535" s="339"/>
    </row>
    <row r="536" spans="1:22">
      <c r="A536" s="25" t="s">
        <v>1039</v>
      </c>
      <c r="B536" s="4" t="s">
        <v>1111</v>
      </c>
      <c r="C536" s="16" t="s">
        <v>2265</v>
      </c>
      <c r="D536" s="8" t="s">
        <v>1656</v>
      </c>
      <c r="E536" s="7" t="s">
        <v>2230</v>
      </c>
      <c r="F536" s="7"/>
      <c r="G536" s="7"/>
      <c r="H536" s="20" t="s">
        <v>2270</v>
      </c>
      <c r="I536" s="153">
        <v>42095</v>
      </c>
      <c r="J536" s="16">
        <v>31</v>
      </c>
      <c r="K536" s="257">
        <v>3</v>
      </c>
      <c r="L536" s="255" t="s">
        <v>2303</v>
      </c>
      <c r="M536" s="35">
        <v>42005</v>
      </c>
      <c r="N536" s="336" t="s">
        <v>2778</v>
      </c>
      <c r="O536" s="336" t="s">
        <v>2778</v>
      </c>
      <c r="P536" s="336" t="s">
        <v>2849</v>
      </c>
      <c r="Q536" s="336"/>
      <c r="R536" s="337"/>
      <c r="S536" s="337"/>
      <c r="T536" s="337"/>
      <c r="U536" s="338"/>
      <c r="V536" s="339"/>
    </row>
    <row r="537" spans="1:22">
      <c r="A537" s="25" t="s">
        <v>1041</v>
      </c>
      <c r="B537" s="4" t="s">
        <v>1107</v>
      </c>
      <c r="C537" s="16" t="s">
        <v>2265</v>
      </c>
      <c r="D537" s="19" t="s">
        <v>1643</v>
      </c>
      <c r="E537" s="7" t="s">
        <v>2217</v>
      </c>
      <c r="F537" s="7"/>
      <c r="G537" s="7"/>
      <c r="H537" s="20" t="s">
        <v>2270</v>
      </c>
      <c r="I537" s="153">
        <v>41730</v>
      </c>
      <c r="J537" s="16">
        <v>22</v>
      </c>
      <c r="K537" s="257">
        <v>6</v>
      </c>
      <c r="L537" s="255" t="s">
        <v>2302</v>
      </c>
      <c r="M537" s="35">
        <v>42005</v>
      </c>
      <c r="N537" s="336" t="s">
        <v>2778</v>
      </c>
      <c r="O537" s="336" t="s">
        <v>2778</v>
      </c>
      <c r="P537" s="336" t="s">
        <v>2697</v>
      </c>
      <c r="Q537" s="336"/>
      <c r="R537" s="337"/>
      <c r="S537" s="337"/>
      <c r="T537" s="337"/>
      <c r="U537" s="338"/>
      <c r="V537" s="339"/>
    </row>
    <row r="538" spans="1:22">
      <c r="A538" s="25" t="s">
        <v>1043</v>
      </c>
      <c r="B538" s="3" t="s">
        <v>1109</v>
      </c>
      <c r="C538" s="16" t="s">
        <v>2265</v>
      </c>
      <c r="D538" s="6" t="s">
        <v>1655</v>
      </c>
      <c r="E538" s="7" t="s">
        <v>2229</v>
      </c>
      <c r="F538" s="7"/>
      <c r="G538" s="7"/>
      <c r="H538" s="20" t="s">
        <v>2270</v>
      </c>
      <c r="I538" s="153">
        <v>42491</v>
      </c>
      <c r="J538" s="16">
        <v>14</v>
      </c>
      <c r="K538" s="257">
        <v>4</v>
      </c>
      <c r="L538" s="255" t="s">
        <v>2300</v>
      </c>
      <c r="M538" s="35">
        <v>42005</v>
      </c>
      <c r="N538" s="336" t="s">
        <v>2793</v>
      </c>
      <c r="O538" s="336" t="s">
        <v>2648</v>
      </c>
      <c r="P538" s="336" t="s">
        <v>2648</v>
      </c>
      <c r="Q538" s="336"/>
      <c r="R538" s="337"/>
      <c r="S538" s="337"/>
      <c r="T538" s="337"/>
      <c r="U538" s="338"/>
      <c r="V538" s="339"/>
    </row>
    <row r="539" spans="1:22">
      <c r="A539" s="25" t="s">
        <v>1045</v>
      </c>
      <c r="B539" s="324" t="s">
        <v>1136</v>
      </c>
      <c r="C539" s="16" t="s">
        <v>2265</v>
      </c>
      <c r="D539" s="6" t="s">
        <v>1650</v>
      </c>
      <c r="E539" s="7" t="s">
        <v>2224</v>
      </c>
      <c r="F539" s="7"/>
      <c r="G539" s="7"/>
      <c r="H539" s="20" t="s">
        <v>2270</v>
      </c>
      <c r="I539" s="153">
        <v>42491</v>
      </c>
      <c r="J539" s="16">
        <v>15</v>
      </c>
      <c r="K539" s="257">
        <v>8</v>
      </c>
      <c r="L539" s="255" t="s">
        <v>2302</v>
      </c>
      <c r="M539" s="35">
        <v>42005</v>
      </c>
      <c r="N539" s="336" t="s">
        <v>2793</v>
      </c>
      <c r="O539" s="336" t="s">
        <v>2648</v>
      </c>
      <c r="P539" s="336" t="s">
        <v>2648</v>
      </c>
      <c r="Q539" s="336"/>
      <c r="R539" s="337"/>
      <c r="S539" s="337"/>
      <c r="T539" s="337"/>
      <c r="U539" s="338"/>
      <c r="V539" s="339"/>
    </row>
    <row r="540" spans="1:22">
      <c r="A540" s="25" t="s">
        <v>1047</v>
      </c>
      <c r="B540" s="5" t="s">
        <v>1135</v>
      </c>
      <c r="C540" s="16" t="s">
        <v>2265</v>
      </c>
      <c r="D540" s="6" t="s">
        <v>1670</v>
      </c>
      <c r="E540" s="7" t="s">
        <v>2243</v>
      </c>
      <c r="F540" s="7"/>
      <c r="G540" s="7"/>
      <c r="H540" s="20" t="s">
        <v>2271</v>
      </c>
      <c r="I540" s="153">
        <v>42491</v>
      </c>
      <c r="J540" s="16">
        <v>21</v>
      </c>
      <c r="K540" s="257">
        <v>1</v>
      </c>
      <c r="L540" s="255" t="s">
        <v>2305</v>
      </c>
      <c r="M540" s="35">
        <v>42005</v>
      </c>
      <c r="N540" s="336" t="s">
        <v>2778</v>
      </c>
      <c r="O540" s="336" t="s">
        <v>2648</v>
      </c>
      <c r="P540" s="336" t="s">
        <v>2648</v>
      </c>
      <c r="Q540" s="336"/>
      <c r="R540" s="337"/>
      <c r="S540" s="337"/>
      <c r="T540" s="337"/>
      <c r="U540" s="338"/>
      <c r="V540" s="339"/>
    </row>
    <row r="541" spans="1:22">
      <c r="A541" s="25" t="s">
        <v>1049</v>
      </c>
      <c r="B541" s="4" t="s">
        <v>326</v>
      </c>
      <c r="C541" s="16" t="s">
        <v>2265</v>
      </c>
      <c r="D541" s="6" t="s">
        <v>1683</v>
      </c>
      <c r="E541" s="7" t="s">
        <v>1805</v>
      </c>
      <c r="F541" s="7"/>
      <c r="G541" s="7"/>
      <c r="H541" s="20" t="s">
        <v>2271</v>
      </c>
      <c r="I541" s="153">
        <v>42491</v>
      </c>
      <c r="J541" s="16">
        <v>11</v>
      </c>
      <c r="K541" s="257">
        <v>4</v>
      </c>
      <c r="L541" s="255" t="s">
        <v>2302</v>
      </c>
      <c r="M541" s="35">
        <v>42005</v>
      </c>
      <c r="N541" s="336" t="s">
        <v>2778</v>
      </c>
      <c r="O541" s="336" t="s">
        <v>2648</v>
      </c>
      <c r="P541" s="336" t="s">
        <v>2648</v>
      </c>
      <c r="Q541" s="336"/>
      <c r="R541" s="337"/>
      <c r="S541" s="337"/>
      <c r="T541" s="337"/>
      <c r="U541" s="338"/>
      <c r="V541" s="339"/>
    </row>
    <row r="542" spans="1:22">
      <c r="A542" s="25" t="s">
        <v>1051</v>
      </c>
      <c r="B542" s="4" t="s">
        <v>463</v>
      </c>
      <c r="C542" s="16" t="s">
        <v>2265</v>
      </c>
      <c r="D542" s="19" t="s">
        <v>1674</v>
      </c>
      <c r="E542" s="7" t="s">
        <v>2247</v>
      </c>
      <c r="F542" s="7"/>
      <c r="G542" s="7"/>
      <c r="H542" s="20" t="s">
        <v>2271</v>
      </c>
      <c r="I542" s="153">
        <v>42491</v>
      </c>
      <c r="J542" s="16">
        <v>12</v>
      </c>
      <c r="K542" s="257">
        <v>4</v>
      </c>
      <c r="L542" s="255" t="s">
        <v>2404</v>
      </c>
      <c r="M542" s="35">
        <v>42005</v>
      </c>
      <c r="N542" s="336" t="s">
        <v>2778</v>
      </c>
      <c r="O542" s="336" t="s">
        <v>2648</v>
      </c>
      <c r="P542" s="336" t="s">
        <v>2648</v>
      </c>
      <c r="Q542" s="336"/>
      <c r="R542" s="337"/>
      <c r="S542" s="337"/>
      <c r="T542" s="337"/>
      <c r="U542" s="338"/>
      <c r="V542" s="339"/>
    </row>
    <row r="543" spans="1:22">
      <c r="A543" s="25" t="s">
        <v>1053</v>
      </c>
      <c r="B543" s="3" t="s">
        <v>539</v>
      </c>
      <c r="C543" s="148">
        <v>110056766</v>
      </c>
      <c r="D543" s="19" t="s">
        <v>1680</v>
      </c>
      <c r="E543" s="7" t="s">
        <v>2160</v>
      </c>
      <c r="F543" s="7"/>
      <c r="G543" s="7"/>
      <c r="H543" s="20" t="s">
        <v>2271</v>
      </c>
      <c r="I543" s="153">
        <v>42491</v>
      </c>
      <c r="J543" s="16">
        <v>11</v>
      </c>
      <c r="K543" s="257">
        <v>4</v>
      </c>
      <c r="L543" s="255" t="s">
        <v>2305</v>
      </c>
      <c r="M543" s="35">
        <v>42005</v>
      </c>
      <c r="N543" s="336" t="s">
        <v>2778</v>
      </c>
      <c r="O543" s="336" t="s">
        <v>2648</v>
      </c>
      <c r="P543" s="336" t="s">
        <v>2648</v>
      </c>
      <c r="Q543" s="336"/>
      <c r="R543" s="337"/>
      <c r="S543" s="337"/>
      <c r="T543" s="337"/>
      <c r="U543" s="338"/>
      <c r="V543" s="339"/>
    </row>
    <row r="544" spans="1:22">
      <c r="A544" s="25" t="s">
        <v>1055</v>
      </c>
      <c r="B544" s="4" t="s">
        <v>671</v>
      </c>
      <c r="C544" s="148">
        <v>110061346</v>
      </c>
      <c r="D544" s="6" t="s">
        <v>1671</v>
      </c>
      <c r="E544" s="7" t="s">
        <v>2244</v>
      </c>
      <c r="F544" s="7"/>
      <c r="G544" s="7"/>
      <c r="H544" s="20" t="s">
        <v>2271</v>
      </c>
      <c r="I544" s="153">
        <v>42491</v>
      </c>
      <c r="J544" s="16">
        <v>13</v>
      </c>
      <c r="K544" s="257">
        <v>4</v>
      </c>
      <c r="L544" s="255" t="s">
        <v>2305</v>
      </c>
      <c r="M544" s="35">
        <v>42005</v>
      </c>
      <c r="N544" s="336" t="s">
        <v>2778</v>
      </c>
      <c r="O544" s="336" t="s">
        <v>2846</v>
      </c>
      <c r="P544" s="336" t="s">
        <v>2648</v>
      </c>
      <c r="Q544" s="336"/>
      <c r="R544" s="337"/>
      <c r="S544" s="337"/>
      <c r="T544" s="337"/>
      <c r="U544" s="338"/>
      <c r="V544" s="339"/>
    </row>
    <row r="545" spans="1:22">
      <c r="A545" s="25" t="s">
        <v>1057</v>
      </c>
      <c r="B545" s="4" t="s">
        <v>705</v>
      </c>
      <c r="C545" s="146">
        <v>110057041</v>
      </c>
      <c r="D545" s="6" t="s">
        <v>1677</v>
      </c>
      <c r="E545" s="12" t="s">
        <v>2160</v>
      </c>
      <c r="F545" s="12"/>
      <c r="G545" s="12"/>
      <c r="H545" s="20" t="s">
        <v>2271</v>
      </c>
      <c r="I545" s="153">
        <v>42491</v>
      </c>
      <c r="J545" s="16">
        <v>11</v>
      </c>
      <c r="K545" s="257">
        <v>4</v>
      </c>
      <c r="L545" s="255" t="s">
        <v>2305</v>
      </c>
      <c r="M545" s="35">
        <v>42005</v>
      </c>
      <c r="N545" s="336" t="s">
        <v>2778</v>
      </c>
      <c r="O545" s="336" t="s">
        <v>2648</v>
      </c>
      <c r="P545" s="336" t="s">
        <v>2648</v>
      </c>
      <c r="Q545" s="336"/>
      <c r="R545" s="337"/>
      <c r="S545" s="337"/>
      <c r="T545" s="337"/>
      <c r="U545" s="338"/>
      <c r="V545" s="339"/>
    </row>
    <row r="546" spans="1:22">
      <c r="A546" s="25" t="s">
        <v>1059</v>
      </c>
      <c r="B546" s="4" t="s">
        <v>903</v>
      </c>
      <c r="C546" s="146">
        <v>110056672</v>
      </c>
      <c r="D546" s="6" t="s">
        <v>1675</v>
      </c>
      <c r="E546" s="12" t="s">
        <v>2248</v>
      </c>
      <c r="F546" s="12"/>
      <c r="G546" s="12"/>
      <c r="H546" s="16" t="s">
        <v>2271</v>
      </c>
      <c r="I546" s="153">
        <v>42491</v>
      </c>
      <c r="J546" s="16">
        <v>12</v>
      </c>
      <c r="K546" s="257">
        <v>3</v>
      </c>
      <c r="L546" s="255" t="s">
        <v>2302</v>
      </c>
      <c r="M546" s="35">
        <v>42005</v>
      </c>
      <c r="N546" s="336" t="s">
        <v>2778</v>
      </c>
      <c r="O546" s="336" t="s">
        <v>2778</v>
      </c>
      <c r="P546" s="336" t="s">
        <v>2648</v>
      </c>
      <c r="Q546" s="336"/>
      <c r="R546" s="337"/>
      <c r="S546" s="337"/>
      <c r="T546" s="337"/>
      <c r="U546" s="338"/>
      <c r="V546" s="339"/>
    </row>
    <row r="547" spans="1:22">
      <c r="A547" s="25" t="s">
        <v>1061</v>
      </c>
      <c r="B547" s="4" t="s">
        <v>989</v>
      </c>
      <c r="C547" s="16" t="s">
        <v>2265</v>
      </c>
      <c r="D547" s="6" t="s">
        <v>1676</v>
      </c>
      <c r="E547" s="7" t="s">
        <v>2249</v>
      </c>
      <c r="F547" s="7"/>
      <c r="G547" s="7"/>
      <c r="H547" s="20" t="s">
        <v>2271</v>
      </c>
      <c r="I547" s="153">
        <v>42491</v>
      </c>
      <c r="J547" s="16">
        <v>11</v>
      </c>
      <c r="K547" s="257">
        <v>8</v>
      </c>
      <c r="L547" s="255" t="s">
        <v>2305</v>
      </c>
      <c r="M547" s="35">
        <v>42005</v>
      </c>
      <c r="N547" s="336" t="s">
        <v>2778</v>
      </c>
      <c r="O547" s="336" t="s">
        <v>2648</v>
      </c>
      <c r="P547" s="336" t="s">
        <v>2648</v>
      </c>
      <c r="Q547" s="336"/>
      <c r="R547" s="337"/>
      <c r="S547" s="337"/>
      <c r="T547" s="337"/>
      <c r="U547" s="338"/>
      <c r="V547" s="339"/>
    </row>
    <row r="548" spans="1:22">
      <c r="A548" s="25" t="s">
        <v>1063</v>
      </c>
      <c r="B548" s="4" t="s">
        <v>101</v>
      </c>
      <c r="C548" s="148">
        <v>110057838</v>
      </c>
      <c r="D548" s="6" t="s">
        <v>1693</v>
      </c>
      <c r="E548" s="7" t="s">
        <v>2260</v>
      </c>
      <c r="F548" s="7"/>
      <c r="G548" s="7"/>
      <c r="H548" s="20" t="s">
        <v>2271</v>
      </c>
      <c r="I548" s="154" t="s">
        <v>2263</v>
      </c>
      <c r="J548" s="16">
        <v>22</v>
      </c>
      <c r="K548" s="257">
        <v>0</v>
      </c>
      <c r="L548" s="255" t="s">
        <v>2303</v>
      </c>
      <c r="M548" s="35">
        <v>42005</v>
      </c>
      <c r="N548" s="336" t="s">
        <v>2778</v>
      </c>
      <c r="O548" s="336" t="s">
        <v>2778</v>
      </c>
      <c r="P548" s="336" t="s">
        <v>2648</v>
      </c>
      <c r="Q548" s="336"/>
      <c r="R548" s="337"/>
      <c r="S548" s="337"/>
      <c r="T548" s="337"/>
      <c r="U548" s="338"/>
      <c r="V548" s="339"/>
    </row>
    <row r="549" spans="1:22">
      <c r="A549" s="25" t="s">
        <v>1065</v>
      </c>
      <c r="B549" s="3" t="s">
        <v>113</v>
      </c>
      <c r="C549" s="148">
        <v>110058729</v>
      </c>
      <c r="D549" s="6" t="s">
        <v>1692</v>
      </c>
      <c r="E549" s="7" t="s">
        <v>2259</v>
      </c>
      <c r="F549" s="7"/>
      <c r="G549" s="7"/>
      <c r="H549" s="20" t="s">
        <v>2271</v>
      </c>
      <c r="I549" s="153">
        <v>42491</v>
      </c>
      <c r="J549" s="16">
        <v>12</v>
      </c>
      <c r="K549" s="257">
        <v>4</v>
      </c>
      <c r="L549" s="255" t="s">
        <v>2302</v>
      </c>
      <c r="M549" s="35">
        <v>42005</v>
      </c>
      <c r="N549" s="336" t="s">
        <v>2778</v>
      </c>
      <c r="O549" s="336" t="s">
        <v>2778</v>
      </c>
      <c r="P549" s="336" t="s">
        <v>2648</v>
      </c>
      <c r="Q549" s="336"/>
      <c r="R549" s="337"/>
      <c r="S549" s="337"/>
      <c r="T549" s="337"/>
      <c r="U549" s="338"/>
      <c r="V549" s="339"/>
    </row>
    <row r="550" spans="1:22">
      <c r="A550" s="25" t="s">
        <v>1067</v>
      </c>
      <c r="B550" s="4" t="s">
        <v>156</v>
      </c>
      <c r="C550" s="148">
        <v>110039133</v>
      </c>
      <c r="D550" s="6" t="s">
        <v>1357</v>
      </c>
      <c r="E550" s="12" t="s">
        <v>1928</v>
      </c>
      <c r="F550" s="12"/>
      <c r="G550" s="12"/>
      <c r="H550" s="20" t="s">
        <v>2267</v>
      </c>
      <c r="I550" s="154">
        <v>41365</v>
      </c>
      <c r="J550" s="16">
        <v>8</v>
      </c>
      <c r="K550" s="257">
        <v>7</v>
      </c>
      <c r="L550" s="255" t="s">
        <v>2300</v>
      </c>
      <c r="M550" s="35">
        <v>42005</v>
      </c>
      <c r="N550" s="336" t="s">
        <v>2669</v>
      </c>
      <c r="O550" s="336" t="s">
        <v>2736</v>
      </c>
      <c r="P550" s="336" t="s">
        <v>2690</v>
      </c>
      <c r="Q550" s="336"/>
      <c r="R550" s="337"/>
      <c r="S550" s="337"/>
      <c r="T550" s="337"/>
      <c r="U550" s="338"/>
      <c r="V550" s="339"/>
    </row>
    <row r="551" spans="1:22">
      <c r="A551" s="25" t="s">
        <v>1069</v>
      </c>
      <c r="B551" s="4" t="s">
        <v>909</v>
      </c>
      <c r="C551" s="148">
        <v>110062648</v>
      </c>
      <c r="D551" s="10" t="s">
        <v>1461</v>
      </c>
      <c r="E551" s="7" t="s">
        <v>2033</v>
      </c>
      <c r="F551" s="7"/>
      <c r="G551" s="7"/>
      <c r="H551" s="20" t="s">
        <v>1698</v>
      </c>
      <c r="I551" s="153">
        <v>42095</v>
      </c>
      <c r="J551" s="16">
        <v>22</v>
      </c>
      <c r="K551" s="257">
        <v>6</v>
      </c>
      <c r="L551" s="255" t="s">
        <v>2320</v>
      </c>
      <c r="M551" s="35">
        <v>42005</v>
      </c>
      <c r="N551" s="336" t="s">
        <v>2720</v>
      </c>
      <c r="O551" s="336" t="s">
        <v>2776</v>
      </c>
      <c r="P551" s="336" t="s">
        <v>2714</v>
      </c>
      <c r="Q551" s="336"/>
      <c r="R551" s="337"/>
      <c r="S551" s="337"/>
      <c r="T551" s="337"/>
      <c r="U551" s="338"/>
      <c r="V551" s="339"/>
    </row>
    <row r="552" spans="1:22">
      <c r="A552" s="25" t="s">
        <v>1071</v>
      </c>
      <c r="B552" s="4" t="s">
        <v>336</v>
      </c>
      <c r="C552" s="16" t="s">
        <v>2265</v>
      </c>
      <c r="D552" s="6" t="s">
        <v>1618</v>
      </c>
      <c r="E552" s="12" t="s">
        <v>2189</v>
      </c>
      <c r="F552" s="12"/>
      <c r="G552" s="12"/>
      <c r="H552" s="20" t="s">
        <v>1700</v>
      </c>
      <c r="I552" s="153">
        <v>42491</v>
      </c>
      <c r="J552" s="16">
        <v>11</v>
      </c>
      <c r="K552" s="257">
        <v>4</v>
      </c>
      <c r="L552" s="255" t="s">
        <v>2320</v>
      </c>
      <c r="M552" s="35">
        <v>42005</v>
      </c>
      <c r="N552" s="336" t="s">
        <v>2720</v>
      </c>
      <c r="O552" s="336" t="s">
        <v>2776</v>
      </c>
      <c r="P552" s="336" t="s">
        <v>2648</v>
      </c>
      <c r="Q552" s="336"/>
      <c r="R552" s="337"/>
      <c r="S552" s="337"/>
      <c r="T552" s="337"/>
      <c r="U552" s="338"/>
      <c r="V552" s="339"/>
    </row>
    <row r="553" spans="1:22">
      <c r="A553" s="25" t="s">
        <v>1073</v>
      </c>
      <c r="B553" s="4" t="s">
        <v>388</v>
      </c>
      <c r="C553" s="16" t="s">
        <v>2265</v>
      </c>
      <c r="D553" s="10" t="s">
        <v>1181</v>
      </c>
      <c r="E553" s="7" t="s">
        <v>1746</v>
      </c>
      <c r="F553" s="7"/>
      <c r="G553" s="7"/>
      <c r="H553" s="20" t="s">
        <v>1695</v>
      </c>
      <c r="I553" s="153">
        <v>41365</v>
      </c>
      <c r="J553" s="16">
        <v>21</v>
      </c>
      <c r="K553" s="257">
        <v>2</v>
      </c>
      <c r="L553" s="255" t="s">
        <v>2299</v>
      </c>
      <c r="M553" s="35">
        <v>42005</v>
      </c>
      <c r="N553" s="336" t="s">
        <v>2669</v>
      </c>
      <c r="O553" s="336" t="s">
        <v>2678</v>
      </c>
      <c r="P553" s="336" t="s">
        <v>2676</v>
      </c>
      <c r="Q553" s="336"/>
      <c r="R553" s="337"/>
      <c r="S553" s="337"/>
      <c r="T553" s="337"/>
      <c r="U553" s="338"/>
      <c r="V553" s="339"/>
    </row>
    <row r="554" spans="1:22">
      <c r="A554" s="25" t="s">
        <v>1075</v>
      </c>
      <c r="B554" s="4" t="s">
        <v>159</v>
      </c>
      <c r="C554" s="146">
        <v>110040062</v>
      </c>
      <c r="D554" s="10" t="s">
        <v>1188</v>
      </c>
      <c r="E554" s="7" t="s">
        <v>1753</v>
      </c>
      <c r="F554" s="7"/>
      <c r="G554" s="7"/>
      <c r="H554" s="20" t="s">
        <v>1695</v>
      </c>
      <c r="I554" s="154">
        <v>41730</v>
      </c>
      <c r="J554" s="16">
        <v>20</v>
      </c>
      <c r="K554" s="257">
        <v>0</v>
      </c>
      <c r="L554" s="255" t="s">
        <v>2484</v>
      </c>
      <c r="M554" s="35">
        <v>42005</v>
      </c>
      <c r="N554" s="336" t="s">
        <v>2645</v>
      </c>
      <c r="O554" s="336" t="s">
        <v>2656</v>
      </c>
      <c r="P554" s="336" t="s">
        <v>2663</v>
      </c>
      <c r="Q554" s="336"/>
      <c r="R554" s="337"/>
      <c r="S554" s="337"/>
      <c r="T554" s="337"/>
      <c r="U554" s="338"/>
      <c r="V554" s="339"/>
    </row>
    <row r="555" spans="1:22">
      <c r="A555" s="25" t="s">
        <v>1077</v>
      </c>
      <c r="B555" s="5" t="s">
        <v>433</v>
      </c>
      <c r="C555" s="16" t="s">
        <v>2265</v>
      </c>
      <c r="D555" s="10" t="s">
        <v>1210</v>
      </c>
      <c r="E555" s="7" t="s">
        <v>1775</v>
      </c>
      <c r="F555" s="7"/>
      <c r="G555" s="7"/>
      <c r="H555" s="20" t="s">
        <v>1696</v>
      </c>
      <c r="I555" s="153">
        <v>39539</v>
      </c>
      <c r="J555" s="16">
        <v>25</v>
      </c>
      <c r="K555" s="257">
        <v>7</v>
      </c>
      <c r="L555" s="255" t="s">
        <v>2402</v>
      </c>
      <c r="M555" s="35">
        <v>42005</v>
      </c>
      <c r="N555" s="336" t="s">
        <v>2720</v>
      </c>
      <c r="O555" s="336" t="s">
        <v>2726</v>
      </c>
      <c r="P555" s="336" t="s">
        <v>2727</v>
      </c>
      <c r="Q555" s="336"/>
      <c r="R555" s="337"/>
      <c r="S555" s="337"/>
      <c r="T555" s="337"/>
      <c r="U555" s="338"/>
      <c r="V555" s="339"/>
    </row>
    <row r="556" spans="1:22">
      <c r="A556" s="25" t="s">
        <v>1079</v>
      </c>
      <c r="B556" s="3" t="s">
        <v>451</v>
      </c>
      <c r="C556" s="16" t="s">
        <v>2265</v>
      </c>
      <c r="D556" s="10" t="s">
        <v>1578</v>
      </c>
      <c r="E556" s="7" t="s">
        <v>2150</v>
      </c>
      <c r="F556" s="7"/>
      <c r="G556" s="7"/>
      <c r="H556" s="16" t="s">
        <v>1700</v>
      </c>
      <c r="I556" s="153">
        <v>41365</v>
      </c>
      <c r="J556" s="16">
        <v>17</v>
      </c>
      <c r="K556" s="257">
        <v>11</v>
      </c>
      <c r="L556" s="255" t="s">
        <v>2302</v>
      </c>
      <c r="M556" s="35">
        <v>42005</v>
      </c>
      <c r="N556" s="336" t="s">
        <v>2793</v>
      </c>
      <c r="O556" s="336" t="s">
        <v>2789</v>
      </c>
      <c r="P556" s="336" t="s">
        <v>2644</v>
      </c>
      <c r="Q556" s="336"/>
      <c r="R556" s="337"/>
      <c r="S556" s="337"/>
      <c r="T556" s="337"/>
      <c r="U556" s="338"/>
      <c r="V556" s="339"/>
    </row>
    <row r="557" spans="1:22">
      <c r="A557" s="25" t="s">
        <v>1081</v>
      </c>
      <c r="B557" s="5" t="s">
        <v>637</v>
      </c>
      <c r="C557" s="147">
        <v>110062056</v>
      </c>
      <c r="D557" s="6" t="s">
        <v>1297</v>
      </c>
      <c r="E557" s="12" t="s">
        <v>1865</v>
      </c>
      <c r="F557" s="12"/>
      <c r="G557" s="12"/>
      <c r="H557" s="20" t="s">
        <v>1696</v>
      </c>
      <c r="I557" s="153">
        <v>42095</v>
      </c>
      <c r="J557" s="16">
        <v>15</v>
      </c>
      <c r="K557" s="257">
        <v>8</v>
      </c>
      <c r="L557" s="255" t="s">
        <v>2299</v>
      </c>
      <c r="M557" s="35">
        <v>42005</v>
      </c>
      <c r="N557" s="336" t="s">
        <v>2669</v>
      </c>
      <c r="O557" s="336" t="s">
        <v>2716</v>
      </c>
      <c r="P557" s="336" t="s">
        <v>2679</v>
      </c>
      <c r="Q557" s="336"/>
      <c r="R557" s="337"/>
      <c r="S557" s="337"/>
      <c r="T557" s="337"/>
      <c r="U557" s="338"/>
      <c r="V557" s="339"/>
    </row>
    <row r="558" spans="1:22">
      <c r="A558" s="25" t="s">
        <v>1083</v>
      </c>
      <c r="B558" s="3" t="s">
        <v>647</v>
      </c>
      <c r="C558" s="148">
        <v>110062032</v>
      </c>
      <c r="D558" s="6" t="s">
        <v>1322</v>
      </c>
      <c r="E558" s="12" t="s">
        <v>1891</v>
      </c>
      <c r="F558" s="12"/>
      <c r="G558" s="12"/>
      <c r="H558" s="20" t="s">
        <v>1696</v>
      </c>
      <c r="I558" s="153">
        <v>42461</v>
      </c>
      <c r="J558" s="16">
        <v>15</v>
      </c>
      <c r="K558" s="257">
        <v>5</v>
      </c>
      <c r="L558" s="255" t="s">
        <v>2299</v>
      </c>
      <c r="M558" s="35">
        <v>42005</v>
      </c>
      <c r="N558" s="336" t="s">
        <v>2669</v>
      </c>
      <c r="O558" s="336" t="s">
        <v>2736</v>
      </c>
      <c r="P558" s="336" t="s">
        <v>2665</v>
      </c>
      <c r="Q558" s="336"/>
      <c r="R558" s="337"/>
      <c r="S558" s="337"/>
      <c r="T558" s="337"/>
      <c r="U558" s="338"/>
      <c r="V558" s="339"/>
    </row>
    <row r="559" spans="1:22">
      <c r="A559" s="25" t="s">
        <v>1085</v>
      </c>
      <c r="B559" s="4" t="s">
        <v>869</v>
      </c>
      <c r="C559" s="146">
        <v>110056348</v>
      </c>
      <c r="D559" s="8" t="s">
        <v>1211</v>
      </c>
      <c r="E559" s="7" t="s">
        <v>1776</v>
      </c>
      <c r="F559" s="7"/>
      <c r="G559" s="7"/>
      <c r="H559" s="20" t="s">
        <v>1696</v>
      </c>
      <c r="I559" s="153">
        <v>39539</v>
      </c>
      <c r="J559" s="16">
        <v>24</v>
      </c>
      <c r="K559" s="257">
        <v>9</v>
      </c>
      <c r="L559" s="255" t="s">
        <v>2361</v>
      </c>
      <c r="M559" s="35">
        <v>42005</v>
      </c>
      <c r="N559" s="336" t="s">
        <v>2720</v>
      </c>
      <c r="O559" s="336" t="s">
        <v>2730</v>
      </c>
      <c r="P559" s="336" t="s">
        <v>2722</v>
      </c>
      <c r="Q559" s="336"/>
      <c r="R559" s="337"/>
      <c r="S559" s="337"/>
      <c r="T559" s="337"/>
      <c r="U559" s="338"/>
      <c r="V559" s="339"/>
    </row>
    <row r="560" spans="1:22">
      <c r="A560" s="25" t="s">
        <v>1087</v>
      </c>
      <c r="B560" s="4" t="s">
        <v>725</v>
      </c>
      <c r="C560" s="16" t="s">
        <v>2265</v>
      </c>
      <c r="D560" s="6" t="s">
        <v>1352</v>
      </c>
      <c r="E560" s="7" t="s">
        <v>1922</v>
      </c>
      <c r="F560" s="7"/>
      <c r="G560" s="7"/>
      <c r="H560" s="20" t="s">
        <v>2267</v>
      </c>
      <c r="I560" s="154">
        <v>41365</v>
      </c>
      <c r="J560" s="16">
        <v>11</v>
      </c>
      <c r="K560" s="257">
        <v>8</v>
      </c>
      <c r="L560" s="255" t="s">
        <v>2300</v>
      </c>
      <c r="M560" s="35">
        <v>42005</v>
      </c>
      <c r="N560" s="336" t="s">
        <v>2669</v>
      </c>
      <c r="O560" s="336" t="s">
        <v>2736</v>
      </c>
      <c r="P560" s="336" t="s">
        <v>2706</v>
      </c>
      <c r="Q560" s="336"/>
      <c r="R560" s="337"/>
      <c r="S560" s="337"/>
      <c r="T560" s="337"/>
      <c r="U560" s="338"/>
      <c r="V560" s="339"/>
    </row>
    <row r="561" spans="1:22">
      <c r="A561" s="25" t="s">
        <v>1089</v>
      </c>
      <c r="B561" s="4" t="s">
        <v>797</v>
      </c>
      <c r="C561" s="16" t="s">
        <v>2265</v>
      </c>
      <c r="D561" s="9" t="s">
        <v>1444</v>
      </c>
      <c r="E561" s="7" t="s">
        <v>2016</v>
      </c>
      <c r="F561" s="7"/>
      <c r="G561" s="7"/>
      <c r="H561" s="20" t="s">
        <v>1698</v>
      </c>
      <c r="I561" s="153">
        <v>42095</v>
      </c>
      <c r="J561" s="16">
        <v>24</v>
      </c>
      <c r="K561" s="257">
        <v>9</v>
      </c>
      <c r="L561" s="255" t="s">
        <v>2300</v>
      </c>
      <c r="M561" s="35">
        <v>42005</v>
      </c>
      <c r="N561" s="336" t="s">
        <v>2720</v>
      </c>
      <c r="O561" s="336" t="s">
        <v>2746</v>
      </c>
      <c r="P561" s="336" t="s">
        <v>2697</v>
      </c>
      <c r="Q561" s="336"/>
      <c r="R561" s="337"/>
      <c r="S561" s="337"/>
      <c r="T561" s="337"/>
      <c r="U561" s="338"/>
      <c r="V561" s="339"/>
    </row>
    <row r="562" spans="1:22">
      <c r="A562" s="25" t="s">
        <v>1091</v>
      </c>
      <c r="B562" s="4" t="s">
        <v>947</v>
      </c>
      <c r="C562" s="16" t="s">
        <v>2265</v>
      </c>
      <c r="D562" s="6" t="s">
        <v>1449</v>
      </c>
      <c r="E562" s="7" t="s">
        <v>2021</v>
      </c>
      <c r="F562" s="7"/>
      <c r="G562" s="7"/>
      <c r="H562" s="20" t="s">
        <v>1698</v>
      </c>
      <c r="I562" s="153">
        <v>42095</v>
      </c>
      <c r="J562" s="16">
        <v>24</v>
      </c>
      <c r="K562" s="257">
        <v>0</v>
      </c>
      <c r="L562" s="255" t="s">
        <v>2300</v>
      </c>
      <c r="M562" s="35">
        <v>42005</v>
      </c>
      <c r="N562" s="336" t="s">
        <v>2720</v>
      </c>
      <c r="O562" s="336" t="s">
        <v>2756</v>
      </c>
      <c r="P562" s="336" t="s">
        <v>2687</v>
      </c>
      <c r="Q562" s="336"/>
      <c r="R562" s="337"/>
      <c r="S562" s="337"/>
      <c r="T562" s="337"/>
      <c r="U562" s="338"/>
      <c r="V562" s="339"/>
    </row>
    <row r="563" spans="1:22">
      <c r="A563" s="25" t="s">
        <v>1093</v>
      </c>
      <c r="B563" s="5" t="s">
        <v>927</v>
      </c>
      <c r="C563" s="16" t="s">
        <v>2265</v>
      </c>
      <c r="D563" s="6" t="s">
        <v>1524</v>
      </c>
      <c r="E563" s="12" t="s">
        <v>2095</v>
      </c>
      <c r="F563" s="12"/>
      <c r="G563" s="12"/>
      <c r="H563" s="20" t="s">
        <v>1699</v>
      </c>
      <c r="I563" s="153">
        <v>41730</v>
      </c>
      <c r="J563" s="16">
        <v>15</v>
      </c>
      <c r="K563" s="257">
        <v>8</v>
      </c>
      <c r="L563" s="255" t="s">
        <v>2361</v>
      </c>
      <c r="M563" s="35">
        <v>42005</v>
      </c>
      <c r="N563" s="336" t="s">
        <v>2720</v>
      </c>
      <c r="O563" s="336" t="s">
        <v>2828</v>
      </c>
      <c r="P563" s="336" t="s">
        <v>2679</v>
      </c>
      <c r="Q563" s="336"/>
      <c r="R563" s="337"/>
      <c r="S563" s="337"/>
      <c r="T563" s="337"/>
      <c r="U563" s="338"/>
      <c r="V563" s="339"/>
    </row>
    <row r="564" spans="1:22">
      <c r="A564" s="25" t="s">
        <v>1095</v>
      </c>
      <c r="B564" s="5" t="s">
        <v>1102</v>
      </c>
      <c r="C564" s="16" t="s">
        <v>2265</v>
      </c>
      <c r="D564" s="6" t="s">
        <v>1598</v>
      </c>
      <c r="E564" s="12" t="s">
        <v>2170</v>
      </c>
      <c r="F564" s="12"/>
      <c r="G564" s="12"/>
      <c r="H564" s="20" t="s">
        <v>1700</v>
      </c>
      <c r="I564" s="153">
        <v>42491</v>
      </c>
      <c r="J564" s="16">
        <v>15</v>
      </c>
      <c r="K564" s="257">
        <v>0</v>
      </c>
      <c r="L564" s="255" t="s">
        <v>2438</v>
      </c>
      <c r="M564" s="35">
        <v>42005</v>
      </c>
      <c r="N564" s="336" t="s">
        <v>2720</v>
      </c>
      <c r="O564" s="336" t="s">
        <v>2776</v>
      </c>
      <c r="P564" s="336" t="s">
        <v>2648</v>
      </c>
      <c r="Q564" s="336"/>
      <c r="R564" s="337"/>
      <c r="S564" s="337"/>
      <c r="T564" s="337"/>
      <c r="U564" s="338"/>
      <c r="V564" s="339"/>
    </row>
    <row r="565" spans="1:22">
      <c r="A565" s="25" t="s">
        <v>1097</v>
      </c>
      <c r="B565" s="4" t="s">
        <v>86</v>
      </c>
      <c r="C565" s="146">
        <v>110040090</v>
      </c>
      <c r="D565" s="19" t="s">
        <v>1588</v>
      </c>
      <c r="E565" s="7" t="s">
        <v>2160</v>
      </c>
      <c r="F565" s="7"/>
      <c r="G565" s="7"/>
      <c r="H565" s="20" t="s">
        <v>1700</v>
      </c>
      <c r="I565" s="153">
        <v>42491</v>
      </c>
      <c r="J565" s="16">
        <v>25</v>
      </c>
      <c r="K565" s="257">
        <v>6</v>
      </c>
      <c r="L565" s="255" t="s">
        <v>2404</v>
      </c>
      <c r="M565" s="35">
        <v>42005</v>
      </c>
      <c r="N565" s="336" t="s">
        <v>2720</v>
      </c>
      <c r="O565" s="336" t="s">
        <v>2746</v>
      </c>
      <c r="P565" s="336" t="s">
        <v>2648</v>
      </c>
      <c r="Q565" s="336"/>
      <c r="R565" s="337"/>
      <c r="S565" s="337"/>
      <c r="T565" s="337"/>
      <c r="U565" s="338"/>
      <c r="V565" s="339"/>
    </row>
    <row r="566" spans="1:22">
      <c r="A566" s="25" t="s">
        <v>1099</v>
      </c>
      <c r="B566" s="5" t="s">
        <v>110</v>
      </c>
      <c r="C566" s="147">
        <v>110059665</v>
      </c>
      <c r="D566" s="19" t="s">
        <v>1672</v>
      </c>
      <c r="E566" s="7" t="s">
        <v>2245</v>
      </c>
      <c r="F566" s="7"/>
      <c r="G566" s="7"/>
      <c r="H566" s="20" t="s">
        <v>2271</v>
      </c>
      <c r="I566" s="153">
        <v>42491</v>
      </c>
      <c r="J566" s="16">
        <v>13</v>
      </c>
      <c r="K566" s="257">
        <v>0</v>
      </c>
      <c r="L566" s="255" t="s">
        <v>2305</v>
      </c>
      <c r="M566" s="35">
        <v>42005</v>
      </c>
      <c r="N566" s="336" t="s">
        <v>2778</v>
      </c>
      <c r="O566" s="336" t="s">
        <v>2778</v>
      </c>
      <c r="P566" s="336" t="s">
        <v>2648</v>
      </c>
      <c r="Q566" s="336"/>
      <c r="R566" s="337"/>
      <c r="S566" s="337"/>
      <c r="T566" s="337"/>
      <c r="U566" s="338"/>
      <c r="V566" s="339"/>
    </row>
    <row r="567" spans="1:22">
      <c r="A567" s="25" t="s">
        <v>1101</v>
      </c>
      <c r="B567" s="5" t="s">
        <v>292</v>
      </c>
      <c r="C567" s="147">
        <v>110062112</v>
      </c>
      <c r="D567" s="8" t="s">
        <v>1175</v>
      </c>
      <c r="E567" s="7" t="s">
        <v>1739</v>
      </c>
      <c r="F567" s="7"/>
      <c r="G567" s="7"/>
      <c r="H567" s="20" t="s">
        <v>1694</v>
      </c>
      <c r="I567" s="153">
        <v>42461</v>
      </c>
      <c r="J567" s="16">
        <v>31</v>
      </c>
      <c r="K567" s="257">
        <v>7</v>
      </c>
      <c r="L567" s="255" t="s">
        <v>2477</v>
      </c>
      <c r="M567" s="35">
        <v>42005</v>
      </c>
      <c r="N567" s="336" t="s">
        <v>2669</v>
      </c>
      <c r="O567" s="336" t="s">
        <v>2656</v>
      </c>
      <c r="P567" s="336" t="s">
        <v>2659</v>
      </c>
      <c r="Q567" s="336"/>
      <c r="R567" s="337"/>
      <c r="S567" s="337"/>
      <c r="T567" s="337"/>
      <c r="U567" s="338"/>
      <c r="V567" s="339"/>
    </row>
    <row r="568" spans="1:22">
      <c r="A568" s="25" t="s">
        <v>1103</v>
      </c>
      <c r="B568" s="4" t="s">
        <v>168</v>
      </c>
      <c r="C568" s="146">
        <v>110049112</v>
      </c>
      <c r="D568" s="9" t="s">
        <v>1186</v>
      </c>
      <c r="E568" s="7" t="s">
        <v>1751</v>
      </c>
      <c r="F568" s="7"/>
      <c r="G568" s="7"/>
      <c r="H568" s="20" t="s">
        <v>1695</v>
      </c>
      <c r="I568" s="154">
        <v>41730</v>
      </c>
      <c r="J568" s="16">
        <v>24</v>
      </c>
      <c r="K568" s="257">
        <v>11</v>
      </c>
      <c r="L568" s="255" t="s">
        <v>2351</v>
      </c>
      <c r="M568" s="35">
        <v>42005</v>
      </c>
      <c r="N568" s="336" t="s">
        <v>2669</v>
      </c>
      <c r="O568" s="336" t="s">
        <v>2656</v>
      </c>
      <c r="P568" s="336" t="s">
        <v>2650</v>
      </c>
      <c r="Q568" s="336"/>
      <c r="R568" s="337"/>
      <c r="S568" s="337"/>
      <c r="T568" s="337"/>
      <c r="U568" s="338"/>
      <c r="V568" s="339"/>
    </row>
    <row r="569" spans="1:22">
      <c r="A569" s="25" t="s">
        <v>1104</v>
      </c>
      <c r="B569" s="4" t="s">
        <v>567</v>
      </c>
      <c r="C569" s="16" t="s">
        <v>2265</v>
      </c>
      <c r="D569" s="9" t="s">
        <v>1276</v>
      </c>
      <c r="E569" s="7" t="s">
        <v>1843</v>
      </c>
      <c r="F569" s="7"/>
      <c r="G569" s="7"/>
      <c r="H569" s="20" t="s">
        <v>1696</v>
      </c>
      <c r="I569" s="153">
        <v>41913</v>
      </c>
      <c r="J569" s="16">
        <v>19</v>
      </c>
      <c r="K569" s="257">
        <v>5</v>
      </c>
      <c r="L569" s="255" t="s">
        <v>2300</v>
      </c>
      <c r="M569" s="35">
        <v>42005</v>
      </c>
      <c r="N569" s="336" t="s">
        <v>2669</v>
      </c>
      <c r="O569" s="336" t="s">
        <v>2736</v>
      </c>
      <c r="P569" s="336" t="s">
        <v>2648</v>
      </c>
      <c r="Q569" s="336"/>
      <c r="R569" s="337"/>
      <c r="S569" s="337"/>
      <c r="T569" s="337"/>
      <c r="U569" s="338"/>
      <c r="V569" s="339"/>
    </row>
    <row r="570" spans="1:22">
      <c r="A570" s="25" t="s">
        <v>1106</v>
      </c>
      <c r="B570" s="4" t="s">
        <v>663</v>
      </c>
      <c r="C570" s="146">
        <v>110061582</v>
      </c>
      <c r="D570" s="8" t="s">
        <v>1216</v>
      </c>
      <c r="E570" s="7" t="s">
        <v>1781</v>
      </c>
      <c r="F570" s="7"/>
      <c r="G570" s="7"/>
      <c r="H570" s="20" t="s">
        <v>1696</v>
      </c>
      <c r="I570" s="153">
        <v>41000</v>
      </c>
      <c r="J570" s="16">
        <v>22</v>
      </c>
      <c r="K570" s="257">
        <v>4</v>
      </c>
      <c r="L570" s="255" t="s">
        <v>2299</v>
      </c>
      <c r="M570" s="35">
        <v>42005</v>
      </c>
      <c r="N570" s="336" t="s">
        <v>2720</v>
      </c>
      <c r="O570" s="336" t="s">
        <v>2726</v>
      </c>
      <c r="P570" s="336" t="s">
        <v>2733</v>
      </c>
      <c r="Q570" s="336"/>
      <c r="R570" s="337"/>
      <c r="S570" s="337"/>
      <c r="T570" s="337"/>
      <c r="U570" s="338"/>
      <c r="V570" s="339"/>
    </row>
    <row r="571" spans="1:22">
      <c r="A571" s="25" t="s">
        <v>1108</v>
      </c>
      <c r="B571" s="5" t="s">
        <v>755</v>
      </c>
      <c r="C571" s="16" t="s">
        <v>2265</v>
      </c>
      <c r="D571" s="6" t="s">
        <v>1409</v>
      </c>
      <c r="E571" s="12" t="s">
        <v>1981</v>
      </c>
      <c r="F571" s="12"/>
      <c r="G571" s="12"/>
      <c r="H571" s="20" t="s">
        <v>1697</v>
      </c>
      <c r="I571" s="153">
        <v>42461</v>
      </c>
      <c r="J571" s="16">
        <v>16</v>
      </c>
      <c r="K571" s="257">
        <v>9</v>
      </c>
      <c r="L571" s="255" t="s">
        <v>2363</v>
      </c>
      <c r="M571" s="35">
        <v>42005</v>
      </c>
      <c r="N571" s="336" t="s">
        <v>2696</v>
      </c>
      <c r="O571" s="336" t="s">
        <v>2795</v>
      </c>
      <c r="P571" s="336" t="s">
        <v>2679</v>
      </c>
      <c r="Q571" s="336"/>
      <c r="R571" s="337"/>
      <c r="S571" s="337"/>
      <c r="T571" s="337"/>
      <c r="U571" s="338"/>
      <c r="V571" s="339"/>
    </row>
    <row r="572" spans="1:22">
      <c r="A572" s="25" t="s">
        <v>1110</v>
      </c>
      <c r="B572" s="4" t="s">
        <v>807</v>
      </c>
      <c r="C572" s="16" t="s">
        <v>2265</v>
      </c>
      <c r="D572" s="8" t="s">
        <v>1457</v>
      </c>
      <c r="E572" s="7" t="s">
        <v>2029</v>
      </c>
      <c r="F572" s="7"/>
      <c r="G572" s="7"/>
      <c r="H572" s="20" t="s">
        <v>1698</v>
      </c>
      <c r="I572" s="153">
        <v>42095</v>
      </c>
      <c r="J572" s="16">
        <v>22</v>
      </c>
      <c r="K572" s="257">
        <v>10</v>
      </c>
      <c r="L572" s="255" t="s">
        <v>2300</v>
      </c>
      <c r="M572" s="35">
        <v>42005</v>
      </c>
      <c r="N572" s="336" t="s">
        <v>2720</v>
      </c>
      <c r="O572" s="336" t="s">
        <v>2811</v>
      </c>
      <c r="P572" s="336" t="s">
        <v>2718</v>
      </c>
      <c r="Q572" s="336"/>
      <c r="R572" s="337"/>
      <c r="S572" s="337"/>
      <c r="T572" s="337"/>
      <c r="U572" s="338"/>
      <c r="V572" s="339"/>
    </row>
    <row r="573" spans="1:22">
      <c r="A573" s="25" t="s">
        <v>1112</v>
      </c>
      <c r="B573" s="4" t="s">
        <v>757</v>
      </c>
      <c r="C573" s="16" t="s">
        <v>2265</v>
      </c>
      <c r="D573" s="6" t="s">
        <v>1503</v>
      </c>
      <c r="E573" s="13" t="s">
        <v>2075</v>
      </c>
      <c r="F573" s="13"/>
      <c r="G573" s="13"/>
      <c r="H573" s="20" t="s">
        <v>1699</v>
      </c>
      <c r="I573" s="153">
        <v>41365</v>
      </c>
      <c r="J573" s="16">
        <v>13</v>
      </c>
      <c r="K573" s="257">
        <v>11</v>
      </c>
      <c r="L573" s="255" t="s">
        <v>2300</v>
      </c>
      <c r="M573" s="35">
        <v>42005</v>
      </c>
      <c r="N573" s="336" t="s">
        <v>2720</v>
      </c>
      <c r="O573" s="336" t="s">
        <v>2775</v>
      </c>
      <c r="P573" s="336" t="s">
        <v>2708</v>
      </c>
      <c r="Q573" s="336"/>
      <c r="R573" s="337"/>
      <c r="S573" s="337"/>
      <c r="T573" s="337"/>
      <c r="U573" s="338"/>
      <c r="V573" s="339"/>
    </row>
    <row r="574" spans="1:22">
      <c r="A574" s="25" t="s">
        <v>1114</v>
      </c>
      <c r="B574" s="4" t="s">
        <v>1018</v>
      </c>
      <c r="C574" s="148">
        <v>110062547</v>
      </c>
      <c r="D574" s="6" t="s">
        <v>1529</v>
      </c>
      <c r="E574" s="7" t="s">
        <v>2099</v>
      </c>
      <c r="F574" s="7"/>
      <c r="G574" s="7"/>
      <c r="H574" s="20" t="s">
        <v>1699</v>
      </c>
      <c r="I574" s="153">
        <v>41730</v>
      </c>
      <c r="J574" s="16">
        <v>14</v>
      </c>
      <c r="K574" s="257">
        <v>9</v>
      </c>
      <c r="L574" s="255" t="s">
        <v>2363</v>
      </c>
      <c r="M574" s="35">
        <v>42005</v>
      </c>
      <c r="N574" s="336" t="s">
        <v>2720</v>
      </c>
      <c r="O574" s="336" t="s">
        <v>2828</v>
      </c>
      <c r="P574" s="336" t="s">
        <v>2679</v>
      </c>
      <c r="Q574" s="336"/>
      <c r="R574" s="337"/>
      <c r="S574" s="337"/>
      <c r="T574" s="337"/>
      <c r="U574" s="338"/>
      <c r="V574" s="339"/>
    </row>
    <row r="575" spans="1:22">
      <c r="A575" s="25" t="s">
        <v>1116</v>
      </c>
      <c r="B575" s="3" t="s">
        <v>1014</v>
      </c>
      <c r="C575" s="148">
        <v>110062104</v>
      </c>
      <c r="D575" s="6" t="s">
        <v>1504</v>
      </c>
      <c r="E575" s="12" t="s">
        <v>2076</v>
      </c>
      <c r="F575" s="12"/>
      <c r="G575" s="12"/>
      <c r="H575" s="20" t="s">
        <v>1699</v>
      </c>
      <c r="I575" s="153">
        <v>41365</v>
      </c>
      <c r="J575" s="16">
        <v>19</v>
      </c>
      <c r="K575" s="257">
        <v>10</v>
      </c>
      <c r="L575" s="255" t="s">
        <v>2300</v>
      </c>
      <c r="M575" s="35">
        <v>42005</v>
      </c>
      <c r="N575" s="336" t="s">
        <v>2720</v>
      </c>
      <c r="O575" s="336" t="s">
        <v>2807</v>
      </c>
      <c r="P575" s="336" t="s">
        <v>2714</v>
      </c>
      <c r="Q575" s="336"/>
      <c r="R575" s="337"/>
      <c r="S575" s="337"/>
      <c r="T575" s="337"/>
      <c r="U575" s="338"/>
      <c r="V575" s="339"/>
    </row>
    <row r="576" spans="1:22">
      <c r="A576" s="25" t="s">
        <v>1118</v>
      </c>
      <c r="B576" s="4" t="s">
        <v>2641</v>
      </c>
      <c r="C576" s="146">
        <v>110055074</v>
      </c>
      <c r="D576" s="10" t="s">
        <v>1631</v>
      </c>
      <c r="E576" s="7" t="s">
        <v>2204</v>
      </c>
      <c r="F576" s="7"/>
      <c r="G576" s="7"/>
      <c r="H576" s="16" t="s">
        <v>2269</v>
      </c>
      <c r="I576" s="153">
        <v>41913</v>
      </c>
      <c r="J576" s="16">
        <v>11</v>
      </c>
      <c r="K576" s="257">
        <v>6</v>
      </c>
      <c r="L576" s="255" t="s">
        <v>2438</v>
      </c>
      <c r="M576" s="35">
        <v>42005</v>
      </c>
      <c r="N576" s="336" t="s">
        <v>2755</v>
      </c>
      <c r="O576" s="336" t="s">
        <v>2819</v>
      </c>
      <c r="P576" s="336"/>
      <c r="Q576" s="336"/>
      <c r="R576" s="337"/>
      <c r="S576" s="337"/>
      <c r="T576" s="337"/>
      <c r="U576" s="338"/>
      <c r="V576" s="339"/>
    </row>
    <row r="577" spans="1:22">
      <c r="A577" s="25" t="s">
        <v>1120</v>
      </c>
      <c r="B577" s="4" t="s">
        <v>71</v>
      </c>
      <c r="C577" s="146">
        <v>110054001</v>
      </c>
      <c r="D577" s="10" t="s">
        <v>1629</v>
      </c>
      <c r="E577" s="7" t="s">
        <v>2202</v>
      </c>
      <c r="F577" s="7"/>
      <c r="G577" s="7"/>
      <c r="H577" s="16" t="s">
        <v>2269</v>
      </c>
      <c r="I577" s="153">
        <v>41913</v>
      </c>
      <c r="J577" s="16">
        <v>15</v>
      </c>
      <c r="K577" s="257">
        <v>6</v>
      </c>
      <c r="L577" s="255" t="s">
        <v>2300</v>
      </c>
      <c r="M577" s="35">
        <v>42005</v>
      </c>
      <c r="N577" s="336" t="s">
        <v>2669</v>
      </c>
      <c r="O577" s="336" t="s">
        <v>2675</v>
      </c>
      <c r="P577" s="336" t="s">
        <v>2692</v>
      </c>
      <c r="Q577" s="336"/>
      <c r="R577" s="337"/>
      <c r="S577" s="337"/>
      <c r="T577" s="337"/>
      <c r="U577" s="338"/>
      <c r="V577" s="339"/>
    </row>
    <row r="578" spans="1:22">
      <c r="A578" s="25" t="s">
        <v>1122</v>
      </c>
      <c r="B578" s="4" t="s">
        <v>380</v>
      </c>
      <c r="C578" s="148">
        <v>110056249</v>
      </c>
      <c r="D578" s="8" t="s">
        <v>1163</v>
      </c>
      <c r="E578" s="7" t="s">
        <v>1726</v>
      </c>
      <c r="F578" s="7"/>
      <c r="G578" s="7"/>
      <c r="H578" s="20" t="s">
        <v>1694</v>
      </c>
      <c r="I578" s="153">
        <v>40634</v>
      </c>
      <c r="J578" s="16">
        <v>17</v>
      </c>
      <c r="K578" s="257">
        <v>9</v>
      </c>
      <c r="L578" s="255" t="s">
        <v>2344</v>
      </c>
      <c r="M578" s="35">
        <v>42005</v>
      </c>
      <c r="N578" s="336" t="s">
        <v>2669</v>
      </c>
      <c r="O578" s="336" t="s">
        <v>2688</v>
      </c>
      <c r="P578" s="336" t="s">
        <v>2687</v>
      </c>
      <c r="Q578" s="336"/>
      <c r="R578" s="337"/>
      <c r="S578" s="337"/>
      <c r="T578" s="337"/>
      <c r="U578" s="338"/>
      <c r="V578" s="339"/>
    </row>
    <row r="579" spans="1:22">
      <c r="A579" s="25" t="s">
        <v>1124</v>
      </c>
      <c r="B579" s="4" t="s">
        <v>404</v>
      </c>
      <c r="C579" s="16" t="s">
        <v>2265</v>
      </c>
      <c r="D579" s="8" t="s">
        <v>1168</v>
      </c>
      <c r="E579" s="7" t="s">
        <v>1732</v>
      </c>
      <c r="F579" s="7"/>
      <c r="G579" s="7"/>
      <c r="H579" s="20" t="s">
        <v>1694</v>
      </c>
      <c r="I579" s="153">
        <v>41730</v>
      </c>
      <c r="J579" s="16">
        <v>23</v>
      </c>
      <c r="K579" s="257">
        <v>10</v>
      </c>
      <c r="L579" s="255" t="s">
        <v>2344</v>
      </c>
      <c r="M579" s="35">
        <v>42005</v>
      </c>
      <c r="N579" s="336" t="s">
        <v>2645</v>
      </c>
      <c r="O579" s="336" t="s">
        <v>2693</v>
      </c>
      <c r="P579" s="336" t="s">
        <v>2653</v>
      </c>
      <c r="Q579" s="336"/>
      <c r="R579" s="337"/>
      <c r="S579" s="337"/>
      <c r="T579" s="337"/>
      <c r="U579" s="338"/>
      <c r="V579" s="339"/>
    </row>
    <row r="580" spans="1:22">
      <c r="A580" s="25" t="s">
        <v>1126</v>
      </c>
      <c r="B580" s="4" t="s">
        <v>767</v>
      </c>
      <c r="C580" s="16">
        <v>110063281</v>
      </c>
      <c r="D580" s="6" t="s">
        <v>1330</v>
      </c>
      <c r="E580" s="12" t="s">
        <v>1899</v>
      </c>
      <c r="F580" s="12"/>
      <c r="G580" s="12"/>
      <c r="H580" s="20" t="s">
        <v>2267</v>
      </c>
      <c r="I580" s="154">
        <v>41548</v>
      </c>
      <c r="J580" s="16">
        <v>9</v>
      </c>
      <c r="K580" s="257">
        <v>2</v>
      </c>
      <c r="L580" s="255" t="s">
        <v>2344</v>
      </c>
      <c r="M580" s="35">
        <v>42005</v>
      </c>
      <c r="N580" s="336" t="s">
        <v>2669</v>
      </c>
      <c r="O580" s="336" t="s">
        <v>2656</v>
      </c>
      <c r="P580" s="336" t="s">
        <v>2644</v>
      </c>
      <c r="Q580" s="336"/>
      <c r="R580" s="337"/>
      <c r="S580" s="337"/>
      <c r="T580" s="337"/>
      <c r="U580" s="338"/>
      <c r="V580" s="339"/>
    </row>
    <row r="581" spans="1:22">
      <c r="A581" s="25" t="s">
        <v>1128</v>
      </c>
      <c r="B581" s="4" t="s">
        <v>745</v>
      </c>
      <c r="C581" s="16" t="s">
        <v>2265</v>
      </c>
      <c r="D581" s="10" t="s">
        <v>1509</v>
      </c>
      <c r="E581" s="7" t="s">
        <v>2080</v>
      </c>
      <c r="F581" s="7"/>
      <c r="G581" s="7"/>
      <c r="H581" s="20" t="s">
        <v>1699</v>
      </c>
      <c r="I581" s="153">
        <v>41548</v>
      </c>
      <c r="J581" s="16">
        <v>19</v>
      </c>
      <c r="K581" s="257">
        <v>3</v>
      </c>
      <c r="L581" s="255" t="s">
        <v>2300</v>
      </c>
      <c r="M581" s="35">
        <v>42005</v>
      </c>
      <c r="N581" s="336" t="s">
        <v>2720</v>
      </c>
      <c r="O581" s="336" t="s">
        <v>2822</v>
      </c>
      <c r="P581" s="336" t="s">
        <v>2702</v>
      </c>
      <c r="Q581" s="336"/>
      <c r="R581" s="337"/>
      <c r="S581" s="337"/>
      <c r="T581" s="337"/>
      <c r="U581" s="338"/>
      <c r="V581" s="339"/>
    </row>
    <row r="582" spans="1:22" s="340" customFormat="1">
      <c r="A582" s="25" t="s">
        <v>1130</v>
      </c>
      <c r="B582" s="5" t="s">
        <v>975</v>
      </c>
      <c r="C582" s="16" t="s">
        <v>2265</v>
      </c>
      <c r="D582" s="6" t="s">
        <v>1612</v>
      </c>
      <c r="E582" s="7" t="s">
        <v>2182</v>
      </c>
      <c r="F582" s="7"/>
      <c r="G582" s="7"/>
      <c r="H582" s="20" t="s">
        <v>1700</v>
      </c>
      <c r="I582" s="153">
        <v>42491</v>
      </c>
      <c r="J582" s="16">
        <v>11</v>
      </c>
      <c r="K582" s="257">
        <v>4</v>
      </c>
      <c r="L582" s="255" t="s">
        <v>2303</v>
      </c>
      <c r="M582" s="35">
        <v>42005</v>
      </c>
      <c r="N582" s="336" t="s">
        <v>2720</v>
      </c>
      <c r="O582" s="336" t="s">
        <v>2807</v>
      </c>
      <c r="P582" s="336" t="s">
        <v>2648</v>
      </c>
      <c r="Q582" s="336"/>
      <c r="R582" s="337"/>
      <c r="S582" s="337"/>
      <c r="T582" s="337"/>
      <c r="U582" s="338"/>
      <c r="V582" s="339"/>
    </row>
    <row r="583" spans="1:22" s="341" customFormat="1">
      <c r="C583" s="342"/>
    </row>
  </sheetData>
  <sortState ref="D8:U91">
    <sortCondition ref="D7"/>
  </sortState>
  <mergeCells count="18">
    <mergeCell ref="M5:M6"/>
    <mergeCell ref="N5:P5"/>
    <mergeCell ref="Q5:S5"/>
    <mergeCell ref="T5:T6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U5:U6"/>
    <mergeCell ref="V5:V6"/>
    <mergeCell ref="J5:K5"/>
    <mergeCell ref="L5:L6"/>
  </mergeCells>
  <pageMargins left="0.64" right="0.118110236220472" top="0.23622047244094499" bottom="0.27559055118110198" header="0.15748031496063" footer="0.31496062992126"/>
  <pageSetup paperSize="9" scale="70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B32"/>
  <sheetViews>
    <sheetView topLeftCell="A13" workbookViewId="0">
      <selection activeCell="B4" sqref="B4:B32"/>
    </sheetView>
  </sheetViews>
  <sheetFormatPr defaultRowHeight="12.75"/>
  <sheetData>
    <row r="4" spans="2:2">
      <c r="B4">
        <f>COUNTIF('Format (3)'!H7,(III/b))</f>
        <v>0</v>
      </c>
    </row>
    <row r="5" spans="2:2">
      <c r="B5">
        <f>COUNTIF('Format (3)'!H8,(III/b))</f>
        <v>0</v>
      </c>
    </row>
    <row r="6" spans="2:2">
      <c r="B6">
        <f>COUNTIF('Format (3)'!H9,(III/b))</f>
        <v>0</v>
      </c>
    </row>
    <row r="7" spans="2:2">
      <c r="B7">
        <f>COUNTIF('Format (3)'!H10,(III/b))</f>
        <v>0</v>
      </c>
    </row>
    <row r="8" spans="2:2">
      <c r="B8">
        <f>COUNTIF('Format (3)'!H11,(III/b))</f>
        <v>0</v>
      </c>
    </row>
    <row r="9" spans="2:2">
      <c r="B9">
        <f>COUNTIF('Format (3)'!H12,(III/b))</f>
        <v>0</v>
      </c>
    </row>
    <row r="10" spans="2:2">
      <c r="B10">
        <f>COUNTIF('Format (3)'!H13,(III/b))</f>
        <v>0</v>
      </c>
    </row>
    <row r="11" spans="2:2">
      <c r="B11">
        <f>COUNTIF('Format (3)'!H14,(III/b))</f>
        <v>0</v>
      </c>
    </row>
    <row r="12" spans="2:2">
      <c r="B12">
        <f>COUNTIF('Format (3)'!H15,(III/b))</f>
        <v>0</v>
      </c>
    </row>
    <row r="13" spans="2:2">
      <c r="B13">
        <f>COUNTIF('Format (3)'!H16,(III/b))</f>
        <v>0</v>
      </c>
    </row>
    <row r="14" spans="2:2">
      <c r="B14">
        <f>COUNTIF('Format (3)'!H17,(III/b))</f>
        <v>0</v>
      </c>
    </row>
    <row r="15" spans="2:2">
      <c r="B15">
        <f>COUNTIF('Format (3)'!H18,(III/b))</f>
        <v>0</v>
      </c>
    </row>
    <row r="16" spans="2:2">
      <c r="B16">
        <f>COUNTIF('Format (3)'!H19,(III/b))</f>
        <v>0</v>
      </c>
    </row>
    <row r="17" spans="2:2">
      <c r="B17">
        <f>COUNTIF('Format (3)'!H20,(III/b))</f>
        <v>0</v>
      </c>
    </row>
    <row r="18" spans="2:2">
      <c r="B18">
        <f>COUNTIF('Format (3)'!H21,(III/b))</f>
        <v>0</v>
      </c>
    </row>
    <row r="19" spans="2:2">
      <c r="B19">
        <f>COUNTIF('Format (3)'!H22,(III/b))</f>
        <v>0</v>
      </c>
    </row>
    <row r="20" spans="2:2">
      <c r="B20">
        <f>COUNTIF('Format (3)'!H23,(III/b))</f>
        <v>0</v>
      </c>
    </row>
    <row r="21" spans="2:2">
      <c r="B21">
        <f>COUNTIF('Format (3)'!H24,(III/b))</f>
        <v>0</v>
      </c>
    </row>
    <row r="22" spans="2:2">
      <c r="B22">
        <f>COUNTIF('Format (3)'!H25,(III/b))</f>
        <v>0</v>
      </c>
    </row>
    <row r="23" spans="2:2">
      <c r="B23">
        <f>COUNTIF('Format (3)'!H26,(III/b))</f>
        <v>0</v>
      </c>
    </row>
    <row r="24" spans="2:2">
      <c r="B24">
        <f>COUNTIF('Format (3)'!H27,(III/b))</f>
        <v>0</v>
      </c>
    </row>
    <row r="25" spans="2:2">
      <c r="B25">
        <f>COUNTIF('Format (3)'!H28,(III/b))</f>
        <v>0</v>
      </c>
    </row>
    <row r="26" spans="2:2">
      <c r="B26">
        <f>COUNTIF('Format (3)'!H29,(III/b))</f>
        <v>0</v>
      </c>
    </row>
    <row r="27" spans="2:2">
      <c r="B27">
        <f>COUNTIF('Format (3)'!H30,(III/b))</f>
        <v>0</v>
      </c>
    </row>
    <row r="28" spans="2:2">
      <c r="B28">
        <f>COUNTIF('Format (3)'!H31,(III/b))</f>
        <v>0</v>
      </c>
    </row>
    <row r="29" spans="2:2">
      <c r="B29">
        <f>COUNTIF('Format (3)'!H32,(III/b))</f>
        <v>0</v>
      </c>
    </row>
    <row r="30" spans="2:2">
      <c r="B30">
        <f>COUNTIF('Format (3)'!H33,(III/b))</f>
        <v>0</v>
      </c>
    </row>
    <row r="31" spans="2:2">
      <c r="B31">
        <f>COUNTIF('Format (3)'!H34,(III/b))</f>
        <v>0</v>
      </c>
    </row>
    <row r="32" spans="2:2">
      <c r="B32">
        <f>COUNTIF('Format (3)'!H35,(III/b))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1"/>
  <sheetViews>
    <sheetView view="pageBreakPreview" zoomScale="85" zoomScaleSheetLayoutView="85" workbookViewId="0">
      <selection activeCell="M13" sqref="M13"/>
    </sheetView>
  </sheetViews>
  <sheetFormatPr defaultRowHeight="12.75"/>
  <cols>
    <col min="3" max="3" width="10.85546875" customWidth="1"/>
    <col min="4" max="4" width="26.140625" customWidth="1"/>
    <col min="5" max="5" width="14.140625" customWidth="1"/>
  </cols>
  <sheetData>
    <row r="2" spans="1:11" ht="18">
      <c r="A2" s="581" t="s">
        <v>3260</v>
      </c>
      <c r="B2" s="581"/>
      <c r="C2" s="581"/>
      <c r="D2" s="581"/>
      <c r="E2" s="581"/>
      <c r="F2" s="581"/>
      <c r="G2" s="581"/>
      <c r="H2" s="581"/>
      <c r="I2" s="581"/>
      <c r="J2" s="529"/>
      <c r="K2" s="529"/>
    </row>
    <row r="3" spans="1:11" ht="18">
      <c r="A3" s="581" t="s">
        <v>3261</v>
      </c>
      <c r="B3" s="581"/>
      <c r="C3" s="581"/>
      <c r="D3" s="581"/>
      <c r="E3" s="581"/>
      <c r="F3" s="581"/>
      <c r="G3" s="581"/>
      <c r="H3" s="581"/>
      <c r="I3" s="581"/>
      <c r="J3" s="529"/>
      <c r="K3" s="529"/>
    </row>
    <row r="6" spans="1:11" ht="36.75" customHeight="1">
      <c r="C6" s="566" t="s">
        <v>2890</v>
      </c>
      <c r="D6" s="566" t="s">
        <v>3263</v>
      </c>
      <c r="E6" s="566" t="s">
        <v>3262</v>
      </c>
    </row>
    <row r="7" spans="1:11" ht="22.5" customHeight="1">
      <c r="C7" s="630" t="s">
        <v>8</v>
      </c>
      <c r="D7" s="530" t="s">
        <v>3264</v>
      </c>
      <c r="E7" s="631">
        <v>0</v>
      </c>
    </row>
    <row r="8" spans="1:11" ht="22.5" customHeight="1">
      <c r="C8" s="630" t="s">
        <v>10</v>
      </c>
      <c r="D8" s="530" t="s">
        <v>2266</v>
      </c>
      <c r="E8" s="632" t="str">
        <f>PNS!AB21</f>
        <v>15</v>
      </c>
    </row>
    <row r="9" spans="1:11" ht="22.5" customHeight="1">
      <c r="C9" s="630" t="s">
        <v>11</v>
      </c>
      <c r="D9" s="530" t="s">
        <v>1694</v>
      </c>
      <c r="E9" s="632" t="str">
        <f>PNS!AB43</f>
        <v>22</v>
      </c>
    </row>
    <row r="10" spans="1:11" ht="22.5" customHeight="1">
      <c r="C10" s="630" t="s">
        <v>12</v>
      </c>
      <c r="D10" s="530" t="s">
        <v>3257</v>
      </c>
      <c r="E10" s="632" t="str">
        <f>PNS!AB82</f>
        <v>39</v>
      </c>
    </row>
    <row r="11" spans="1:11" ht="22.5" customHeight="1">
      <c r="C11" s="630" t="s">
        <v>14</v>
      </c>
      <c r="D11" s="530" t="s">
        <v>1696</v>
      </c>
      <c r="E11" s="632" t="str">
        <f>PNS!AB196</f>
        <v>114</v>
      </c>
    </row>
    <row r="12" spans="1:11" ht="22.5" customHeight="1">
      <c r="C12" s="630" t="s">
        <v>16</v>
      </c>
      <c r="D12" s="530" t="s">
        <v>2267</v>
      </c>
      <c r="E12" s="632" t="str">
        <f>PNS!AB249</f>
        <v>53</v>
      </c>
    </row>
    <row r="13" spans="1:11" ht="22.5" customHeight="1">
      <c r="C13" s="630" t="s">
        <v>18</v>
      </c>
      <c r="D13" s="530" t="s">
        <v>3265</v>
      </c>
      <c r="E13" s="632" t="str">
        <f>PNS!AB279</f>
        <v>30</v>
      </c>
    </row>
    <row r="14" spans="1:11" ht="22.5" customHeight="1">
      <c r="C14" s="630" t="s">
        <v>20</v>
      </c>
      <c r="D14" s="530" t="s">
        <v>3256</v>
      </c>
      <c r="E14" s="632" t="str">
        <f>PNS!AB354</f>
        <v>75</v>
      </c>
    </row>
    <row r="15" spans="1:11" ht="22.5" customHeight="1">
      <c r="C15" s="630" t="s">
        <v>22</v>
      </c>
      <c r="D15" s="530" t="s">
        <v>1699</v>
      </c>
      <c r="E15" s="632" t="str">
        <f>PNS!AB447</f>
        <v>93</v>
      </c>
    </row>
    <row r="16" spans="1:11" ht="22.5" customHeight="1">
      <c r="C16" s="630" t="s">
        <v>23</v>
      </c>
      <c r="D16" s="530" t="s">
        <v>1700</v>
      </c>
      <c r="E16" s="632" t="str">
        <f>PNS!AB502</f>
        <v>55</v>
      </c>
    </row>
    <row r="17" spans="3:5" ht="22.5" customHeight="1">
      <c r="C17" s="630" t="s">
        <v>25</v>
      </c>
      <c r="D17" s="530" t="s">
        <v>2269</v>
      </c>
      <c r="E17" s="632" t="str">
        <f>PNS!AB519</f>
        <v>17</v>
      </c>
    </row>
    <row r="18" spans="3:5" ht="22.5" customHeight="1">
      <c r="C18" s="630" t="s">
        <v>27</v>
      </c>
      <c r="D18" s="530" t="s">
        <v>2270</v>
      </c>
      <c r="E18" s="632" t="str">
        <f>PNS!AB544</f>
        <v>25</v>
      </c>
    </row>
    <row r="19" spans="3:5" ht="22.5" customHeight="1">
      <c r="C19" s="630" t="s">
        <v>29</v>
      </c>
      <c r="D19" s="530" t="s">
        <v>2272</v>
      </c>
      <c r="E19" s="632" t="str">
        <f>PNS!AB547</f>
        <v>3</v>
      </c>
    </row>
    <row r="20" spans="3:5" ht="22.5" customHeight="1">
      <c r="C20" s="630" t="s">
        <v>30</v>
      </c>
      <c r="D20" s="530" t="s">
        <v>2271</v>
      </c>
      <c r="E20" s="632" t="str">
        <f>PNS!AB571</f>
        <v>24</v>
      </c>
    </row>
    <row r="21" spans="3:5" ht="22.5" customHeight="1">
      <c r="C21" s="633" t="s">
        <v>3266</v>
      </c>
      <c r="D21" s="633"/>
      <c r="E21" s="634">
        <f>E20+E19+E18+E17+E16+E15+E14+E13+E12+E11+E10+E9+E8+E7</f>
        <v>565</v>
      </c>
    </row>
  </sheetData>
  <mergeCells count="3">
    <mergeCell ref="A2:I2"/>
    <mergeCell ref="A3:I3"/>
    <mergeCell ref="C21:D21"/>
  </mergeCells>
  <pageMargins left="0.7" right="0.7" top="0.75" bottom="0.75" header="0.3" footer="0.3"/>
  <pageSetup paperSize="9" scale="84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0"/>
  <sheetViews>
    <sheetView workbookViewId="0">
      <selection activeCell="C19" sqref="C19"/>
    </sheetView>
  </sheetViews>
  <sheetFormatPr defaultRowHeight="12.75"/>
  <cols>
    <col min="2" max="2" width="9.140625" style="558"/>
    <col min="3" max="3" width="24.28515625" style="558" customWidth="1"/>
    <col min="4" max="4" width="17.28515625" style="558" customWidth="1"/>
  </cols>
  <sheetData>
    <row r="2" spans="2:4" ht="15.75">
      <c r="B2" s="566" t="s">
        <v>2890</v>
      </c>
      <c r="C2" s="566" t="s">
        <v>3267</v>
      </c>
      <c r="D2" s="566" t="s">
        <v>3262</v>
      </c>
    </row>
    <row r="3" spans="2:4">
      <c r="B3" s="559">
        <v>1</v>
      </c>
      <c r="C3" s="559" t="str">
        <f>PNS!AE2</f>
        <v>DII</v>
      </c>
      <c r="D3" s="562">
        <f>COUNTIF(PNS!AE2:AE5,PNS!AE2)</f>
        <v>4</v>
      </c>
    </row>
    <row r="4" spans="2:4">
      <c r="B4" s="560">
        <v>2</v>
      </c>
      <c r="C4" s="560" t="str">
        <f>PNS!AE6</f>
        <v>DIII</v>
      </c>
      <c r="D4" s="563">
        <f>COUNTIF(PNS!AE2:AE566,PNS!AE6)</f>
        <v>16</v>
      </c>
    </row>
    <row r="5" spans="2:4">
      <c r="B5" s="560">
        <v>3</v>
      </c>
      <c r="C5" s="560" t="str">
        <f>PNS!AE22</f>
        <v>S1</v>
      </c>
      <c r="D5" s="563">
        <v>190</v>
      </c>
    </row>
    <row r="6" spans="2:4">
      <c r="B6" s="560">
        <v>4</v>
      </c>
      <c r="C6" s="560" t="str">
        <f>PNS!AE207</f>
        <v>S2</v>
      </c>
      <c r="D6" s="563">
        <v>52</v>
      </c>
    </row>
    <row r="7" spans="2:4">
      <c r="B7" s="560">
        <v>5</v>
      </c>
      <c r="C7" s="560" t="str">
        <f>PNS!AE259</f>
        <v>SD</v>
      </c>
      <c r="D7" s="563">
        <v>39</v>
      </c>
    </row>
    <row r="8" spans="2:4">
      <c r="B8" s="560">
        <v>6</v>
      </c>
      <c r="C8" s="560" t="str">
        <f>PNS!AE298 &amp; " / SMA"</f>
        <v>SLTA / SMA</v>
      </c>
      <c r="D8" s="563">
        <v>235</v>
      </c>
    </row>
    <row r="9" spans="2:4">
      <c r="B9" s="561">
        <v>7</v>
      </c>
      <c r="C9" s="561" t="str">
        <f>PNS!AE530</f>
        <v>SLTP</v>
      </c>
      <c r="D9" s="564">
        <v>35</v>
      </c>
    </row>
    <row r="10" spans="2:4">
      <c r="B10" s="582" t="s">
        <v>3262</v>
      </c>
      <c r="C10" s="583"/>
      <c r="D10" s="565">
        <f>SUM(D3:D9)</f>
        <v>571</v>
      </c>
    </row>
  </sheetData>
  <mergeCells count="1"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N151"/>
  <sheetViews>
    <sheetView view="pageBreakPreview" zoomScale="70" zoomScaleSheetLayoutView="70" workbookViewId="0">
      <selection activeCell="C21" sqref="C21"/>
    </sheetView>
  </sheetViews>
  <sheetFormatPr defaultColWidth="9.140625" defaultRowHeight="18"/>
  <cols>
    <col min="1" max="1" width="4.85546875" style="433" customWidth="1"/>
    <col min="2" max="2" width="5.7109375" style="431" customWidth="1"/>
    <col min="3" max="3" width="31.28515625" style="432" customWidth="1"/>
    <col min="4" max="4" width="31.7109375" style="433" customWidth="1"/>
    <col min="5" max="5" width="12.85546875" style="433" customWidth="1"/>
    <col min="6" max="6" width="39.42578125" style="433" customWidth="1"/>
    <col min="7" max="7" width="23.7109375" style="434" customWidth="1"/>
    <col min="8" max="8" width="28.7109375" style="435" customWidth="1"/>
    <col min="9" max="10" width="40.5703125" style="436" hidden="1" customWidth="1"/>
    <col min="11" max="13" width="0" style="436" hidden="1" customWidth="1"/>
    <col min="14" max="14" width="12.28515625" style="436" hidden="1" customWidth="1"/>
    <col min="15" max="15" width="0" style="436" hidden="1" customWidth="1"/>
    <col min="16" max="16384" width="9.140625" style="436"/>
  </cols>
  <sheetData>
    <row r="1" spans="1:10">
      <c r="A1" s="430"/>
      <c r="F1" s="433" t="s">
        <v>2887</v>
      </c>
    </row>
    <row r="2" spans="1:10">
      <c r="A2" s="430"/>
    </row>
    <row r="3" spans="1:10" ht="20.25">
      <c r="A3" s="586" t="s">
        <v>2888</v>
      </c>
      <c r="B3" s="586"/>
      <c r="C3" s="586"/>
      <c r="D3" s="586"/>
      <c r="E3" s="586"/>
      <c r="F3" s="586"/>
      <c r="G3" s="586"/>
      <c r="H3" s="586"/>
    </row>
    <row r="4" spans="1:10" ht="18" customHeight="1">
      <c r="A4" s="586"/>
      <c r="B4" s="586"/>
      <c r="C4" s="586"/>
      <c r="D4" s="586"/>
      <c r="E4" s="586"/>
      <c r="F4" s="586"/>
      <c r="G4" s="586"/>
      <c r="H4" s="586"/>
      <c r="J4" s="437">
        <v>2340000</v>
      </c>
    </row>
    <row r="5" spans="1:10" ht="15.75" customHeight="1" thickBot="1">
      <c r="A5" s="438" t="s">
        <v>2889</v>
      </c>
      <c r="B5" s="439"/>
      <c r="H5" s="440"/>
      <c r="J5" s="441">
        <v>2180000</v>
      </c>
    </row>
    <row r="6" spans="1:10" ht="18" customHeight="1">
      <c r="A6" s="442"/>
      <c r="B6" s="587"/>
      <c r="C6" s="588"/>
      <c r="D6" s="443"/>
      <c r="E6" s="443"/>
      <c r="F6" s="443"/>
      <c r="G6" s="444"/>
      <c r="H6" s="445"/>
      <c r="J6" s="437">
        <v>1800000</v>
      </c>
    </row>
    <row r="7" spans="1:10" ht="18" customHeight="1">
      <c r="A7" s="446" t="s">
        <v>2890</v>
      </c>
      <c r="B7" s="589" t="s">
        <v>2891</v>
      </c>
      <c r="C7" s="590"/>
      <c r="D7" s="447" t="s">
        <v>2892</v>
      </c>
      <c r="E7" s="447" t="s">
        <v>2893</v>
      </c>
      <c r="F7" s="447" t="s">
        <v>2894</v>
      </c>
      <c r="G7" s="448" t="s">
        <v>2895</v>
      </c>
      <c r="H7" s="449" t="s">
        <v>2896</v>
      </c>
      <c r="J7" s="436">
        <v>1700000</v>
      </c>
    </row>
    <row r="8" spans="1:10" ht="18" customHeight="1" thickBot="1">
      <c r="A8" s="450"/>
      <c r="B8" s="451"/>
      <c r="C8" s="452"/>
      <c r="D8" s="453"/>
      <c r="E8" s="453" t="s">
        <v>2897</v>
      </c>
      <c r="F8" s="453"/>
      <c r="G8" s="454" t="s">
        <v>2898</v>
      </c>
      <c r="H8" s="455"/>
    </row>
    <row r="9" spans="1:10" ht="18" customHeight="1" thickBot="1">
      <c r="A9" s="456" t="s">
        <v>8</v>
      </c>
      <c r="B9" s="591">
        <v>2</v>
      </c>
      <c r="C9" s="592"/>
      <c r="D9" s="457">
        <v>3</v>
      </c>
      <c r="E9" s="457">
        <v>4</v>
      </c>
      <c r="F9" s="457">
        <v>5</v>
      </c>
      <c r="G9" s="457">
        <v>6</v>
      </c>
      <c r="H9" s="458">
        <v>7</v>
      </c>
    </row>
    <row r="10" spans="1:10" ht="11.45" customHeight="1" thickTop="1">
      <c r="A10" s="459"/>
      <c r="B10" s="460"/>
      <c r="C10" s="461"/>
      <c r="D10" s="462"/>
      <c r="E10" s="463"/>
      <c r="F10" s="463"/>
      <c r="G10" s="464"/>
      <c r="H10" s="465"/>
    </row>
    <row r="11" spans="1:10" ht="24" customHeight="1">
      <c r="A11" s="466" t="s">
        <v>8</v>
      </c>
      <c r="B11" s="467" t="s">
        <v>2899</v>
      </c>
      <c r="C11" s="468"/>
      <c r="D11" s="469" t="s">
        <v>2900</v>
      </c>
      <c r="E11" s="469">
        <v>2016</v>
      </c>
      <c r="F11" s="469" t="s">
        <v>2901</v>
      </c>
      <c r="G11" s="470" t="s">
        <v>2902</v>
      </c>
      <c r="H11" s="471" t="s">
        <v>2903</v>
      </c>
      <c r="I11" s="472" t="s">
        <v>8</v>
      </c>
    </row>
    <row r="12" spans="1:10" ht="24" customHeight="1">
      <c r="A12" s="466" t="s">
        <v>10</v>
      </c>
      <c r="B12" s="467" t="s">
        <v>2904</v>
      </c>
      <c r="C12" s="468"/>
      <c r="D12" s="469" t="s">
        <v>2496</v>
      </c>
      <c r="E12" s="469">
        <v>2016</v>
      </c>
      <c r="F12" s="469" t="s">
        <v>2905</v>
      </c>
      <c r="G12" s="470" t="s">
        <v>2902</v>
      </c>
      <c r="H12" s="471" t="s">
        <v>2906</v>
      </c>
      <c r="I12" s="472" t="s">
        <v>10</v>
      </c>
    </row>
    <row r="13" spans="1:10" ht="24" customHeight="1">
      <c r="A13" s="466" t="s">
        <v>11</v>
      </c>
      <c r="B13" s="467" t="s">
        <v>2907</v>
      </c>
      <c r="C13" s="468"/>
      <c r="D13" s="473" t="s">
        <v>2300</v>
      </c>
      <c r="E13" s="469">
        <v>2016</v>
      </c>
      <c r="F13" s="469" t="s">
        <v>2908</v>
      </c>
      <c r="G13" s="470" t="s">
        <v>2902</v>
      </c>
      <c r="H13" s="471" t="s">
        <v>2909</v>
      </c>
      <c r="I13" s="472" t="s">
        <v>11</v>
      </c>
    </row>
    <row r="14" spans="1:10" ht="24" customHeight="1">
      <c r="A14" s="466" t="s">
        <v>12</v>
      </c>
      <c r="B14" s="474" t="s">
        <v>2910</v>
      </c>
      <c r="C14" s="475"/>
      <c r="D14" s="469" t="s">
        <v>2483</v>
      </c>
      <c r="E14" s="469">
        <v>2016</v>
      </c>
      <c r="F14" s="469" t="s">
        <v>2911</v>
      </c>
      <c r="G14" s="470" t="s">
        <v>2902</v>
      </c>
      <c r="H14" s="471" t="s">
        <v>2912</v>
      </c>
      <c r="I14" s="472" t="s">
        <v>12</v>
      </c>
    </row>
    <row r="15" spans="1:10" ht="24" customHeight="1">
      <c r="A15" s="466" t="s">
        <v>14</v>
      </c>
      <c r="B15" s="467" t="s">
        <v>2913</v>
      </c>
      <c r="C15" s="468"/>
      <c r="D15" s="473" t="s">
        <v>2300</v>
      </c>
      <c r="E15" s="469">
        <v>2016</v>
      </c>
      <c r="F15" s="469" t="s">
        <v>2914</v>
      </c>
      <c r="G15" s="470" t="s">
        <v>2902</v>
      </c>
      <c r="H15" s="471" t="s">
        <v>2915</v>
      </c>
      <c r="I15" s="472" t="s">
        <v>14</v>
      </c>
    </row>
    <row r="16" spans="1:10" ht="24" customHeight="1">
      <c r="A16" s="466" t="s">
        <v>16</v>
      </c>
      <c r="B16" s="474" t="s">
        <v>2916</v>
      </c>
      <c r="C16" s="475"/>
      <c r="D16" s="473" t="s">
        <v>2300</v>
      </c>
      <c r="E16" s="469">
        <v>2016</v>
      </c>
      <c r="F16" s="469" t="s">
        <v>2917</v>
      </c>
      <c r="G16" s="470" t="s">
        <v>2902</v>
      </c>
      <c r="H16" s="471" t="s">
        <v>2918</v>
      </c>
      <c r="I16" s="472" t="s">
        <v>16</v>
      </c>
    </row>
    <row r="17" spans="1:14" ht="24" customHeight="1">
      <c r="A17" s="466" t="s">
        <v>18</v>
      </c>
      <c r="B17" s="467" t="s">
        <v>2919</v>
      </c>
      <c r="C17" s="468"/>
      <c r="D17" s="473" t="s">
        <v>2300</v>
      </c>
      <c r="E17" s="469">
        <v>2016</v>
      </c>
      <c r="F17" s="469" t="s">
        <v>2920</v>
      </c>
      <c r="G17" s="470" t="s">
        <v>2902</v>
      </c>
      <c r="H17" s="471" t="s">
        <v>2921</v>
      </c>
      <c r="I17" s="472" t="s">
        <v>18</v>
      </c>
    </row>
    <row r="18" spans="1:14" ht="24" customHeight="1">
      <c r="A18" s="466" t="s">
        <v>20</v>
      </c>
      <c r="B18" s="467" t="s">
        <v>2922</v>
      </c>
      <c r="C18" s="468"/>
      <c r="D18" s="473" t="s">
        <v>2300</v>
      </c>
      <c r="E18" s="469">
        <v>2016</v>
      </c>
      <c r="F18" s="469" t="s">
        <v>2923</v>
      </c>
      <c r="G18" s="470" t="s">
        <v>2902</v>
      </c>
      <c r="H18" s="471" t="s">
        <v>2924</v>
      </c>
      <c r="I18" s="472" t="s">
        <v>20</v>
      </c>
    </row>
    <row r="19" spans="1:14" ht="24" customHeight="1">
      <c r="A19" s="466" t="s">
        <v>22</v>
      </c>
      <c r="B19" s="467" t="s">
        <v>2925</v>
      </c>
      <c r="C19" s="468"/>
      <c r="D19" s="473" t="s">
        <v>2300</v>
      </c>
      <c r="E19" s="469">
        <v>2016</v>
      </c>
      <c r="F19" s="469" t="s">
        <v>2926</v>
      </c>
      <c r="G19" s="470" t="s">
        <v>2902</v>
      </c>
      <c r="H19" s="471" t="s">
        <v>2927</v>
      </c>
      <c r="I19" s="472" t="s">
        <v>22</v>
      </c>
    </row>
    <row r="20" spans="1:14" ht="24" customHeight="1">
      <c r="A20" s="466" t="s">
        <v>23</v>
      </c>
      <c r="B20" s="467" t="s">
        <v>2928</v>
      </c>
      <c r="C20" s="468"/>
      <c r="D20" s="473" t="s">
        <v>2300</v>
      </c>
      <c r="E20" s="469">
        <v>2016</v>
      </c>
      <c r="F20" s="469" t="s">
        <v>2929</v>
      </c>
      <c r="G20" s="470" t="s">
        <v>2902</v>
      </c>
      <c r="H20" s="471" t="s">
        <v>2930</v>
      </c>
      <c r="I20" s="472" t="s">
        <v>23</v>
      </c>
    </row>
    <row r="21" spans="1:14" ht="24" customHeight="1">
      <c r="A21" s="466" t="s">
        <v>25</v>
      </c>
      <c r="B21" s="474" t="s">
        <v>2931</v>
      </c>
      <c r="C21" s="475"/>
      <c r="D21" s="473" t="s">
        <v>2300</v>
      </c>
      <c r="E21" s="469">
        <v>2016</v>
      </c>
      <c r="F21" s="469" t="s">
        <v>2932</v>
      </c>
      <c r="G21" s="470" t="s">
        <v>2902</v>
      </c>
      <c r="H21" s="471" t="s">
        <v>2933</v>
      </c>
      <c r="I21" s="472" t="s">
        <v>25</v>
      </c>
    </row>
    <row r="22" spans="1:14" ht="24" customHeight="1">
      <c r="A22" s="466" t="s">
        <v>27</v>
      </c>
      <c r="B22" s="467" t="s">
        <v>2934</v>
      </c>
      <c r="C22" s="468"/>
      <c r="D22" s="473" t="s">
        <v>2300</v>
      </c>
      <c r="E22" s="469">
        <v>2016</v>
      </c>
      <c r="F22" s="469" t="s">
        <v>2935</v>
      </c>
      <c r="G22" s="470" t="s">
        <v>2902</v>
      </c>
      <c r="H22" s="471" t="s">
        <v>2936</v>
      </c>
      <c r="I22" s="472" t="s">
        <v>27</v>
      </c>
    </row>
    <row r="23" spans="1:14" ht="24" customHeight="1">
      <c r="A23" s="466" t="s">
        <v>36</v>
      </c>
      <c r="B23" s="467" t="s">
        <v>1109</v>
      </c>
      <c r="C23" s="468"/>
      <c r="D23" s="473" t="s">
        <v>2302</v>
      </c>
      <c r="E23" s="469">
        <v>2016</v>
      </c>
      <c r="F23" s="469" t="s">
        <v>2937</v>
      </c>
      <c r="G23" s="470" t="s">
        <v>2902</v>
      </c>
      <c r="H23" s="471" t="s">
        <v>2938</v>
      </c>
      <c r="I23" s="472" t="s">
        <v>29</v>
      </c>
    </row>
    <row r="24" spans="1:14" ht="24" customHeight="1">
      <c r="A24" s="466" t="s">
        <v>38</v>
      </c>
      <c r="B24" s="467" t="s">
        <v>2939</v>
      </c>
      <c r="C24" s="468"/>
      <c r="D24" s="469" t="s">
        <v>2302</v>
      </c>
      <c r="E24" s="469">
        <v>2016</v>
      </c>
      <c r="F24" s="469" t="s">
        <v>2940</v>
      </c>
      <c r="G24" s="470" t="s">
        <v>2902</v>
      </c>
      <c r="H24" s="471" t="s">
        <v>2941</v>
      </c>
      <c r="I24" s="472" t="s">
        <v>30</v>
      </c>
      <c r="J24" s="436" t="s">
        <v>2942</v>
      </c>
    </row>
    <row r="25" spans="1:14" ht="24" customHeight="1">
      <c r="A25" s="466" t="s">
        <v>40</v>
      </c>
      <c r="B25" s="467" t="s">
        <v>2943</v>
      </c>
      <c r="C25" s="468"/>
      <c r="D25" s="469" t="s">
        <v>2305</v>
      </c>
      <c r="E25" s="469">
        <v>2016</v>
      </c>
      <c r="F25" s="469" t="s">
        <v>2944</v>
      </c>
      <c r="G25" s="470" t="s">
        <v>2902</v>
      </c>
      <c r="H25" s="471" t="s">
        <v>2945</v>
      </c>
      <c r="I25" s="472" t="s">
        <v>32</v>
      </c>
    </row>
    <row r="26" spans="1:14" ht="24" customHeight="1">
      <c r="A26" s="466" t="s">
        <v>41</v>
      </c>
      <c r="B26" s="474" t="s">
        <v>2946</v>
      </c>
      <c r="C26" s="475"/>
      <c r="D26" s="473" t="s">
        <v>2300</v>
      </c>
      <c r="E26" s="469">
        <v>2016</v>
      </c>
      <c r="F26" s="469" t="s">
        <v>2947</v>
      </c>
      <c r="G26" s="470" t="s">
        <v>2902</v>
      </c>
      <c r="H26" s="471" t="s">
        <v>2948</v>
      </c>
      <c r="I26" s="472" t="s">
        <v>34</v>
      </c>
    </row>
    <row r="27" spans="1:14" ht="24" customHeight="1">
      <c r="A27" s="466" t="s">
        <v>43</v>
      </c>
      <c r="B27" s="474" t="s">
        <v>2949</v>
      </c>
      <c r="C27" s="475"/>
      <c r="D27" s="469" t="s">
        <v>2483</v>
      </c>
      <c r="E27" s="469">
        <v>2016</v>
      </c>
      <c r="F27" s="469" t="s">
        <v>2950</v>
      </c>
      <c r="G27" s="470" t="s">
        <v>2902</v>
      </c>
      <c r="H27" s="471" t="s">
        <v>2951</v>
      </c>
      <c r="I27" s="472" t="s">
        <v>36</v>
      </c>
    </row>
    <row r="28" spans="1:14" s="476" customFormat="1" ht="24" customHeight="1">
      <c r="A28" s="466" t="s">
        <v>45</v>
      </c>
      <c r="B28" s="467" t="s">
        <v>2952</v>
      </c>
      <c r="C28" s="468"/>
      <c r="D28" s="469" t="s">
        <v>2483</v>
      </c>
      <c r="E28" s="469">
        <v>2016</v>
      </c>
      <c r="F28" s="469" t="s">
        <v>2953</v>
      </c>
      <c r="G28" s="470" t="s">
        <v>2902</v>
      </c>
      <c r="H28" s="471" t="s">
        <v>2954</v>
      </c>
      <c r="I28" s="472" t="s">
        <v>38</v>
      </c>
      <c r="J28" s="436"/>
      <c r="K28" s="436"/>
      <c r="L28" s="436"/>
      <c r="M28" s="436"/>
      <c r="N28" s="436"/>
    </row>
    <row r="29" spans="1:14" ht="24" customHeight="1">
      <c r="A29" s="466" t="s">
        <v>47</v>
      </c>
      <c r="B29" s="467" t="s">
        <v>2955</v>
      </c>
      <c r="C29" s="468"/>
      <c r="D29" s="473" t="s">
        <v>2300</v>
      </c>
      <c r="E29" s="469">
        <v>2016</v>
      </c>
      <c r="F29" s="469" t="s">
        <v>2956</v>
      </c>
      <c r="G29" s="470" t="s">
        <v>2902</v>
      </c>
      <c r="H29" s="471" t="s">
        <v>2957</v>
      </c>
      <c r="I29" s="472" t="s">
        <v>40</v>
      </c>
    </row>
    <row r="30" spans="1:14" ht="24" customHeight="1">
      <c r="A30" s="466" t="s">
        <v>49</v>
      </c>
      <c r="B30" s="467" t="s">
        <v>2958</v>
      </c>
      <c r="C30" s="468"/>
      <c r="D30" s="473" t="s">
        <v>2300</v>
      </c>
      <c r="E30" s="469">
        <v>2016</v>
      </c>
      <c r="F30" s="469" t="s">
        <v>2959</v>
      </c>
      <c r="G30" s="470" t="s">
        <v>2902</v>
      </c>
      <c r="H30" s="471" t="s">
        <v>2960</v>
      </c>
      <c r="I30" s="472" t="s">
        <v>41</v>
      </c>
      <c r="J30" s="477"/>
    </row>
    <row r="31" spans="1:14" ht="24" customHeight="1">
      <c r="A31" s="466" t="s">
        <v>50</v>
      </c>
      <c r="B31" s="467" t="s">
        <v>2961</v>
      </c>
      <c r="C31" s="468"/>
      <c r="D31" s="473" t="s">
        <v>2300</v>
      </c>
      <c r="E31" s="469">
        <v>2016</v>
      </c>
      <c r="F31" s="469" t="s">
        <v>2962</v>
      </c>
      <c r="G31" s="470" t="s">
        <v>2902</v>
      </c>
      <c r="H31" s="471" t="s">
        <v>2963</v>
      </c>
      <c r="I31" s="472" t="s">
        <v>43</v>
      </c>
    </row>
    <row r="32" spans="1:14" ht="24" customHeight="1">
      <c r="A32" s="466" t="s">
        <v>52</v>
      </c>
      <c r="B32" s="467" t="s">
        <v>2964</v>
      </c>
      <c r="C32" s="468"/>
      <c r="D32" s="473" t="s">
        <v>2300</v>
      </c>
      <c r="E32" s="469">
        <v>2016</v>
      </c>
      <c r="F32" s="469" t="s">
        <v>2965</v>
      </c>
      <c r="G32" s="470" t="s">
        <v>2902</v>
      </c>
      <c r="H32" s="471" t="s">
        <v>2966</v>
      </c>
      <c r="I32" s="472" t="s">
        <v>45</v>
      </c>
    </row>
    <row r="33" spans="1:13" ht="24" customHeight="1">
      <c r="A33" s="466" t="s">
        <v>54</v>
      </c>
      <c r="B33" s="467" t="s">
        <v>2967</v>
      </c>
      <c r="C33" s="468"/>
      <c r="D33" s="473" t="s">
        <v>2300</v>
      </c>
      <c r="E33" s="469">
        <v>2016</v>
      </c>
      <c r="F33" s="469" t="s">
        <v>2968</v>
      </c>
      <c r="G33" s="470" t="s">
        <v>2902</v>
      </c>
      <c r="H33" s="471" t="s">
        <v>2969</v>
      </c>
      <c r="I33" s="472" t="s">
        <v>47</v>
      </c>
    </row>
    <row r="34" spans="1:13" ht="24" customHeight="1">
      <c r="A34" s="466" t="s">
        <v>56</v>
      </c>
      <c r="B34" s="467" t="s">
        <v>2970</v>
      </c>
      <c r="C34" s="478"/>
      <c r="D34" s="473" t="s">
        <v>2300</v>
      </c>
      <c r="E34" s="469">
        <v>2016</v>
      </c>
      <c r="F34" s="469" t="s">
        <v>2971</v>
      </c>
      <c r="G34" s="470" t="s">
        <v>2902</v>
      </c>
      <c r="H34" s="471" t="s">
        <v>2972</v>
      </c>
      <c r="I34" s="472" t="s">
        <v>49</v>
      </c>
    </row>
    <row r="35" spans="1:13" ht="24" customHeight="1">
      <c r="A35" s="466" t="s">
        <v>58</v>
      </c>
      <c r="B35" s="467" t="s">
        <v>2973</v>
      </c>
      <c r="C35" s="468"/>
      <c r="D35" s="469" t="s">
        <v>2303</v>
      </c>
      <c r="E35" s="469">
        <v>2016</v>
      </c>
      <c r="F35" s="469" t="s">
        <v>2974</v>
      </c>
      <c r="G35" s="470" t="s">
        <v>2902</v>
      </c>
      <c r="H35" s="471" t="s">
        <v>2975</v>
      </c>
      <c r="I35" s="472" t="s">
        <v>50</v>
      </c>
    </row>
    <row r="36" spans="1:13" ht="24" customHeight="1">
      <c r="A36" s="466" t="s">
        <v>60</v>
      </c>
      <c r="B36" s="467" t="s">
        <v>2976</v>
      </c>
      <c r="C36" s="479"/>
      <c r="D36" s="469" t="s">
        <v>2483</v>
      </c>
      <c r="E36" s="469">
        <v>2016</v>
      </c>
      <c r="F36" s="469" t="s">
        <v>2977</v>
      </c>
      <c r="G36" s="470" t="s">
        <v>2902</v>
      </c>
      <c r="H36" s="471" t="s">
        <v>2978</v>
      </c>
      <c r="I36" s="472" t="s">
        <v>52</v>
      </c>
    </row>
    <row r="37" spans="1:13" ht="24" customHeight="1">
      <c r="A37" s="466" t="s">
        <v>62</v>
      </c>
      <c r="B37" s="467" t="s">
        <v>2979</v>
      </c>
      <c r="C37" s="468"/>
      <c r="D37" s="473" t="s">
        <v>2300</v>
      </c>
      <c r="E37" s="469">
        <v>2016</v>
      </c>
      <c r="F37" s="469" t="s">
        <v>2980</v>
      </c>
      <c r="G37" s="470" t="s">
        <v>2902</v>
      </c>
      <c r="H37" s="471" t="s">
        <v>2981</v>
      </c>
      <c r="I37" s="472" t="s">
        <v>54</v>
      </c>
    </row>
    <row r="38" spans="1:13" ht="24" customHeight="1">
      <c r="A38" s="466" t="s">
        <v>64</v>
      </c>
      <c r="B38" s="474" t="s">
        <v>2982</v>
      </c>
      <c r="C38" s="475"/>
      <c r="D38" s="473" t="s">
        <v>2300</v>
      </c>
      <c r="E38" s="469">
        <v>2016</v>
      </c>
      <c r="F38" s="469" t="s">
        <v>2983</v>
      </c>
      <c r="G38" s="470" t="s">
        <v>2902</v>
      </c>
      <c r="H38" s="471" t="s">
        <v>2984</v>
      </c>
      <c r="I38" s="472" t="s">
        <v>56</v>
      </c>
    </row>
    <row r="39" spans="1:13" ht="24.75" customHeight="1">
      <c r="A39" s="466" t="s">
        <v>66</v>
      </c>
      <c r="B39" s="467" t="s">
        <v>2985</v>
      </c>
      <c r="C39" s="468"/>
      <c r="D39" s="473" t="s">
        <v>2300</v>
      </c>
      <c r="E39" s="469">
        <v>2016</v>
      </c>
      <c r="F39" s="469" t="s">
        <v>2986</v>
      </c>
      <c r="G39" s="470" t="s">
        <v>2902</v>
      </c>
      <c r="H39" s="471" t="s">
        <v>2987</v>
      </c>
      <c r="I39" s="472" t="s">
        <v>58</v>
      </c>
    </row>
    <row r="40" spans="1:13" s="480" customFormat="1" ht="24" customHeight="1">
      <c r="A40" s="466" t="s">
        <v>68</v>
      </c>
      <c r="B40" s="467" t="s">
        <v>2988</v>
      </c>
      <c r="C40" s="468"/>
      <c r="D40" s="469" t="s">
        <v>2989</v>
      </c>
      <c r="E40" s="469">
        <v>2016</v>
      </c>
      <c r="F40" s="469" t="s">
        <v>2990</v>
      </c>
      <c r="G40" s="470" t="s">
        <v>2902</v>
      </c>
      <c r="H40" s="471" t="s">
        <v>2991</v>
      </c>
    </row>
    <row r="41" spans="1:13" ht="24" customHeight="1">
      <c r="A41" s="466" t="s">
        <v>29</v>
      </c>
      <c r="B41" s="467" t="s">
        <v>2992</v>
      </c>
      <c r="C41" s="468"/>
      <c r="D41" s="469" t="s">
        <v>2989</v>
      </c>
      <c r="E41" s="469">
        <v>2016</v>
      </c>
      <c r="F41" s="469" t="s">
        <v>2993</v>
      </c>
      <c r="G41" s="470" t="s">
        <v>2902</v>
      </c>
      <c r="H41" s="471" t="s">
        <v>2994</v>
      </c>
    </row>
    <row r="42" spans="1:13" ht="24" customHeight="1">
      <c r="A42" s="466" t="s">
        <v>30</v>
      </c>
      <c r="B42" s="467" t="s">
        <v>2995</v>
      </c>
      <c r="C42" s="468"/>
      <c r="D42" s="469" t="s">
        <v>2989</v>
      </c>
      <c r="E42" s="469">
        <v>2016</v>
      </c>
      <c r="F42" s="469" t="s">
        <v>2996</v>
      </c>
      <c r="G42" s="470" t="s">
        <v>2902</v>
      </c>
      <c r="H42" s="471" t="s">
        <v>2997</v>
      </c>
    </row>
    <row r="43" spans="1:13" ht="24" customHeight="1">
      <c r="A43" s="466" t="s">
        <v>32</v>
      </c>
      <c r="B43" s="467" t="s">
        <v>2998</v>
      </c>
      <c r="C43" s="468"/>
      <c r="D43" s="469" t="s">
        <v>2989</v>
      </c>
      <c r="E43" s="469">
        <v>2016</v>
      </c>
      <c r="F43" s="469" t="s">
        <v>2999</v>
      </c>
      <c r="G43" s="470" t="s">
        <v>2902</v>
      </c>
      <c r="H43" s="471" t="s">
        <v>3000</v>
      </c>
    </row>
    <row r="44" spans="1:13" ht="24" customHeight="1">
      <c r="A44" s="466" t="s">
        <v>34</v>
      </c>
      <c r="B44" s="467" t="s">
        <v>3001</v>
      </c>
      <c r="C44" s="468"/>
      <c r="D44" s="469" t="s">
        <v>2989</v>
      </c>
      <c r="E44" s="469">
        <v>2016</v>
      </c>
      <c r="F44" s="469" t="s">
        <v>3002</v>
      </c>
      <c r="G44" s="470" t="s">
        <v>2902</v>
      </c>
      <c r="H44" s="471" t="s">
        <v>3003</v>
      </c>
    </row>
    <row r="45" spans="1:13" ht="24" customHeight="1">
      <c r="A45" s="466" t="s">
        <v>70</v>
      </c>
      <c r="B45" s="467" t="s">
        <v>3004</v>
      </c>
      <c r="C45" s="468"/>
      <c r="D45" s="469" t="s">
        <v>2483</v>
      </c>
      <c r="E45" s="469">
        <v>2016</v>
      </c>
      <c r="F45" s="469" t="s">
        <v>3005</v>
      </c>
      <c r="G45" s="470" t="s">
        <v>2902</v>
      </c>
      <c r="H45" s="471" t="s">
        <v>3006</v>
      </c>
      <c r="I45" s="472" t="s">
        <v>60</v>
      </c>
      <c r="J45" s="481"/>
      <c r="M45" s="472"/>
    </row>
    <row r="46" spans="1:13" ht="24" customHeight="1">
      <c r="A46" s="466" t="s">
        <v>72</v>
      </c>
      <c r="B46" s="474" t="s">
        <v>3007</v>
      </c>
      <c r="C46" s="475"/>
      <c r="D46" s="469" t="s">
        <v>2496</v>
      </c>
      <c r="E46" s="469">
        <v>2016</v>
      </c>
      <c r="F46" s="469" t="s">
        <v>3008</v>
      </c>
      <c r="G46" s="470" t="s">
        <v>2902</v>
      </c>
      <c r="H46" s="471" t="s">
        <v>3009</v>
      </c>
      <c r="J46" s="482" t="s">
        <v>3010</v>
      </c>
    </row>
    <row r="47" spans="1:13" ht="24" customHeight="1">
      <c r="A47" s="466" t="s">
        <v>74</v>
      </c>
      <c r="B47" s="467" t="s">
        <v>3011</v>
      </c>
      <c r="C47" s="468"/>
      <c r="D47" s="469" t="s">
        <v>2483</v>
      </c>
      <c r="E47" s="469">
        <v>2016</v>
      </c>
      <c r="F47" s="469" t="s">
        <v>3012</v>
      </c>
      <c r="G47" s="470" t="s">
        <v>2902</v>
      </c>
      <c r="H47" s="471" t="s">
        <v>3013</v>
      </c>
    </row>
    <row r="48" spans="1:13" ht="24" customHeight="1">
      <c r="A48" s="466" t="s">
        <v>76</v>
      </c>
      <c r="B48" s="467" t="s">
        <v>3014</v>
      </c>
      <c r="C48" s="468"/>
      <c r="D48" s="473" t="s">
        <v>2300</v>
      </c>
      <c r="E48" s="469">
        <v>2016</v>
      </c>
      <c r="F48" s="469" t="s">
        <v>3015</v>
      </c>
      <c r="G48" s="470" t="s">
        <v>2902</v>
      </c>
      <c r="H48" s="471" t="s">
        <v>3016</v>
      </c>
    </row>
    <row r="49" spans="1:13" ht="24" customHeight="1">
      <c r="A49" s="466" t="s">
        <v>78</v>
      </c>
      <c r="B49" s="467" t="s">
        <v>3017</v>
      </c>
      <c r="C49" s="479"/>
      <c r="D49" s="473" t="s">
        <v>2300</v>
      </c>
      <c r="E49" s="469">
        <v>2016</v>
      </c>
      <c r="F49" s="469" t="s">
        <v>3018</v>
      </c>
      <c r="G49" s="470" t="s">
        <v>2902</v>
      </c>
      <c r="H49" s="471" t="s">
        <v>3019</v>
      </c>
      <c r="I49" s="483"/>
    </row>
    <row r="50" spans="1:13" ht="24" customHeight="1">
      <c r="A50" s="466" t="s">
        <v>79</v>
      </c>
      <c r="B50" s="467" t="s">
        <v>3020</v>
      </c>
      <c r="C50" s="468"/>
      <c r="D50" s="469" t="s">
        <v>2483</v>
      </c>
      <c r="E50" s="469">
        <v>2016</v>
      </c>
      <c r="F50" s="484" t="s">
        <v>3021</v>
      </c>
      <c r="G50" s="470" t="s">
        <v>2902</v>
      </c>
      <c r="H50" s="471" t="s">
        <v>3022</v>
      </c>
      <c r="J50" s="481" t="s">
        <v>3023</v>
      </c>
      <c r="K50" s="436">
        <f>COUNTIF(H10:H181,"K2")</f>
        <v>0</v>
      </c>
      <c r="M50" s="472"/>
    </row>
    <row r="51" spans="1:13" ht="24" customHeight="1">
      <c r="A51" s="466" t="s">
        <v>81</v>
      </c>
      <c r="B51" s="467" t="s">
        <v>3024</v>
      </c>
      <c r="C51" s="468"/>
      <c r="D51" s="469" t="s">
        <v>2483</v>
      </c>
      <c r="E51" s="469">
        <v>2016</v>
      </c>
      <c r="F51" s="484" t="s">
        <v>3025</v>
      </c>
      <c r="G51" s="470" t="s">
        <v>2902</v>
      </c>
      <c r="H51" s="471" t="s">
        <v>3026</v>
      </c>
    </row>
    <row r="52" spans="1:13" ht="24" customHeight="1">
      <c r="A52" s="466" t="s">
        <v>83</v>
      </c>
      <c r="B52" s="467" t="s">
        <v>3027</v>
      </c>
      <c r="C52" s="468"/>
      <c r="D52" s="473" t="s">
        <v>2300</v>
      </c>
      <c r="E52" s="469">
        <v>2016</v>
      </c>
      <c r="F52" s="484" t="s">
        <v>3028</v>
      </c>
      <c r="G52" s="470" t="s">
        <v>2902</v>
      </c>
      <c r="H52" s="471" t="s">
        <v>3029</v>
      </c>
    </row>
    <row r="53" spans="1:13" ht="24" customHeight="1">
      <c r="A53" s="466" t="s">
        <v>85</v>
      </c>
      <c r="B53" s="474" t="s">
        <v>3030</v>
      </c>
      <c r="C53" s="475"/>
      <c r="D53" s="469" t="s">
        <v>2483</v>
      </c>
      <c r="E53" s="469">
        <v>2016</v>
      </c>
      <c r="F53" s="484" t="s">
        <v>3031</v>
      </c>
      <c r="G53" s="470" t="s">
        <v>2902</v>
      </c>
      <c r="H53" s="471" t="s">
        <v>3032</v>
      </c>
    </row>
    <row r="54" spans="1:13" ht="24" customHeight="1">
      <c r="A54" s="466" t="s">
        <v>87</v>
      </c>
      <c r="B54" s="467" t="s">
        <v>3033</v>
      </c>
      <c r="C54" s="468"/>
      <c r="D54" s="473" t="s">
        <v>2300</v>
      </c>
      <c r="E54" s="469">
        <v>2016</v>
      </c>
      <c r="F54" s="484" t="s">
        <v>3034</v>
      </c>
      <c r="G54" s="470" t="s">
        <v>2902</v>
      </c>
      <c r="H54" s="471" t="s">
        <v>3035</v>
      </c>
    </row>
    <row r="55" spans="1:13" ht="24" customHeight="1">
      <c r="A55" s="466" t="s">
        <v>89</v>
      </c>
      <c r="B55" s="474" t="s">
        <v>3036</v>
      </c>
      <c r="C55" s="475"/>
      <c r="D55" s="473" t="s">
        <v>2300</v>
      </c>
      <c r="E55" s="469">
        <v>2016</v>
      </c>
      <c r="F55" s="484" t="s">
        <v>3037</v>
      </c>
      <c r="G55" s="470" t="s">
        <v>2902</v>
      </c>
      <c r="H55" s="471" t="s">
        <v>3038</v>
      </c>
    </row>
    <row r="56" spans="1:13" ht="24" customHeight="1">
      <c r="A56" s="466" t="s">
        <v>91</v>
      </c>
      <c r="B56" s="467" t="s">
        <v>3039</v>
      </c>
      <c r="C56" s="468"/>
      <c r="D56" s="469" t="s">
        <v>2989</v>
      </c>
      <c r="E56" s="469">
        <v>2016</v>
      </c>
      <c r="F56" s="484" t="s">
        <v>3040</v>
      </c>
      <c r="G56" s="470" t="s">
        <v>2902</v>
      </c>
      <c r="H56" s="471" t="s">
        <v>3041</v>
      </c>
    </row>
    <row r="57" spans="1:13" ht="24" customHeight="1">
      <c r="A57" s="466" t="s">
        <v>93</v>
      </c>
      <c r="B57" s="467" t="s">
        <v>3042</v>
      </c>
      <c r="C57" s="468"/>
      <c r="D57" s="469" t="s">
        <v>2989</v>
      </c>
      <c r="E57" s="469">
        <v>2016</v>
      </c>
      <c r="F57" s="484" t="s">
        <v>3043</v>
      </c>
      <c r="G57" s="470" t="s">
        <v>2902</v>
      </c>
      <c r="H57" s="471" t="s">
        <v>3044</v>
      </c>
    </row>
    <row r="58" spans="1:13" ht="24" customHeight="1" thickBot="1">
      <c r="A58" s="485" t="s">
        <v>94</v>
      </c>
      <c r="B58" s="486" t="s">
        <v>3045</v>
      </c>
      <c r="C58" s="487"/>
      <c r="D58" s="488" t="s">
        <v>2989</v>
      </c>
      <c r="E58" s="488">
        <v>2016</v>
      </c>
      <c r="F58" s="489" t="s">
        <v>3046</v>
      </c>
      <c r="G58" s="490" t="s">
        <v>2902</v>
      </c>
      <c r="H58" s="491" t="s">
        <v>3047</v>
      </c>
    </row>
    <row r="59" spans="1:13" ht="24" customHeight="1">
      <c r="A59" s="492" t="s">
        <v>96</v>
      </c>
      <c r="B59" s="493" t="s">
        <v>3048</v>
      </c>
      <c r="C59" s="494"/>
      <c r="D59" s="495" t="s">
        <v>2302</v>
      </c>
      <c r="E59" s="495">
        <v>2016</v>
      </c>
      <c r="F59" s="496" t="s">
        <v>3049</v>
      </c>
      <c r="G59" s="497" t="s">
        <v>2902</v>
      </c>
      <c r="H59" s="498" t="s">
        <v>3050</v>
      </c>
    </row>
    <row r="60" spans="1:13" ht="24" customHeight="1">
      <c r="A60" s="466" t="s">
        <v>98</v>
      </c>
      <c r="B60" s="467" t="s">
        <v>3051</v>
      </c>
      <c r="C60" s="468"/>
      <c r="D60" s="469" t="s">
        <v>2305</v>
      </c>
      <c r="E60" s="469">
        <v>2016</v>
      </c>
      <c r="F60" s="484" t="s">
        <v>3052</v>
      </c>
      <c r="G60" s="470" t="s">
        <v>2902</v>
      </c>
      <c r="H60" s="471" t="s">
        <v>3053</v>
      </c>
    </row>
    <row r="61" spans="1:13" ht="24" customHeight="1">
      <c r="A61" s="466" t="s">
        <v>100</v>
      </c>
      <c r="B61" s="467" t="s">
        <v>3054</v>
      </c>
      <c r="C61" s="468"/>
      <c r="D61" s="469" t="s">
        <v>2302</v>
      </c>
      <c r="E61" s="469">
        <v>2016</v>
      </c>
      <c r="F61" s="469" t="s">
        <v>3055</v>
      </c>
      <c r="G61" s="470" t="s">
        <v>2902</v>
      </c>
      <c r="H61" s="471" t="s">
        <v>3056</v>
      </c>
    </row>
    <row r="62" spans="1:13" ht="24" customHeight="1">
      <c r="A62" s="466" t="s">
        <v>102</v>
      </c>
      <c r="B62" s="467" t="s">
        <v>3057</v>
      </c>
      <c r="C62" s="468"/>
      <c r="D62" s="469" t="s">
        <v>2483</v>
      </c>
      <c r="E62" s="469">
        <v>2016</v>
      </c>
      <c r="F62" s="469" t="s">
        <v>3058</v>
      </c>
      <c r="G62" s="470" t="s">
        <v>2902</v>
      </c>
      <c r="H62" s="471" t="s">
        <v>3059</v>
      </c>
    </row>
    <row r="63" spans="1:13" ht="24" customHeight="1">
      <c r="A63" s="466" t="s">
        <v>104</v>
      </c>
      <c r="B63" s="474" t="s">
        <v>3060</v>
      </c>
      <c r="C63" s="475"/>
      <c r="D63" s="473" t="s">
        <v>2300</v>
      </c>
      <c r="E63" s="469">
        <v>2016</v>
      </c>
      <c r="F63" s="469" t="s">
        <v>3061</v>
      </c>
      <c r="G63" s="470" t="s">
        <v>2902</v>
      </c>
      <c r="H63" s="471" t="s">
        <v>3062</v>
      </c>
    </row>
    <row r="64" spans="1:13" ht="24" customHeight="1">
      <c r="A64" s="466" t="s">
        <v>106</v>
      </c>
      <c r="B64" s="467" t="s">
        <v>3063</v>
      </c>
      <c r="C64" s="468"/>
      <c r="D64" s="469" t="s">
        <v>2989</v>
      </c>
      <c r="E64" s="469">
        <v>2016</v>
      </c>
      <c r="F64" s="469" t="s">
        <v>3064</v>
      </c>
      <c r="G64" s="470" t="s">
        <v>2902</v>
      </c>
      <c r="H64" s="471" t="s">
        <v>3065</v>
      </c>
      <c r="I64" s="483" t="s">
        <v>3066</v>
      </c>
      <c r="J64" s="436" t="s">
        <v>3067</v>
      </c>
    </row>
    <row r="65" spans="1:14" ht="24" customHeight="1">
      <c r="A65" s="466" t="s">
        <v>108</v>
      </c>
      <c r="B65" s="467" t="s">
        <v>3068</v>
      </c>
      <c r="C65" s="468"/>
      <c r="D65" s="469" t="s">
        <v>2989</v>
      </c>
      <c r="E65" s="469">
        <v>2016</v>
      </c>
      <c r="F65" s="469" t="s">
        <v>3069</v>
      </c>
      <c r="G65" s="470" t="s">
        <v>2902</v>
      </c>
      <c r="H65" s="471" t="s">
        <v>3070</v>
      </c>
      <c r="I65" s="483" t="s">
        <v>3066</v>
      </c>
      <c r="J65" s="436" t="s">
        <v>3071</v>
      </c>
      <c r="K65" s="436" t="s">
        <v>3067</v>
      </c>
    </row>
    <row r="66" spans="1:14" ht="24" customHeight="1">
      <c r="A66" s="466" t="s">
        <v>109</v>
      </c>
      <c r="B66" s="467" t="s">
        <v>3072</v>
      </c>
      <c r="C66" s="468"/>
      <c r="D66" s="469" t="s">
        <v>2989</v>
      </c>
      <c r="E66" s="469">
        <v>2016</v>
      </c>
      <c r="F66" s="469" t="s">
        <v>3073</v>
      </c>
      <c r="G66" s="470" t="s">
        <v>2902</v>
      </c>
      <c r="H66" s="471" t="s">
        <v>3074</v>
      </c>
      <c r="I66" s="483" t="s">
        <v>3066</v>
      </c>
      <c r="J66" s="436" t="s">
        <v>3071</v>
      </c>
      <c r="K66" s="436" t="s">
        <v>3067</v>
      </c>
    </row>
    <row r="67" spans="1:14" ht="24" customHeight="1">
      <c r="A67" s="466" t="s">
        <v>111</v>
      </c>
      <c r="B67" s="467" t="s">
        <v>3075</v>
      </c>
      <c r="C67" s="468"/>
      <c r="D67" s="469" t="s">
        <v>2989</v>
      </c>
      <c r="E67" s="469">
        <v>2016</v>
      </c>
      <c r="F67" s="469" t="s">
        <v>3076</v>
      </c>
      <c r="G67" s="470" t="s">
        <v>2902</v>
      </c>
      <c r="H67" s="471" t="s">
        <v>3077</v>
      </c>
      <c r="I67" s="483" t="s">
        <v>3066</v>
      </c>
      <c r="J67" s="436" t="s">
        <v>3067</v>
      </c>
    </row>
    <row r="68" spans="1:14" ht="24" customHeight="1">
      <c r="A68" s="466" t="s">
        <v>112</v>
      </c>
      <c r="B68" s="474" t="s">
        <v>3078</v>
      </c>
      <c r="C68" s="475"/>
      <c r="D68" s="469" t="s">
        <v>2989</v>
      </c>
      <c r="E68" s="469">
        <v>2016</v>
      </c>
      <c r="F68" s="469" t="s">
        <v>3079</v>
      </c>
      <c r="G68" s="470" t="s">
        <v>2902</v>
      </c>
      <c r="H68" s="471" t="s">
        <v>3080</v>
      </c>
    </row>
    <row r="69" spans="1:14" ht="24" customHeight="1">
      <c r="A69" s="466" t="s">
        <v>114</v>
      </c>
      <c r="B69" s="467" t="s">
        <v>3081</v>
      </c>
      <c r="C69" s="468"/>
      <c r="D69" s="469" t="s">
        <v>2303</v>
      </c>
      <c r="E69" s="469">
        <v>2016</v>
      </c>
      <c r="F69" s="469" t="s">
        <v>3082</v>
      </c>
      <c r="G69" s="470" t="s">
        <v>2902</v>
      </c>
      <c r="H69" s="471" t="s">
        <v>3083</v>
      </c>
    </row>
    <row r="70" spans="1:14" s="439" customFormat="1" ht="24" customHeight="1">
      <c r="A70" s="466" t="s">
        <v>116</v>
      </c>
      <c r="B70" s="467" t="s">
        <v>3084</v>
      </c>
      <c r="C70" s="468"/>
      <c r="D70" s="469" t="s">
        <v>2302</v>
      </c>
      <c r="E70" s="469">
        <v>2016</v>
      </c>
      <c r="F70" s="469" t="s">
        <v>3085</v>
      </c>
      <c r="G70" s="470" t="s">
        <v>2902</v>
      </c>
      <c r="H70" s="471" t="s">
        <v>3086</v>
      </c>
      <c r="I70" s="483"/>
      <c r="J70" s="436"/>
      <c r="K70" s="436"/>
      <c r="L70" s="436"/>
      <c r="M70" s="436"/>
      <c r="N70" s="436"/>
    </row>
    <row r="71" spans="1:14" ht="24" customHeight="1">
      <c r="A71" s="466" t="s">
        <v>118</v>
      </c>
      <c r="B71" s="474" t="s">
        <v>3087</v>
      </c>
      <c r="C71" s="475"/>
      <c r="D71" s="469" t="s">
        <v>2302</v>
      </c>
      <c r="E71" s="469">
        <v>2016</v>
      </c>
      <c r="F71" s="469" t="s">
        <v>3088</v>
      </c>
      <c r="G71" s="470" t="s">
        <v>2902</v>
      </c>
      <c r="H71" s="471" t="s">
        <v>3089</v>
      </c>
    </row>
    <row r="72" spans="1:14" ht="24" customHeight="1">
      <c r="A72" s="466" t="s">
        <v>120</v>
      </c>
      <c r="B72" s="474" t="s">
        <v>3090</v>
      </c>
      <c r="C72" s="475"/>
      <c r="D72" s="469" t="s">
        <v>2302</v>
      </c>
      <c r="E72" s="469">
        <v>2016</v>
      </c>
      <c r="F72" s="469" t="s">
        <v>3091</v>
      </c>
      <c r="G72" s="470" t="s">
        <v>2902</v>
      </c>
      <c r="H72" s="471" t="s">
        <v>3092</v>
      </c>
    </row>
    <row r="73" spans="1:14" ht="24" customHeight="1">
      <c r="A73" s="466" t="s">
        <v>122</v>
      </c>
      <c r="B73" s="467" t="s">
        <v>3093</v>
      </c>
      <c r="C73" s="468"/>
      <c r="D73" s="473" t="s">
        <v>2302</v>
      </c>
      <c r="E73" s="469">
        <v>2016</v>
      </c>
      <c r="F73" s="469" t="s">
        <v>3094</v>
      </c>
      <c r="G73" s="470" t="s">
        <v>2902</v>
      </c>
      <c r="H73" s="471" t="s">
        <v>3095</v>
      </c>
    </row>
    <row r="74" spans="1:14" ht="24" customHeight="1">
      <c r="A74" s="466" t="s">
        <v>124</v>
      </c>
      <c r="B74" s="467" t="s">
        <v>799</v>
      </c>
      <c r="C74" s="468"/>
      <c r="D74" s="469" t="s">
        <v>2305</v>
      </c>
      <c r="E74" s="469">
        <v>2016</v>
      </c>
      <c r="F74" s="469" t="s">
        <v>3096</v>
      </c>
      <c r="G74" s="470" t="s">
        <v>2902</v>
      </c>
      <c r="H74" s="471" t="s">
        <v>3097</v>
      </c>
      <c r="I74" s="483" t="s">
        <v>3066</v>
      </c>
      <c r="J74" s="436" t="s">
        <v>3098</v>
      </c>
    </row>
    <row r="75" spans="1:14" ht="24" customHeight="1">
      <c r="A75" s="466" t="s">
        <v>126</v>
      </c>
      <c r="B75" s="467" t="s">
        <v>3099</v>
      </c>
      <c r="C75" s="468"/>
      <c r="D75" s="469" t="s">
        <v>2496</v>
      </c>
      <c r="E75" s="469">
        <v>2016</v>
      </c>
      <c r="F75" s="469" t="s">
        <v>3100</v>
      </c>
      <c r="G75" s="470" t="s">
        <v>2902</v>
      </c>
      <c r="H75" s="471" t="s">
        <v>3101</v>
      </c>
      <c r="I75" s="439"/>
      <c r="J75" s="439"/>
      <c r="K75" s="439"/>
      <c r="L75" s="439"/>
      <c r="M75" s="499"/>
      <c r="N75" s="500"/>
    </row>
    <row r="76" spans="1:14" ht="24" customHeight="1">
      <c r="A76" s="466" t="s">
        <v>128</v>
      </c>
      <c r="B76" s="467" t="s">
        <v>3102</v>
      </c>
      <c r="C76" s="468"/>
      <c r="D76" s="469" t="s">
        <v>2483</v>
      </c>
      <c r="E76" s="469">
        <v>2016</v>
      </c>
      <c r="F76" s="469" t="s">
        <v>3103</v>
      </c>
      <c r="G76" s="470" t="s">
        <v>2902</v>
      </c>
      <c r="H76" s="471" t="s">
        <v>3104</v>
      </c>
      <c r="M76" s="472"/>
    </row>
    <row r="77" spans="1:14" ht="24" customHeight="1">
      <c r="A77" s="466" t="s">
        <v>130</v>
      </c>
      <c r="B77" s="467" t="s">
        <v>3105</v>
      </c>
      <c r="C77" s="468"/>
      <c r="D77" s="473" t="s">
        <v>2300</v>
      </c>
      <c r="E77" s="469">
        <v>2016</v>
      </c>
      <c r="F77" s="469" t="s">
        <v>3106</v>
      </c>
      <c r="G77" s="470" t="s">
        <v>2902</v>
      </c>
      <c r="H77" s="471" t="s">
        <v>3107</v>
      </c>
    </row>
    <row r="78" spans="1:14" ht="24" customHeight="1">
      <c r="A78" s="466" t="s">
        <v>132</v>
      </c>
      <c r="B78" s="467" t="s">
        <v>3108</v>
      </c>
      <c r="C78" s="468"/>
      <c r="D78" s="473" t="s">
        <v>2300</v>
      </c>
      <c r="E78" s="469">
        <v>2016</v>
      </c>
      <c r="F78" s="469" t="s">
        <v>3109</v>
      </c>
      <c r="G78" s="470" t="s">
        <v>2902</v>
      </c>
      <c r="H78" s="471" t="s">
        <v>3110</v>
      </c>
      <c r="I78" s="501"/>
      <c r="M78" s="439"/>
      <c r="N78" s="439"/>
    </row>
    <row r="79" spans="1:14" ht="24" customHeight="1">
      <c r="A79" s="466" t="s">
        <v>134</v>
      </c>
      <c r="B79" s="467" t="s">
        <v>3111</v>
      </c>
      <c r="C79" s="468"/>
      <c r="D79" s="473" t="s">
        <v>2300</v>
      </c>
      <c r="E79" s="469">
        <v>2016</v>
      </c>
      <c r="F79" s="469" t="s">
        <v>3112</v>
      </c>
      <c r="G79" s="470" t="s">
        <v>2902</v>
      </c>
      <c r="H79" s="471" t="s">
        <v>3113</v>
      </c>
    </row>
    <row r="80" spans="1:14" ht="24" customHeight="1">
      <c r="A80" s="466" t="s">
        <v>136</v>
      </c>
      <c r="B80" s="467" t="s">
        <v>3114</v>
      </c>
      <c r="C80" s="468"/>
      <c r="D80" s="469" t="s">
        <v>2989</v>
      </c>
      <c r="E80" s="469">
        <v>2016</v>
      </c>
      <c r="F80" s="469" t="s">
        <v>3115</v>
      </c>
      <c r="G80" s="470" t="s">
        <v>2902</v>
      </c>
      <c r="H80" s="471" t="s">
        <v>3116</v>
      </c>
    </row>
    <row r="81" spans="1:14" ht="24" customHeight="1">
      <c r="A81" s="466" t="s">
        <v>137</v>
      </c>
      <c r="B81" s="467" t="s">
        <v>3117</v>
      </c>
      <c r="C81" s="468"/>
      <c r="D81" s="469" t="s">
        <v>2303</v>
      </c>
      <c r="E81" s="469">
        <v>2016</v>
      </c>
      <c r="F81" s="469" t="s">
        <v>3118</v>
      </c>
      <c r="G81" s="470" t="s">
        <v>2902</v>
      </c>
      <c r="H81" s="471" t="s">
        <v>3119</v>
      </c>
    </row>
    <row r="82" spans="1:14" ht="24" customHeight="1">
      <c r="A82" s="466" t="s">
        <v>138</v>
      </c>
      <c r="B82" s="467" t="s">
        <v>3120</v>
      </c>
      <c r="C82" s="468"/>
      <c r="D82" s="469" t="s">
        <v>2305</v>
      </c>
      <c r="E82" s="469">
        <v>2016</v>
      </c>
      <c r="F82" s="469" t="s">
        <v>3121</v>
      </c>
      <c r="G82" s="470" t="s">
        <v>2902</v>
      </c>
      <c r="H82" s="471" t="s">
        <v>3122</v>
      </c>
      <c r="I82" s="436" t="s">
        <v>3066</v>
      </c>
    </row>
    <row r="83" spans="1:14" ht="24" customHeight="1">
      <c r="A83" s="466" t="s">
        <v>140</v>
      </c>
      <c r="B83" s="467" t="s">
        <v>3123</v>
      </c>
      <c r="C83" s="468"/>
      <c r="D83" s="469" t="s">
        <v>2483</v>
      </c>
      <c r="E83" s="469">
        <v>2016</v>
      </c>
      <c r="F83" s="469" t="s">
        <v>3124</v>
      </c>
      <c r="G83" s="470" t="s">
        <v>2902</v>
      </c>
      <c r="H83" s="471" t="s">
        <v>3125</v>
      </c>
      <c r="M83" s="499"/>
      <c r="N83" s="500"/>
    </row>
    <row r="84" spans="1:14" ht="24" customHeight="1">
      <c r="A84" s="466" t="s">
        <v>142</v>
      </c>
      <c r="B84" s="467" t="s">
        <v>3126</v>
      </c>
      <c r="C84" s="468"/>
      <c r="D84" s="473" t="s">
        <v>2300</v>
      </c>
      <c r="E84" s="469">
        <v>2016</v>
      </c>
      <c r="F84" s="469" t="s">
        <v>3127</v>
      </c>
      <c r="G84" s="470" t="s">
        <v>2902</v>
      </c>
      <c r="H84" s="471" t="s">
        <v>3128</v>
      </c>
      <c r="I84" s="436">
        <f>45+15+18</f>
        <v>78</v>
      </c>
    </row>
    <row r="85" spans="1:14" ht="24" customHeight="1">
      <c r="A85" s="466" t="s">
        <v>144</v>
      </c>
      <c r="B85" s="467" t="s">
        <v>3129</v>
      </c>
      <c r="C85" s="468"/>
      <c r="D85" s="473" t="s">
        <v>2300</v>
      </c>
      <c r="E85" s="469">
        <v>2016</v>
      </c>
      <c r="F85" s="469" t="s">
        <v>3130</v>
      </c>
      <c r="G85" s="470" t="s">
        <v>2902</v>
      </c>
      <c r="H85" s="471" t="s">
        <v>3131</v>
      </c>
    </row>
    <row r="86" spans="1:14" ht="24" customHeight="1">
      <c r="A86" s="466" t="s">
        <v>146</v>
      </c>
      <c r="B86" s="467" t="s">
        <v>3132</v>
      </c>
      <c r="C86" s="468"/>
      <c r="D86" s="469" t="s">
        <v>2483</v>
      </c>
      <c r="E86" s="469">
        <v>2016</v>
      </c>
      <c r="F86" s="469" t="s">
        <v>3133</v>
      </c>
      <c r="G86" s="470" t="s">
        <v>2902</v>
      </c>
      <c r="H86" s="471" t="s">
        <v>3134</v>
      </c>
    </row>
    <row r="87" spans="1:14" ht="24" customHeight="1">
      <c r="A87" s="466" t="s">
        <v>147</v>
      </c>
      <c r="B87" s="467" t="s">
        <v>3135</v>
      </c>
      <c r="C87" s="468"/>
      <c r="D87" s="469" t="s">
        <v>2483</v>
      </c>
      <c r="E87" s="469">
        <v>2016</v>
      </c>
      <c r="F87" s="469" t="s">
        <v>3136</v>
      </c>
      <c r="G87" s="470" t="s">
        <v>2902</v>
      </c>
      <c r="H87" s="471" t="s">
        <v>3137</v>
      </c>
    </row>
    <row r="88" spans="1:14" ht="24" customHeight="1">
      <c r="A88" s="466" t="s">
        <v>149</v>
      </c>
      <c r="B88" s="467" t="s">
        <v>3138</v>
      </c>
      <c r="C88" s="468"/>
      <c r="D88" s="469" t="s">
        <v>2483</v>
      </c>
      <c r="E88" s="469">
        <v>2016</v>
      </c>
      <c r="F88" s="469" t="s">
        <v>3139</v>
      </c>
      <c r="G88" s="470" t="s">
        <v>2902</v>
      </c>
      <c r="H88" s="471" t="s">
        <v>3140</v>
      </c>
    </row>
    <row r="89" spans="1:14" ht="24" customHeight="1">
      <c r="A89" s="466" t="s">
        <v>151</v>
      </c>
      <c r="B89" s="474" t="s">
        <v>3141</v>
      </c>
      <c r="C89" s="475"/>
      <c r="D89" s="473" t="s">
        <v>2300</v>
      </c>
      <c r="E89" s="469">
        <v>2016</v>
      </c>
      <c r="F89" s="469" t="s">
        <v>3142</v>
      </c>
      <c r="G89" s="470" t="s">
        <v>2902</v>
      </c>
      <c r="H89" s="471" t="s">
        <v>3143</v>
      </c>
    </row>
    <row r="90" spans="1:14" ht="24" customHeight="1">
      <c r="A90" s="466" t="s">
        <v>153</v>
      </c>
      <c r="B90" s="467" t="s">
        <v>3144</v>
      </c>
      <c r="C90" s="468"/>
      <c r="D90" s="469" t="s">
        <v>2302</v>
      </c>
      <c r="E90" s="469">
        <v>2016</v>
      </c>
      <c r="F90" s="469" t="s">
        <v>3145</v>
      </c>
      <c r="G90" s="470" t="s">
        <v>2902</v>
      </c>
      <c r="H90" s="471" t="s">
        <v>3146</v>
      </c>
    </row>
    <row r="91" spans="1:14" ht="24" customHeight="1">
      <c r="A91" s="466" t="s">
        <v>155</v>
      </c>
      <c r="B91" s="467" t="s">
        <v>3147</v>
      </c>
      <c r="C91" s="468"/>
      <c r="D91" s="469" t="s">
        <v>2305</v>
      </c>
      <c r="E91" s="469">
        <v>2016</v>
      </c>
      <c r="F91" s="469" t="s">
        <v>3148</v>
      </c>
      <c r="G91" s="470" t="s">
        <v>2902</v>
      </c>
      <c r="H91" s="471" t="s">
        <v>3149</v>
      </c>
      <c r="M91" s="476"/>
      <c r="N91" s="476"/>
    </row>
    <row r="92" spans="1:14" ht="24" customHeight="1">
      <c r="A92" s="466" t="s">
        <v>157</v>
      </c>
      <c r="B92" s="467" t="s">
        <v>3150</v>
      </c>
      <c r="C92" s="468"/>
      <c r="D92" s="469" t="s">
        <v>2305</v>
      </c>
      <c r="E92" s="469">
        <v>2016</v>
      </c>
      <c r="F92" s="469" t="s">
        <v>3151</v>
      </c>
      <c r="G92" s="470" t="s">
        <v>2902</v>
      </c>
      <c r="H92" s="471" t="s">
        <v>3152</v>
      </c>
      <c r="I92" s="476"/>
      <c r="J92" s="476"/>
      <c r="K92" s="476"/>
      <c r="L92" s="476"/>
    </row>
    <row r="93" spans="1:14" ht="24" customHeight="1">
      <c r="A93" s="466" t="s">
        <v>158</v>
      </c>
      <c r="B93" s="467" t="s">
        <v>3153</v>
      </c>
      <c r="C93" s="468"/>
      <c r="D93" s="469" t="s">
        <v>2305</v>
      </c>
      <c r="E93" s="469">
        <v>2016</v>
      </c>
      <c r="F93" s="469" t="s">
        <v>3154</v>
      </c>
      <c r="G93" s="470" t="s">
        <v>2902</v>
      </c>
      <c r="H93" s="471" t="s">
        <v>3155</v>
      </c>
    </row>
    <row r="94" spans="1:14" ht="24" customHeight="1">
      <c r="A94" s="466" t="s">
        <v>160</v>
      </c>
      <c r="B94" s="467" t="s">
        <v>899</v>
      </c>
      <c r="C94" s="468"/>
      <c r="D94" s="469" t="s">
        <v>2305</v>
      </c>
      <c r="E94" s="469">
        <v>2016</v>
      </c>
      <c r="F94" s="469" t="s">
        <v>3156</v>
      </c>
      <c r="G94" s="470" t="s">
        <v>2902</v>
      </c>
      <c r="H94" s="471" t="s">
        <v>3157</v>
      </c>
    </row>
    <row r="95" spans="1:14" ht="24" customHeight="1">
      <c r="A95" s="466" t="s">
        <v>162</v>
      </c>
      <c r="B95" s="467" t="s">
        <v>3158</v>
      </c>
      <c r="C95" s="468"/>
      <c r="D95" s="469" t="s">
        <v>2305</v>
      </c>
      <c r="E95" s="469">
        <v>2016</v>
      </c>
      <c r="F95" s="469" t="s">
        <v>3159</v>
      </c>
      <c r="G95" s="470" t="s">
        <v>2902</v>
      </c>
      <c r="H95" s="471" t="s">
        <v>3160</v>
      </c>
    </row>
    <row r="96" spans="1:14" ht="24" customHeight="1">
      <c r="A96" s="466" t="s">
        <v>164</v>
      </c>
      <c r="B96" s="467" t="s">
        <v>3161</v>
      </c>
      <c r="C96" s="468"/>
      <c r="D96" s="469" t="s">
        <v>2303</v>
      </c>
      <c r="E96" s="469">
        <v>2016</v>
      </c>
      <c r="F96" s="469" t="s">
        <v>3162</v>
      </c>
      <c r="G96" s="470" t="s">
        <v>2902</v>
      </c>
      <c r="H96" s="471" t="s">
        <v>3163</v>
      </c>
      <c r="I96" s="483" t="s">
        <v>3066</v>
      </c>
      <c r="J96" s="436" t="s">
        <v>2942</v>
      </c>
    </row>
    <row r="97" spans="1:14" ht="24" customHeight="1">
      <c r="A97" s="466" t="s">
        <v>2858</v>
      </c>
      <c r="B97" s="467" t="s">
        <v>3164</v>
      </c>
      <c r="C97" s="468"/>
      <c r="D97" s="469" t="s">
        <v>2302</v>
      </c>
      <c r="E97" s="469">
        <v>2016</v>
      </c>
      <c r="F97" s="469" t="s">
        <v>3165</v>
      </c>
      <c r="G97" s="470" t="s">
        <v>2902</v>
      </c>
      <c r="H97" s="471" t="s">
        <v>3166</v>
      </c>
    </row>
    <row r="98" spans="1:14" ht="24" customHeight="1">
      <c r="A98" s="466" t="s">
        <v>167</v>
      </c>
      <c r="B98" s="467" t="s">
        <v>3167</v>
      </c>
      <c r="C98" s="468"/>
      <c r="D98" s="469" t="s">
        <v>2483</v>
      </c>
      <c r="E98" s="469">
        <v>2016</v>
      </c>
      <c r="F98" s="469" t="s">
        <v>3168</v>
      </c>
      <c r="G98" s="470" t="s">
        <v>2902</v>
      </c>
      <c r="H98" s="471" t="s">
        <v>3169</v>
      </c>
    </row>
    <row r="99" spans="1:14" ht="24" customHeight="1">
      <c r="A99" s="466" t="s">
        <v>169</v>
      </c>
      <c r="B99" s="467" t="s">
        <v>3170</v>
      </c>
      <c r="C99" s="468"/>
      <c r="D99" s="473" t="s">
        <v>2300</v>
      </c>
      <c r="E99" s="469">
        <v>2016</v>
      </c>
      <c r="F99" s="469" t="s">
        <v>3171</v>
      </c>
      <c r="G99" s="470" t="s">
        <v>2902</v>
      </c>
      <c r="H99" s="471" t="s">
        <v>3172</v>
      </c>
      <c r="I99" s="483"/>
      <c r="J99" s="436" t="s">
        <v>3071</v>
      </c>
      <c r="K99" s="436" t="s">
        <v>3067</v>
      </c>
    </row>
    <row r="100" spans="1:14" ht="24" customHeight="1">
      <c r="A100" s="466" t="s">
        <v>171</v>
      </c>
      <c r="B100" s="467" t="s">
        <v>3173</v>
      </c>
      <c r="C100" s="468"/>
      <c r="D100" s="473" t="s">
        <v>2300</v>
      </c>
      <c r="E100" s="469">
        <v>2016</v>
      </c>
      <c r="F100" s="469" t="s">
        <v>3174</v>
      </c>
      <c r="G100" s="470" t="s">
        <v>2902</v>
      </c>
      <c r="H100" s="471" t="s">
        <v>3175</v>
      </c>
      <c r="I100" s="483" t="s">
        <v>3066</v>
      </c>
      <c r="J100" s="436" t="s">
        <v>3176</v>
      </c>
      <c r="K100" s="436" t="s">
        <v>3177</v>
      </c>
    </row>
    <row r="101" spans="1:14" ht="24" customHeight="1">
      <c r="A101" s="466" t="s">
        <v>173</v>
      </c>
      <c r="B101" s="467" t="s">
        <v>3178</v>
      </c>
      <c r="C101" s="468"/>
      <c r="D101" s="469" t="s">
        <v>2303</v>
      </c>
      <c r="E101" s="469">
        <v>2016</v>
      </c>
      <c r="F101" s="469" t="s">
        <v>3179</v>
      </c>
      <c r="G101" s="470" t="s">
        <v>2902</v>
      </c>
      <c r="H101" s="471" t="s">
        <v>3180</v>
      </c>
      <c r="I101" s="483" t="s">
        <v>3066</v>
      </c>
      <c r="J101" s="436" t="s">
        <v>3181</v>
      </c>
      <c r="K101" s="436" t="s">
        <v>3177</v>
      </c>
    </row>
    <row r="102" spans="1:14" ht="24" customHeight="1">
      <c r="A102" s="466" t="s">
        <v>175</v>
      </c>
      <c r="B102" s="467" t="s">
        <v>3182</v>
      </c>
      <c r="C102" s="468"/>
      <c r="D102" s="469" t="s">
        <v>2989</v>
      </c>
      <c r="E102" s="469">
        <v>2016</v>
      </c>
      <c r="F102" s="469" t="s">
        <v>3183</v>
      </c>
      <c r="G102" s="470" t="s">
        <v>2902</v>
      </c>
      <c r="H102" s="471" t="s">
        <v>3184</v>
      </c>
      <c r="I102" s="436">
        <f>11+8</f>
        <v>19</v>
      </c>
      <c r="M102" s="472" t="s">
        <v>14</v>
      </c>
      <c r="N102" s="436">
        <v>2340000</v>
      </c>
    </row>
    <row r="103" spans="1:14" ht="24" customHeight="1">
      <c r="A103" s="466" t="s">
        <v>177</v>
      </c>
      <c r="B103" s="467" t="s">
        <v>3185</v>
      </c>
      <c r="C103" s="468"/>
      <c r="D103" s="469" t="s">
        <v>2300</v>
      </c>
      <c r="E103" s="469">
        <v>2016</v>
      </c>
      <c r="F103" s="469" t="s">
        <v>3186</v>
      </c>
      <c r="G103" s="470" t="s">
        <v>2902</v>
      </c>
      <c r="H103" s="471" t="s">
        <v>3187</v>
      </c>
      <c r="I103" s="436">
        <f>I84-67</f>
        <v>11</v>
      </c>
      <c r="M103" s="502" t="s">
        <v>11</v>
      </c>
      <c r="N103" s="500">
        <v>1870000</v>
      </c>
    </row>
    <row r="104" spans="1:14" ht="24" customHeight="1">
      <c r="A104" s="466" t="s">
        <v>179</v>
      </c>
      <c r="B104" s="467" t="s">
        <v>3188</v>
      </c>
      <c r="C104" s="468"/>
      <c r="D104" s="473" t="s">
        <v>2303</v>
      </c>
      <c r="E104" s="469">
        <v>2016</v>
      </c>
      <c r="F104" s="469" t="s">
        <v>3189</v>
      </c>
      <c r="G104" s="470" t="s">
        <v>2902</v>
      </c>
      <c r="H104" s="471" t="s">
        <v>3190</v>
      </c>
      <c r="M104" s="472" t="s">
        <v>8</v>
      </c>
      <c r="N104" s="436">
        <v>1700000</v>
      </c>
    </row>
    <row r="105" spans="1:14" ht="24" customHeight="1">
      <c r="A105" s="466" t="s">
        <v>181</v>
      </c>
      <c r="B105" s="467" t="s">
        <v>3191</v>
      </c>
      <c r="C105" s="468"/>
      <c r="D105" s="473" t="s">
        <v>2300</v>
      </c>
      <c r="E105" s="469">
        <v>2016</v>
      </c>
      <c r="F105" s="469" t="s">
        <v>3192</v>
      </c>
      <c r="G105" s="470" t="s">
        <v>2902</v>
      </c>
      <c r="H105" s="471" t="s">
        <v>3193</v>
      </c>
      <c r="M105" s="472" t="s">
        <v>16</v>
      </c>
      <c r="N105" s="436">
        <v>2500000</v>
      </c>
    </row>
    <row r="106" spans="1:14" ht="24" customHeight="1">
      <c r="A106" s="466" t="s">
        <v>183</v>
      </c>
      <c r="B106" s="467" t="s">
        <v>3194</v>
      </c>
      <c r="C106" s="468"/>
      <c r="D106" s="473" t="s">
        <v>2300</v>
      </c>
      <c r="E106" s="469">
        <v>2016</v>
      </c>
      <c r="F106" s="469" t="s">
        <v>3195</v>
      </c>
      <c r="G106" s="470" t="s">
        <v>2902</v>
      </c>
      <c r="H106" s="471" t="s">
        <v>3196</v>
      </c>
    </row>
    <row r="107" spans="1:14" ht="24" customHeight="1">
      <c r="A107" s="466" t="s">
        <v>185</v>
      </c>
      <c r="B107" s="467" t="s">
        <v>3197</v>
      </c>
      <c r="C107" s="468"/>
      <c r="D107" s="473" t="s">
        <v>2300</v>
      </c>
      <c r="E107" s="469">
        <v>2016</v>
      </c>
      <c r="F107" s="469" t="s">
        <v>3198</v>
      </c>
      <c r="G107" s="470" t="s">
        <v>2902</v>
      </c>
      <c r="H107" s="471" t="s">
        <v>3199</v>
      </c>
    </row>
    <row r="108" spans="1:14" ht="24" customHeight="1">
      <c r="A108" s="466" t="s">
        <v>187</v>
      </c>
      <c r="B108" s="467" t="s">
        <v>3200</v>
      </c>
      <c r="C108" s="468"/>
      <c r="D108" s="473" t="s">
        <v>2300</v>
      </c>
      <c r="E108" s="469">
        <v>2016</v>
      </c>
      <c r="F108" s="469" t="s">
        <v>3201</v>
      </c>
      <c r="G108" s="470" t="s">
        <v>2902</v>
      </c>
      <c r="H108" s="471" t="s">
        <v>3202</v>
      </c>
    </row>
    <row r="109" spans="1:14" ht="24" customHeight="1">
      <c r="A109" s="466" t="s">
        <v>189</v>
      </c>
      <c r="B109" s="503" t="s">
        <v>3203</v>
      </c>
      <c r="C109" s="504"/>
      <c r="D109" s="473" t="s">
        <v>2303</v>
      </c>
      <c r="E109" s="469">
        <v>2016</v>
      </c>
      <c r="F109" s="469" t="s">
        <v>3204</v>
      </c>
      <c r="G109" s="470" t="s">
        <v>2902</v>
      </c>
      <c r="H109" s="471" t="s">
        <v>3205</v>
      </c>
    </row>
    <row r="110" spans="1:14" ht="24" customHeight="1">
      <c r="A110" s="466" t="s">
        <v>191</v>
      </c>
      <c r="B110" s="503" t="s">
        <v>3206</v>
      </c>
      <c r="C110" s="504"/>
      <c r="D110" s="473" t="s">
        <v>2302</v>
      </c>
      <c r="E110" s="469">
        <v>2016</v>
      </c>
      <c r="F110" s="469" t="s">
        <v>3207</v>
      </c>
      <c r="G110" s="470" t="s">
        <v>2902</v>
      </c>
      <c r="H110" s="471" t="s">
        <v>3208</v>
      </c>
    </row>
    <row r="111" spans="1:14" ht="24" customHeight="1">
      <c r="A111" s="466" t="s">
        <v>192</v>
      </c>
      <c r="B111" s="467" t="s">
        <v>3209</v>
      </c>
      <c r="C111" s="468"/>
      <c r="D111" s="473" t="s">
        <v>2300</v>
      </c>
      <c r="E111" s="469">
        <v>2016</v>
      </c>
      <c r="F111" s="469" t="s">
        <v>3210</v>
      </c>
      <c r="G111" s="470" t="s">
        <v>2902</v>
      </c>
      <c r="H111" s="471" t="s">
        <v>3211</v>
      </c>
      <c r="I111" s="483" t="s">
        <v>3066</v>
      </c>
      <c r="J111" s="436" t="s">
        <v>3212</v>
      </c>
    </row>
    <row r="112" spans="1:14" ht="24" customHeight="1" thickBot="1">
      <c r="A112" s="485" t="s">
        <v>193</v>
      </c>
      <c r="B112" s="486" t="s">
        <v>3213</v>
      </c>
      <c r="C112" s="487"/>
      <c r="D112" s="505" t="s">
        <v>2300</v>
      </c>
      <c r="E112" s="488">
        <v>2016</v>
      </c>
      <c r="F112" s="488" t="s">
        <v>3214</v>
      </c>
      <c r="G112" s="490" t="s">
        <v>2902</v>
      </c>
      <c r="H112" s="491" t="s">
        <v>3215</v>
      </c>
    </row>
    <row r="113" spans="1:10" ht="24" customHeight="1">
      <c r="A113" s="492" t="s">
        <v>195</v>
      </c>
      <c r="B113" s="493" t="s">
        <v>3216</v>
      </c>
      <c r="C113" s="494"/>
      <c r="D113" s="506" t="s">
        <v>2300</v>
      </c>
      <c r="E113" s="495">
        <v>2016</v>
      </c>
      <c r="F113" s="495" t="s">
        <v>3217</v>
      </c>
      <c r="G113" s="497" t="s">
        <v>2902</v>
      </c>
      <c r="H113" s="498" t="s">
        <v>3218</v>
      </c>
    </row>
    <row r="114" spans="1:10" ht="24" customHeight="1">
      <c r="A114" s="466" t="s">
        <v>197</v>
      </c>
      <c r="B114" s="474" t="s">
        <v>3219</v>
      </c>
      <c r="C114" s="475"/>
      <c r="D114" s="473" t="s">
        <v>2300</v>
      </c>
      <c r="E114" s="469">
        <v>2016</v>
      </c>
      <c r="F114" s="469" t="s">
        <v>3220</v>
      </c>
      <c r="G114" s="470" t="s">
        <v>2902</v>
      </c>
      <c r="H114" s="471" t="s">
        <v>3221</v>
      </c>
    </row>
    <row r="115" spans="1:10" ht="24" customHeight="1">
      <c r="A115" s="466" t="s">
        <v>199</v>
      </c>
      <c r="B115" s="467" t="s">
        <v>3222</v>
      </c>
      <c r="C115" s="468"/>
      <c r="D115" s="473" t="s">
        <v>2300</v>
      </c>
      <c r="E115" s="469">
        <v>2016</v>
      </c>
      <c r="F115" s="469" t="s">
        <v>3223</v>
      </c>
      <c r="G115" s="470" t="s">
        <v>2902</v>
      </c>
      <c r="H115" s="471" t="s">
        <v>3224</v>
      </c>
    </row>
    <row r="116" spans="1:10" ht="24" customHeight="1">
      <c r="A116" s="466" t="s">
        <v>201</v>
      </c>
      <c r="B116" s="474" t="s">
        <v>3225</v>
      </c>
      <c r="C116" s="475"/>
      <c r="D116" s="469" t="s">
        <v>2483</v>
      </c>
      <c r="E116" s="469">
        <v>2016</v>
      </c>
      <c r="F116" s="469" t="s">
        <v>3226</v>
      </c>
      <c r="G116" s="470" t="s">
        <v>2902</v>
      </c>
      <c r="H116" s="471" t="s">
        <v>3227</v>
      </c>
      <c r="I116" s="483" t="s">
        <v>3066</v>
      </c>
      <c r="J116" s="436" t="s">
        <v>3071</v>
      </c>
    </row>
    <row r="117" spans="1:10" ht="24" customHeight="1">
      <c r="A117" s="466" t="s">
        <v>203</v>
      </c>
      <c r="B117" s="467" t="s">
        <v>3228</v>
      </c>
      <c r="C117" s="468"/>
      <c r="D117" s="473" t="s">
        <v>2300</v>
      </c>
      <c r="E117" s="469">
        <v>2016</v>
      </c>
      <c r="F117" s="469" t="s">
        <v>3229</v>
      </c>
      <c r="G117" s="470" t="s">
        <v>2902</v>
      </c>
      <c r="H117" s="471" t="s">
        <v>3230</v>
      </c>
    </row>
    <row r="118" spans="1:10" ht="24" customHeight="1">
      <c r="A118" s="466" t="s">
        <v>205</v>
      </c>
      <c r="B118" s="467" t="s">
        <v>3231</v>
      </c>
      <c r="C118" s="468"/>
      <c r="D118" s="469" t="s">
        <v>2303</v>
      </c>
      <c r="E118" s="469">
        <v>2016</v>
      </c>
      <c r="F118" s="469" t="s">
        <v>3232</v>
      </c>
      <c r="G118" s="470" t="s">
        <v>2902</v>
      </c>
      <c r="H118" s="471" t="s">
        <v>3233</v>
      </c>
    </row>
    <row r="119" spans="1:10" ht="24" customHeight="1">
      <c r="A119" s="466" t="s">
        <v>207</v>
      </c>
      <c r="B119" s="467" t="s">
        <v>3234</v>
      </c>
      <c r="C119" s="468"/>
      <c r="D119" s="469" t="s">
        <v>2305</v>
      </c>
      <c r="E119" s="469">
        <v>2016</v>
      </c>
      <c r="F119" s="469" t="s">
        <v>3235</v>
      </c>
      <c r="G119" s="470" t="s">
        <v>2902</v>
      </c>
      <c r="H119" s="471" t="s">
        <v>3236</v>
      </c>
    </row>
    <row r="120" spans="1:10" ht="24" customHeight="1">
      <c r="A120" s="466" t="s">
        <v>209</v>
      </c>
      <c r="B120" s="467" t="s">
        <v>3237</v>
      </c>
      <c r="C120" s="468"/>
      <c r="D120" s="469" t="s">
        <v>2496</v>
      </c>
      <c r="E120" s="469">
        <v>2016</v>
      </c>
      <c r="F120" s="469" t="s">
        <v>3238</v>
      </c>
      <c r="G120" s="470" t="s">
        <v>2902</v>
      </c>
      <c r="H120" s="471" t="s">
        <v>3239</v>
      </c>
    </row>
    <row r="121" spans="1:10" ht="24" customHeight="1">
      <c r="A121" s="466" t="s">
        <v>211</v>
      </c>
      <c r="B121" s="467" t="s">
        <v>3240</v>
      </c>
      <c r="C121" s="468"/>
      <c r="D121" s="473" t="s">
        <v>2300</v>
      </c>
      <c r="E121" s="469">
        <v>2016</v>
      </c>
      <c r="F121" s="469" t="s">
        <v>3241</v>
      </c>
      <c r="G121" s="470" t="s">
        <v>2902</v>
      </c>
      <c r="H121" s="471" t="s">
        <v>3242</v>
      </c>
    </row>
    <row r="122" spans="1:10" ht="24" customHeight="1">
      <c r="A122" s="466" t="s">
        <v>213</v>
      </c>
      <c r="B122" s="467" t="s">
        <v>3243</v>
      </c>
      <c r="C122" s="468"/>
      <c r="D122" s="469" t="s">
        <v>2305</v>
      </c>
      <c r="E122" s="469">
        <v>2016</v>
      </c>
      <c r="F122" s="469" t="s">
        <v>3244</v>
      </c>
      <c r="G122" s="470" t="s">
        <v>2902</v>
      </c>
      <c r="H122" s="471" t="s">
        <v>3245</v>
      </c>
    </row>
    <row r="123" spans="1:10" ht="24" customHeight="1">
      <c r="A123" s="466" t="s">
        <v>215</v>
      </c>
      <c r="B123" s="474" t="s">
        <v>3246</v>
      </c>
      <c r="C123" s="475"/>
      <c r="D123" s="469" t="s">
        <v>2483</v>
      </c>
      <c r="E123" s="469">
        <v>2016</v>
      </c>
      <c r="F123" s="469" t="s">
        <v>3247</v>
      </c>
      <c r="G123" s="470" t="s">
        <v>2902</v>
      </c>
      <c r="H123" s="471" t="s">
        <v>3248</v>
      </c>
    </row>
    <row r="124" spans="1:10" ht="24" customHeight="1" thickBot="1">
      <c r="A124" s="507"/>
      <c r="B124" s="508"/>
      <c r="C124" s="509"/>
      <c r="D124" s="488"/>
      <c r="E124" s="488"/>
      <c r="F124" s="488"/>
      <c r="G124" s="490"/>
      <c r="H124" s="491"/>
      <c r="I124" s="510" t="e">
        <f>SUM(#REF!)</f>
        <v>#REF!</v>
      </c>
      <c r="J124" s="511" t="e">
        <f>I124*12</f>
        <v>#REF!</v>
      </c>
    </row>
    <row r="125" spans="1:10">
      <c r="A125" s="512"/>
      <c r="B125" s="512"/>
      <c r="C125" s="512"/>
      <c r="D125" s="512"/>
      <c r="E125" s="512"/>
      <c r="F125" s="512"/>
      <c r="G125" s="513"/>
      <c r="H125" s="514"/>
    </row>
    <row r="126" spans="1:10">
      <c r="A126" s="512"/>
      <c r="B126" s="512"/>
      <c r="C126" s="512"/>
      <c r="D126" s="512"/>
      <c r="E126" s="512"/>
      <c r="F126" s="512"/>
      <c r="G126" s="593"/>
      <c r="H126" s="593"/>
    </row>
    <row r="127" spans="1:10">
      <c r="A127" s="512"/>
      <c r="B127" s="512"/>
      <c r="C127" s="512"/>
      <c r="D127" s="512"/>
      <c r="E127" s="512"/>
      <c r="F127" s="512"/>
      <c r="G127" s="515"/>
      <c r="H127" s="515"/>
    </row>
    <row r="128" spans="1:10">
      <c r="A128" s="584"/>
      <c r="B128" s="584"/>
      <c r="C128" s="584"/>
      <c r="D128" s="512"/>
      <c r="E128" s="512"/>
      <c r="F128" s="512"/>
      <c r="G128" s="516"/>
      <c r="H128" s="516"/>
    </row>
    <row r="129" spans="1:8">
      <c r="A129" s="512"/>
      <c r="B129" s="512"/>
      <c r="C129" s="512"/>
      <c r="D129" s="512"/>
      <c r="E129" s="512"/>
      <c r="F129" s="512"/>
      <c r="H129" s="512"/>
    </row>
    <row r="130" spans="1:8">
      <c r="A130" s="512"/>
      <c r="B130" s="517"/>
      <c r="C130" s="517"/>
      <c r="D130" s="512"/>
      <c r="E130" s="512"/>
      <c r="F130" s="512"/>
      <c r="H130" s="512"/>
    </row>
    <row r="131" spans="1:8">
      <c r="A131" s="512"/>
      <c r="B131" s="517"/>
      <c r="C131" s="517"/>
      <c r="D131" s="512"/>
      <c r="E131" s="512"/>
      <c r="F131" s="512"/>
      <c r="G131" s="585"/>
      <c r="H131" s="585"/>
    </row>
    <row r="132" spans="1:8">
      <c r="A132" s="512"/>
      <c r="B132" s="517"/>
      <c r="C132" s="517"/>
      <c r="D132" s="512"/>
      <c r="E132" s="512"/>
      <c r="F132" s="512"/>
      <c r="H132" s="512"/>
    </row>
    <row r="133" spans="1:8">
      <c r="A133" s="512"/>
      <c r="B133" s="518"/>
      <c r="C133" s="512"/>
      <c r="D133" s="512"/>
      <c r="E133" s="512"/>
      <c r="F133" s="512"/>
      <c r="G133" s="519"/>
      <c r="H133" s="519"/>
    </row>
    <row r="134" spans="1:8">
      <c r="A134" s="512"/>
      <c r="B134" s="518"/>
      <c r="C134" s="512"/>
      <c r="D134" s="512"/>
      <c r="E134" s="512"/>
      <c r="F134" s="512"/>
      <c r="G134" s="516"/>
      <c r="H134" s="516"/>
    </row>
    <row r="135" spans="1:8">
      <c r="A135" s="512"/>
      <c r="B135" s="518"/>
      <c r="C135" s="512"/>
      <c r="D135" s="512"/>
      <c r="E135" s="512"/>
      <c r="F135" s="512"/>
      <c r="H135" s="512"/>
    </row>
    <row r="136" spans="1:8">
      <c r="A136" s="512"/>
      <c r="B136" s="518"/>
      <c r="C136" s="512"/>
      <c r="D136" s="512"/>
      <c r="E136" s="512"/>
      <c r="F136" s="512"/>
      <c r="H136" s="512"/>
    </row>
    <row r="137" spans="1:8">
      <c r="A137" s="512"/>
      <c r="B137" s="518"/>
      <c r="C137" s="512"/>
      <c r="D137" s="512"/>
      <c r="E137" s="512"/>
      <c r="F137" s="512"/>
      <c r="H137" s="512"/>
    </row>
    <row r="138" spans="1:8">
      <c r="A138" s="512"/>
      <c r="B138" s="512"/>
      <c r="C138" s="512"/>
      <c r="D138" s="512"/>
      <c r="E138" s="512"/>
      <c r="F138" s="512"/>
      <c r="H138" s="512"/>
    </row>
    <row r="139" spans="1:8">
      <c r="A139" s="512"/>
      <c r="B139" s="512"/>
      <c r="C139" s="512"/>
      <c r="D139" s="512"/>
      <c r="E139" s="512"/>
      <c r="F139" s="512"/>
      <c r="H139" s="512"/>
    </row>
    <row r="140" spans="1:8">
      <c r="A140" s="512"/>
      <c r="B140" s="512"/>
      <c r="C140" s="512"/>
      <c r="D140" s="512"/>
      <c r="E140" s="512"/>
      <c r="F140" s="512"/>
      <c r="H140" s="512"/>
    </row>
    <row r="141" spans="1:8">
      <c r="A141" s="512"/>
      <c r="B141" s="512"/>
      <c r="C141" s="512"/>
      <c r="D141" s="512"/>
      <c r="E141" s="512"/>
      <c r="F141" s="512"/>
      <c r="H141" s="512"/>
    </row>
    <row r="142" spans="1:8">
      <c r="A142" s="512"/>
      <c r="B142" s="512"/>
      <c r="C142" s="512"/>
      <c r="D142" s="512"/>
      <c r="E142" s="512"/>
      <c r="F142" s="512"/>
      <c r="H142" s="512"/>
    </row>
    <row r="143" spans="1:8">
      <c r="A143" s="512"/>
      <c r="B143" s="512"/>
      <c r="C143" s="512"/>
      <c r="D143" s="512"/>
      <c r="E143" s="512"/>
      <c r="F143" s="512"/>
      <c r="H143" s="512"/>
    </row>
    <row r="144" spans="1:8">
      <c r="A144" s="512"/>
      <c r="B144" s="512"/>
      <c r="C144" s="512"/>
      <c r="D144" s="512"/>
      <c r="E144" s="512"/>
      <c r="F144" s="512"/>
      <c r="H144" s="512"/>
    </row>
    <row r="145" spans="1:8">
      <c r="A145" s="512"/>
      <c r="B145" s="512"/>
      <c r="C145" s="512"/>
      <c r="D145" s="512"/>
      <c r="E145" s="512"/>
      <c r="F145" s="512"/>
      <c r="H145" s="512"/>
    </row>
    <row r="146" spans="1:8">
      <c r="A146" s="512"/>
      <c r="B146" s="512"/>
      <c r="C146" s="512"/>
      <c r="D146" s="512"/>
      <c r="E146" s="512"/>
      <c r="F146" s="512"/>
      <c r="H146" s="512"/>
    </row>
    <row r="147" spans="1:8">
      <c r="A147" s="512"/>
      <c r="B147" s="512"/>
      <c r="C147" s="512"/>
      <c r="D147" s="512"/>
      <c r="E147" s="512"/>
      <c r="F147" s="512"/>
      <c r="H147" s="512"/>
    </row>
    <row r="148" spans="1:8">
      <c r="A148" s="512"/>
      <c r="B148" s="512"/>
      <c r="C148" s="512"/>
      <c r="D148" s="512"/>
      <c r="E148" s="512"/>
      <c r="F148" s="512"/>
      <c r="H148" s="512"/>
    </row>
    <row r="149" spans="1:8">
      <c r="A149" s="512"/>
      <c r="B149" s="512"/>
      <c r="C149" s="512"/>
      <c r="D149" s="512"/>
      <c r="E149" s="512"/>
      <c r="F149" s="512"/>
      <c r="H149" s="512"/>
    </row>
    <row r="150" spans="1:8">
      <c r="A150" s="512"/>
      <c r="B150" s="512"/>
      <c r="C150" s="512"/>
      <c r="D150" s="512"/>
      <c r="E150" s="512"/>
      <c r="F150" s="512"/>
      <c r="H150" s="512"/>
    </row>
    <row r="151" spans="1:8">
      <c r="A151" s="512"/>
      <c r="B151" s="512"/>
      <c r="C151" s="512"/>
      <c r="D151" s="512"/>
      <c r="E151" s="512"/>
      <c r="F151" s="512"/>
      <c r="H151" s="512"/>
    </row>
  </sheetData>
  <mergeCells count="8">
    <mergeCell ref="A128:C128"/>
    <mergeCell ref="G131:H131"/>
    <mergeCell ref="A3:H3"/>
    <mergeCell ref="A4:H4"/>
    <mergeCell ref="B6:C6"/>
    <mergeCell ref="B7:C7"/>
    <mergeCell ref="B9:C9"/>
    <mergeCell ref="G126:H126"/>
  </mergeCells>
  <pageMargins left="0.22" right="0" top="0.39370078740157483" bottom="0.51181102362204722" header="0.23622047244094491" footer="0.23622047244094491"/>
  <pageSetup paperSize="9" scale="58" orientation="portrait" horizontalDpi="4294967293" verticalDpi="4294967293" r:id="rId1"/>
  <headerFooter alignWithMargins="0"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AD573"/>
  <sheetViews>
    <sheetView view="pageBreakPreview" topLeftCell="C1" zoomScale="85" zoomScaleNormal="70" zoomScaleSheetLayoutView="85" workbookViewId="0">
      <selection activeCell="AC4" sqref="AC4"/>
    </sheetView>
  </sheetViews>
  <sheetFormatPr defaultColWidth="57.7109375" defaultRowHeight="15"/>
  <cols>
    <col min="1" max="1" width="3.5703125" style="386" customWidth="1"/>
    <col min="2" max="2" width="30.5703125" style="386" customWidth="1"/>
    <col min="3" max="3" width="12.28515625" style="426" customWidth="1"/>
    <col min="4" max="4" width="23.140625" style="386" customWidth="1"/>
    <col min="5" max="5" width="31.7109375" style="386" customWidth="1"/>
    <col min="6" max="7" width="18.85546875" style="386" hidden="1" customWidth="1"/>
    <col min="8" max="8" width="7" style="386" customWidth="1"/>
    <col min="9" max="9" width="12.5703125" style="386" customWidth="1"/>
    <col min="10" max="11" width="5.28515625" style="386" customWidth="1"/>
    <col min="12" max="12" width="42.85546875" style="386" customWidth="1"/>
    <col min="13" max="13" width="16.42578125" style="386" customWidth="1"/>
    <col min="14" max="14" width="9.5703125" style="386" customWidth="1"/>
    <col min="15" max="15" width="42.85546875" style="386" hidden="1" customWidth="1"/>
    <col min="16" max="16" width="10.7109375" style="386" customWidth="1"/>
    <col min="17" max="17" width="18.7109375" style="386" hidden="1" customWidth="1"/>
    <col min="18" max="18" width="22.42578125" style="386" hidden="1" customWidth="1"/>
    <col min="19" max="19" width="11.7109375" style="386" hidden="1" customWidth="1"/>
    <col min="20" max="20" width="18.28515625" style="386" hidden="1" customWidth="1"/>
    <col min="21" max="21" width="10.7109375" style="386" customWidth="1"/>
    <col min="22" max="25" width="18.28515625" style="386" hidden="1" customWidth="1"/>
    <col min="26" max="26" width="7.5703125" style="386" customWidth="1"/>
    <col min="27" max="27" width="7.5703125" style="426" customWidth="1"/>
    <col min="28" max="28" width="5.85546875" style="525" customWidth="1"/>
    <col min="29" max="29" width="5" style="386" customWidth="1"/>
    <col min="30" max="30" width="5.140625" style="426" customWidth="1"/>
    <col min="31" max="16384" width="57.7109375" style="386"/>
  </cols>
  <sheetData>
    <row r="2" spans="1:30" ht="23.25">
      <c r="A2" s="570" t="s">
        <v>2885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0"/>
      <c r="U2" s="570"/>
      <c r="V2" s="570"/>
      <c r="W2" s="570"/>
      <c r="X2" s="570"/>
      <c r="Y2" s="570"/>
      <c r="Z2" s="570"/>
      <c r="AC2" s="386" t="s">
        <v>2788</v>
      </c>
      <c r="AD2" s="528" t="s">
        <v>8</v>
      </c>
    </row>
    <row r="3" spans="1:30" ht="15.75">
      <c r="A3" s="574" t="s">
        <v>3255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4"/>
      <c r="W3" s="574"/>
      <c r="X3" s="574"/>
      <c r="Y3" s="574"/>
      <c r="Z3" s="574"/>
      <c r="AC3" s="386" t="s">
        <v>2788</v>
      </c>
      <c r="AD3" s="528" t="s">
        <v>10</v>
      </c>
    </row>
    <row r="4" spans="1:30" ht="15.75" thickBot="1">
      <c r="A4" s="387" t="s">
        <v>2865</v>
      </c>
      <c r="B4" s="387"/>
      <c r="C4" s="388"/>
      <c r="D4" s="387"/>
      <c r="E4" s="387"/>
      <c r="F4" s="387"/>
      <c r="G4" s="387"/>
      <c r="H4" s="387"/>
      <c r="I4" s="387"/>
      <c r="J4" s="387"/>
      <c r="K4" s="387"/>
      <c r="L4" s="387"/>
      <c r="M4" s="387"/>
      <c r="AC4" s="386" t="s">
        <v>2788</v>
      </c>
      <c r="AD4" s="528" t="s">
        <v>11</v>
      </c>
    </row>
    <row r="5" spans="1:30" ht="18" customHeight="1">
      <c r="A5" s="575" t="s">
        <v>0</v>
      </c>
      <c r="B5" s="577" t="s">
        <v>1</v>
      </c>
      <c r="C5" s="577" t="s">
        <v>2</v>
      </c>
      <c r="D5" s="577" t="s">
        <v>3</v>
      </c>
      <c r="E5" s="577" t="s">
        <v>4</v>
      </c>
      <c r="F5" s="567" t="s">
        <v>2863</v>
      </c>
      <c r="G5" s="567" t="s">
        <v>2864</v>
      </c>
      <c r="H5" s="577" t="s">
        <v>5</v>
      </c>
      <c r="I5" s="577" t="s">
        <v>6</v>
      </c>
      <c r="J5" s="577" t="s">
        <v>7</v>
      </c>
      <c r="K5" s="577"/>
      <c r="L5" s="567" t="s">
        <v>2283</v>
      </c>
      <c r="M5" s="567" t="s">
        <v>2284</v>
      </c>
      <c r="N5" s="569" t="s">
        <v>2276</v>
      </c>
      <c r="O5" s="569"/>
      <c r="P5" s="569"/>
      <c r="Q5" s="569" t="s">
        <v>2279</v>
      </c>
      <c r="R5" s="569"/>
      <c r="S5" s="569"/>
      <c r="T5" s="569" t="s">
        <v>2282</v>
      </c>
      <c r="U5" s="579" t="s">
        <v>2285</v>
      </c>
      <c r="V5" s="579" t="s">
        <v>2285</v>
      </c>
      <c r="W5" s="533"/>
      <c r="X5" s="533"/>
      <c r="Y5" s="533"/>
      <c r="Z5" s="571" t="s">
        <v>2886</v>
      </c>
      <c r="AC5" s="386" t="s">
        <v>2788</v>
      </c>
      <c r="AD5" s="528" t="s">
        <v>12</v>
      </c>
    </row>
    <row r="6" spans="1:30" ht="18" customHeight="1">
      <c r="A6" s="576"/>
      <c r="B6" s="578"/>
      <c r="C6" s="578"/>
      <c r="D6" s="578"/>
      <c r="E6" s="578"/>
      <c r="F6" s="568"/>
      <c r="G6" s="568"/>
      <c r="H6" s="578"/>
      <c r="I6" s="578"/>
      <c r="J6" s="532" t="s">
        <v>2856</v>
      </c>
      <c r="K6" s="532" t="s">
        <v>2857</v>
      </c>
      <c r="L6" s="568"/>
      <c r="M6" s="568"/>
      <c r="N6" s="531" t="s">
        <v>2286</v>
      </c>
      <c r="O6" s="531" t="s">
        <v>2277</v>
      </c>
      <c r="P6" s="531" t="s">
        <v>2278</v>
      </c>
      <c r="Q6" s="531" t="s">
        <v>1</v>
      </c>
      <c r="R6" s="531" t="s">
        <v>2281</v>
      </c>
      <c r="S6" s="531" t="s">
        <v>2280</v>
      </c>
      <c r="T6" s="573"/>
      <c r="U6" s="580"/>
      <c r="V6" s="580"/>
      <c r="W6" s="534"/>
      <c r="X6" s="534"/>
      <c r="Y6" s="534"/>
      <c r="Z6" s="572"/>
      <c r="AC6" s="386" t="s">
        <v>2696</v>
      </c>
      <c r="AD6" s="528" t="s">
        <v>14</v>
      </c>
    </row>
    <row r="7" spans="1:30">
      <c r="A7" s="389" t="s">
        <v>8</v>
      </c>
      <c r="B7" s="399" t="s">
        <v>152</v>
      </c>
      <c r="C7" s="406">
        <v>110035285</v>
      </c>
      <c r="D7" s="400" t="s">
        <v>1208</v>
      </c>
      <c r="E7" s="393" t="s">
        <v>1773</v>
      </c>
      <c r="F7" s="393"/>
      <c r="G7" s="393"/>
      <c r="H7" s="394" t="s">
        <v>1696</v>
      </c>
      <c r="I7" s="401">
        <v>38261</v>
      </c>
      <c r="J7" s="396">
        <v>21</v>
      </c>
      <c r="K7" s="396">
        <v>0</v>
      </c>
      <c r="L7" s="396" t="s">
        <v>2353</v>
      </c>
      <c r="M7" s="393">
        <v>42005</v>
      </c>
      <c r="N7" s="397" t="s">
        <v>2720</v>
      </c>
      <c r="O7" s="397" t="s">
        <v>2721</v>
      </c>
      <c r="P7" s="397" t="s">
        <v>2722</v>
      </c>
      <c r="Q7" s="397"/>
      <c r="R7" s="397"/>
      <c r="S7" s="397"/>
      <c r="T7" s="397"/>
      <c r="U7" s="397" t="s">
        <v>2866</v>
      </c>
      <c r="V7" s="397" t="s">
        <v>2866</v>
      </c>
      <c r="W7" s="397"/>
      <c r="X7" s="397"/>
      <c r="Y7" s="397"/>
      <c r="Z7" s="398"/>
      <c r="AA7" s="528" t="str">
        <f t="shared" ref="AA7:AA70" si="0">H7</f>
        <v>( III/b )</v>
      </c>
      <c r="AB7" s="526" t="s">
        <v>187</v>
      </c>
      <c r="AC7" s="386" t="s">
        <v>2669</v>
      </c>
      <c r="AD7" s="528" t="s">
        <v>315</v>
      </c>
    </row>
    <row r="8" spans="1:30">
      <c r="A8" s="389" t="s">
        <v>10</v>
      </c>
      <c r="B8" s="404" t="s">
        <v>2877</v>
      </c>
      <c r="C8" s="409">
        <v>110052168</v>
      </c>
      <c r="D8" s="405" t="s">
        <v>1153</v>
      </c>
      <c r="E8" s="393" t="s">
        <v>1716</v>
      </c>
      <c r="F8" s="393"/>
      <c r="G8" s="393"/>
      <c r="H8" s="394" t="s">
        <v>1694</v>
      </c>
      <c r="I8" s="401">
        <v>38808</v>
      </c>
      <c r="J8" s="396">
        <v>15</v>
      </c>
      <c r="K8" s="396">
        <v>8</v>
      </c>
      <c r="L8" s="396" t="s">
        <v>2287</v>
      </c>
      <c r="M8" s="393">
        <v>42005</v>
      </c>
      <c r="N8" s="397" t="s">
        <v>2669</v>
      </c>
      <c r="O8" s="397" t="s">
        <v>2675</v>
      </c>
      <c r="P8" s="397" t="s">
        <v>2676</v>
      </c>
      <c r="Q8" s="397"/>
      <c r="R8" s="397"/>
      <c r="S8" s="397"/>
      <c r="T8" s="397"/>
      <c r="U8" s="397" t="s">
        <v>2866</v>
      </c>
      <c r="V8" s="397" t="s">
        <v>2866</v>
      </c>
      <c r="W8" s="397"/>
      <c r="X8" s="397"/>
      <c r="Y8" s="397"/>
      <c r="Z8" s="398"/>
      <c r="AA8" s="528" t="str">
        <f t="shared" si="0"/>
        <v>( III/d )</v>
      </c>
      <c r="AB8" s="526" t="s">
        <v>8</v>
      </c>
      <c r="AC8" s="386" t="s">
        <v>2669</v>
      </c>
      <c r="AD8" s="528" t="s">
        <v>10</v>
      </c>
    </row>
    <row r="9" spans="1:30">
      <c r="A9" s="389" t="s">
        <v>11</v>
      </c>
      <c r="B9" s="399" t="s">
        <v>82</v>
      </c>
      <c r="C9" s="412">
        <v>110038660</v>
      </c>
      <c r="D9" s="413" t="s">
        <v>1173</v>
      </c>
      <c r="E9" s="393" t="s">
        <v>1737</v>
      </c>
      <c r="F9" s="393"/>
      <c r="G9" s="393"/>
      <c r="H9" s="394" t="s">
        <v>1695</v>
      </c>
      <c r="I9" s="401">
        <v>39173</v>
      </c>
      <c r="J9" s="396">
        <v>22</v>
      </c>
      <c r="K9" s="396">
        <v>4</v>
      </c>
      <c r="L9" s="396" t="s">
        <v>2361</v>
      </c>
      <c r="M9" s="393">
        <v>42005</v>
      </c>
      <c r="N9" s="397" t="s">
        <v>2855</v>
      </c>
      <c r="O9" s="407" t="s">
        <v>2691</v>
      </c>
      <c r="P9" s="407" t="s">
        <v>2697</v>
      </c>
      <c r="Q9" s="397"/>
      <c r="R9" s="397"/>
      <c r="S9" s="397"/>
      <c r="T9" s="397"/>
      <c r="U9" s="397" t="s">
        <v>2866</v>
      </c>
      <c r="V9" s="397" t="s">
        <v>2866</v>
      </c>
      <c r="W9" s="397"/>
      <c r="X9" s="397"/>
      <c r="Y9" s="397"/>
      <c r="Z9" s="398"/>
      <c r="AA9" s="528" t="str">
        <f t="shared" si="0"/>
        <v>( lll/c )</v>
      </c>
      <c r="AB9" s="526" t="s">
        <v>20</v>
      </c>
      <c r="AC9" s="386" t="s">
        <v>2669</v>
      </c>
      <c r="AD9" s="528" t="s">
        <v>64</v>
      </c>
    </row>
    <row r="10" spans="1:30">
      <c r="A10" s="389" t="s">
        <v>12</v>
      </c>
      <c r="B10" s="399" t="s">
        <v>84</v>
      </c>
      <c r="C10" s="406">
        <v>610009208</v>
      </c>
      <c r="D10" s="400" t="s">
        <v>1174</v>
      </c>
      <c r="E10" s="393" t="s">
        <v>1738</v>
      </c>
      <c r="F10" s="393"/>
      <c r="G10" s="393"/>
      <c r="H10" s="394" t="s">
        <v>1695</v>
      </c>
      <c r="I10" s="401">
        <v>39539</v>
      </c>
      <c r="J10" s="396">
        <v>23</v>
      </c>
      <c r="K10" s="396">
        <v>0</v>
      </c>
      <c r="L10" s="396" t="s">
        <v>2361</v>
      </c>
      <c r="M10" s="393">
        <v>42005</v>
      </c>
      <c r="N10" s="397" t="s">
        <v>2855</v>
      </c>
      <c r="O10" s="407" t="s">
        <v>2656</v>
      </c>
      <c r="P10" s="407" t="s">
        <v>2692</v>
      </c>
      <c r="Q10" s="397"/>
      <c r="R10" s="397"/>
      <c r="S10" s="397"/>
      <c r="T10" s="397"/>
      <c r="U10" s="397" t="s">
        <v>2866</v>
      </c>
      <c r="V10" s="397" t="s">
        <v>2866</v>
      </c>
      <c r="W10" s="397"/>
      <c r="X10" s="397"/>
      <c r="Y10" s="397"/>
      <c r="Z10" s="398"/>
      <c r="AA10" s="528" t="str">
        <f t="shared" si="0"/>
        <v>( lll/c )</v>
      </c>
      <c r="AB10" s="526" t="s">
        <v>22</v>
      </c>
      <c r="AC10" s="386" t="s">
        <v>2669</v>
      </c>
      <c r="AD10" s="528" t="s">
        <v>66</v>
      </c>
    </row>
    <row r="11" spans="1:30">
      <c r="A11" s="389" t="s">
        <v>14</v>
      </c>
      <c r="B11" s="399" t="s">
        <v>156</v>
      </c>
      <c r="C11" s="412">
        <v>110039133</v>
      </c>
      <c r="D11" s="413" t="s">
        <v>1210</v>
      </c>
      <c r="E11" s="393" t="s">
        <v>1775</v>
      </c>
      <c r="F11" s="393"/>
      <c r="G11" s="393"/>
      <c r="H11" s="394" t="s">
        <v>1696</v>
      </c>
      <c r="I11" s="401">
        <v>39539</v>
      </c>
      <c r="J11" s="396">
        <v>25</v>
      </c>
      <c r="K11" s="396">
        <v>7</v>
      </c>
      <c r="L11" s="396" t="s">
        <v>2402</v>
      </c>
      <c r="M11" s="393">
        <v>42005</v>
      </c>
      <c r="N11" s="397" t="s">
        <v>2720</v>
      </c>
      <c r="O11" s="397" t="s">
        <v>2726</v>
      </c>
      <c r="P11" s="397" t="s">
        <v>2727</v>
      </c>
      <c r="Q11" s="397"/>
      <c r="R11" s="397"/>
      <c r="S11" s="397"/>
      <c r="T11" s="397"/>
      <c r="U11" s="397" t="s">
        <v>2866</v>
      </c>
      <c r="V11" s="397" t="s">
        <v>2866</v>
      </c>
      <c r="W11" s="397"/>
      <c r="X11" s="397"/>
      <c r="Y11" s="397"/>
      <c r="Z11" s="398"/>
      <c r="AA11" s="528" t="str">
        <f t="shared" si="0"/>
        <v>( III/b )</v>
      </c>
      <c r="AB11" s="526" t="s">
        <v>205</v>
      </c>
      <c r="AC11" s="386" t="s">
        <v>2669</v>
      </c>
      <c r="AD11" s="528" t="s">
        <v>335</v>
      </c>
    </row>
    <row r="12" spans="1:30">
      <c r="A12" s="389" t="s">
        <v>16</v>
      </c>
      <c r="B12" s="390" t="s">
        <v>9</v>
      </c>
      <c r="C12" s="391">
        <v>110049822</v>
      </c>
      <c r="D12" s="392" t="s">
        <v>1137</v>
      </c>
      <c r="E12" s="393" t="s">
        <v>1701</v>
      </c>
      <c r="F12" s="393"/>
      <c r="G12" s="393"/>
      <c r="H12" s="394" t="s">
        <v>2266</v>
      </c>
      <c r="I12" s="395">
        <v>39904</v>
      </c>
      <c r="J12" s="396">
        <v>22</v>
      </c>
      <c r="K12" s="396">
        <v>8</v>
      </c>
      <c r="L12" s="396" t="s">
        <v>2287</v>
      </c>
      <c r="M12" s="393">
        <v>42005</v>
      </c>
      <c r="N12" s="397" t="s">
        <v>2645</v>
      </c>
      <c r="O12" s="397" t="s">
        <v>2649</v>
      </c>
      <c r="P12" s="397" t="s">
        <v>2650</v>
      </c>
      <c r="Q12" s="397"/>
      <c r="R12" s="397"/>
      <c r="S12" s="397"/>
      <c r="T12" s="397"/>
      <c r="U12" s="397" t="s">
        <v>2866</v>
      </c>
      <c r="V12" s="397" t="s">
        <v>2866</v>
      </c>
      <c r="W12" s="397"/>
      <c r="X12" s="397"/>
      <c r="Y12" s="397"/>
      <c r="Z12" s="398"/>
      <c r="AA12" s="528" t="str">
        <f t="shared" si="0"/>
        <v>( IV/a )</v>
      </c>
      <c r="AB12" s="526" t="s">
        <v>8</v>
      </c>
      <c r="AC12" s="386" t="s">
        <v>2696</v>
      </c>
      <c r="AD12" s="528" t="s">
        <v>16</v>
      </c>
    </row>
    <row r="13" spans="1:30">
      <c r="A13" s="389" t="s">
        <v>18</v>
      </c>
      <c r="B13" s="404" t="s">
        <v>161</v>
      </c>
      <c r="C13" s="409">
        <v>110043247</v>
      </c>
      <c r="D13" s="405" t="s">
        <v>1212</v>
      </c>
      <c r="E13" s="393" t="s">
        <v>1777</v>
      </c>
      <c r="F13" s="393"/>
      <c r="G13" s="393"/>
      <c r="H13" s="394" t="s">
        <v>1696</v>
      </c>
      <c r="I13" s="401">
        <v>39904</v>
      </c>
      <c r="J13" s="396">
        <v>24</v>
      </c>
      <c r="K13" s="396">
        <v>5</v>
      </c>
      <c r="L13" s="396" t="s">
        <v>2299</v>
      </c>
      <c r="M13" s="393">
        <v>42005</v>
      </c>
      <c r="N13" s="397" t="s">
        <v>2720</v>
      </c>
      <c r="O13" s="397" t="s">
        <v>2731</v>
      </c>
      <c r="P13" s="397" t="s">
        <v>2725</v>
      </c>
      <c r="Q13" s="397"/>
      <c r="R13" s="397"/>
      <c r="S13" s="397"/>
      <c r="T13" s="397"/>
      <c r="U13" s="397" t="s">
        <v>2866</v>
      </c>
      <c r="V13" s="397" t="s">
        <v>2866</v>
      </c>
      <c r="W13" s="397"/>
      <c r="X13" s="397"/>
      <c r="Y13" s="397"/>
      <c r="Z13" s="398"/>
      <c r="AA13" s="528" t="str">
        <f t="shared" si="0"/>
        <v>( III/b )</v>
      </c>
      <c r="AB13" s="526" t="s">
        <v>185</v>
      </c>
      <c r="AC13" s="386" t="s">
        <v>2669</v>
      </c>
      <c r="AD13" s="528" t="s">
        <v>313</v>
      </c>
    </row>
    <row r="14" spans="1:30">
      <c r="A14" s="389" t="s">
        <v>20</v>
      </c>
      <c r="B14" s="404" t="s">
        <v>559</v>
      </c>
      <c r="C14" s="409">
        <v>110041013</v>
      </c>
      <c r="D14" s="405" t="s">
        <v>1405</v>
      </c>
      <c r="E14" s="393" t="s">
        <v>1977</v>
      </c>
      <c r="F14" s="393"/>
      <c r="G14" s="393"/>
      <c r="H14" s="394" t="s">
        <v>1698</v>
      </c>
      <c r="I14" s="401">
        <v>39904</v>
      </c>
      <c r="J14" s="396">
        <v>25</v>
      </c>
      <c r="K14" s="396">
        <v>5</v>
      </c>
      <c r="L14" s="396" t="s">
        <v>2300</v>
      </c>
      <c r="M14" s="393">
        <v>42005</v>
      </c>
      <c r="N14" s="397" t="s">
        <v>2793</v>
      </c>
      <c r="O14" s="397" t="s">
        <v>2794</v>
      </c>
      <c r="P14" s="397" t="s">
        <v>2722</v>
      </c>
      <c r="Q14" s="397"/>
      <c r="R14" s="397"/>
      <c r="S14" s="397"/>
      <c r="T14" s="397"/>
      <c r="U14" s="397" t="s">
        <v>2866</v>
      </c>
      <c r="V14" s="397" t="s">
        <v>2866</v>
      </c>
      <c r="W14" s="397"/>
      <c r="X14" s="397"/>
      <c r="Y14" s="397"/>
      <c r="Z14" s="398"/>
      <c r="AA14" s="528" t="str">
        <f t="shared" si="0"/>
        <v>( ll/c )</v>
      </c>
      <c r="AB14" s="526" t="s">
        <v>78</v>
      </c>
      <c r="AC14" s="386" t="s">
        <v>2720</v>
      </c>
      <c r="AD14" s="528" t="s">
        <v>43</v>
      </c>
    </row>
    <row r="15" spans="1:30">
      <c r="A15" s="389" t="s">
        <v>22</v>
      </c>
      <c r="B15" s="399" t="s">
        <v>2879</v>
      </c>
      <c r="C15" s="391">
        <v>110052170</v>
      </c>
      <c r="D15" s="400" t="s">
        <v>1138</v>
      </c>
      <c r="E15" s="393" t="s">
        <v>1702</v>
      </c>
      <c r="F15" s="393"/>
      <c r="G15" s="393"/>
      <c r="H15" s="394" t="s">
        <v>2266</v>
      </c>
      <c r="I15" s="401">
        <v>40087</v>
      </c>
      <c r="J15" s="396">
        <v>18</v>
      </c>
      <c r="K15" s="396">
        <v>2</v>
      </c>
      <c r="L15" s="396" t="s">
        <v>3249</v>
      </c>
      <c r="M15" s="393">
        <v>42005</v>
      </c>
      <c r="N15" s="397" t="s">
        <v>2645</v>
      </c>
      <c r="O15" s="397" t="s">
        <v>2646</v>
      </c>
      <c r="P15" s="397" t="s">
        <v>2647</v>
      </c>
      <c r="Q15" s="397"/>
      <c r="R15" s="397"/>
      <c r="S15" s="397"/>
      <c r="T15" s="397"/>
      <c r="U15" s="397" t="s">
        <v>2866</v>
      </c>
      <c r="V15" s="397" t="s">
        <v>2866</v>
      </c>
      <c r="W15" s="397"/>
      <c r="X15" s="397"/>
      <c r="Y15" s="397"/>
      <c r="Z15" s="398"/>
      <c r="AA15" s="528" t="str">
        <f t="shared" si="0"/>
        <v>( IV/a )</v>
      </c>
      <c r="AB15" s="526" t="s">
        <v>10</v>
      </c>
      <c r="AC15" s="386" t="s">
        <v>2696</v>
      </c>
      <c r="AD15" s="528" t="s">
        <v>18</v>
      </c>
    </row>
    <row r="16" spans="1:30">
      <c r="A16" s="389" t="s">
        <v>23</v>
      </c>
      <c r="B16" s="399" t="s">
        <v>44</v>
      </c>
      <c r="C16" s="406">
        <v>110037055</v>
      </c>
      <c r="D16" s="400" t="s">
        <v>1155</v>
      </c>
      <c r="E16" s="393" t="s">
        <v>1718</v>
      </c>
      <c r="F16" s="393"/>
      <c r="G16" s="393"/>
      <c r="H16" s="394" t="s">
        <v>1694</v>
      </c>
      <c r="I16" s="401">
        <v>40269</v>
      </c>
      <c r="J16" s="396">
        <v>23</v>
      </c>
      <c r="K16" s="396">
        <v>6</v>
      </c>
      <c r="L16" s="396" t="s">
        <v>2287</v>
      </c>
      <c r="M16" s="393">
        <v>42005</v>
      </c>
      <c r="N16" s="397" t="s">
        <v>2669</v>
      </c>
      <c r="O16" s="397" t="s">
        <v>2682</v>
      </c>
      <c r="P16" s="397" t="s">
        <v>2683</v>
      </c>
      <c r="Q16" s="397"/>
      <c r="R16" s="397"/>
      <c r="S16" s="397"/>
      <c r="T16" s="397"/>
      <c r="U16" s="397" t="s">
        <v>2866</v>
      </c>
      <c r="V16" s="397" t="s">
        <v>2866</v>
      </c>
      <c r="W16" s="397"/>
      <c r="X16" s="397"/>
      <c r="Y16" s="397"/>
      <c r="Z16" s="398"/>
      <c r="AA16" s="528" t="str">
        <f t="shared" si="0"/>
        <v>( III/d )</v>
      </c>
      <c r="AB16" s="526" t="s">
        <v>10</v>
      </c>
      <c r="AC16" s="386" t="s">
        <v>2669</v>
      </c>
      <c r="AD16" s="528" t="s">
        <v>12</v>
      </c>
    </row>
    <row r="17" spans="1:30">
      <c r="A17" s="389" t="s">
        <v>25</v>
      </c>
      <c r="B17" s="390" t="s">
        <v>2635</v>
      </c>
      <c r="C17" s="396">
        <v>110054857</v>
      </c>
      <c r="D17" s="392" t="s">
        <v>1156</v>
      </c>
      <c r="E17" s="393" t="s">
        <v>1719</v>
      </c>
      <c r="F17" s="393"/>
      <c r="G17" s="393"/>
      <c r="H17" s="394" t="s">
        <v>1694</v>
      </c>
      <c r="I17" s="401">
        <v>40269</v>
      </c>
      <c r="J17" s="396">
        <v>21</v>
      </c>
      <c r="K17" s="396">
        <v>5</v>
      </c>
      <c r="L17" s="396" t="s">
        <v>2296</v>
      </c>
      <c r="M17" s="393">
        <v>42005</v>
      </c>
      <c r="N17" s="397" t="s">
        <v>2645</v>
      </c>
      <c r="O17" s="397" t="s">
        <v>2649</v>
      </c>
      <c r="P17" s="397" t="s">
        <v>2650</v>
      </c>
      <c r="Q17" s="397"/>
      <c r="R17" s="397"/>
      <c r="S17" s="397"/>
      <c r="T17" s="397"/>
      <c r="U17" s="397" t="s">
        <v>2866</v>
      </c>
      <c r="V17" s="397" t="s">
        <v>2866</v>
      </c>
      <c r="W17" s="397"/>
      <c r="X17" s="397"/>
      <c r="Y17" s="397"/>
      <c r="Z17" s="398"/>
      <c r="AA17" s="528" t="str">
        <f t="shared" si="0"/>
        <v>( III/d )</v>
      </c>
      <c r="AB17" s="526" t="s">
        <v>11</v>
      </c>
      <c r="AC17" s="386" t="s">
        <v>2669</v>
      </c>
      <c r="AD17" s="528" t="s">
        <v>14</v>
      </c>
    </row>
    <row r="18" spans="1:30">
      <c r="A18" s="389" t="s">
        <v>27</v>
      </c>
      <c r="B18" s="399" t="s">
        <v>48</v>
      </c>
      <c r="C18" s="406">
        <v>110054854</v>
      </c>
      <c r="D18" s="400" t="s">
        <v>2636</v>
      </c>
      <c r="E18" s="393" t="s">
        <v>1720</v>
      </c>
      <c r="F18" s="393"/>
      <c r="G18" s="393"/>
      <c r="H18" s="394" t="s">
        <v>1694</v>
      </c>
      <c r="I18" s="401">
        <v>40269</v>
      </c>
      <c r="J18" s="396">
        <v>19</v>
      </c>
      <c r="K18" s="396">
        <v>8</v>
      </c>
      <c r="L18" s="396" t="s">
        <v>2299</v>
      </c>
      <c r="M18" s="393">
        <v>42005</v>
      </c>
      <c r="N18" s="397" t="s">
        <v>2669</v>
      </c>
      <c r="O18" s="407" t="s">
        <v>2680</v>
      </c>
      <c r="P18" s="407" t="s">
        <v>2681</v>
      </c>
      <c r="Q18" s="397"/>
      <c r="R18" s="397"/>
      <c r="S18" s="397"/>
      <c r="T18" s="397"/>
      <c r="U18" s="397" t="s">
        <v>2866</v>
      </c>
      <c r="V18" s="397" t="s">
        <v>2866</v>
      </c>
      <c r="W18" s="397"/>
      <c r="X18" s="397"/>
      <c r="Y18" s="397"/>
      <c r="Z18" s="398"/>
      <c r="AA18" s="528" t="str">
        <f t="shared" si="0"/>
        <v>( III/d )</v>
      </c>
      <c r="AB18" s="526" t="s">
        <v>12</v>
      </c>
      <c r="AC18" s="386" t="s">
        <v>2669</v>
      </c>
      <c r="AD18" s="528" t="s">
        <v>16</v>
      </c>
    </row>
    <row r="19" spans="1:30">
      <c r="A19" s="389" t="s">
        <v>29</v>
      </c>
      <c r="B19" s="399" t="s">
        <v>2881</v>
      </c>
      <c r="C19" s="406">
        <v>110054862</v>
      </c>
      <c r="D19" s="400" t="s">
        <v>1158</v>
      </c>
      <c r="E19" s="393" t="s">
        <v>1721</v>
      </c>
      <c r="F19" s="393"/>
      <c r="G19" s="393"/>
      <c r="H19" s="394" t="s">
        <v>1694</v>
      </c>
      <c r="I19" s="401">
        <v>40269</v>
      </c>
      <c r="J19" s="396">
        <v>17</v>
      </c>
      <c r="K19" s="396">
        <v>8</v>
      </c>
      <c r="L19" s="396" t="s">
        <v>2379</v>
      </c>
      <c r="M19" s="393">
        <v>42005</v>
      </c>
      <c r="N19" s="397" t="s">
        <v>2645</v>
      </c>
      <c r="O19" s="397" t="s">
        <v>2645</v>
      </c>
      <c r="P19" s="397" t="s">
        <v>2685</v>
      </c>
      <c r="Q19" s="397"/>
      <c r="R19" s="397"/>
      <c r="S19" s="397"/>
      <c r="T19" s="397"/>
      <c r="U19" s="397" t="s">
        <v>2866</v>
      </c>
      <c r="V19" s="397" t="s">
        <v>2866</v>
      </c>
      <c r="W19" s="397"/>
      <c r="X19" s="397"/>
      <c r="Y19" s="397"/>
      <c r="Z19" s="398"/>
      <c r="AA19" s="528" t="str">
        <f t="shared" si="0"/>
        <v>( III/d )</v>
      </c>
      <c r="AB19" s="526" t="s">
        <v>14</v>
      </c>
      <c r="AC19" s="386" t="s">
        <v>2669</v>
      </c>
      <c r="AD19" s="528" t="s">
        <v>18</v>
      </c>
    </row>
    <row r="20" spans="1:30">
      <c r="A20" s="389" t="s">
        <v>30</v>
      </c>
      <c r="B20" s="399" t="s">
        <v>51</v>
      </c>
      <c r="C20" s="406">
        <v>110054992</v>
      </c>
      <c r="D20" s="400" t="s">
        <v>1159</v>
      </c>
      <c r="E20" s="393" t="s">
        <v>1722</v>
      </c>
      <c r="F20" s="393"/>
      <c r="G20" s="393"/>
      <c r="H20" s="394" t="s">
        <v>1694</v>
      </c>
      <c r="I20" s="401">
        <v>40269</v>
      </c>
      <c r="J20" s="396">
        <v>16</v>
      </c>
      <c r="K20" s="396">
        <v>0</v>
      </c>
      <c r="L20" s="396" t="s">
        <v>2450</v>
      </c>
      <c r="M20" s="393">
        <v>42005</v>
      </c>
      <c r="N20" s="397" t="s">
        <v>2645</v>
      </c>
      <c r="O20" s="397" t="s">
        <v>2684</v>
      </c>
      <c r="P20" s="397" t="s">
        <v>2659</v>
      </c>
      <c r="Q20" s="397"/>
      <c r="R20" s="397"/>
      <c r="S20" s="397"/>
      <c r="T20" s="397"/>
      <c r="U20" s="397" t="s">
        <v>2866</v>
      </c>
      <c r="V20" s="397" t="s">
        <v>2866</v>
      </c>
      <c r="W20" s="397"/>
      <c r="X20" s="397"/>
      <c r="Y20" s="397"/>
      <c r="Z20" s="398"/>
      <c r="AA20" s="528" t="str">
        <f t="shared" si="0"/>
        <v>( III/d )</v>
      </c>
      <c r="AB20" s="526" t="s">
        <v>16</v>
      </c>
      <c r="AC20" s="386" t="s">
        <v>2669</v>
      </c>
      <c r="AD20" s="528" t="s">
        <v>20</v>
      </c>
    </row>
    <row r="21" spans="1:30">
      <c r="A21" s="389" t="s">
        <v>32</v>
      </c>
      <c r="B21" s="399" t="s">
        <v>53</v>
      </c>
      <c r="C21" s="406">
        <v>110054954</v>
      </c>
      <c r="D21" s="400" t="s">
        <v>1160</v>
      </c>
      <c r="E21" s="393" t="s">
        <v>1723</v>
      </c>
      <c r="F21" s="393"/>
      <c r="G21" s="393"/>
      <c r="H21" s="394" t="s">
        <v>1694</v>
      </c>
      <c r="I21" s="401">
        <v>40269</v>
      </c>
      <c r="J21" s="396">
        <v>15</v>
      </c>
      <c r="K21" s="396">
        <v>5</v>
      </c>
      <c r="L21" s="396" t="s">
        <v>2471</v>
      </c>
      <c r="M21" s="393">
        <v>42005</v>
      </c>
      <c r="N21" s="397" t="s">
        <v>2645</v>
      </c>
      <c r="O21" s="397" t="s">
        <v>2684</v>
      </c>
      <c r="P21" s="397" t="s">
        <v>2659</v>
      </c>
      <c r="Q21" s="397"/>
      <c r="R21" s="397"/>
      <c r="S21" s="397"/>
      <c r="T21" s="397"/>
      <c r="U21" s="397" t="s">
        <v>2866</v>
      </c>
      <c r="V21" s="397" t="s">
        <v>2866</v>
      </c>
      <c r="W21" s="397"/>
      <c r="X21" s="397"/>
      <c r="Y21" s="397"/>
      <c r="Z21" s="398"/>
      <c r="AA21" s="528" t="str">
        <f t="shared" si="0"/>
        <v>( III/d )</v>
      </c>
      <c r="AB21" s="526" t="s">
        <v>18</v>
      </c>
      <c r="AC21" s="386" t="s">
        <v>2669</v>
      </c>
      <c r="AD21" s="528" t="s">
        <v>22</v>
      </c>
    </row>
    <row r="22" spans="1:30">
      <c r="A22" s="389" t="s">
        <v>34</v>
      </c>
      <c r="B22" s="404" t="s">
        <v>55</v>
      </c>
      <c r="C22" s="409">
        <v>110054850</v>
      </c>
      <c r="D22" s="405" t="s">
        <v>1161</v>
      </c>
      <c r="E22" s="393" t="s">
        <v>1724</v>
      </c>
      <c r="F22" s="393"/>
      <c r="G22" s="393"/>
      <c r="H22" s="394" t="s">
        <v>1694</v>
      </c>
      <c r="I22" s="401">
        <v>40269</v>
      </c>
      <c r="J22" s="396">
        <v>14</v>
      </c>
      <c r="K22" s="396">
        <v>0</v>
      </c>
      <c r="L22" s="396" t="s">
        <v>2428</v>
      </c>
      <c r="M22" s="393">
        <v>42005</v>
      </c>
      <c r="N22" s="397" t="s">
        <v>2645</v>
      </c>
      <c r="O22" s="397" t="s">
        <v>2656</v>
      </c>
      <c r="P22" s="397" t="s">
        <v>2663</v>
      </c>
      <c r="Q22" s="397"/>
      <c r="R22" s="397"/>
      <c r="S22" s="397"/>
      <c r="T22" s="397"/>
      <c r="U22" s="397" t="s">
        <v>2866</v>
      </c>
      <c r="V22" s="397" t="s">
        <v>2866</v>
      </c>
      <c r="W22" s="397"/>
      <c r="X22" s="397"/>
      <c r="Y22" s="397"/>
      <c r="Z22" s="398"/>
      <c r="AA22" s="528" t="str">
        <f t="shared" si="0"/>
        <v>( III/d )</v>
      </c>
      <c r="AB22" s="526" t="s">
        <v>20</v>
      </c>
      <c r="AC22" s="386" t="s">
        <v>2669</v>
      </c>
      <c r="AD22" s="528" t="s">
        <v>23</v>
      </c>
    </row>
    <row r="23" spans="1:30">
      <c r="A23" s="389" t="s">
        <v>36</v>
      </c>
      <c r="B23" s="399" t="s">
        <v>163</v>
      </c>
      <c r="C23" s="406">
        <v>110044776</v>
      </c>
      <c r="D23" s="400" t="s">
        <v>1213</v>
      </c>
      <c r="E23" s="393" t="s">
        <v>1778</v>
      </c>
      <c r="F23" s="393"/>
      <c r="G23" s="393"/>
      <c r="H23" s="394" t="s">
        <v>1696</v>
      </c>
      <c r="I23" s="401">
        <v>40269</v>
      </c>
      <c r="J23" s="396">
        <v>25</v>
      </c>
      <c r="K23" s="396">
        <v>5</v>
      </c>
      <c r="L23" s="396" t="s">
        <v>2361</v>
      </c>
      <c r="M23" s="393">
        <v>42005</v>
      </c>
      <c r="N23" s="397" t="s">
        <v>2669</v>
      </c>
      <c r="O23" s="397" t="s">
        <v>2656</v>
      </c>
      <c r="P23" s="397" t="s">
        <v>2663</v>
      </c>
      <c r="Q23" s="397"/>
      <c r="R23" s="397"/>
      <c r="S23" s="397"/>
      <c r="T23" s="397"/>
      <c r="U23" s="397" t="s">
        <v>2866</v>
      </c>
      <c r="V23" s="397" t="s">
        <v>2866</v>
      </c>
      <c r="W23" s="397"/>
      <c r="X23" s="397"/>
      <c r="Y23" s="397"/>
      <c r="Z23" s="398"/>
      <c r="AA23" s="528" t="str">
        <f t="shared" si="0"/>
        <v>( III/b )</v>
      </c>
      <c r="AB23" s="526" t="s">
        <v>120</v>
      </c>
      <c r="AC23" s="386" t="s">
        <v>2669</v>
      </c>
      <c r="AD23" s="528" t="s">
        <v>241</v>
      </c>
    </row>
    <row r="24" spans="1:30">
      <c r="A24" s="389" t="s">
        <v>38</v>
      </c>
      <c r="B24" s="390" t="s">
        <v>889</v>
      </c>
      <c r="C24" s="396">
        <v>110050689</v>
      </c>
      <c r="D24" s="392" t="s">
        <v>1568</v>
      </c>
      <c r="E24" s="393" t="s">
        <v>2140</v>
      </c>
      <c r="F24" s="393"/>
      <c r="G24" s="393"/>
      <c r="H24" s="396" t="s">
        <v>1700</v>
      </c>
      <c r="I24" s="401">
        <v>40269</v>
      </c>
      <c r="J24" s="396">
        <v>27</v>
      </c>
      <c r="K24" s="396">
        <v>2</v>
      </c>
      <c r="L24" s="396" t="s">
        <v>2320</v>
      </c>
      <c r="M24" s="393">
        <v>42005</v>
      </c>
      <c r="N24" s="397" t="s">
        <v>2778</v>
      </c>
      <c r="O24" s="397" t="s">
        <v>2778</v>
      </c>
      <c r="P24" s="397" t="s">
        <v>2802</v>
      </c>
      <c r="Q24" s="397"/>
      <c r="R24" s="397"/>
      <c r="S24" s="397"/>
      <c r="T24" s="397"/>
      <c r="U24" s="397" t="s">
        <v>2869</v>
      </c>
      <c r="V24" s="397"/>
      <c r="W24" s="397"/>
      <c r="X24" s="397"/>
      <c r="Y24" s="397"/>
      <c r="Z24" s="398"/>
      <c r="AA24" s="528" t="str">
        <f t="shared" si="0"/>
        <v>( II/a )</v>
      </c>
      <c r="AB24" s="526" t="s">
        <v>34</v>
      </c>
      <c r="AC24" s="386" t="s">
        <v>2720</v>
      </c>
      <c r="AD24" s="528" t="s">
        <v>321</v>
      </c>
    </row>
    <row r="25" spans="1:30">
      <c r="A25" s="389" t="s">
        <v>40</v>
      </c>
      <c r="B25" s="399" t="s">
        <v>57</v>
      </c>
      <c r="C25" s="406">
        <v>110054509</v>
      </c>
      <c r="D25" s="400" t="s">
        <v>1162</v>
      </c>
      <c r="E25" s="393" t="s">
        <v>1725</v>
      </c>
      <c r="F25" s="393"/>
      <c r="G25" s="393"/>
      <c r="H25" s="394" t="s">
        <v>1694</v>
      </c>
      <c r="I25" s="401">
        <v>40452</v>
      </c>
      <c r="J25" s="396">
        <v>19</v>
      </c>
      <c r="K25" s="396">
        <v>10</v>
      </c>
      <c r="L25" s="396" t="s">
        <v>2313</v>
      </c>
      <c r="M25" s="393">
        <v>42005</v>
      </c>
      <c r="N25" s="397" t="s">
        <v>2669</v>
      </c>
      <c r="O25" s="397" t="s">
        <v>2686</v>
      </c>
      <c r="P25" s="397" t="s">
        <v>2687</v>
      </c>
      <c r="Q25" s="397"/>
      <c r="R25" s="397"/>
      <c r="S25" s="397"/>
      <c r="T25" s="397"/>
      <c r="U25" s="397" t="s">
        <v>2866</v>
      </c>
      <c r="V25" s="397" t="s">
        <v>2866</v>
      </c>
      <c r="W25" s="397"/>
      <c r="X25" s="397"/>
      <c r="Y25" s="397"/>
      <c r="Z25" s="398"/>
      <c r="AA25" s="528" t="str">
        <f t="shared" si="0"/>
        <v>( III/d )</v>
      </c>
      <c r="AB25" s="526" t="s">
        <v>22</v>
      </c>
      <c r="AC25" s="386" t="s">
        <v>2669</v>
      </c>
      <c r="AD25" s="528" t="s">
        <v>25</v>
      </c>
    </row>
    <row r="26" spans="1:30">
      <c r="A26" s="389" t="s">
        <v>41</v>
      </c>
      <c r="B26" s="399" t="s">
        <v>59</v>
      </c>
      <c r="C26" s="406">
        <v>110055074</v>
      </c>
      <c r="D26" s="400" t="s">
        <v>1163</v>
      </c>
      <c r="E26" s="393" t="s">
        <v>1726</v>
      </c>
      <c r="F26" s="393"/>
      <c r="G26" s="393"/>
      <c r="H26" s="394" t="s">
        <v>1694</v>
      </c>
      <c r="I26" s="401">
        <v>40634</v>
      </c>
      <c r="J26" s="396">
        <v>17</v>
      </c>
      <c r="K26" s="396">
        <v>9</v>
      </c>
      <c r="L26" s="396" t="s">
        <v>2344</v>
      </c>
      <c r="M26" s="393">
        <v>42005</v>
      </c>
      <c r="N26" s="397" t="s">
        <v>2669</v>
      </c>
      <c r="O26" s="397" t="s">
        <v>2688</v>
      </c>
      <c r="P26" s="397" t="s">
        <v>2687</v>
      </c>
      <c r="Q26" s="397"/>
      <c r="R26" s="397"/>
      <c r="S26" s="397"/>
      <c r="T26" s="397"/>
      <c r="U26" s="397" t="s">
        <v>2866</v>
      </c>
      <c r="V26" s="397" t="s">
        <v>2866</v>
      </c>
      <c r="W26" s="397"/>
      <c r="X26" s="397"/>
      <c r="Y26" s="397"/>
      <c r="Z26" s="398"/>
      <c r="AA26" s="528" t="str">
        <f t="shared" si="0"/>
        <v>( III/d )</v>
      </c>
      <c r="AB26" s="526" t="s">
        <v>23</v>
      </c>
      <c r="AC26" s="386" t="s">
        <v>2669</v>
      </c>
      <c r="AD26" s="528" t="s">
        <v>27</v>
      </c>
    </row>
    <row r="27" spans="1:30">
      <c r="A27" s="389" t="s">
        <v>43</v>
      </c>
      <c r="B27" s="390" t="s">
        <v>13</v>
      </c>
      <c r="C27" s="391">
        <v>110039505</v>
      </c>
      <c r="D27" s="392" t="s">
        <v>1139</v>
      </c>
      <c r="E27" s="393" t="s">
        <v>1703</v>
      </c>
      <c r="F27" s="393"/>
      <c r="G27" s="393"/>
      <c r="H27" s="394" t="s">
        <v>2266</v>
      </c>
      <c r="I27" s="402">
        <v>40817</v>
      </c>
      <c r="J27" s="396">
        <v>21</v>
      </c>
      <c r="K27" s="396">
        <v>7</v>
      </c>
      <c r="L27" s="396" t="s">
        <v>2344</v>
      </c>
      <c r="M27" s="393">
        <v>42005</v>
      </c>
      <c r="N27" s="397" t="s">
        <v>2645</v>
      </c>
      <c r="O27" s="397" t="s">
        <v>2656</v>
      </c>
      <c r="P27" s="397" t="s">
        <v>2647</v>
      </c>
      <c r="Q27" s="397"/>
      <c r="R27" s="397"/>
      <c r="S27" s="397"/>
      <c r="T27" s="397"/>
      <c r="U27" s="397" t="s">
        <v>2869</v>
      </c>
      <c r="V27" s="397"/>
      <c r="W27" s="397"/>
      <c r="X27" s="397"/>
      <c r="Y27" s="397"/>
      <c r="Z27" s="398"/>
      <c r="AA27" s="528" t="str">
        <f t="shared" si="0"/>
        <v>( IV/a )</v>
      </c>
      <c r="AB27" s="526" t="s">
        <v>11</v>
      </c>
      <c r="AC27" s="386" t="s">
        <v>2696</v>
      </c>
      <c r="AD27" s="528" t="s">
        <v>20</v>
      </c>
    </row>
    <row r="28" spans="1:30">
      <c r="A28" s="389" t="s">
        <v>45</v>
      </c>
      <c r="B28" s="399" t="s">
        <v>15</v>
      </c>
      <c r="C28" s="403">
        <v>110053161</v>
      </c>
      <c r="D28" s="400" t="s">
        <v>1140</v>
      </c>
      <c r="E28" s="393" t="s">
        <v>1704</v>
      </c>
      <c r="F28" s="393"/>
      <c r="G28" s="393"/>
      <c r="H28" s="394" t="s">
        <v>2266</v>
      </c>
      <c r="I28" s="402">
        <v>40817</v>
      </c>
      <c r="J28" s="396">
        <v>18</v>
      </c>
      <c r="K28" s="396">
        <v>11</v>
      </c>
      <c r="L28" s="396" t="s">
        <v>2290</v>
      </c>
      <c r="M28" s="393">
        <v>42005</v>
      </c>
      <c r="N28" s="397" t="s">
        <v>2645</v>
      </c>
      <c r="O28" s="397" t="s">
        <v>2655</v>
      </c>
      <c r="P28" s="397" t="s">
        <v>2647</v>
      </c>
      <c r="Q28" s="397"/>
      <c r="R28" s="397"/>
      <c r="S28" s="397"/>
      <c r="T28" s="397"/>
      <c r="U28" s="397" t="s">
        <v>2866</v>
      </c>
      <c r="V28" s="397" t="s">
        <v>2866</v>
      </c>
      <c r="W28" s="397"/>
      <c r="X28" s="397"/>
      <c r="Y28" s="397"/>
      <c r="Z28" s="398"/>
      <c r="AA28" s="528" t="str">
        <f t="shared" si="0"/>
        <v>( IV/a )</v>
      </c>
      <c r="AB28" s="526" t="s">
        <v>12</v>
      </c>
      <c r="AC28" s="386" t="s">
        <v>2696</v>
      </c>
      <c r="AD28" s="528" t="s">
        <v>22</v>
      </c>
    </row>
    <row r="29" spans="1:30">
      <c r="A29" s="389" t="s">
        <v>47</v>
      </c>
      <c r="B29" s="399" t="s">
        <v>63</v>
      </c>
      <c r="C29" s="406">
        <v>110043791</v>
      </c>
      <c r="D29" s="400" t="s">
        <v>2597</v>
      </c>
      <c r="E29" s="393" t="s">
        <v>1728</v>
      </c>
      <c r="F29" s="393"/>
      <c r="G29" s="393"/>
      <c r="H29" s="394" t="s">
        <v>1694</v>
      </c>
      <c r="I29" s="401">
        <v>41000</v>
      </c>
      <c r="J29" s="396">
        <v>27</v>
      </c>
      <c r="K29" s="396">
        <v>11</v>
      </c>
      <c r="L29" s="396" t="s">
        <v>2361</v>
      </c>
      <c r="M29" s="393">
        <v>42005</v>
      </c>
      <c r="N29" s="397" t="s">
        <v>2669</v>
      </c>
      <c r="O29" s="407" t="s">
        <v>2670</v>
      </c>
      <c r="P29" s="407" t="s">
        <v>2683</v>
      </c>
      <c r="Q29" s="397"/>
      <c r="R29" s="397"/>
      <c r="S29" s="397"/>
      <c r="T29" s="397"/>
      <c r="U29" s="397" t="s">
        <v>2866</v>
      </c>
      <c r="V29" s="397" t="s">
        <v>2866</v>
      </c>
      <c r="W29" s="397"/>
      <c r="X29" s="397"/>
      <c r="Y29" s="397"/>
      <c r="Z29" s="398"/>
      <c r="AA29" s="528" t="str">
        <f t="shared" si="0"/>
        <v>( III/d )</v>
      </c>
      <c r="AB29" s="526" t="s">
        <v>25</v>
      </c>
      <c r="AC29" s="386" t="s">
        <v>2669</v>
      </c>
      <c r="AD29" s="528" t="s">
        <v>29</v>
      </c>
    </row>
    <row r="30" spans="1:30">
      <c r="A30" s="389" t="s">
        <v>49</v>
      </c>
      <c r="B30" s="399" t="s">
        <v>168</v>
      </c>
      <c r="C30" s="406">
        <v>110049112</v>
      </c>
      <c r="D30" s="400" t="s">
        <v>1216</v>
      </c>
      <c r="E30" s="393" t="s">
        <v>1781</v>
      </c>
      <c r="F30" s="393"/>
      <c r="G30" s="393"/>
      <c r="H30" s="394" t="s">
        <v>1696</v>
      </c>
      <c r="I30" s="401">
        <v>41000</v>
      </c>
      <c r="J30" s="396">
        <v>22</v>
      </c>
      <c r="K30" s="396">
        <v>4</v>
      </c>
      <c r="L30" s="396" t="s">
        <v>2299</v>
      </c>
      <c r="M30" s="393">
        <v>42005</v>
      </c>
      <c r="N30" s="397" t="s">
        <v>2720</v>
      </c>
      <c r="O30" s="397" t="s">
        <v>2726</v>
      </c>
      <c r="P30" s="397" t="s">
        <v>2733</v>
      </c>
      <c r="Q30" s="397"/>
      <c r="R30" s="397"/>
      <c r="S30" s="397"/>
      <c r="T30" s="397"/>
      <c r="U30" s="397" t="s">
        <v>2866</v>
      </c>
      <c r="V30" s="397" t="s">
        <v>2866</v>
      </c>
      <c r="W30" s="397"/>
      <c r="X30" s="397"/>
      <c r="Y30" s="397"/>
      <c r="Z30" s="398"/>
      <c r="AA30" s="528" t="str">
        <f t="shared" si="0"/>
        <v>( III/b )</v>
      </c>
      <c r="AB30" s="526" t="s">
        <v>213</v>
      </c>
      <c r="AC30" s="386" t="s">
        <v>2669</v>
      </c>
      <c r="AD30" s="528" t="s">
        <v>345</v>
      </c>
    </row>
    <row r="31" spans="1:30">
      <c r="A31" s="389" t="s">
        <v>50</v>
      </c>
      <c r="B31" s="390" t="s">
        <v>384</v>
      </c>
      <c r="C31" s="396" t="s">
        <v>2265</v>
      </c>
      <c r="D31" s="392" t="s">
        <v>1320</v>
      </c>
      <c r="E31" s="393" t="s">
        <v>1889</v>
      </c>
      <c r="F31" s="393"/>
      <c r="G31" s="393"/>
      <c r="H31" s="394" t="s">
        <v>2267</v>
      </c>
      <c r="I31" s="401">
        <v>41000</v>
      </c>
      <c r="J31" s="396">
        <v>10</v>
      </c>
      <c r="K31" s="396">
        <v>3</v>
      </c>
      <c r="L31" s="396" t="s">
        <v>2300</v>
      </c>
      <c r="M31" s="393">
        <v>42005</v>
      </c>
      <c r="N31" s="397" t="s">
        <v>2669</v>
      </c>
      <c r="O31" s="397" t="s">
        <v>2703</v>
      </c>
      <c r="P31" s="397" t="s">
        <v>2644</v>
      </c>
      <c r="Q31" s="397"/>
      <c r="R31" s="397"/>
      <c r="S31" s="397"/>
      <c r="T31" s="397"/>
      <c r="U31" s="397" t="s">
        <v>2870</v>
      </c>
      <c r="V31" s="397"/>
      <c r="W31" s="397"/>
      <c r="X31" s="397" t="s">
        <v>2870</v>
      </c>
      <c r="Y31" s="397"/>
      <c r="Z31" s="398"/>
      <c r="AA31" s="528" t="str">
        <f t="shared" si="0"/>
        <v>( III/a )</v>
      </c>
      <c r="AB31" s="526" t="s">
        <v>56</v>
      </c>
      <c r="AC31" s="386" t="s">
        <v>2645</v>
      </c>
      <c r="AD31" s="528" t="s">
        <v>38</v>
      </c>
    </row>
    <row r="32" spans="1:30">
      <c r="A32" s="389" t="s">
        <v>52</v>
      </c>
      <c r="B32" s="399" t="s">
        <v>174</v>
      </c>
      <c r="C32" s="406">
        <v>110058728</v>
      </c>
      <c r="D32" s="400" t="s">
        <v>1219</v>
      </c>
      <c r="E32" s="393" t="s">
        <v>1784</v>
      </c>
      <c r="F32" s="393"/>
      <c r="G32" s="393"/>
      <c r="H32" s="396" t="s">
        <v>3257</v>
      </c>
      <c r="I32" s="401">
        <v>41183</v>
      </c>
      <c r="J32" s="396">
        <v>27</v>
      </c>
      <c r="K32" s="396">
        <v>0</v>
      </c>
      <c r="L32" s="396" t="s">
        <v>2299</v>
      </c>
      <c r="M32" s="393">
        <v>42005</v>
      </c>
      <c r="N32" s="397" t="s">
        <v>2669</v>
      </c>
      <c r="O32" s="397" t="s">
        <v>2703</v>
      </c>
      <c r="P32" s="397" t="s">
        <v>2685</v>
      </c>
      <c r="Q32" s="397"/>
      <c r="R32" s="397"/>
      <c r="S32" s="397"/>
      <c r="T32" s="397"/>
      <c r="U32" s="397" t="s">
        <v>2870</v>
      </c>
      <c r="V32" s="397"/>
      <c r="W32" s="397"/>
      <c r="X32" s="397" t="s">
        <v>2870</v>
      </c>
      <c r="Y32" s="397"/>
      <c r="Z32" s="398"/>
      <c r="AA32" s="528" t="str">
        <f t="shared" si="0"/>
        <v>( III/c )</v>
      </c>
      <c r="AB32" s="526" t="s">
        <v>66</v>
      </c>
      <c r="AC32" s="386" t="s">
        <v>2669</v>
      </c>
      <c r="AD32" s="528" t="s">
        <v>112</v>
      </c>
    </row>
    <row r="33" spans="1:30">
      <c r="A33" s="389" t="s">
        <v>54</v>
      </c>
      <c r="B33" s="399" t="s">
        <v>184</v>
      </c>
      <c r="C33" s="396">
        <v>110056407</v>
      </c>
      <c r="D33" s="420" t="s">
        <v>1224</v>
      </c>
      <c r="E33" s="421" t="s">
        <v>1789</v>
      </c>
      <c r="F33" s="421"/>
      <c r="G33" s="421"/>
      <c r="H33" s="524" t="s">
        <v>3257</v>
      </c>
      <c r="I33" s="395">
        <v>41183</v>
      </c>
      <c r="J33" s="419">
        <v>18</v>
      </c>
      <c r="K33" s="419">
        <v>0</v>
      </c>
      <c r="L33" s="396" t="s">
        <v>2361</v>
      </c>
      <c r="M33" s="393">
        <v>42005</v>
      </c>
      <c r="N33" s="397" t="s">
        <v>2669</v>
      </c>
      <c r="O33" s="397" t="s">
        <v>2656</v>
      </c>
      <c r="P33" s="397" t="s">
        <v>2644</v>
      </c>
      <c r="Q33" s="397"/>
      <c r="R33" s="397"/>
      <c r="S33" s="397"/>
      <c r="T33" s="397"/>
      <c r="U33" s="397" t="s">
        <v>2871</v>
      </c>
      <c r="V33" s="397"/>
      <c r="W33" s="397"/>
      <c r="X33" s="397"/>
      <c r="Y33" s="397" t="s">
        <v>2871</v>
      </c>
      <c r="Z33" s="398"/>
      <c r="AA33" s="528" t="str">
        <f t="shared" si="0"/>
        <v>( III/c )</v>
      </c>
      <c r="AB33" s="526" t="s">
        <v>78</v>
      </c>
      <c r="AC33" s="386" t="s">
        <v>2669</v>
      </c>
      <c r="AD33" s="528" t="s">
        <v>124</v>
      </c>
    </row>
    <row r="34" spans="1:30">
      <c r="A34" s="389" t="s">
        <v>56</v>
      </c>
      <c r="B34" s="399" t="s">
        <v>507</v>
      </c>
      <c r="C34" s="406">
        <v>110059659</v>
      </c>
      <c r="D34" s="400" t="s">
        <v>1378</v>
      </c>
      <c r="E34" s="393" t="s">
        <v>1950</v>
      </c>
      <c r="F34" s="393"/>
      <c r="G34" s="393"/>
      <c r="H34" s="394" t="s">
        <v>1697</v>
      </c>
      <c r="I34" s="401">
        <v>41183</v>
      </c>
      <c r="J34" s="396">
        <v>22</v>
      </c>
      <c r="K34" s="396">
        <v>10</v>
      </c>
      <c r="L34" s="396" t="s">
        <v>2361</v>
      </c>
      <c r="M34" s="393">
        <v>42005</v>
      </c>
      <c r="N34" s="397" t="s">
        <v>2696</v>
      </c>
      <c r="O34" s="397" t="s">
        <v>2656</v>
      </c>
      <c r="P34" s="397" t="s">
        <v>2644</v>
      </c>
      <c r="Q34" s="397"/>
      <c r="R34" s="397"/>
      <c r="S34" s="397"/>
      <c r="T34" s="397"/>
      <c r="U34" s="397" t="s">
        <v>2866</v>
      </c>
      <c r="V34" s="397" t="s">
        <v>2866</v>
      </c>
      <c r="W34" s="397"/>
      <c r="X34" s="397"/>
      <c r="Y34" s="397"/>
      <c r="Z34" s="398"/>
      <c r="AA34" s="528" t="str">
        <f t="shared" si="0"/>
        <v>( ll/d )</v>
      </c>
      <c r="AB34" s="526" t="s">
        <v>29</v>
      </c>
      <c r="AC34" s="386" t="s">
        <v>2778</v>
      </c>
      <c r="AD34" s="528" t="s">
        <v>12</v>
      </c>
    </row>
    <row r="35" spans="1:30">
      <c r="A35" s="389" t="s">
        <v>58</v>
      </c>
      <c r="B35" s="399" t="s">
        <v>276</v>
      </c>
      <c r="C35" s="412">
        <v>110062642</v>
      </c>
      <c r="D35" s="413" t="s">
        <v>1268</v>
      </c>
      <c r="E35" s="393" t="s">
        <v>1836</v>
      </c>
      <c r="F35" s="393"/>
      <c r="G35" s="393"/>
      <c r="H35" s="396" t="s">
        <v>1696</v>
      </c>
      <c r="I35" s="401">
        <v>41284</v>
      </c>
      <c r="J35" s="396">
        <v>16</v>
      </c>
      <c r="K35" s="396">
        <v>0</v>
      </c>
      <c r="L35" s="396" t="s">
        <v>2361</v>
      </c>
      <c r="M35" s="393">
        <v>42005</v>
      </c>
      <c r="N35" s="397" t="s">
        <v>2645</v>
      </c>
      <c r="O35" s="397" t="s">
        <v>2656</v>
      </c>
      <c r="P35" s="397" t="s">
        <v>2663</v>
      </c>
      <c r="Q35" s="397"/>
      <c r="R35" s="397"/>
      <c r="S35" s="397"/>
      <c r="T35" s="397"/>
      <c r="U35" s="397" t="s">
        <v>2869</v>
      </c>
      <c r="V35" s="397"/>
      <c r="W35" s="397" t="s">
        <v>2869</v>
      </c>
      <c r="X35" s="397"/>
      <c r="Y35" s="397"/>
      <c r="Z35" s="398"/>
      <c r="AA35" s="528" t="str">
        <f t="shared" si="0"/>
        <v>( III/b )</v>
      </c>
      <c r="AB35" s="526" t="s">
        <v>191</v>
      </c>
      <c r="AC35" s="386" t="s">
        <v>2669</v>
      </c>
      <c r="AD35" s="528" t="s">
        <v>319</v>
      </c>
    </row>
    <row r="36" spans="1:30">
      <c r="A36" s="389" t="s">
        <v>60</v>
      </c>
      <c r="B36" s="404" t="s">
        <v>17</v>
      </c>
      <c r="C36" s="394">
        <v>110054135</v>
      </c>
      <c r="D36" s="405" t="s">
        <v>1141</v>
      </c>
      <c r="E36" s="393" t="s">
        <v>1705</v>
      </c>
      <c r="F36" s="393"/>
      <c r="G36" s="393"/>
      <c r="H36" s="394" t="s">
        <v>2266</v>
      </c>
      <c r="I36" s="401">
        <v>41365</v>
      </c>
      <c r="J36" s="396">
        <v>22</v>
      </c>
      <c r="K36" s="396">
        <v>8</v>
      </c>
      <c r="L36" s="396" t="s">
        <v>2439</v>
      </c>
      <c r="M36" s="393">
        <v>42005</v>
      </c>
      <c r="N36" s="397" t="s">
        <v>2645</v>
      </c>
      <c r="O36" s="397" t="s">
        <v>2649</v>
      </c>
      <c r="P36" s="397" t="s">
        <v>2659</v>
      </c>
      <c r="Q36" s="397"/>
      <c r="R36" s="397"/>
      <c r="S36" s="397"/>
      <c r="T36" s="397"/>
      <c r="U36" s="397" t="s">
        <v>2866</v>
      </c>
      <c r="V36" s="397" t="s">
        <v>2866</v>
      </c>
      <c r="W36" s="397"/>
      <c r="X36" s="397"/>
      <c r="Y36" s="397"/>
      <c r="Z36" s="398"/>
      <c r="AA36" s="528" t="str">
        <f t="shared" si="0"/>
        <v>( IV/a )</v>
      </c>
      <c r="AB36" s="526" t="s">
        <v>14</v>
      </c>
      <c r="AC36" s="386" t="s">
        <v>2696</v>
      </c>
      <c r="AD36" s="528" t="s">
        <v>23</v>
      </c>
    </row>
    <row r="37" spans="1:30">
      <c r="A37" s="389" t="s">
        <v>62</v>
      </c>
      <c r="B37" s="399" t="s">
        <v>21</v>
      </c>
      <c r="C37" s="403">
        <v>110054182</v>
      </c>
      <c r="D37" s="400" t="s">
        <v>1143</v>
      </c>
      <c r="E37" s="393" t="s">
        <v>1707</v>
      </c>
      <c r="F37" s="393"/>
      <c r="G37" s="393"/>
      <c r="H37" s="394" t="s">
        <v>2266</v>
      </c>
      <c r="I37" s="401">
        <v>41365</v>
      </c>
      <c r="J37" s="396">
        <v>17</v>
      </c>
      <c r="K37" s="396">
        <v>6</v>
      </c>
      <c r="L37" s="396" t="s">
        <v>3250</v>
      </c>
      <c r="M37" s="393">
        <v>42005</v>
      </c>
      <c r="N37" s="397" t="s">
        <v>2645</v>
      </c>
      <c r="O37" s="397" t="s">
        <v>2656</v>
      </c>
      <c r="P37" s="397" t="s">
        <v>2661</v>
      </c>
      <c r="Q37" s="397"/>
      <c r="R37" s="397"/>
      <c r="S37" s="397"/>
      <c r="T37" s="397"/>
      <c r="U37" s="397" t="s">
        <v>2866</v>
      </c>
      <c r="V37" s="397" t="s">
        <v>2866</v>
      </c>
      <c r="W37" s="397"/>
      <c r="X37" s="397"/>
      <c r="Y37" s="397"/>
      <c r="Z37" s="398"/>
      <c r="AA37" s="528" t="str">
        <f t="shared" si="0"/>
        <v>( IV/a )</v>
      </c>
      <c r="AB37" s="526" t="s">
        <v>16</v>
      </c>
      <c r="AC37" s="386" t="s">
        <v>2696</v>
      </c>
      <c r="AD37" s="528" t="s">
        <v>25</v>
      </c>
    </row>
    <row r="38" spans="1:30">
      <c r="A38" s="389" t="s">
        <v>64</v>
      </c>
      <c r="B38" s="390" t="s">
        <v>19</v>
      </c>
      <c r="C38" s="396">
        <v>110053994</v>
      </c>
      <c r="D38" s="392" t="s">
        <v>1142</v>
      </c>
      <c r="E38" s="393" t="s">
        <v>1706</v>
      </c>
      <c r="F38" s="393"/>
      <c r="G38" s="393"/>
      <c r="H38" s="394" t="s">
        <v>2266</v>
      </c>
      <c r="I38" s="401">
        <v>41365</v>
      </c>
      <c r="J38" s="396">
        <v>18</v>
      </c>
      <c r="K38" s="396">
        <v>6</v>
      </c>
      <c r="L38" s="396" t="s">
        <v>2492</v>
      </c>
      <c r="M38" s="393">
        <v>42005</v>
      </c>
      <c r="N38" s="397" t="s">
        <v>2645</v>
      </c>
      <c r="O38" s="397" t="s">
        <v>2660</v>
      </c>
      <c r="P38" s="397" t="s">
        <v>2661</v>
      </c>
      <c r="Q38" s="397"/>
      <c r="R38" s="397"/>
      <c r="S38" s="397"/>
      <c r="T38" s="397"/>
      <c r="U38" s="397" t="s">
        <v>2866</v>
      </c>
      <c r="V38" s="397" t="s">
        <v>2866</v>
      </c>
      <c r="W38" s="397"/>
      <c r="X38" s="397"/>
      <c r="Y38" s="397"/>
      <c r="Z38" s="398"/>
      <c r="AA38" s="528" t="str">
        <f t="shared" si="0"/>
        <v>( IV/a )</v>
      </c>
      <c r="AB38" s="526" t="s">
        <v>18</v>
      </c>
      <c r="AC38" s="386" t="s">
        <v>2696</v>
      </c>
      <c r="AD38" s="528" t="s">
        <v>27</v>
      </c>
    </row>
    <row r="39" spans="1:30">
      <c r="A39" s="389" t="s">
        <v>66</v>
      </c>
      <c r="B39" s="399" t="s">
        <v>65</v>
      </c>
      <c r="C39" s="406">
        <v>110047666</v>
      </c>
      <c r="D39" s="400" t="s">
        <v>1165</v>
      </c>
      <c r="E39" s="393" t="s">
        <v>1729</v>
      </c>
      <c r="F39" s="393"/>
      <c r="G39" s="393"/>
      <c r="H39" s="394" t="s">
        <v>1694</v>
      </c>
      <c r="I39" s="401">
        <v>41365</v>
      </c>
      <c r="J39" s="396">
        <v>24</v>
      </c>
      <c r="K39" s="396">
        <v>0</v>
      </c>
      <c r="L39" s="396" t="s">
        <v>2287</v>
      </c>
      <c r="M39" s="393">
        <v>42005</v>
      </c>
      <c r="N39" s="397" t="s">
        <v>2645</v>
      </c>
      <c r="O39" s="397" t="s">
        <v>2645</v>
      </c>
      <c r="P39" s="397" t="s">
        <v>2690</v>
      </c>
      <c r="Q39" s="397"/>
      <c r="R39" s="397"/>
      <c r="S39" s="397"/>
      <c r="T39" s="397"/>
      <c r="U39" s="397" t="s">
        <v>2866</v>
      </c>
      <c r="V39" s="397" t="s">
        <v>2866</v>
      </c>
      <c r="W39" s="397"/>
      <c r="X39" s="397"/>
      <c r="Y39" s="397"/>
      <c r="Z39" s="398"/>
      <c r="AA39" s="528" t="str">
        <f t="shared" si="0"/>
        <v>( III/d )</v>
      </c>
      <c r="AB39" s="526" t="s">
        <v>27</v>
      </c>
      <c r="AC39" s="386" t="s">
        <v>2669</v>
      </c>
      <c r="AD39" s="528" t="s">
        <v>30</v>
      </c>
    </row>
    <row r="40" spans="1:30">
      <c r="A40" s="389" t="s">
        <v>68</v>
      </c>
      <c r="B40" s="399" t="s">
        <v>95</v>
      </c>
      <c r="C40" s="412">
        <v>110059473</v>
      </c>
      <c r="D40" s="413" t="s">
        <v>1179</v>
      </c>
      <c r="E40" s="393" t="s">
        <v>1743</v>
      </c>
      <c r="F40" s="393"/>
      <c r="G40" s="393"/>
      <c r="H40" s="394" t="s">
        <v>1695</v>
      </c>
      <c r="I40" s="402">
        <v>41365</v>
      </c>
      <c r="J40" s="396">
        <v>25</v>
      </c>
      <c r="K40" s="396">
        <v>7</v>
      </c>
      <c r="L40" s="396" t="s">
        <v>2380</v>
      </c>
      <c r="M40" s="393">
        <v>42005</v>
      </c>
      <c r="N40" s="397" t="s">
        <v>2669</v>
      </c>
      <c r="O40" s="397" t="s">
        <v>2701</v>
      </c>
      <c r="P40" s="397" t="s">
        <v>2702</v>
      </c>
      <c r="Q40" s="397"/>
      <c r="R40" s="397"/>
      <c r="S40" s="397"/>
      <c r="T40" s="397"/>
      <c r="U40" s="397" t="s">
        <v>2869</v>
      </c>
      <c r="V40" s="397"/>
      <c r="W40" s="397" t="s">
        <v>2869</v>
      </c>
      <c r="X40" s="397"/>
      <c r="Y40" s="397"/>
      <c r="Z40" s="398"/>
      <c r="AA40" s="528" t="str">
        <f t="shared" si="0"/>
        <v>( lll/c )</v>
      </c>
      <c r="AB40" s="526" t="s">
        <v>29</v>
      </c>
      <c r="AC40" s="386" t="s">
        <v>2669</v>
      </c>
      <c r="AD40" s="528" t="s">
        <v>74</v>
      </c>
    </row>
    <row r="41" spans="1:30">
      <c r="A41" s="389" t="s">
        <v>70</v>
      </c>
      <c r="B41" s="390" t="s">
        <v>103</v>
      </c>
      <c r="C41" s="396">
        <v>610017644</v>
      </c>
      <c r="D41" s="392" t="s">
        <v>1182</v>
      </c>
      <c r="E41" s="393" t="s">
        <v>1747</v>
      </c>
      <c r="F41" s="393"/>
      <c r="G41" s="393"/>
      <c r="H41" s="394" t="s">
        <v>1695</v>
      </c>
      <c r="I41" s="401">
        <v>41365</v>
      </c>
      <c r="J41" s="396">
        <v>8</v>
      </c>
      <c r="K41" s="396">
        <v>3</v>
      </c>
      <c r="L41" s="396" t="s">
        <v>2320</v>
      </c>
      <c r="M41" s="393">
        <v>42005</v>
      </c>
      <c r="N41" s="397" t="s">
        <v>2669</v>
      </c>
      <c r="O41" s="397" t="s">
        <v>2656</v>
      </c>
      <c r="P41" s="397" t="s">
        <v>2650</v>
      </c>
      <c r="Q41" s="397"/>
      <c r="R41" s="397"/>
      <c r="S41" s="397"/>
      <c r="T41" s="397"/>
      <c r="U41" s="397" t="s">
        <v>2869</v>
      </c>
      <c r="V41" s="397"/>
      <c r="W41" s="397"/>
      <c r="X41" s="397"/>
      <c r="Y41" s="397"/>
      <c r="Z41" s="398"/>
      <c r="AA41" s="528" t="str">
        <f t="shared" si="0"/>
        <v>( lll/c )</v>
      </c>
      <c r="AB41" s="526" t="s">
        <v>32</v>
      </c>
      <c r="AC41" s="386" t="s">
        <v>2669</v>
      </c>
      <c r="AD41" s="528" t="s">
        <v>78</v>
      </c>
    </row>
    <row r="42" spans="1:30">
      <c r="A42" s="389" t="s">
        <v>72</v>
      </c>
      <c r="B42" s="390" t="s">
        <v>115</v>
      </c>
      <c r="C42" s="412">
        <v>110057731</v>
      </c>
      <c r="D42" s="413" t="s">
        <v>1189</v>
      </c>
      <c r="E42" s="393" t="s">
        <v>1754</v>
      </c>
      <c r="F42" s="393"/>
      <c r="G42" s="393"/>
      <c r="H42" s="394" t="s">
        <v>1695</v>
      </c>
      <c r="I42" s="402">
        <v>41365</v>
      </c>
      <c r="J42" s="396">
        <v>19</v>
      </c>
      <c r="K42" s="396">
        <v>4</v>
      </c>
      <c r="L42" s="396" t="s">
        <v>2299</v>
      </c>
      <c r="M42" s="393">
        <v>42005</v>
      </c>
      <c r="N42" s="397" t="s">
        <v>2645</v>
      </c>
      <c r="O42" s="397" t="s">
        <v>2705</v>
      </c>
      <c r="P42" s="397" t="s">
        <v>2706</v>
      </c>
      <c r="Q42" s="397"/>
      <c r="R42" s="397"/>
      <c r="S42" s="397"/>
      <c r="T42" s="397"/>
      <c r="U42" s="397" t="s">
        <v>2866</v>
      </c>
      <c r="V42" s="397" t="s">
        <v>2866</v>
      </c>
      <c r="W42" s="397"/>
      <c r="X42" s="397"/>
      <c r="Y42" s="397"/>
      <c r="Z42" s="398"/>
      <c r="AA42" s="528" t="str">
        <f t="shared" si="0"/>
        <v>( lll/c )</v>
      </c>
      <c r="AB42" s="526" t="s">
        <v>47</v>
      </c>
      <c r="AC42" s="386" t="s">
        <v>2669</v>
      </c>
      <c r="AD42" s="528" t="s">
        <v>94</v>
      </c>
    </row>
    <row r="43" spans="1:30">
      <c r="A43" s="389" t="s">
        <v>74</v>
      </c>
      <c r="B43" s="404" t="s">
        <v>99</v>
      </c>
      <c r="C43" s="409">
        <v>110056040</v>
      </c>
      <c r="D43" s="405" t="s">
        <v>1180</v>
      </c>
      <c r="E43" s="393" t="s">
        <v>1745</v>
      </c>
      <c r="F43" s="393"/>
      <c r="G43" s="393"/>
      <c r="H43" s="394" t="s">
        <v>1695</v>
      </c>
      <c r="I43" s="402">
        <v>41365</v>
      </c>
      <c r="J43" s="396">
        <v>22</v>
      </c>
      <c r="K43" s="396">
        <v>9</v>
      </c>
      <c r="L43" s="396" t="s">
        <v>2314</v>
      </c>
      <c r="M43" s="393">
        <v>42005</v>
      </c>
      <c r="N43" s="397" t="s">
        <v>2669</v>
      </c>
      <c r="O43" s="397" t="s">
        <v>2703</v>
      </c>
      <c r="P43" s="397" t="s">
        <v>2685</v>
      </c>
      <c r="Q43" s="397"/>
      <c r="R43" s="397"/>
      <c r="S43" s="397"/>
      <c r="T43" s="397"/>
      <c r="U43" s="397" t="s">
        <v>2871</v>
      </c>
      <c r="V43" s="397"/>
      <c r="W43" s="397"/>
      <c r="X43" s="397"/>
      <c r="Y43" s="397" t="s">
        <v>2871</v>
      </c>
      <c r="Z43" s="398"/>
      <c r="AA43" s="528" t="str">
        <f t="shared" si="0"/>
        <v>( lll/c )</v>
      </c>
      <c r="AB43" s="526" t="s">
        <v>58</v>
      </c>
      <c r="AC43" s="386" t="s">
        <v>2669</v>
      </c>
      <c r="AD43" s="528" t="s">
        <v>106</v>
      </c>
    </row>
    <row r="44" spans="1:30">
      <c r="A44" s="389" t="s">
        <v>76</v>
      </c>
      <c r="B44" s="399" t="s">
        <v>101</v>
      </c>
      <c r="C44" s="412">
        <v>110057838</v>
      </c>
      <c r="D44" s="413" t="s">
        <v>1181</v>
      </c>
      <c r="E44" s="393" t="s">
        <v>1746</v>
      </c>
      <c r="F44" s="393"/>
      <c r="G44" s="393"/>
      <c r="H44" s="394" t="s">
        <v>1695</v>
      </c>
      <c r="I44" s="401">
        <v>41365</v>
      </c>
      <c r="J44" s="396">
        <v>21</v>
      </c>
      <c r="K44" s="396">
        <v>2</v>
      </c>
      <c r="L44" s="396" t="s">
        <v>2299</v>
      </c>
      <c r="M44" s="393">
        <v>42005</v>
      </c>
      <c r="N44" s="397" t="s">
        <v>2669</v>
      </c>
      <c r="O44" s="397" t="s">
        <v>2678</v>
      </c>
      <c r="P44" s="397" t="s">
        <v>2676</v>
      </c>
      <c r="Q44" s="397"/>
      <c r="R44" s="397"/>
      <c r="S44" s="397"/>
      <c r="T44" s="397"/>
      <c r="U44" s="397" t="s">
        <v>2869</v>
      </c>
      <c r="V44" s="397"/>
      <c r="W44" s="397" t="s">
        <v>2869</v>
      </c>
      <c r="X44" s="397"/>
      <c r="Y44" s="397"/>
      <c r="Z44" s="398"/>
      <c r="AA44" s="528" t="str">
        <f t="shared" si="0"/>
        <v>( lll/c )</v>
      </c>
      <c r="AB44" s="526" t="s">
        <v>60</v>
      </c>
      <c r="AC44" s="386" t="s">
        <v>2669</v>
      </c>
      <c r="AD44" s="528" t="s">
        <v>108</v>
      </c>
    </row>
    <row r="45" spans="1:30">
      <c r="A45" s="389" t="s">
        <v>78</v>
      </c>
      <c r="B45" s="399" t="s">
        <v>194</v>
      </c>
      <c r="C45" s="396" t="s">
        <v>2265</v>
      </c>
      <c r="D45" s="392" t="s">
        <v>1228</v>
      </c>
      <c r="E45" s="410" t="s">
        <v>1795</v>
      </c>
      <c r="F45" s="410"/>
      <c r="G45" s="410"/>
      <c r="H45" s="396" t="s">
        <v>1696</v>
      </c>
      <c r="I45" s="402">
        <v>41365</v>
      </c>
      <c r="J45" s="396">
        <v>17</v>
      </c>
      <c r="K45" s="396">
        <v>11</v>
      </c>
      <c r="L45" s="396" t="s">
        <v>2319</v>
      </c>
      <c r="M45" s="393">
        <v>42005</v>
      </c>
      <c r="N45" s="397" t="s">
        <v>2669</v>
      </c>
      <c r="O45" s="397" t="s">
        <v>2710</v>
      </c>
      <c r="P45" s="397" t="s">
        <v>2702</v>
      </c>
      <c r="Q45" s="397"/>
      <c r="R45" s="397"/>
      <c r="S45" s="397"/>
      <c r="T45" s="397"/>
      <c r="U45" s="397" t="s">
        <v>2871</v>
      </c>
      <c r="V45" s="397"/>
      <c r="W45" s="397"/>
      <c r="X45" s="397"/>
      <c r="Y45" s="397" t="s">
        <v>2871</v>
      </c>
      <c r="Z45" s="398"/>
      <c r="AA45" s="528" t="str">
        <f t="shared" si="0"/>
        <v>( III/b )</v>
      </c>
      <c r="AB45" s="526" t="s">
        <v>8</v>
      </c>
      <c r="AC45" s="386" t="s">
        <v>2669</v>
      </c>
      <c r="AD45" s="528" t="s">
        <v>126</v>
      </c>
    </row>
    <row r="46" spans="1:30">
      <c r="A46" s="389" t="s">
        <v>79</v>
      </c>
      <c r="B46" s="399" t="s">
        <v>196</v>
      </c>
      <c r="C46" s="396" t="s">
        <v>2265</v>
      </c>
      <c r="D46" s="392" t="s">
        <v>1229</v>
      </c>
      <c r="E46" s="410" t="s">
        <v>1796</v>
      </c>
      <c r="F46" s="410"/>
      <c r="G46" s="410"/>
      <c r="H46" s="396" t="s">
        <v>1696</v>
      </c>
      <c r="I46" s="402">
        <v>41365</v>
      </c>
      <c r="J46" s="396">
        <v>16</v>
      </c>
      <c r="K46" s="396">
        <v>10</v>
      </c>
      <c r="L46" s="396" t="s">
        <v>2299</v>
      </c>
      <c r="M46" s="393">
        <v>42005</v>
      </c>
      <c r="N46" s="397" t="s">
        <v>2669</v>
      </c>
      <c r="O46" s="397" t="s">
        <v>2673</v>
      </c>
      <c r="P46" s="397" t="s">
        <v>2702</v>
      </c>
      <c r="Q46" s="397"/>
      <c r="R46" s="397"/>
      <c r="S46" s="397"/>
      <c r="T46" s="397"/>
      <c r="U46" s="397" t="s">
        <v>2866</v>
      </c>
      <c r="V46" s="397" t="s">
        <v>2866</v>
      </c>
      <c r="W46" s="397"/>
      <c r="X46" s="397"/>
      <c r="Y46" s="397"/>
      <c r="Z46" s="398"/>
      <c r="AA46" s="528" t="str">
        <f t="shared" si="0"/>
        <v>( III/b )</v>
      </c>
      <c r="AB46" s="526" t="s">
        <v>14</v>
      </c>
      <c r="AC46" s="386" t="s">
        <v>2669</v>
      </c>
      <c r="AD46" s="528" t="s">
        <v>134</v>
      </c>
    </row>
    <row r="47" spans="1:30">
      <c r="A47" s="389" t="s">
        <v>81</v>
      </c>
      <c r="B47" s="399" t="s">
        <v>188</v>
      </c>
      <c r="C47" s="409">
        <v>110062643</v>
      </c>
      <c r="D47" s="405" t="s">
        <v>1226</v>
      </c>
      <c r="E47" s="393" t="s">
        <v>1791</v>
      </c>
      <c r="F47" s="393"/>
      <c r="G47" s="393"/>
      <c r="H47" s="396" t="s">
        <v>1696</v>
      </c>
      <c r="I47" s="402">
        <v>41365</v>
      </c>
      <c r="J47" s="396">
        <v>22</v>
      </c>
      <c r="K47" s="396">
        <v>7</v>
      </c>
      <c r="L47" s="396" t="s">
        <v>2299</v>
      </c>
      <c r="M47" s="393">
        <v>42005</v>
      </c>
      <c r="N47" s="397" t="s">
        <v>2669</v>
      </c>
      <c r="O47" s="397" t="s">
        <v>2691</v>
      </c>
      <c r="P47" s="397" t="s">
        <v>2699</v>
      </c>
      <c r="Q47" s="397"/>
      <c r="R47" s="397"/>
      <c r="S47" s="397"/>
      <c r="T47" s="397"/>
      <c r="U47" s="397" t="s">
        <v>2869</v>
      </c>
      <c r="V47" s="397"/>
      <c r="W47" s="397" t="s">
        <v>2869</v>
      </c>
      <c r="X47" s="397"/>
      <c r="Y47" s="397"/>
      <c r="Z47" s="398"/>
      <c r="AA47" s="528" t="str">
        <f t="shared" si="0"/>
        <v>( III/b )</v>
      </c>
      <c r="AB47" s="526" t="s">
        <v>66</v>
      </c>
      <c r="AC47" s="386" t="s">
        <v>2669</v>
      </c>
      <c r="AD47" s="528" t="s">
        <v>185</v>
      </c>
    </row>
    <row r="48" spans="1:30">
      <c r="A48" s="389" t="s">
        <v>83</v>
      </c>
      <c r="B48" s="399" t="s">
        <v>190</v>
      </c>
      <c r="C48" s="396" t="s">
        <v>2265</v>
      </c>
      <c r="D48" s="392" t="s">
        <v>2578</v>
      </c>
      <c r="E48" s="410" t="s">
        <v>1792</v>
      </c>
      <c r="F48" s="410"/>
      <c r="G48" s="410"/>
      <c r="H48" s="419" t="s">
        <v>1696</v>
      </c>
      <c r="I48" s="402">
        <v>41365</v>
      </c>
      <c r="J48" s="396">
        <v>19</v>
      </c>
      <c r="K48" s="396">
        <v>7</v>
      </c>
      <c r="L48" s="396" t="s">
        <v>2296</v>
      </c>
      <c r="M48" s="393">
        <v>42005</v>
      </c>
      <c r="N48" s="397" t="s">
        <v>2669</v>
      </c>
      <c r="O48" s="397" t="s">
        <v>2682</v>
      </c>
      <c r="P48" s="397" t="s">
        <v>2697</v>
      </c>
      <c r="Q48" s="397"/>
      <c r="R48" s="397"/>
      <c r="S48" s="397"/>
      <c r="T48" s="397"/>
      <c r="U48" s="397" t="s">
        <v>2866</v>
      </c>
      <c r="V48" s="397" t="s">
        <v>2866</v>
      </c>
      <c r="W48" s="397"/>
      <c r="X48" s="397"/>
      <c r="Y48" s="397"/>
      <c r="Z48" s="398"/>
      <c r="AA48" s="528" t="str">
        <f t="shared" si="0"/>
        <v>( III/b )</v>
      </c>
      <c r="AB48" s="526" t="s">
        <v>74</v>
      </c>
      <c r="AC48" s="386" t="s">
        <v>2669</v>
      </c>
      <c r="AD48" s="528" t="s">
        <v>192</v>
      </c>
    </row>
    <row r="49" spans="1:30">
      <c r="A49" s="389" t="s">
        <v>85</v>
      </c>
      <c r="B49" s="399" t="s">
        <v>272</v>
      </c>
      <c r="C49" s="412">
        <v>110061577</v>
      </c>
      <c r="D49" s="413" t="s">
        <v>1266</v>
      </c>
      <c r="E49" s="393" t="s">
        <v>1834</v>
      </c>
      <c r="F49" s="393"/>
      <c r="G49" s="393"/>
      <c r="H49" s="396" t="s">
        <v>1696</v>
      </c>
      <c r="I49" s="401">
        <v>41365</v>
      </c>
      <c r="J49" s="396">
        <v>15</v>
      </c>
      <c r="K49" s="396">
        <v>8</v>
      </c>
      <c r="L49" s="396" t="s">
        <v>2361</v>
      </c>
      <c r="M49" s="393">
        <v>42005</v>
      </c>
      <c r="N49" s="397" t="s">
        <v>2645</v>
      </c>
      <c r="O49" s="397" t="s">
        <v>2656</v>
      </c>
      <c r="P49" s="397" t="s">
        <v>2663</v>
      </c>
      <c r="Q49" s="397"/>
      <c r="R49" s="397"/>
      <c r="S49" s="397"/>
      <c r="T49" s="397"/>
      <c r="U49" s="397" t="s">
        <v>2869</v>
      </c>
      <c r="V49" s="397"/>
      <c r="W49" s="397" t="s">
        <v>2869</v>
      </c>
      <c r="X49" s="397"/>
      <c r="Y49" s="397"/>
      <c r="Z49" s="398"/>
      <c r="AA49" s="528" t="str">
        <f t="shared" si="0"/>
        <v>( III/b )</v>
      </c>
      <c r="AB49" s="526" t="s">
        <v>108</v>
      </c>
      <c r="AC49" s="386" t="s">
        <v>2669</v>
      </c>
      <c r="AD49" s="528" t="s">
        <v>227</v>
      </c>
    </row>
    <row r="50" spans="1:30">
      <c r="A50" s="389" t="s">
        <v>87</v>
      </c>
      <c r="B50" s="390" t="s">
        <v>198</v>
      </c>
      <c r="C50" s="396" t="s">
        <v>2265</v>
      </c>
      <c r="D50" s="392" t="s">
        <v>1230</v>
      </c>
      <c r="E50" s="396" t="s">
        <v>1797</v>
      </c>
      <c r="F50" s="396"/>
      <c r="G50" s="396"/>
      <c r="H50" s="396" t="s">
        <v>1696</v>
      </c>
      <c r="I50" s="402">
        <v>41365</v>
      </c>
      <c r="J50" s="396">
        <v>13</v>
      </c>
      <c r="K50" s="396">
        <v>8</v>
      </c>
      <c r="L50" s="396" t="s">
        <v>2300</v>
      </c>
      <c r="M50" s="393">
        <v>42005</v>
      </c>
      <c r="N50" s="397" t="s">
        <v>2669</v>
      </c>
      <c r="O50" s="397" t="s">
        <v>2711</v>
      </c>
      <c r="P50" s="397" t="s">
        <v>2647</v>
      </c>
      <c r="Q50" s="397"/>
      <c r="R50" s="397"/>
      <c r="S50" s="397"/>
      <c r="T50" s="397"/>
      <c r="U50" s="397" t="s">
        <v>2869</v>
      </c>
      <c r="V50" s="397"/>
      <c r="W50" s="397"/>
      <c r="X50" s="397"/>
      <c r="Y50" s="397"/>
      <c r="Z50" s="398"/>
      <c r="AA50" s="528" t="str">
        <f t="shared" si="0"/>
        <v>( III/b )</v>
      </c>
      <c r="AB50" s="526" t="s">
        <v>112</v>
      </c>
      <c r="AC50" s="386" t="s">
        <v>2669</v>
      </c>
      <c r="AD50" s="528" t="s">
        <v>233</v>
      </c>
    </row>
    <row r="51" spans="1:30">
      <c r="A51" s="389" t="s">
        <v>89</v>
      </c>
      <c r="B51" s="404" t="s">
        <v>2876</v>
      </c>
      <c r="C51" s="396" t="s">
        <v>2265</v>
      </c>
      <c r="D51" s="392" t="s">
        <v>1227</v>
      </c>
      <c r="E51" s="393" t="s">
        <v>1793</v>
      </c>
      <c r="F51" s="393"/>
      <c r="G51" s="393"/>
      <c r="H51" s="396" t="s">
        <v>1696</v>
      </c>
      <c r="I51" s="402">
        <v>41365</v>
      </c>
      <c r="J51" s="396">
        <v>19</v>
      </c>
      <c r="K51" s="396">
        <v>3</v>
      </c>
      <c r="L51" s="396" t="s">
        <v>2358</v>
      </c>
      <c r="M51" s="393">
        <v>42005</v>
      </c>
      <c r="N51" s="397" t="s">
        <v>2669</v>
      </c>
      <c r="O51" s="397" t="s">
        <v>2716</v>
      </c>
      <c r="P51" s="397" t="s">
        <v>2714</v>
      </c>
      <c r="Q51" s="397"/>
      <c r="R51" s="397"/>
      <c r="S51" s="397"/>
      <c r="T51" s="397"/>
      <c r="U51" s="397" t="s">
        <v>2866</v>
      </c>
      <c r="V51" s="397" t="s">
        <v>2866</v>
      </c>
      <c r="W51" s="397"/>
      <c r="X51" s="397"/>
      <c r="Y51" s="397"/>
      <c r="Z51" s="398"/>
      <c r="AA51" s="528" t="str">
        <f t="shared" si="0"/>
        <v>( III/b )</v>
      </c>
      <c r="AB51" s="526" t="s">
        <v>2858</v>
      </c>
      <c r="AC51" s="386" t="s">
        <v>2669</v>
      </c>
      <c r="AD51" s="528" t="s">
        <v>293</v>
      </c>
    </row>
    <row r="52" spans="1:30">
      <c r="A52" s="389" t="s">
        <v>91</v>
      </c>
      <c r="B52" s="399" t="s">
        <v>186</v>
      </c>
      <c r="C52" s="406">
        <v>110052162</v>
      </c>
      <c r="D52" s="400" t="s">
        <v>1225</v>
      </c>
      <c r="E52" s="393" t="s">
        <v>1790</v>
      </c>
      <c r="F52" s="393"/>
      <c r="G52" s="393"/>
      <c r="H52" s="396" t="s">
        <v>1696</v>
      </c>
      <c r="I52" s="402">
        <v>41365</v>
      </c>
      <c r="J52" s="396">
        <v>27</v>
      </c>
      <c r="K52" s="396">
        <v>3</v>
      </c>
      <c r="L52" s="396" t="s">
        <v>2363</v>
      </c>
      <c r="M52" s="393">
        <v>42005</v>
      </c>
      <c r="N52" s="397" t="s">
        <v>2720</v>
      </c>
      <c r="O52" s="397" t="s">
        <v>2738</v>
      </c>
      <c r="P52" s="397" t="s">
        <v>2725</v>
      </c>
      <c r="Q52" s="397"/>
      <c r="R52" s="397"/>
      <c r="S52" s="397"/>
      <c r="T52" s="397"/>
      <c r="U52" s="397" t="s">
        <v>2866</v>
      </c>
      <c r="V52" s="397" t="s">
        <v>2866</v>
      </c>
      <c r="W52" s="397"/>
      <c r="X52" s="397"/>
      <c r="Y52" s="397"/>
      <c r="Z52" s="398"/>
      <c r="AA52" s="528" t="str">
        <f t="shared" si="0"/>
        <v>( III/b )</v>
      </c>
      <c r="AB52" s="526" t="s">
        <v>173</v>
      </c>
      <c r="AC52" s="386" t="s">
        <v>2669</v>
      </c>
      <c r="AD52" s="528" t="s">
        <v>301</v>
      </c>
    </row>
    <row r="53" spans="1:30">
      <c r="A53" s="389" t="s">
        <v>93</v>
      </c>
      <c r="B53" s="399" t="s">
        <v>2884</v>
      </c>
      <c r="C53" s="396" t="s">
        <v>2265</v>
      </c>
      <c r="D53" s="392" t="s">
        <v>1346</v>
      </c>
      <c r="E53" s="410" t="s">
        <v>1794</v>
      </c>
      <c r="F53" s="410"/>
      <c r="G53" s="410"/>
      <c r="H53" s="396" t="s">
        <v>1696</v>
      </c>
      <c r="I53" s="402">
        <v>41365</v>
      </c>
      <c r="J53" s="396">
        <v>18</v>
      </c>
      <c r="K53" s="396">
        <v>0</v>
      </c>
      <c r="L53" s="396" t="s">
        <v>2300</v>
      </c>
      <c r="M53" s="393">
        <v>42005</v>
      </c>
      <c r="N53" s="397" t="s">
        <v>2669</v>
      </c>
      <c r="O53" s="397" t="s">
        <v>2739</v>
      </c>
      <c r="P53" s="397" t="s">
        <v>2718</v>
      </c>
      <c r="Q53" s="397"/>
      <c r="R53" s="397"/>
      <c r="S53" s="397"/>
      <c r="T53" s="397"/>
      <c r="U53" s="397" t="s">
        <v>2866</v>
      </c>
      <c r="V53" s="397" t="s">
        <v>2866</v>
      </c>
      <c r="W53" s="397"/>
      <c r="X53" s="397"/>
      <c r="Y53" s="397"/>
      <c r="Z53" s="398"/>
      <c r="AA53" s="528" t="str">
        <f t="shared" si="0"/>
        <v>( III/b )</v>
      </c>
      <c r="AB53" s="526" t="s">
        <v>177</v>
      </c>
      <c r="AC53" s="386" t="s">
        <v>2669</v>
      </c>
      <c r="AD53" s="528" t="s">
        <v>305</v>
      </c>
    </row>
    <row r="54" spans="1:30">
      <c r="A54" s="389" t="s">
        <v>94</v>
      </c>
      <c r="B54" s="399" t="s">
        <v>417</v>
      </c>
      <c r="C54" s="406">
        <v>110061869</v>
      </c>
      <c r="D54" s="400" t="s">
        <v>1337</v>
      </c>
      <c r="E54" s="393" t="s">
        <v>1906</v>
      </c>
      <c r="F54" s="393"/>
      <c r="G54" s="393"/>
      <c r="H54" s="394" t="s">
        <v>2267</v>
      </c>
      <c r="I54" s="402">
        <v>41365</v>
      </c>
      <c r="J54" s="396">
        <v>16</v>
      </c>
      <c r="K54" s="396">
        <v>3</v>
      </c>
      <c r="L54" s="396" t="s">
        <v>2300</v>
      </c>
      <c r="M54" s="393">
        <v>42005</v>
      </c>
      <c r="N54" s="397" t="s">
        <v>2669</v>
      </c>
      <c r="O54" s="397" t="s">
        <v>2743</v>
      </c>
      <c r="P54" s="397" t="s">
        <v>2706</v>
      </c>
      <c r="Q54" s="397"/>
      <c r="R54" s="397"/>
      <c r="S54" s="397"/>
      <c r="T54" s="397"/>
      <c r="U54" s="397" t="s">
        <v>2869</v>
      </c>
      <c r="V54" s="397"/>
      <c r="W54" s="397" t="s">
        <v>2869</v>
      </c>
      <c r="X54" s="397"/>
      <c r="Y54" s="397"/>
      <c r="Z54" s="398"/>
      <c r="AA54" s="528" t="str">
        <f t="shared" si="0"/>
        <v>( III/a )</v>
      </c>
      <c r="AB54" s="526" t="s">
        <v>8</v>
      </c>
      <c r="AC54" s="386" t="s">
        <v>2669</v>
      </c>
      <c r="AD54" s="528" t="s">
        <v>351</v>
      </c>
    </row>
    <row r="55" spans="1:30">
      <c r="A55" s="389" t="s">
        <v>96</v>
      </c>
      <c r="B55" s="390" t="s">
        <v>421</v>
      </c>
      <c r="C55" s="412">
        <v>110061907</v>
      </c>
      <c r="D55" s="413" t="s">
        <v>1339</v>
      </c>
      <c r="E55" s="393" t="s">
        <v>1908</v>
      </c>
      <c r="F55" s="393"/>
      <c r="G55" s="393"/>
      <c r="H55" s="394" t="s">
        <v>2267</v>
      </c>
      <c r="I55" s="402">
        <v>41365</v>
      </c>
      <c r="J55" s="396">
        <v>16</v>
      </c>
      <c r="K55" s="396">
        <v>10</v>
      </c>
      <c r="L55" s="396" t="s">
        <v>2363</v>
      </c>
      <c r="M55" s="393">
        <v>42005</v>
      </c>
      <c r="N55" s="397" t="s">
        <v>2669</v>
      </c>
      <c r="O55" s="397" t="s">
        <v>2656</v>
      </c>
      <c r="P55" s="397" t="s">
        <v>2663</v>
      </c>
      <c r="Q55" s="397"/>
      <c r="R55" s="397"/>
      <c r="S55" s="397"/>
      <c r="T55" s="397"/>
      <c r="U55" s="397" t="s">
        <v>2869</v>
      </c>
      <c r="V55" s="397"/>
      <c r="W55" s="397" t="s">
        <v>2869</v>
      </c>
      <c r="X55" s="397"/>
      <c r="Y55" s="397"/>
      <c r="Z55" s="398"/>
      <c r="AA55" s="528" t="str">
        <f t="shared" si="0"/>
        <v>( III/a )</v>
      </c>
      <c r="AB55" s="526" t="s">
        <v>10</v>
      </c>
      <c r="AC55" s="386" t="s">
        <v>2669</v>
      </c>
      <c r="AD55" s="528" t="s">
        <v>353</v>
      </c>
    </row>
    <row r="56" spans="1:30">
      <c r="A56" s="389" t="s">
        <v>98</v>
      </c>
      <c r="B56" s="404" t="s">
        <v>453</v>
      </c>
      <c r="C56" s="396" t="s">
        <v>2265</v>
      </c>
      <c r="D56" s="392" t="s">
        <v>2565</v>
      </c>
      <c r="E56" s="411" t="s">
        <v>1923</v>
      </c>
      <c r="F56" s="411"/>
      <c r="G56" s="411"/>
      <c r="H56" s="394" t="s">
        <v>2267</v>
      </c>
      <c r="I56" s="402">
        <v>41365</v>
      </c>
      <c r="J56" s="396">
        <v>11</v>
      </c>
      <c r="K56" s="396">
        <v>11</v>
      </c>
      <c r="L56" s="396" t="s">
        <v>2300</v>
      </c>
      <c r="M56" s="393">
        <v>42005</v>
      </c>
      <c r="N56" s="397" t="s">
        <v>2669</v>
      </c>
      <c r="O56" s="397" t="s">
        <v>2691</v>
      </c>
      <c r="P56" s="397" t="s">
        <v>2706</v>
      </c>
      <c r="Q56" s="397"/>
      <c r="R56" s="397"/>
      <c r="S56" s="397"/>
      <c r="T56" s="397"/>
      <c r="U56" s="397" t="s">
        <v>2871</v>
      </c>
      <c r="V56" s="397"/>
      <c r="W56" s="397"/>
      <c r="X56" s="397"/>
      <c r="Y56" s="397" t="s">
        <v>2871</v>
      </c>
      <c r="Z56" s="398"/>
      <c r="AA56" s="528" t="str">
        <f t="shared" si="0"/>
        <v>( III/a )</v>
      </c>
      <c r="AB56" s="526" t="s">
        <v>11</v>
      </c>
      <c r="AC56" s="386" t="s">
        <v>2669</v>
      </c>
      <c r="AD56" s="528" t="s">
        <v>355</v>
      </c>
    </row>
    <row r="57" spans="1:30">
      <c r="A57" s="389" t="s">
        <v>100</v>
      </c>
      <c r="B57" s="404" t="s">
        <v>408</v>
      </c>
      <c r="C57" s="409">
        <v>110056686</v>
      </c>
      <c r="D57" s="405" t="s">
        <v>1332</v>
      </c>
      <c r="E57" s="393" t="s">
        <v>1901</v>
      </c>
      <c r="F57" s="393"/>
      <c r="G57" s="393"/>
      <c r="H57" s="394" t="s">
        <v>2267</v>
      </c>
      <c r="I57" s="402">
        <v>41365</v>
      </c>
      <c r="J57" s="396">
        <v>22</v>
      </c>
      <c r="K57" s="396">
        <v>11</v>
      </c>
      <c r="L57" s="396" t="s">
        <v>2315</v>
      </c>
      <c r="M57" s="393">
        <v>42005</v>
      </c>
      <c r="N57" s="397" t="s">
        <v>2669</v>
      </c>
      <c r="O57" s="397" t="s">
        <v>2772</v>
      </c>
      <c r="P57" s="397" t="s">
        <v>2663</v>
      </c>
      <c r="Q57" s="397"/>
      <c r="R57" s="397"/>
      <c r="S57" s="397"/>
      <c r="T57" s="397"/>
      <c r="U57" s="397" t="s">
        <v>2871</v>
      </c>
      <c r="V57" s="397"/>
      <c r="W57" s="397"/>
      <c r="X57" s="397"/>
      <c r="Y57" s="397" t="s">
        <v>2871</v>
      </c>
      <c r="Z57" s="398"/>
      <c r="AA57" s="528" t="str">
        <f t="shared" si="0"/>
        <v>( III/a )</v>
      </c>
      <c r="AB57" s="526" t="s">
        <v>12</v>
      </c>
      <c r="AC57" s="386" t="s">
        <v>2669</v>
      </c>
      <c r="AD57" s="528" t="s">
        <v>357</v>
      </c>
    </row>
    <row r="58" spans="1:30">
      <c r="A58" s="389" t="s">
        <v>102</v>
      </c>
      <c r="B58" s="399" t="s">
        <v>427</v>
      </c>
      <c r="C58" s="396" t="s">
        <v>2265</v>
      </c>
      <c r="D58" s="392" t="s">
        <v>1341</v>
      </c>
      <c r="E58" s="410" t="s">
        <v>1911</v>
      </c>
      <c r="F58" s="410"/>
      <c r="G58" s="410"/>
      <c r="H58" s="394" t="s">
        <v>2267</v>
      </c>
      <c r="I58" s="402">
        <v>41365</v>
      </c>
      <c r="J58" s="396">
        <v>14</v>
      </c>
      <c r="K58" s="396">
        <v>3</v>
      </c>
      <c r="L58" s="396" t="s">
        <v>2356</v>
      </c>
      <c r="M58" s="393">
        <v>42005</v>
      </c>
      <c r="N58" s="397" t="s">
        <v>2669</v>
      </c>
      <c r="O58" s="397" t="s">
        <v>2736</v>
      </c>
      <c r="P58" s="397" t="s">
        <v>2690</v>
      </c>
      <c r="Q58" s="397"/>
      <c r="R58" s="397"/>
      <c r="S58" s="397"/>
      <c r="T58" s="397"/>
      <c r="U58" s="397" t="s">
        <v>2866</v>
      </c>
      <c r="V58" s="397" t="s">
        <v>2866</v>
      </c>
      <c r="W58" s="397"/>
      <c r="X58" s="397"/>
      <c r="Y58" s="397"/>
      <c r="Z58" s="398"/>
      <c r="AA58" s="528" t="str">
        <f t="shared" si="0"/>
        <v>( III/a )</v>
      </c>
      <c r="AB58" s="526" t="s">
        <v>14</v>
      </c>
      <c r="AC58" s="386" t="s">
        <v>2669</v>
      </c>
      <c r="AD58" s="528" t="s">
        <v>359</v>
      </c>
    </row>
    <row r="59" spans="1:30">
      <c r="A59" s="389" t="s">
        <v>104</v>
      </c>
      <c r="B59" s="399" t="s">
        <v>423</v>
      </c>
      <c r="C59" s="412">
        <v>110061896</v>
      </c>
      <c r="D59" s="413" t="s">
        <v>2571</v>
      </c>
      <c r="E59" s="393" t="s">
        <v>1909</v>
      </c>
      <c r="F59" s="393"/>
      <c r="G59" s="393"/>
      <c r="H59" s="394" t="s">
        <v>2267</v>
      </c>
      <c r="I59" s="401">
        <v>41365</v>
      </c>
      <c r="J59" s="396">
        <v>15</v>
      </c>
      <c r="K59" s="396">
        <v>6</v>
      </c>
      <c r="L59" s="396" t="s">
        <v>2300</v>
      </c>
      <c r="M59" s="393">
        <v>42005</v>
      </c>
      <c r="N59" s="397" t="s">
        <v>2669</v>
      </c>
      <c r="O59" s="397" t="s">
        <v>2680</v>
      </c>
      <c r="P59" s="397" t="s">
        <v>2663</v>
      </c>
      <c r="Q59" s="397"/>
      <c r="R59" s="397"/>
      <c r="S59" s="397"/>
      <c r="T59" s="397"/>
      <c r="U59" s="397" t="s">
        <v>2869</v>
      </c>
      <c r="V59" s="397"/>
      <c r="W59" s="397" t="s">
        <v>2869</v>
      </c>
      <c r="X59" s="397"/>
      <c r="Y59" s="397"/>
      <c r="Z59" s="398"/>
      <c r="AA59" s="528" t="str">
        <f t="shared" si="0"/>
        <v>( III/a )</v>
      </c>
      <c r="AB59" s="526" t="s">
        <v>18</v>
      </c>
      <c r="AC59" s="386" t="s">
        <v>2669</v>
      </c>
      <c r="AD59" s="528" t="s">
        <v>363</v>
      </c>
    </row>
    <row r="60" spans="1:30">
      <c r="A60" s="389" t="s">
        <v>106</v>
      </c>
      <c r="B60" s="399" t="s">
        <v>415</v>
      </c>
      <c r="C60" s="412">
        <v>110062435</v>
      </c>
      <c r="D60" s="413" t="s">
        <v>1336</v>
      </c>
      <c r="E60" s="393" t="s">
        <v>1905</v>
      </c>
      <c r="F60" s="393"/>
      <c r="G60" s="393"/>
      <c r="H60" s="394" t="s">
        <v>2267</v>
      </c>
      <c r="I60" s="402">
        <v>41365</v>
      </c>
      <c r="J60" s="396">
        <v>16</v>
      </c>
      <c r="K60" s="396">
        <v>3</v>
      </c>
      <c r="L60" s="396" t="s">
        <v>2300</v>
      </c>
      <c r="M60" s="393">
        <v>42005</v>
      </c>
      <c r="N60" s="397" t="s">
        <v>2669</v>
      </c>
      <c r="O60" s="397" t="s">
        <v>2736</v>
      </c>
      <c r="P60" s="397" t="s">
        <v>2663</v>
      </c>
      <c r="Q60" s="397"/>
      <c r="R60" s="397"/>
      <c r="S60" s="397"/>
      <c r="T60" s="397"/>
      <c r="U60" s="397" t="s">
        <v>2869</v>
      </c>
      <c r="V60" s="397"/>
      <c r="W60" s="397" t="s">
        <v>2869</v>
      </c>
      <c r="X60" s="397"/>
      <c r="Y60" s="397"/>
      <c r="Z60" s="398"/>
      <c r="AA60" s="528" t="str">
        <f t="shared" si="0"/>
        <v>( III/a )</v>
      </c>
      <c r="AB60" s="526" t="s">
        <v>25</v>
      </c>
      <c r="AC60" s="386" t="s">
        <v>2645</v>
      </c>
      <c r="AD60" s="528" t="s">
        <v>8</v>
      </c>
    </row>
    <row r="61" spans="1:30">
      <c r="A61" s="389" t="s">
        <v>108</v>
      </c>
      <c r="B61" s="399" t="s">
        <v>439</v>
      </c>
      <c r="C61" s="396" t="s">
        <v>2265</v>
      </c>
      <c r="D61" s="392" t="s">
        <v>2623</v>
      </c>
      <c r="E61" s="410" t="s">
        <v>1846</v>
      </c>
      <c r="F61" s="410"/>
      <c r="G61" s="410"/>
      <c r="H61" s="394" t="s">
        <v>2267</v>
      </c>
      <c r="I61" s="402">
        <v>41365</v>
      </c>
      <c r="J61" s="396">
        <v>12</v>
      </c>
      <c r="K61" s="396">
        <v>10</v>
      </c>
      <c r="L61" s="396" t="s">
        <v>2299</v>
      </c>
      <c r="M61" s="393">
        <v>42005</v>
      </c>
      <c r="N61" s="397" t="s">
        <v>2669</v>
      </c>
      <c r="O61" s="397" t="s">
        <v>2743</v>
      </c>
      <c r="P61" s="397" t="s">
        <v>2690</v>
      </c>
      <c r="Q61" s="397"/>
      <c r="R61" s="397"/>
      <c r="S61" s="397"/>
      <c r="T61" s="397"/>
      <c r="U61" s="397" t="s">
        <v>2866</v>
      </c>
      <c r="V61" s="397" t="s">
        <v>2866</v>
      </c>
      <c r="W61" s="397"/>
      <c r="X61" s="397"/>
      <c r="Y61" s="397"/>
      <c r="Z61" s="398"/>
      <c r="AA61" s="528" t="str">
        <f t="shared" si="0"/>
        <v>( III/a )</v>
      </c>
      <c r="AB61" s="526" t="s">
        <v>30</v>
      </c>
      <c r="AC61" s="386" t="s">
        <v>2645</v>
      </c>
      <c r="AD61" s="528" t="s">
        <v>12</v>
      </c>
    </row>
    <row r="62" spans="1:30">
      <c r="A62" s="389" t="s">
        <v>109</v>
      </c>
      <c r="B62" s="404" t="s">
        <v>431</v>
      </c>
      <c r="C62" s="396" t="s">
        <v>2265</v>
      </c>
      <c r="D62" s="392" t="s">
        <v>2570</v>
      </c>
      <c r="E62" s="411" t="s">
        <v>1913</v>
      </c>
      <c r="F62" s="411"/>
      <c r="G62" s="411"/>
      <c r="H62" s="394" t="s">
        <v>2267</v>
      </c>
      <c r="I62" s="402">
        <v>41365</v>
      </c>
      <c r="J62" s="396">
        <v>13</v>
      </c>
      <c r="K62" s="396">
        <v>0</v>
      </c>
      <c r="L62" s="396" t="s">
        <v>2300</v>
      </c>
      <c r="M62" s="393">
        <v>42005</v>
      </c>
      <c r="N62" s="397" t="s">
        <v>2669</v>
      </c>
      <c r="O62" s="397" t="s">
        <v>2691</v>
      </c>
      <c r="P62" s="397" t="s">
        <v>2706</v>
      </c>
      <c r="Q62" s="397"/>
      <c r="R62" s="397"/>
      <c r="S62" s="397"/>
      <c r="T62" s="397"/>
      <c r="U62" s="397" t="s">
        <v>2866</v>
      </c>
      <c r="V62" s="397" t="s">
        <v>2866</v>
      </c>
      <c r="W62" s="397"/>
      <c r="X62" s="397"/>
      <c r="Y62" s="397"/>
      <c r="Z62" s="398"/>
      <c r="AA62" s="528" t="str">
        <f t="shared" si="0"/>
        <v>( III/a )</v>
      </c>
      <c r="AB62" s="526" t="s">
        <v>32</v>
      </c>
      <c r="AC62" s="386" t="s">
        <v>2645</v>
      </c>
      <c r="AD62" s="528" t="s">
        <v>14</v>
      </c>
    </row>
    <row r="63" spans="1:30">
      <c r="A63" s="389" t="s">
        <v>111</v>
      </c>
      <c r="B63" s="404" t="s">
        <v>465</v>
      </c>
      <c r="C63" s="396" t="s">
        <v>2265</v>
      </c>
      <c r="D63" s="392" t="s">
        <v>2274</v>
      </c>
      <c r="E63" s="411" t="s">
        <v>1929</v>
      </c>
      <c r="F63" s="411"/>
      <c r="G63" s="411"/>
      <c r="H63" s="396" t="s">
        <v>2267</v>
      </c>
      <c r="I63" s="401">
        <v>41365</v>
      </c>
      <c r="J63" s="396">
        <v>5</v>
      </c>
      <c r="K63" s="396">
        <v>10</v>
      </c>
      <c r="L63" s="396" t="s">
        <v>2300</v>
      </c>
      <c r="M63" s="393">
        <v>42005</v>
      </c>
      <c r="N63" s="397" t="s">
        <v>2669</v>
      </c>
      <c r="O63" s="397" t="s">
        <v>2743</v>
      </c>
      <c r="P63" s="397" t="s">
        <v>2706</v>
      </c>
      <c r="Q63" s="397"/>
      <c r="R63" s="397"/>
      <c r="S63" s="397"/>
      <c r="T63" s="397"/>
      <c r="U63" s="397" t="s">
        <v>2866</v>
      </c>
      <c r="V63" s="397" t="s">
        <v>2866</v>
      </c>
      <c r="W63" s="397"/>
      <c r="X63" s="397"/>
      <c r="Y63" s="397"/>
      <c r="Z63" s="398"/>
      <c r="AA63" s="528" t="str">
        <f t="shared" si="0"/>
        <v>( III/a )</v>
      </c>
      <c r="AB63" s="526" t="s">
        <v>36</v>
      </c>
      <c r="AC63" s="386" t="s">
        <v>2645</v>
      </c>
      <c r="AD63" s="528" t="s">
        <v>18</v>
      </c>
    </row>
    <row r="64" spans="1:30">
      <c r="A64" s="389" t="s">
        <v>112</v>
      </c>
      <c r="B64" s="399" t="s">
        <v>406</v>
      </c>
      <c r="C64" s="412">
        <v>110062904</v>
      </c>
      <c r="D64" s="413" t="s">
        <v>1331</v>
      </c>
      <c r="E64" s="393" t="s">
        <v>1900</v>
      </c>
      <c r="F64" s="393"/>
      <c r="G64" s="393"/>
      <c r="H64" s="394" t="s">
        <v>2267</v>
      </c>
      <c r="I64" s="402">
        <v>41365</v>
      </c>
      <c r="J64" s="396">
        <v>23</v>
      </c>
      <c r="K64" s="396">
        <v>9</v>
      </c>
      <c r="L64" s="396" t="s">
        <v>2361</v>
      </c>
      <c r="M64" s="393">
        <v>42005</v>
      </c>
      <c r="N64" s="397" t="s">
        <v>2669</v>
      </c>
      <c r="O64" s="397" t="s">
        <v>2656</v>
      </c>
      <c r="P64" s="397" t="s">
        <v>2663</v>
      </c>
      <c r="Q64" s="397"/>
      <c r="R64" s="397"/>
      <c r="S64" s="397"/>
      <c r="T64" s="397"/>
      <c r="U64" s="397" t="s">
        <v>2869</v>
      </c>
      <c r="V64" s="397"/>
      <c r="W64" s="397" t="s">
        <v>2869</v>
      </c>
      <c r="X64" s="397"/>
      <c r="Y64" s="397"/>
      <c r="Z64" s="398"/>
      <c r="AA64" s="528" t="str">
        <f t="shared" si="0"/>
        <v>( III/a )</v>
      </c>
      <c r="AB64" s="526" t="s">
        <v>38</v>
      </c>
      <c r="AC64" s="386" t="s">
        <v>2645</v>
      </c>
      <c r="AD64" s="528" t="s">
        <v>20</v>
      </c>
    </row>
    <row r="65" spans="1:30">
      <c r="A65" s="389" t="s">
        <v>114</v>
      </c>
      <c r="B65" s="399" t="s">
        <v>443</v>
      </c>
      <c r="C65" s="396" t="s">
        <v>2265</v>
      </c>
      <c r="D65" s="392" t="s">
        <v>1348</v>
      </c>
      <c r="E65" s="410" t="s">
        <v>1918</v>
      </c>
      <c r="F65" s="410"/>
      <c r="G65" s="410"/>
      <c r="H65" s="394" t="s">
        <v>2267</v>
      </c>
      <c r="I65" s="402">
        <v>41365</v>
      </c>
      <c r="J65" s="396">
        <v>12</v>
      </c>
      <c r="K65" s="396">
        <v>9</v>
      </c>
      <c r="L65" s="396" t="s">
        <v>2361</v>
      </c>
      <c r="M65" s="393">
        <v>42005</v>
      </c>
      <c r="N65" s="397" t="s">
        <v>2669</v>
      </c>
      <c r="O65" s="397" t="s">
        <v>2656</v>
      </c>
      <c r="P65" s="397" t="s">
        <v>2663</v>
      </c>
      <c r="Q65" s="397"/>
      <c r="R65" s="397"/>
      <c r="S65" s="397"/>
      <c r="T65" s="397"/>
      <c r="U65" s="397" t="s">
        <v>2871</v>
      </c>
      <c r="V65" s="397"/>
      <c r="W65" s="397"/>
      <c r="X65" s="397"/>
      <c r="Y65" s="397" t="s">
        <v>2871</v>
      </c>
      <c r="Z65" s="398"/>
      <c r="AA65" s="528" t="str">
        <f t="shared" si="0"/>
        <v>( III/a )</v>
      </c>
      <c r="AB65" s="526" t="s">
        <v>40</v>
      </c>
      <c r="AC65" s="386" t="s">
        <v>2645</v>
      </c>
      <c r="AD65" s="528" t="s">
        <v>22</v>
      </c>
    </row>
    <row r="66" spans="1:30">
      <c r="A66" s="389" t="s">
        <v>116</v>
      </c>
      <c r="B66" s="404" t="s">
        <v>467</v>
      </c>
      <c r="C66" s="409">
        <v>110058730</v>
      </c>
      <c r="D66" s="405" t="s">
        <v>1358</v>
      </c>
      <c r="E66" s="393" t="s">
        <v>1930</v>
      </c>
      <c r="F66" s="393"/>
      <c r="G66" s="393"/>
      <c r="H66" s="394" t="s">
        <v>2267</v>
      </c>
      <c r="I66" s="402">
        <v>41365</v>
      </c>
      <c r="J66" s="396">
        <v>23</v>
      </c>
      <c r="K66" s="396">
        <v>0</v>
      </c>
      <c r="L66" s="396" t="s">
        <v>2300</v>
      </c>
      <c r="M66" s="393">
        <v>42005</v>
      </c>
      <c r="N66" s="397" t="s">
        <v>2669</v>
      </c>
      <c r="O66" s="397" t="s">
        <v>2736</v>
      </c>
      <c r="P66" s="397" t="s">
        <v>2653</v>
      </c>
      <c r="Q66" s="397"/>
      <c r="R66" s="397"/>
      <c r="S66" s="397"/>
      <c r="T66" s="397"/>
      <c r="U66" s="397" t="s">
        <v>2866</v>
      </c>
      <c r="V66" s="397" t="s">
        <v>2866</v>
      </c>
      <c r="W66" s="397"/>
      <c r="X66" s="397"/>
      <c r="Y66" s="397"/>
      <c r="Z66" s="398"/>
      <c r="AA66" s="528" t="str">
        <f t="shared" si="0"/>
        <v>( III/a )</v>
      </c>
      <c r="AB66" s="526" t="s">
        <v>41</v>
      </c>
      <c r="AC66" s="386" t="s">
        <v>2645</v>
      </c>
      <c r="AD66" s="528" t="s">
        <v>23</v>
      </c>
    </row>
    <row r="67" spans="1:30">
      <c r="A67" s="389" t="s">
        <v>118</v>
      </c>
      <c r="B67" s="399" t="s">
        <v>447</v>
      </c>
      <c r="C67" s="396" t="s">
        <v>2265</v>
      </c>
      <c r="D67" s="392" t="s">
        <v>1350</v>
      </c>
      <c r="E67" s="410" t="s">
        <v>1920</v>
      </c>
      <c r="F67" s="410"/>
      <c r="G67" s="410"/>
      <c r="H67" s="394" t="s">
        <v>2267</v>
      </c>
      <c r="I67" s="402">
        <v>41365</v>
      </c>
      <c r="J67" s="396">
        <v>11</v>
      </c>
      <c r="K67" s="396">
        <v>7</v>
      </c>
      <c r="L67" s="396" t="s">
        <v>2361</v>
      </c>
      <c r="M67" s="393">
        <v>42005</v>
      </c>
      <c r="N67" s="397" t="s">
        <v>2669</v>
      </c>
      <c r="O67" s="397" t="s">
        <v>2656</v>
      </c>
      <c r="P67" s="397" t="s">
        <v>2706</v>
      </c>
      <c r="Q67" s="397"/>
      <c r="R67" s="397"/>
      <c r="S67" s="397"/>
      <c r="T67" s="397"/>
      <c r="U67" s="397" t="s">
        <v>2866</v>
      </c>
      <c r="V67" s="397" t="s">
        <v>2866</v>
      </c>
      <c r="W67" s="397"/>
      <c r="X67" s="397"/>
      <c r="Y67" s="397"/>
      <c r="Z67" s="398"/>
      <c r="AA67" s="528" t="str">
        <f t="shared" si="0"/>
        <v>( III/a )</v>
      </c>
      <c r="AB67" s="526" t="s">
        <v>43</v>
      </c>
      <c r="AC67" s="386" t="s">
        <v>2645</v>
      </c>
      <c r="AD67" s="528" t="s">
        <v>25</v>
      </c>
    </row>
    <row r="68" spans="1:30">
      <c r="A68" s="389" t="s">
        <v>120</v>
      </c>
      <c r="B68" s="404" t="s">
        <v>461</v>
      </c>
      <c r="C68" s="396" t="s">
        <v>2265</v>
      </c>
      <c r="D68" s="392" t="s">
        <v>1356</v>
      </c>
      <c r="E68" s="411" t="s">
        <v>1927</v>
      </c>
      <c r="F68" s="411"/>
      <c r="G68" s="411"/>
      <c r="H68" s="394" t="s">
        <v>2267</v>
      </c>
      <c r="I68" s="402">
        <v>41365</v>
      </c>
      <c r="J68" s="396">
        <v>8</v>
      </c>
      <c r="K68" s="396">
        <v>11</v>
      </c>
      <c r="L68" s="396" t="s">
        <v>2320</v>
      </c>
      <c r="M68" s="393">
        <v>42005</v>
      </c>
      <c r="N68" s="397" t="s">
        <v>2669</v>
      </c>
      <c r="O68" s="397" t="s">
        <v>2656</v>
      </c>
      <c r="P68" s="397" t="s">
        <v>2663</v>
      </c>
      <c r="Q68" s="397"/>
      <c r="R68" s="397"/>
      <c r="S68" s="397"/>
      <c r="T68" s="397"/>
      <c r="U68" s="397" t="s">
        <v>2870</v>
      </c>
      <c r="V68" s="397"/>
      <c r="W68" s="397"/>
      <c r="X68" s="397" t="s">
        <v>2870</v>
      </c>
      <c r="Y68" s="397"/>
      <c r="Z68" s="398"/>
      <c r="AA68" s="528" t="str">
        <f t="shared" si="0"/>
        <v>( III/a )</v>
      </c>
      <c r="AB68" s="526" t="s">
        <v>45</v>
      </c>
      <c r="AC68" s="386" t="s">
        <v>2645</v>
      </c>
      <c r="AD68" s="528" t="s">
        <v>27</v>
      </c>
    </row>
    <row r="69" spans="1:30">
      <c r="A69" s="389" t="s">
        <v>122</v>
      </c>
      <c r="B69" s="404" t="s">
        <v>445</v>
      </c>
      <c r="C69" s="396" t="s">
        <v>2265</v>
      </c>
      <c r="D69" s="392" t="s">
        <v>1349</v>
      </c>
      <c r="E69" s="410" t="s">
        <v>1919</v>
      </c>
      <c r="F69" s="410"/>
      <c r="G69" s="410"/>
      <c r="H69" s="394" t="s">
        <v>2267</v>
      </c>
      <c r="I69" s="402">
        <v>41365</v>
      </c>
      <c r="J69" s="396">
        <v>11</v>
      </c>
      <c r="K69" s="396">
        <v>10</v>
      </c>
      <c r="L69" s="396" t="s">
        <v>2321</v>
      </c>
      <c r="M69" s="393">
        <v>42005</v>
      </c>
      <c r="N69" s="397" t="s">
        <v>2669</v>
      </c>
      <c r="O69" s="397" t="s">
        <v>2736</v>
      </c>
      <c r="P69" s="397" t="s">
        <v>2706</v>
      </c>
      <c r="Q69" s="397"/>
      <c r="R69" s="397"/>
      <c r="S69" s="397"/>
      <c r="T69" s="397"/>
      <c r="U69" s="397" t="s">
        <v>2871</v>
      </c>
      <c r="V69" s="397"/>
      <c r="W69" s="397"/>
      <c r="X69" s="397"/>
      <c r="Y69" s="397" t="s">
        <v>2871</v>
      </c>
      <c r="Z69" s="398"/>
      <c r="AA69" s="528" t="str">
        <f t="shared" si="0"/>
        <v>( III/a )</v>
      </c>
      <c r="AB69" s="526" t="s">
        <v>49</v>
      </c>
      <c r="AC69" s="386" t="s">
        <v>2645</v>
      </c>
      <c r="AD69" s="528" t="s">
        <v>30</v>
      </c>
    </row>
    <row r="70" spans="1:30">
      <c r="A70" s="389" t="s">
        <v>124</v>
      </c>
      <c r="B70" s="399" t="s">
        <v>412</v>
      </c>
      <c r="C70" s="412">
        <v>110062802</v>
      </c>
      <c r="D70" s="413" t="s">
        <v>1334</v>
      </c>
      <c r="E70" s="393" t="s">
        <v>1903</v>
      </c>
      <c r="F70" s="393"/>
      <c r="G70" s="393"/>
      <c r="H70" s="394" t="s">
        <v>2267</v>
      </c>
      <c r="I70" s="402">
        <v>41365</v>
      </c>
      <c r="J70" s="396">
        <v>17</v>
      </c>
      <c r="K70" s="396">
        <v>5</v>
      </c>
      <c r="L70" s="396" t="s">
        <v>2361</v>
      </c>
      <c r="M70" s="393">
        <v>42005</v>
      </c>
      <c r="N70" s="397" t="s">
        <v>2669</v>
      </c>
      <c r="O70" s="397" t="s">
        <v>2656</v>
      </c>
      <c r="P70" s="397" t="s">
        <v>2706</v>
      </c>
      <c r="Q70" s="397"/>
      <c r="R70" s="397"/>
      <c r="S70" s="397"/>
      <c r="T70" s="397"/>
      <c r="U70" s="397" t="s">
        <v>2869</v>
      </c>
      <c r="V70" s="397"/>
      <c r="W70" s="397" t="s">
        <v>2869</v>
      </c>
      <c r="X70" s="397"/>
      <c r="Y70" s="397"/>
      <c r="Z70" s="398"/>
      <c r="AA70" s="528" t="str">
        <f t="shared" si="0"/>
        <v>( III/a )</v>
      </c>
      <c r="AB70" s="526" t="s">
        <v>52</v>
      </c>
      <c r="AC70" s="386" t="s">
        <v>2645</v>
      </c>
      <c r="AD70" s="528" t="s">
        <v>34</v>
      </c>
    </row>
    <row r="71" spans="1:30">
      <c r="A71" s="389" t="s">
        <v>126</v>
      </c>
      <c r="B71" s="404" t="s">
        <v>435</v>
      </c>
      <c r="C71" s="409">
        <v>110063168</v>
      </c>
      <c r="D71" s="405" t="s">
        <v>1344</v>
      </c>
      <c r="E71" s="393" t="s">
        <v>1915</v>
      </c>
      <c r="F71" s="393"/>
      <c r="G71" s="393"/>
      <c r="H71" s="394" t="s">
        <v>2267</v>
      </c>
      <c r="I71" s="402">
        <v>41365</v>
      </c>
      <c r="J71" s="396">
        <v>13</v>
      </c>
      <c r="K71" s="396">
        <v>8</v>
      </c>
      <c r="L71" s="396" t="s">
        <v>2300</v>
      </c>
      <c r="M71" s="393">
        <v>42005</v>
      </c>
      <c r="N71" s="397" t="s">
        <v>2669</v>
      </c>
      <c r="O71" s="397" t="s">
        <v>2656</v>
      </c>
      <c r="P71" s="397" t="s">
        <v>2663</v>
      </c>
      <c r="Q71" s="397"/>
      <c r="R71" s="397"/>
      <c r="S71" s="397"/>
      <c r="T71" s="397"/>
      <c r="U71" s="397" t="s">
        <v>2869</v>
      </c>
      <c r="V71" s="397"/>
      <c r="W71" s="397" t="s">
        <v>2869</v>
      </c>
      <c r="X71" s="397"/>
      <c r="Y71" s="397"/>
      <c r="Z71" s="398"/>
      <c r="AA71" s="528" t="str">
        <f t="shared" ref="AA71:AA134" si="1">H71</f>
        <v>( III/a )</v>
      </c>
      <c r="AB71" s="526" t="s">
        <v>54</v>
      </c>
      <c r="AC71" s="386" t="s">
        <v>2645</v>
      </c>
      <c r="AD71" s="528" t="s">
        <v>36</v>
      </c>
    </row>
    <row r="72" spans="1:30">
      <c r="A72" s="389" t="s">
        <v>128</v>
      </c>
      <c r="B72" s="399" t="s">
        <v>414</v>
      </c>
      <c r="C72" s="406">
        <v>110056410</v>
      </c>
      <c r="D72" s="400" t="s">
        <v>1335</v>
      </c>
      <c r="E72" s="393" t="s">
        <v>1904</v>
      </c>
      <c r="F72" s="393"/>
      <c r="G72" s="393"/>
      <c r="H72" s="394" t="s">
        <v>2267</v>
      </c>
      <c r="I72" s="402">
        <v>41365</v>
      </c>
      <c r="J72" s="396">
        <v>16</v>
      </c>
      <c r="K72" s="396">
        <v>9</v>
      </c>
      <c r="L72" s="396" t="s">
        <v>2361</v>
      </c>
      <c r="M72" s="393">
        <v>42005</v>
      </c>
      <c r="N72" s="397" t="s">
        <v>2669</v>
      </c>
      <c r="O72" s="397" t="s">
        <v>2736</v>
      </c>
      <c r="P72" s="397" t="s">
        <v>2706</v>
      </c>
      <c r="Q72" s="397"/>
      <c r="R72" s="397"/>
      <c r="S72" s="397"/>
      <c r="T72" s="397"/>
      <c r="U72" s="397" t="s">
        <v>2871</v>
      </c>
      <c r="V72" s="397"/>
      <c r="W72" s="397"/>
      <c r="X72" s="397"/>
      <c r="Y72" s="397" t="s">
        <v>2871</v>
      </c>
      <c r="Z72" s="398"/>
      <c r="AA72" s="528" t="str">
        <f t="shared" si="1"/>
        <v>( III/a )</v>
      </c>
      <c r="AB72" s="526" t="s">
        <v>58</v>
      </c>
      <c r="AC72" s="386" t="s">
        <v>2645</v>
      </c>
      <c r="AD72" s="528" t="s">
        <v>40</v>
      </c>
    </row>
    <row r="73" spans="1:30">
      <c r="A73" s="389" t="s">
        <v>130</v>
      </c>
      <c r="B73" s="390" t="s">
        <v>459</v>
      </c>
      <c r="C73" s="396" t="s">
        <v>2265</v>
      </c>
      <c r="D73" s="392" t="s">
        <v>1355</v>
      </c>
      <c r="E73" s="393" t="s">
        <v>1926</v>
      </c>
      <c r="F73" s="393"/>
      <c r="G73" s="393"/>
      <c r="H73" s="394" t="s">
        <v>2267</v>
      </c>
      <c r="I73" s="402">
        <v>41365</v>
      </c>
      <c r="J73" s="396">
        <v>9</v>
      </c>
      <c r="K73" s="396">
        <v>7</v>
      </c>
      <c r="L73" s="396" t="s">
        <v>2300</v>
      </c>
      <c r="M73" s="393">
        <v>42005</v>
      </c>
      <c r="N73" s="397" t="s">
        <v>2669</v>
      </c>
      <c r="O73" s="397" t="s">
        <v>2703</v>
      </c>
      <c r="P73" s="397" t="s">
        <v>2690</v>
      </c>
      <c r="Q73" s="397"/>
      <c r="R73" s="397"/>
      <c r="S73" s="397"/>
      <c r="T73" s="397"/>
      <c r="U73" s="397" t="s">
        <v>2871</v>
      </c>
      <c r="V73" s="397"/>
      <c r="W73" s="397"/>
      <c r="X73" s="397"/>
      <c r="Y73" s="397" t="s">
        <v>2871</v>
      </c>
      <c r="Z73" s="398"/>
      <c r="AA73" s="528" t="str">
        <f t="shared" si="1"/>
        <v>( III/a )</v>
      </c>
      <c r="AB73" s="526" t="s">
        <v>64</v>
      </c>
      <c r="AC73" s="386" t="s">
        <v>2645</v>
      </c>
      <c r="AD73" s="528" t="s">
        <v>45</v>
      </c>
    </row>
    <row r="74" spans="1:30">
      <c r="A74" s="389" t="s">
        <v>132</v>
      </c>
      <c r="B74" s="399" t="s">
        <v>419</v>
      </c>
      <c r="C74" s="412">
        <v>110062885</v>
      </c>
      <c r="D74" s="413" t="s">
        <v>1338</v>
      </c>
      <c r="E74" s="393" t="s">
        <v>1907</v>
      </c>
      <c r="F74" s="393"/>
      <c r="G74" s="393"/>
      <c r="H74" s="394" t="s">
        <v>2267</v>
      </c>
      <c r="I74" s="402">
        <v>41365</v>
      </c>
      <c r="J74" s="396">
        <v>16</v>
      </c>
      <c r="K74" s="396">
        <v>7</v>
      </c>
      <c r="L74" s="396" t="s">
        <v>2520</v>
      </c>
      <c r="M74" s="393">
        <v>42005</v>
      </c>
      <c r="N74" s="397" t="s">
        <v>2669</v>
      </c>
      <c r="O74" s="397" t="s">
        <v>2764</v>
      </c>
      <c r="P74" s="397" t="s">
        <v>2690</v>
      </c>
      <c r="Q74" s="397"/>
      <c r="R74" s="397"/>
      <c r="S74" s="397"/>
      <c r="T74" s="397"/>
      <c r="U74" s="397" t="s">
        <v>2869</v>
      </c>
      <c r="V74" s="397"/>
      <c r="W74" s="397" t="s">
        <v>2869</v>
      </c>
      <c r="X74" s="397"/>
      <c r="Y74" s="397"/>
      <c r="Z74" s="398"/>
      <c r="AA74" s="528" t="str">
        <f t="shared" si="1"/>
        <v>( III/a )</v>
      </c>
      <c r="AB74" s="526" t="s">
        <v>70</v>
      </c>
      <c r="AC74" s="386" t="s">
        <v>2645</v>
      </c>
      <c r="AD74" s="528" t="s">
        <v>50</v>
      </c>
    </row>
    <row r="75" spans="1:30">
      <c r="A75" s="389" t="s">
        <v>134</v>
      </c>
      <c r="B75" s="404" t="s">
        <v>449</v>
      </c>
      <c r="C75" s="396" t="s">
        <v>2265</v>
      </c>
      <c r="D75" s="392" t="s">
        <v>1351</v>
      </c>
      <c r="E75" s="393" t="s">
        <v>1921</v>
      </c>
      <c r="F75" s="393"/>
      <c r="G75" s="393"/>
      <c r="H75" s="394" t="s">
        <v>2267</v>
      </c>
      <c r="I75" s="402">
        <v>41365</v>
      </c>
      <c r="J75" s="396">
        <v>11</v>
      </c>
      <c r="K75" s="396">
        <v>10</v>
      </c>
      <c r="L75" s="396" t="s">
        <v>2300</v>
      </c>
      <c r="M75" s="393">
        <v>42005</v>
      </c>
      <c r="N75" s="397" t="s">
        <v>2669</v>
      </c>
      <c r="O75" s="397" t="s">
        <v>2736</v>
      </c>
      <c r="P75" s="397" t="s">
        <v>2706</v>
      </c>
      <c r="Q75" s="397"/>
      <c r="R75" s="397"/>
      <c r="S75" s="397"/>
      <c r="T75" s="397"/>
      <c r="U75" s="397" t="s">
        <v>2871</v>
      </c>
      <c r="V75" s="397"/>
      <c r="W75" s="397"/>
      <c r="X75" s="397"/>
      <c r="Y75" s="397" t="s">
        <v>2871</v>
      </c>
      <c r="Z75" s="398"/>
      <c r="AA75" s="528" t="str">
        <f t="shared" si="1"/>
        <v>( III/a )</v>
      </c>
      <c r="AB75" s="526" t="s">
        <v>76</v>
      </c>
      <c r="AC75" s="386" t="s">
        <v>2645</v>
      </c>
      <c r="AD75" s="528" t="s">
        <v>56</v>
      </c>
    </row>
    <row r="76" spans="1:30">
      <c r="A76" s="389" t="s">
        <v>136</v>
      </c>
      <c r="B76" s="399" t="s">
        <v>429</v>
      </c>
      <c r="C76" s="396" t="s">
        <v>2265</v>
      </c>
      <c r="D76" s="392" t="s">
        <v>1342</v>
      </c>
      <c r="E76" s="410" t="s">
        <v>1912</v>
      </c>
      <c r="F76" s="410"/>
      <c r="G76" s="410"/>
      <c r="H76" s="394" t="s">
        <v>2267</v>
      </c>
      <c r="I76" s="402">
        <v>41365</v>
      </c>
      <c r="J76" s="396">
        <v>13</v>
      </c>
      <c r="K76" s="396">
        <v>10</v>
      </c>
      <c r="L76" s="396" t="s">
        <v>2300</v>
      </c>
      <c r="M76" s="393">
        <v>42005</v>
      </c>
      <c r="N76" s="397" t="s">
        <v>2669</v>
      </c>
      <c r="O76" s="397" t="s">
        <v>2743</v>
      </c>
      <c r="P76" s="397" t="s">
        <v>2690</v>
      </c>
      <c r="Q76" s="397"/>
      <c r="R76" s="397"/>
      <c r="S76" s="397"/>
      <c r="T76" s="397"/>
      <c r="U76" s="397" t="s">
        <v>2866</v>
      </c>
      <c r="V76" s="397" t="s">
        <v>2866</v>
      </c>
      <c r="W76" s="397"/>
      <c r="X76" s="397"/>
      <c r="Y76" s="397"/>
      <c r="Z76" s="398"/>
      <c r="AA76" s="528" t="str">
        <f t="shared" si="1"/>
        <v>( III/a )</v>
      </c>
      <c r="AB76" s="526" t="s">
        <v>81</v>
      </c>
      <c r="AC76" s="386" t="s">
        <v>2645</v>
      </c>
      <c r="AD76" s="528" t="s">
        <v>62</v>
      </c>
    </row>
    <row r="77" spans="1:30">
      <c r="A77" s="389" t="s">
        <v>137</v>
      </c>
      <c r="B77" s="399" t="s">
        <v>437</v>
      </c>
      <c r="C77" s="396" t="s">
        <v>2265</v>
      </c>
      <c r="D77" s="392" t="s">
        <v>1345</v>
      </c>
      <c r="E77" s="393" t="s">
        <v>1916</v>
      </c>
      <c r="F77" s="393"/>
      <c r="G77" s="393"/>
      <c r="H77" s="394" t="s">
        <v>2267</v>
      </c>
      <c r="I77" s="402">
        <v>41365</v>
      </c>
      <c r="J77" s="396">
        <v>12</v>
      </c>
      <c r="K77" s="396">
        <v>0</v>
      </c>
      <c r="L77" s="396" t="s">
        <v>2300</v>
      </c>
      <c r="M77" s="393">
        <v>42005</v>
      </c>
      <c r="N77" s="397" t="s">
        <v>2669</v>
      </c>
      <c r="O77" s="397" t="s">
        <v>2736</v>
      </c>
      <c r="P77" s="397" t="s">
        <v>2690</v>
      </c>
      <c r="Q77" s="397"/>
      <c r="R77" s="397"/>
      <c r="S77" s="397"/>
      <c r="T77" s="397"/>
      <c r="U77" s="397" t="s">
        <v>2870</v>
      </c>
      <c r="V77" s="397"/>
      <c r="W77" s="397"/>
      <c r="X77" s="397" t="s">
        <v>2870</v>
      </c>
      <c r="Y77" s="397"/>
      <c r="Z77" s="398"/>
      <c r="AA77" s="528" t="str">
        <f t="shared" si="1"/>
        <v>( III/a )</v>
      </c>
      <c r="AB77" s="526" t="s">
        <v>83</v>
      </c>
      <c r="AC77" s="386" t="s">
        <v>2645</v>
      </c>
      <c r="AD77" s="528" t="s">
        <v>64</v>
      </c>
    </row>
    <row r="78" spans="1:30">
      <c r="A78" s="389" t="s">
        <v>138</v>
      </c>
      <c r="B78" s="399" t="s">
        <v>425</v>
      </c>
      <c r="C78" s="406">
        <v>110061591</v>
      </c>
      <c r="D78" s="400" t="s">
        <v>1340</v>
      </c>
      <c r="E78" s="393" t="s">
        <v>1910</v>
      </c>
      <c r="F78" s="393"/>
      <c r="G78" s="393"/>
      <c r="H78" s="394" t="s">
        <v>2267</v>
      </c>
      <c r="I78" s="402">
        <v>41365</v>
      </c>
      <c r="J78" s="396">
        <v>15</v>
      </c>
      <c r="K78" s="396">
        <v>3</v>
      </c>
      <c r="L78" s="396" t="s">
        <v>2300</v>
      </c>
      <c r="M78" s="393">
        <v>42005</v>
      </c>
      <c r="N78" s="397" t="s">
        <v>2669</v>
      </c>
      <c r="O78" s="397" t="s">
        <v>2743</v>
      </c>
      <c r="P78" s="397" t="s">
        <v>2663</v>
      </c>
      <c r="Q78" s="397"/>
      <c r="R78" s="397"/>
      <c r="S78" s="397"/>
      <c r="T78" s="397"/>
      <c r="U78" s="397" t="s">
        <v>2869</v>
      </c>
      <c r="V78" s="397"/>
      <c r="W78" s="397" t="s">
        <v>2869</v>
      </c>
      <c r="X78" s="397"/>
      <c r="Y78" s="397"/>
      <c r="Z78" s="398"/>
      <c r="AA78" s="528" t="str">
        <f t="shared" si="1"/>
        <v>( III/a )</v>
      </c>
      <c r="AB78" s="526" t="s">
        <v>85</v>
      </c>
      <c r="AC78" s="386" t="s">
        <v>2645</v>
      </c>
      <c r="AD78" s="528" t="s">
        <v>66</v>
      </c>
    </row>
    <row r="79" spans="1:30">
      <c r="A79" s="389" t="s">
        <v>140</v>
      </c>
      <c r="B79" s="399" t="s">
        <v>441</v>
      </c>
      <c r="C79" s="396" t="s">
        <v>2265</v>
      </c>
      <c r="D79" s="392" t="s">
        <v>1347</v>
      </c>
      <c r="E79" s="410" t="s">
        <v>1917</v>
      </c>
      <c r="F79" s="410"/>
      <c r="G79" s="410"/>
      <c r="H79" s="394" t="s">
        <v>2267</v>
      </c>
      <c r="I79" s="402">
        <v>41365</v>
      </c>
      <c r="J79" s="396">
        <v>12</v>
      </c>
      <c r="K79" s="396">
        <v>8</v>
      </c>
      <c r="L79" s="396" t="s">
        <v>2299</v>
      </c>
      <c r="M79" s="393">
        <v>42005</v>
      </c>
      <c r="N79" s="397" t="s">
        <v>2669</v>
      </c>
      <c r="O79" s="397" t="s">
        <v>2743</v>
      </c>
      <c r="P79" s="397" t="s">
        <v>2706</v>
      </c>
      <c r="Q79" s="397"/>
      <c r="R79" s="397"/>
      <c r="S79" s="397"/>
      <c r="T79" s="397"/>
      <c r="U79" s="397" t="s">
        <v>2870</v>
      </c>
      <c r="V79" s="397"/>
      <c r="W79" s="397"/>
      <c r="X79" s="397" t="s">
        <v>2870</v>
      </c>
      <c r="Y79" s="397"/>
      <c r="Z79" s="398"/>
      <c r="AA79" s="528" t="str">
        <f t="shared" si="1"/>
        <v>( III/a )</v>
      </c>
      <c r="AB79" s="526" t="s">
        <v>91</v>
      </c>
      <c r="AC79" s="386" t="s">
        <v>2645</v>
      </c>
      <c r="AD79" s="528" t="s">
        <v>72</v>
      </c>
    </row>
    <row r="80" spans="1:30">
      <c r="A80" s="389" t="s">
        <v>142</v>
      </c>
      <c r="B80" s="399" t="s">
        <v>457</v>
      </c>
      <c r="C80" s="396" t="s">
        <v>2265</v>
      </c>
      <c r="D80" s="392" t="s">
        <v>1354</v>
      </c>
      <c r="E80" s="410" t="s">
        <v>1925</v>
      </c>
      <c r="F80" s="410"/>
      <c r="G80" s="410"/>
      <c r="H80" s="394" t="s">
        <v>2267</v>
      </c>
      <c r="I80" s="402">
        <v>41365</v>
      </c>
      <c r="J80" s="396">
        <v>9</v>
      </c>
      <c r="K80" s="396">
        <v>4</v>
      </c>
      <c r="L80" s="396" t="s">
        <v>2320</v>
      </c>
      <c r="M80" s="393">
        <v>42005</v>
      </c>
      <c r="N80" s="397" t="s">
        <v>2669</v>
      </c>
      <c r="O80" s="397" t="s">
        <v>2656</v>
      </c>
      <c r="P80" s="397" t="s">
        <v>2706</v>
      </c>
      <c r="Q80" s="397"/>
      <c r="R80" s="397"/>
      <c r="S80" s="397"/>
      <c r="T80" s="397"/>
      <c r="U80" s="397" t="s">
        <v>2870</v>
      </c>
      <c r="V80" s="397"/>
      <c r="W80" s="397"/>
      <c r="X80" s="397" t="s">
        <v>2870</v>
      </c>
      <c r="Y80" s="397"/>
      <c r="Z80" s="398"/>
      <c r="AA80" s="528" t="str">
        <f t="shared" si="1"/>
        <v>( III/a )</v>
      </c>
      <c r="AB80" s="526" t="s">
        <v>93</v>
      </c>
      <c r="AC80" s="386" t="s">
        <v>2645</v>
      </c>
      <c r="AD80" s="528" t="s">
        <v>74</v>
      </c>
    </row>
    <row r="81" spans="1:30">
      <c r="A81" s="389" t="s">
        <v>144</v>
      </c>
      <c r="B81" s="399" t="s">
        <v>455</v>
      </c>
      <c r="C81" s="396" t="s">
        <v>2265</v>
      </c>
      <c r="D81" s="392" t="s">
        <v>1353</v>
      </c>
      <c r="E81" s="410" t="s">
        <v>1924</v>
      </c>
      <c r="F81" s="410"/>
      <c r="G81" s="410"/>
      <c r="H81" s="394" t="s">
        <v>2267</v>
      </c>
      <c r="I81" s="401">
        <v>41365</v>
      </c>
      <c r="J81" s="396">
        <v>12</v>
      </c>
      <c r="K81" s="396">
        <v>9</v>
      </c>
      <c r="L81" s="396" t="s">
        <v>2363</v>
      </c>
      <c r="M81" s="393">
        <v>42005</v>
      </c>
      <c r="N81" s="397" t="s">
        <v>2669</v>
      </c>
      <c r="O81" s="397" t="s">
        <v>2743</v>
      </c>
      <c r="P81" s="397" t="s">
        <v>2706</v>
      </c>
      <c r="Q81" s="397"/>
      <c r="R81" s="397"/>
      <c r="S81" s="397"/>
      <c r="T81" s="397"/>
      <c r="U81" s="397" t="s">
        <v>2871</v>
      </c>
      <c r="V81" s="397"/>
      <c r="W81" s="397"/>
      <c r="X81" s="397"/>
      <c r="Y81" s="397" t="s">
        <v>2871</v>
      </c>
      <c r="Z81" s="398"/>
      <c r="AA81" s="528" t="str">
        <f t="shared" si="1"/>
        <v>( III/a )</v>
      </c>
      <c r="AB81" s="526" t="s">
        <v>94</v>
      </c>
      <c r="AC81" s="386" t="s">
        <v>2645</v>
      </c>
      <c r="AD81" s="528" t="s">
        <v>76</v>
      </c>
    </row>
    <row r="82" spans="1:30">
      <c r="A82" s="389" t="s">
        <v>146</v>
      </c>
      <c r="B82" s="399" t="s">
        <v>410</v>
      </c>
      <c r="C82" s="412">
        <v>110062914</v>
      </c>
      <c r="D82" s="413" t="s">
        <v>1333</v>
      </c>
      <c r="E82" s="393" t="s">
        <v>1902</v>
      </c>
      <c r="F82" s="393"/>
      <c r="G82" s="393"/>
      <c r="H82" s="394" t="s">
        <v>2267</v>
      </c>
      <c r="I82" s="402">
        <v>41365</v>
      </c>
      <c r="J82" s="396">
        <v>19</v>
      </c>
      <c r="K82" s="396">
        <v>7</v>
      </c>
      <c r="L82" s="396" t="s">
        <v>2320</v>
      </c>
      <c r="M82" s="393">
        <v>42005</v>
      </c>
      <c r="N82" s="397" t="s">
        <v>2669</v>
      </c>
      <c r="O82" s="397" t="s">
        <v>2736</v>
      </c>
      <c r="P82" s="397" t="s">
        <v>2648</v>
      </c>
      <c r="Q82" s="397"/>
      <c r="R82" s="397"/>
      <c r="S82" s="397"/>
      <c r="T82" s="397"/>
      <c r="U82" s="397" t="s">
        <v>2869</v>
      </c>
      <c r="V82" s="397"/>
      <c r="W82" s="397" t="s">
        <v>2869</v>
      </c>
      <c r="X82" s="397"/>
      <c r="Y82" s="397"/>
      <c r="Z82" s="398"/>
      <c r="AA82" s="528" t="str">
        <f t="shared" si="1"/>
        <v>( III/a )</v>
      </c>
      <c r="AB82" s="526" t="s">
        <v>96</v>
      </c>
      <c r="AC82" s="386" t="s">
        <v>2645</v>
      </c>
      <c r="AD82" s="528" t="s">
        <v>78</v>
      </c>
    </row>
    <row r="83" spans="1:30">
      <c r="A83" s="389" t="s">
        <v>147</v>
      </c>
      <c r="B83" s="399" t="s">
        <v>463</v>
      </c>
      <c r="C83" s="396" t="s">
        <v>2265</v>
      </c>
      <c r="D83" s="392" t="s">
        <v>1357</v>
      </c>
      <c r="E83" s="410" t="s">
        <v>1928</v>
      </c>
      <c r="F83" s="410"/>
      <c r="G83" s="410"/>
      <c r="H83" s="394" t="s">
        <v>2267</v>
      </c>
      <c r="I83" s="402">
        <v>41365</v>
      </c>
      <c r="J83" s="396">
        <v>8</v>
      </c>
      <c r="K83" s="396">
        <v>7</v>
      </c>
      <c r="L83" s="396" t="s">
        <v>2300</v>
      </c>
      <c r="M83" s="393">
        <v>42005</v>
      </c>
      <c r="N83" s="397" t="s">
        <v>2669</v>
      </c>
      <c r="O83" s="397" t="s">
        <v>2736</v>
      </c>
      <c r="P83" s="397" t="s">
        <v>2690</v>
      </c>
      <c r="Q83" s="397"/>
      <c r="R83" s="397"/>
      <c r="S83" s="397"/>
      <c r="T83" s="397"/>
      <c r="U83" s="397" t="s">
        <v>2870</v>
      </c>
      <c r="V83" s="397"/>
      <c r="W83" s="397"/>
      <c r="X83" s="397" t="s">
        <v>2870</v>
      </c>
      <c r="Y83" s="397"/>
      <c r="Z83" s="398"/>
      <c r="AA83" s="528" t="str">
        <f t="shared" si="1"/>
        <v>( III/a )</v>
      </c>
      <c r="AB83" s="526" t="s">
        <v>98</v>
      </c>
      <c r="AC83" s="386" t="s">
        <v>2645</v>
      </c>
      <c r="AD83" s="528" t="s">
        <v>79</v>
      </c>
    </row>
    <row r="84" spans="1:30">
      <c r="A84" s="389" t="s">
        <v>149</v>
      </c>
      <c r="B84" s="404" t="s">
        <v>433</v>
      </c>
      <c r="C84" s="396" t="s">
        <v>2265</v>
      </c>
      <c r="D84" s="392" t="s">
        <v>1343</v>
      </c>
      <c r="E84" s="411" t="s">
        <v>1914</v>
      </c>
      <c r="F84" s="411"/>
      <c r="G84" s="411"/>
      <c r="H84" s="394" t="s">
        <v>2267</v>
      </c>
      <c r="I84" s="402">
        <v>41365</v>
      </c>
      <c r="J84" s="396">
        <v>13</v>
      </c>
      <c r="K84" s="396">
        <v>9</v>
      </c>
      <c r="L84" s="396" t="s">
        <v>2300</v>
      </c>
      <c r="M84" s="393">
        <v>42005</v>
      </c>
      <c r="N84" s="397" t="s">
        <v>2669</v>
      </c>
      <c r="O84" s="397" t="s">
        <v>2736</v>
      </c>
      <c r="P84" s="397" t="s">
        <v>2648</v>
      </c>
      <c r="Q84" s="397"/>
      <c r="R84" s="397"/>
      <c r="S84" s="397"/>
      <c r="T84" s="397"/>
      <c r="U84" s="397" t="s">
        <v>2871</v>
      </c>
      <c r="V84" s="397"/>
      <c r="W84" s="397"/>
      <c r="X84" s="397"/>
      <c r="Y84" s="397" t="s">
        <v>2871</v>
      </c>
      <c r="Z84" s="398"/>
      <c r="AA84" s="528" t="str">
        <f t="shared" si="1"/>
        <v>( III/a )</v>
      </c>
      <c r="AB84" s="526" t="s">
        <v>100</v>
      </c>
      <c r="AC84" s="386" t="s">
        <v>2645</v>
      </c>
      <c r="AD84" s="528" t="s">
        <v>81</v>
      </c>
    </row>
    <row r="85" spans="1:30">
      <c r="A85" s="389" t="s">
        <v>151</v>
      </c>
      <c r="B85" s="390" t="s">
        <v>451</v>
      </c>
      <c r="C85" s="396" t="s">
        <v>2265</v>
      </c>
      <c r="D85" s="392" t="s">
        <v>1352</v>
      </c>
      <c r="E85" s="393" t="s">
        <v>1922</v>
      </c>
      <c r="F85" s="393"/>
      <c r="G85" s="393"/>
      <c r="H85" s="394" t="s">
        <v>2267</v>
      </c>
      <c r="I85" s="402">
        <v>41365</v>
      </c>
      <c r="J85" s="396">
        <v>11</v>
      </c>
      <c r="K85" s="396">
        <v>8</v>
      </c>
      <c r="L85" s="396" t="s">
        <v>2300</v>
      </c>
      <c r="M85" s="393">
        <v>42005</v>
      </c>
      <c r="N85" s="397" t="s">
        <v>2669</v>
      </c>
      <c r="O85" s="397" t="s">
        <v>2736</v>
      </c>
      <c r="P85" s="397" t="s">
        <v>2706</v>
      </c>
      <c r="Q85" s="397"/>
      <c r="R85" s="397"/>
      <c r="S85" s="397"/>
      <c r="T85" s="397"/>
      <c r="U85" s="397" t="s">
        <v>2870</v>
      </c>
      <c r="V85" s="397"/>
      <c r="W85" s="397"/>
      <c r="X85" s="397" t="s">
        <v>2870</v>
      </c>
      <c r="Y85" s="397"/>
      <c r="Z85" s="398"/>
      <c r="AA85" s="528" t="str">
        <f t="shared" si="1"/>
        <v>( III/a )</v>
      </c>
      <c r="AB85" s="526" t="s">
        <v>102</v>
      </c>
      <c r="AC85" s="386" t="s">
        <v>2645</v>
      </c>
      <c r="AD85" s="528" t="s">
        <v>83</v>
      </c>
    </row>
    <row r="86" spans="1:30">
      <c r="A86" s="389" t="s">
        <v>153</v>
      </c>
      <c r="B86" s="399" t="s">
        <v>521</v>
      </c>
      <c r="C86" s="396" t="s">
        <v>2265</v>
      </c>
      <c r="D86" s="392" t="s">
        <v>1385</v>
      </c>
      <c r="E86" s="410" t="s">
        <v>1957</v>
      </c>
      <c r="F86" s="410"/>
      <c r="G86" s="410"/>
      <c r="H86" s="394" t="s">
        <v>1697</v>
      </c>
      <c r="I86" s="401">
        <v>41365</v>
      </c>
      <c r="J86" s="396">
        <v>20</v>
      </c>
      <c r="K86" s="396">
        <v>11</v>
      </c>
      <c r="L86" s="396" t="s">
        <v>2300</v>
      </c>
      <c r="M86" s="393">
        <v>42005</v>
      </c>
      <c r="N86" s="397" t="s">
        <v>2696</v>
      </c>
      <c r="O86" s="397" t="s">
        <v>2785</v>
      </c>
      <c r="P86" s="397" t="s">
        <v>2786</v>
      </c>
      <c r="Q86" s="397"/>
      <c r="R86" s="397"/>
      <c r="S86" s="397"/>
      <c r="T86" s="397"/>
      <c r="U86" s="397" t="s">
        <v>2866</v>
      </c>
      <c r="V86" s="397" t="s">
        <v>2866</v>
      </c>
      <c r="W86" s="397"/>
      <c r="X86" s="397"/>
      <c r="Y86" s="397"/>
      <c r="Z86" s="398"/>
      <c r="AA86" s="528" t="str">
        <f t="shared" si="1"/>
        <v>( ll/d )</v>
      </c>
      <c r="AB86" s="526" t="s">
        <v>47</v>
      </c>
      <c r="AC86" s="386" t="s">
        <v>2778</v>
      </c>
      <c r="AD86" s="528" t="s">
        <v>30</v>
      </c>
    </row>
    <row r="87" spans="1:30">
      <c r="A87" s="389" t="s">
        <v>155</v>
      </c>
      <c r="B87" s="399" t="s">
        <v>523</v>
      </c>
      <c r="C87" s="396" t="s">
        <v>2265</v>
      </c>
      <c r="D87" s="392" t="s">
        <v>1386</v>
      </c>
      <c r="E87" s="410" t="s">
        <v>1958</v>
      </c>
      <c r="F87" s="410"/>
      <c r="G87" s="410"/>
      <c r="H87" s="394" t="s">
        <v>1697</v>
      </c>
      <c r="I87" s="401">
        <v>41365</v>
      </c>
      <c r="J87" s="396">
        <v>20</v>
      </c>
      <c r="K87" s="396">
        <v>10</v>
      </c>
      <c r="L87" s="396" t="s">
        <v>2299</v>
      </c>
      <c r="M87" s="393">
        <v>42005</v>
      </c>
      <c r="N87" s="397" t="s">
        <v>2696</v>
      </c>
      <c r="O87" s="397" t="s">
        <v>2748</v>
      </c>
      <c r="P87" s="397" t="s">
        <v>2699</v>
      </c>
      <c r="Q87" s="397"/>
      <c r="R87" s="397"/>
      <c r="S87" s="397"/>
      <c r="T87" s="397"/>
      <c r="U87" s="397" t="s">
        <v>2866</v>
      </c>
      <c r="V87" s="397" t="s">
        <v>2866</v>
      </c>
      <c r="W87" s="397"/>
      <c r="X87" s="397"/>
      <c r="Y87" s="397"/>
      <c r="Z87" s="398"/>
      <c r="AA87" s="528" t="str">
        <f t="shared" si="1"/>
        <v>( ll/d )</v>
      </c>
      <c r="AB87" s="526" t="s">
        <v>54</v>
      </c>
      <c r="AC87" s="386" t="s">
        <v>2778</v>
      </c>
      <c r="AD87" s="528" t="s">
        <v>38</v>
      </c>
    </row>
    <row r="88" spans="1:30">
      <c r="A88" s="389" t="s">
        <v>157</v>
      </c>
      <c r="B88" s="399" t="s">
        <v>759</v>
      </c>
      <c r="C88" s="396" t="s">
        <v>2265</v>
      </c>
      <c r="D88" s="392" t="s">
        <v>1505</v>
      </c>
      <c r="E88" s="410" t="s">
        <v>2077</v>
      </c>
      <c r="F88" s="410"/>
      <c r="G88" s="410"/>
      <c r="H88" s="394" t="s">
        <v>1699</v>
      </c>
      <c r="I88" s="401">
        <v>41365</v>
      </c>
      <c r="J88" s="396">
        <v>19</v>
      </c>
      <c r="K88" s="396">
        <v>0</v>
      </c>
      <c r="L88" s="396" t="s">
        <v>2300</v>
      </c>
      <c r="M88" s="393">
        <v>42005</v>
      </c>
      <c r="N88" s="397" t="s">
        <v>2720</v>
      </c>
      <c r="O88" s="397" t="s">
        <v>2810</v>
      </c>
      <c r="P88" s="397" t="s">
        <v>2687</v>
      </c>
      <c r="Q88" s="397"/>
      <c r="R88" s="397"/>
      <c r="S88" s="397"/>
      <c r="T88" s="397"/>
      <c r="U88" s="397" t="s">
        <v>2871</v>
      </c>
      <c r="V88" s="397"/>
      <c r="W88" s="397"/>
      <c r="X88" s="397"/>
      <c r="Y88" s="397" t="s">
        <v>2871</v>
      </c>
      <c r="Z88" s="398"/>
      <c r="AA88" s="528" t="str">
        <f t="shared" si="1"/>
        <v>( II/b )</v>
      </c>
      <c r="AB88" s="526" t="s">
        <v>20</v>
      </c>
      <c r="AC88" s="386" t="s">
        <v>2720</v>
      </c>
      <c r="AD88" s="528" t="s">
        <v>126</v>
      </c>
    </row>
    <row r="89" spans="1:30">
      <c r="A89" s="389" t="s">
        <v>158</v>
      </c>
      <c r="B89" s="390" t="s">
        <v>939</v>
      </c>
      <c r="C89" s="396" t="s">
        <v>2265</v>
      </c>
      <c r="D89" s="392" t="s">
        <v>1487</v>
      </c>
      <c r="E89" s="411" t="s">
        <v>2058</v>
      </c>
      <c r="F89" s="411"/>
      <c r="G89" s="411"/>
      <c r="H89" s="394" t="s">
        <v>1699</v>
      </c>
      <c r="I89" s="401">
        <v>41365</v>
      </c>
      <c r="J89" s="396">
        <v>18</v>
      </c>
      <c r="K89" s="396">
        <v>9</v>
      </c>
      <c r="L89" s="396" t="s">
        <v>2300</v>
      </c>
      <c r="M89" s="393">
        <v>42005</v>
      </c>
      <c r="N89" s="397" t="s">
        <v>2720</v>
      </c>
      <c r="O89" s="397" t="s">
        <v>2819</v>
      </c>
      <c r="P89" s="397" t="s">
        <v>2648</v>
      </c>
      <c r="Q89" s="397"/>
      <c r="R89" s="397"/>
      <c r="S89" s="397"/>
      <c r="T89" s="397"/>
      <c r="U89" s="397" t="s">
        <v>2866</v>
      </c>
      <c r="V89" s="397" t="s">
        <v>2866</v>
      </c>
      <c r="W89" s="397" t="s">
        <v>2869</v>
      </c>
      <c r="X89" s="397"/>
      <c r="Y89" s="397"/>
      <c r="Z89" s="398"/>
      <c r="AA89" s="528" t="str">
        <f t="shared" si="1"/>
        <v>( II/b )</v>
      </c>
      <c r="AB89" s="526" t="s">
        <v>29</v>
      </c>
      <c r="AC89" s="386" t="s">
        <v>2720</v>
      </c>
      <c r="AD89" s="528" t="s">
        <v>136</v>
      </c>
    </row>
    <row r="90" spans="1:30">
      <c r="A90" s="389" t="s">
        <v>160</v>
      </c>
      <c r="B90" s="399" t="s">
        <v>719</v>
      </c>
      <c r="C90" s="396" t="s">
        <v>2265</v>
      </c>
      <c r="D90" s="392" t="s">
        <v>1486</v>
      </c>
      <c r="E90" s="410" t="s">
        <v>2057</v>
      </c>
      <c r="F90" s="410"/>
      <c r="G90" s="410"/>
      <c r="H90" s="394" t="s">
        <v>1699</v>
      </c>
      <c r="I90" s="401">
        <v>41365</v>
      </c>
      <c r="J90" s="396">
        <v>19</v>
      </c>
      <c r="K90" s="396">
        <v>8</v>
      </c>
      <c r="L90" s="396" t="s">
        <v>2320</v>
      </c>
      <c r="M90" s="393">
        <v>42005</v>
      </c>
      <c r="N90" s="397" t="s">
        <v>2720</v>
      </c>
      <c r="O90" s="397" t="s">
        <v>2746</v>
      </c>
      <c r="P90" s="397" t="s">
        <v>2714</v>
      </c>
      <c r="Q90" s="397"/>
      <c r="R90" s="397"/>
      <c r="S90" s="397"/>
      <c r="T90" s="397"/>
      <c r="U90" s="397" t="s">
        <v>2866</v>
      </c>
      <c r="V90" s="397" t="s">
        <v>2866</v>
      </c>
      <c r="W90" s="397"/>
      <c r="X90" s="397"/>
      <c r="Y90" s="397"/>
      <c r="Z90" s="398"/>
      <c r="AA90" s="528" t="str">
        <f t="shared" si="1"/>
        <v>( II/b )</v>
      </c>
      <c r="AB90" s="526" t="s">
        <v>30</v>
      </c>
      <c r="AC90" s="386" t="s">
        <v>2720</v>
      </c>
      <c r="AD90" s="528" t="s">
        <v>137</v>
      </c>
    </row>
    <row r="91" spans="1:30">
      <c r="A91" s="389" t="s">
        <v>162</v>
      </c>
      <c r="B91" s="399" t="s">
        <v>751</v>
      </c>
      <c r="C91" s="396" t="s">
        <v>2265</v>
      </c>
      <c r="D91" s="392" t="s">
        <v>1501</v>
      </c>
      <c r="E91" s="410" t="s">
        <v>2073</v>
      </c>
      <c r="F91" s="410"/>
      <c r="G91" s="410"/>
      <c r="H91" s="394" t="s">
        <v>1699</v>
      </c>
      <c r="I91" s="401">
        <v>41365</v>
      </c>
      <c r="J91" s="396">
        <v>18</v>
      </c>
      <c r="K91" s="396">
        <v>0</v>
      </c>
      <c r="L91" s="396" t="s">
        <v>2363</v>
      </c>
      <c r="M91" s="393">
        <v>42005</v>
      </c>
      <c r="N91" s="397" t="s">
        <v>2720</v>
      </c>
      <c r="O91" s="397" t="s">
        <v>2776</v>
      </c>
      <c r="P91" s="397" t="s">
        <v>2648</v>
      </c>
      <c r="Q91" s="397"/>
      <c r="R91" s="397"/>
      <c r="S91" s="397"/>
      <c r="T91" s="397"/>
      <c r="U91" s="397" t="s">
        <v>2871</v>
      </c>
      <c r="V91" s="397"/>
      <c r="W91" s="397"/>
      <c r="X91" s="397"/>
      <c r="Y91" s="397" t="s">
        <v>2871</v>
      </c>
      <c r="Z91" s="398"/>
      <c r="AA91" s="528" t="str">
        <f t="shared" si="1"/>
        <v>( II/b )</v>
      </c>
      <c r="AB91" s="526" t="s">
        <v>36</v>
      </c>
      <c r="AC91" s="386" t="s">
        <v>2720</v>
      </c>
      <c r="AD91" s="528" t="s">
        <v>142</v>
      </c>
    </row>
    <row r="92" spans="1:30">
      <c r="A92" s="389" t="s">
        <v>164</v>
      </c>
      <c r="B92" s="399" t="s">
        <v>743</v>
      </c>
      <c r="C92" s="396" t="s">
        <v>2265</v>
      </c>
      <c r="D92" s="392" t="s">
        <v>1497</v>
      </c>
      <c r="E92" s="410" t="s">
        <v>2069</v>
      </c>
      <c r="F92" s="410"/>
      <c r="G92" s="410"/>
      <c r="H92" s="394" t="s">
        <v>1699</v>
      </c>
      <c r="I92" s="401">
        <v>41365</v>
      </c>
      <c r="J92" s="396">
        <v>18</v>
      </c>
      <c r="K92" s="396">
        <v>11</v>
      </c>
      <c r="L92" s="396" t="s">
        <v>2438</v>
      </c>
      <c r="M92" s="393">
        <v>42005</v>
      </c>
      <c r="N92" s="397" t="s">
        <v>2720</v>
      </c>
      <c r="O92" s="397" t="s">
        <v>2758</v>
      </c>
      <c r="P92" s="397" t="s">
        <v>2708</v>
      </c>
      <c r="Q92" s="397"/>
      <c r="R92" s="397"/>
      <c r="S92" s="397"/>
      <c r="T92" s="397"/>
      <c r="U92" s="397" t="s">
        <v>2871</v>
      </c>
      <c r="V92" s="397"/>
      <c r="W92" s="397"/>
      <c r="X92" s="397"/>
      <c r="Y92" s="397" t="s">
        <v>2871</v>
      </c>
      <c r="Z92" s="398"/>
      <c r="AA92" s="528" t="str">
        <f t="shared" si="1"/>
        <v>( II/b )</v>
      </c>
      <c r="AB92" s="526" t="s">
        <v>38</v>
      </c>
      <c r="AC92" s="386" t="s">
        <v>2720</v>
      </c>
      <c r="AD92" s="528" t="s">
        <v>144</v>
      </c>
    </row>
    <row r="93" spans="1:30">
      <c r="A93" s="389" t="s">
        <v>2858</v>
      </c>
      <c r="B93" s="390" t="s">
        <v>753</v>
      </c>
      <c r="C93" s="396" t="s">
        <v>2265</v>
      </c>
      <c r="D93" s="392" t="s">
        <v>1502</v>
      </c>
      <c r="E93" s="411" t="s">
        <v>2074</v>
      </c>
      <c r="F93" s="411"/>
      <c r="G93" s="411"/>
      <c r="H93" s="394" t="s">
        <v>1699</v>
      </c>
      <c r="I93" s="401">
        <v>41365</v>
      </c>
      <c r="J93" s="396">
        <v>17</v>
      </c>
      <c r="K93" s="396">
        <v>11</v>
      </c>
      <c r="L93" s="396" t="s">
        <v>2402</v>
      </c>
      <c r="M93" s="393">
        <v>42005</v>
      </c>
      <c r="N93" s="397" t="s">
        <v>2720</v>
      </c>
      <c r="O93" s="397" t="s">
        <v>2820</v>
      </c>
      <c r="P93" s="397" t="s">
        <v>2702</v>
      </c>
      <c r="Q93" s="397"/>
      <c r="R93" s="397"/>
      <c r="S93" s="397"/>
      <c r="T93" s="397"/>
      <c r="U93" s="397" t="s">
        <v>2866</v>
      </c>
      <c r="V93" s="397" t="s">
        <v>2866</v>
      </c>
      <c r="W93" s="397"/>
      <c r="X93" s="397"/>
      <c r="Y93" s="397"/>
      <c r="Z93" s="398"/>
      <c r="AA93" s="528" t="str">
        <f t="shared" si="1"/>
        <v>( II/b )</v>
      </c>
      <c r="AB93" s="526" t="s">
        <v>45</v>
      </c>
      <c r="AC93" s="386" t="s">
        <v>2720</v>
      </c>
      <c r="AD93" s="528" t="s">
        <v>151</v>
      </c>
    </row>
    <row r="94" spans="1:30">
      <c r="A94" s="389" t="s">
        <v>167</v>
      </c>
      <c r="B94" s="399" t="s">
        <v>729</v>
      </c>
      <c r="C94" s="396" t="s">
        <v>2265</v>
      </c>
      <c r="D94" s="392" t="s">
        <v>1490</v>
      </c>
      <c r="E94" s="410" t="s">
        <v>2062</v>
      </c>
      <c r="F94" s="410"/>
      <c r="G94" s="410"/>
      <c r="H94" s="394" t="s">
        <v>1699</v>
      </c>
      <c r="I94" s="401">
        <v>41365</v>
      </c>
      <c r="J94" s="396">
        <v>18</v>
      </c>
      <c r="K94" s="396">
        <v>0</v>
      </c>
      <c r="L94" s="396" t="s">
        <v>2363</v>
      </c>
      <c r="M94" s="393">
        <v>42005</v>
      </c>
      <c r="N94" s="397" t="s">
        <v>2720</v>
      </c>
      <c r="O94" s="397" t="s">
        <v>2746</v>
      </c>
      <c r="P94" s="397" t="s">
        <v>2800</v>
      </c>
      <c r="Q94" s="397"/>
      <c r="R94" s="397"/>
      <c r="S94" s="397"/>
      <c r="T94" s="397"/>
      <c r="U94" s="397" t="s">
        <v>2866</v>
      </c>
      <c r="V94" s="397" t="s">
        <v>2866</v>
      </c>
      <c r="W94" s="397"/>
      <c r="X94" s="397"/>
      <c r="Y94" s="397"/>
      <c r="Z94" s="398"/>
      <c r="AA94" s="528" t="str">
        <f t="shared" si="1"/>
        <v>( II/b )</v>
      </c>
      <c r="AB94" s="526" t="s">
        <v>58</v>
      </c>
      <c r="AC94" s="386" t="s">
        <v>2720</v>
      </c>
      <c r="AD94" s="528" t="s">
        <v>164</v>
      </c>
    </row>
    <row r="95" spans="1:30">
      <c r="A95" s="389" t="s">
        <v>169</v>
      </c>
      <c r="B95" s="399" t="s">
        <v>749</v>
      </c>
      <c r="C95" s="396" t="s">
        <v>2265</v>
      </c>
      <c r="D95" s="392" t="s">
        <v>1500</v>
      </c>
      <c r="E95" s="410" t="s">
        <v>2072</v>
      </c>
      <c r="F95" s="410"/>
      <c r="G95" s="410"/>
      <c r="H95" s="394" t="s">
        <v>1699</v>
      </c>
      <c r="I95" s="401">
        <v>41365</v>
      </c>
      <c r="J95" s="396">
        <v>18</v>
      </c>
      <c r="K95" s="396">
        <v>8</v>
      </c>
      <c r="L95" s="396" t="s">
        <v>2404</v>
      </c>
      <c r="M95" s="393">
        <v>42005</v>
      </c>
      <c r="N95" s="397" t="s">
        <v>2720</v>
      </c>
      <c r="O95" s="397" t="s">
        <v>2819</v>
      </c>
      <c r="P95" s="397" t="s">
        <v>2648</v>
      </c>
      <c r="Q95" s="397"/>
      <c r="R95" s="397"/>
      <c r="S95" s="397"/>
      <c r="T95" s="397"/>
      <c r="U95" s="397" t="s">
        <v>2866</v>
      </c>
      <c r="V95" s="397" t="s">
        <v>2866</v>
      </c>
      <c r="W95" s="397"/>
      <c r="X95" s="397"/>
      <c r="Y95" s="397"/>
      <c r="Z95" s="398"/>
      <c r="AA95" s="528" t="str">
        <f t="shared" si="1"/>
        <v>( II/b )</v>
      </c>
      <c r="AB95" s="526" t="s">
        <v>78</v>
      </c>
      <c r="AC95" s="386" t="s">
        <v>2720</v>
      </c>
      <c r="AD95" s="528" t="s">
        <v>183</v>
      </c>
    </row>
    <row r="96" spans="1:30">
      <c r="A96" s="389" t="s">
        <v>171</v>
      </c>
      <c r="B96" s="399" t="s">
        <v>761</v>
      </c>
      <c r="C96" s="396" t="s">
        <v>2265</v>
      </c>
      <c r="D96" s="392" t="s">
        <v>1506</v>
      </c>
      <c r="E96" s="410" t="s">
        <v>2078</v>
      </c>
      <c r="F96" s="410"/>
      <c r="G96" s="410"/>
      <c r="H96" s="394" t="s">
        <v>1699</v>
      </c>
      <c r="I96" s="401">
        <v>41365</v>
      </c>
      <c r="J96" s="396">
        <v>17</v>
      </c>
      <c r="K96" s="396">
        <v>0</v>
      </c>
      <c r="L96" s="396" t="s">
        <v>2361</v>
      </c>
      <c r="M96" s="393">
        <v>42005</v>
      </c>
      <c r="N96" s="397" t="s">
        <v>2720</v>
      </c>
      <c r="O96" s="397" t="s">
        <v>2730</v>
      </c>
      <c r="P96" s="397" t="s">
        <v>2699</v>
      </c>
      <c r="Q96" s="397"/>
      <c r="R96" s="397"/>
      <c r="S96" s="397"/>
      <c r="T96" s="397"/>
      <c r="U96" s="397" t="s">
        <v>2869</v>
      </c>
      <c r="V96" s="397"/>
      <c r="W96" s="397"/>
      <c r="X96" s="397"/>
      <c r="Y96" s="397"/>
      <c r="Z96" s="398"/>
      <c r="AA96" s="528" t="str">
        <f t="shared" si="1"/>
        <v>( II/b )</v>
      </c>
      <c r="AB96" s="526" t="s">
        <v>79</v>
      </c>
      <c r="AC96" s="386" t="s">
        <v>2720</v>
      </c>
      <c r="AD96" s="528" t="s">
        <v>185</v>
      </c>
    </row>
    <row r="97" spans="1:30">
      <c r="A97" s="389" t="s">
        <v>173</v>
      </c>
      <c r="B97" s="399" t="s">
        <v>717</v>
      </c>
      <c r="C97" s="396" t="s">
        <v>2265</v>
      </c>
      <c r="D97" s="392" t="s">
        <v>1485</v>
      </c>
      <c r="E97" s="410" t="s">
        <v>2056</v>
      </c>
      <c r="F97" s="410"/>
      <c r="G97" s="410"/>
      <c r="H97" s="394" t="s">
        <v>1699</v>
      </c>
      <c r="I97" s="401">
        <v>41365</v>
      </c>
      <c r="J97" s="396">
        <v>20</v>
      </c>
      <c r="K97" s="396">
        <v>0</v>
      </c>
      <c r="L97" s="396" t="s">
        <v>2300</v>
      </c>
      <c r="M97" s="393">
        <v>42005</v>
      </c>
      <c r="N97" s="397" t="s">
        <v>2720</v>
      </c>
      <c r="O97" s="397" t="s">
        <v>2817</v>
      </c>
      <c r="P97" s="397" t="s">
        <v>2647</v>
      </c>
      <c r="Q97" s="397"/>
      <c r="R97" s="397"/>
      <c r="S97" s="397"/>
      <c r="T97" s="397"/>
      <c r="U97" s="397" t="s">
        <v>2866</v>
      </c>
      <c r="V97" s="397" t="s">
        <v>2866</v>
      </c>
      <c r="W97" s="397"/>
      <c r="X97" s="397"/>
      <c r="Y97" s="397"/>
      <c r="Z97" s="398"/>
      <c r="AA97" s="528" t="str">
        <f t="shared" si="1"/>
        <v>( II/b )</v>
      </c>
      <c r="AB97" s="526" t="s">
        <v>94</v>
      </c>
      <c r="AC97" s="386" t="s">
        <v>2720</v>
      </c>
      <c r="AD97" s="528" t="s">
        <v>199</v>
      </c>
    </row>
    <row r="98" spans="1:30">
      <c r="A98" s="389" t="s">
        <v>175</v>
      </c>
      <c r="B98" s="399" t="s">
        <v>733</v>
      </c>
      <c r="C98" s="396" t="s">
        <v>2265</v>
      </c>
      <c r="D98" s="392" t="s">
        <v>1492</v>
      </c>
      <c r="E98" s="410" t="s">
        <v>2064</v>
      </c>
      <c r="F98" s="410"/>
      <c r="G98" s="410"/>
      <c r="H98" s="394" t="s">
        <v>1699</v>
      </c>
      <c r="I98" s="401">
        <v>41365</v>
      </c>
      <c r="J98" s="396">
        <v>17</v>
      </c>
      <c r="K98" s="396">
        <v>7</v>
      </c>
      <c r="L98" s="396" t="s">
        <v>2404</v>
      </c>
      <c r="M98" s="393">
        <v>42005</v>
      </c>
      <c r="N98" s="397" t="s">
        <v>2720</v>
      </c>
      <c r="O98" s="397" t="s">
        <v>2760</v>
      </c>
      <c r="P98" s="397" t="s">
        <v>2774</v>
      </c>
      <c r="Q98" s="397"/>
      <c r="R98" s="397"/>
      <c r="S98" s="397"/>
      <c r="T98" s="397"/>
      <c r="U98" s="397" t="s">
        <v>2871</v>
      </c>
      <c r="V98" s="397"/>
      <c r="W98" s="397"/>
      <c r="X98" s="397"/>
      <c r="Y98" s="397" t="s">
        <v>2871</v>
      </c>
      <c r="Z98" s="398"/>
      <c r="AA98" s="528" t="str">
        <f t="shared" si="1"/>
        <v>( II/b )</v>
      </c>
      <c r="AB98" s="526" t="s">
        <v>100</v>
      </c>
      <c r="AC98" s="386" t="s">
        <v>2720</v>
      </c>
      <c r="AD98" s="528" t="s">
        <v>205</v>
      </c>
    </row>
    <row r="99" spans="1:30">
      <c r="A99" s="389" t="s">
        <v>177</v>
      </c>
      <c r="B99" s="390" t="s">
        <v>763</v>
      </c>
      <c r="C99" s="396" t="s">
        <v>2265</v>
      </c>
      <c r="D99" s="392" t="s">
        <v>1507</v>
      </c>
      <c r="E99" s="393" t="s">
        <v>2268</v>
      </c>
      <c r="F99" s="393"/>
      <c r="G99" s="393"/>
      <c r="H99" s="394" t="s">
        <v>1699</v>
      </c>
      <c r="I99" s="401">
        <v>41365</v>
      </c>
      <c r="J99" s="396">
        <v>13</v>
      </c>
      <c r="K99" s="396">
        <v>6</v>
      </c>
      <c r="L99" s="396" t="s">
        <v>2320</v>
      </c>
      <c r="M99" s="393">
        <v>42005</v>
      </c>
      <c r="N99" s="397" t="s">
        <v>2720</v>
      </c>
      <c r="O99" s="397" t="s">
        <v>2808</v>
      </c>
      <c r="P99" s="397" t="s">
        <v>2648</v>
      </c>
      <c r="Q99" s="397"/>
      <c r="R99" s="397"/>
      <c r="S99" s="397"/>
      <c r="T99" s="397"/>
      <c r="U99" s="397" t="s">
        <v>2869</v>
      </c>
      <c r="V99" s="397"/>
      <c r="W99" s="397"/>
      <c r="X99" s="397"/>
      <c r="Y99" s="397"/>
      <c r="Z99" s="398"/>
      <c r="AA99" s="528" t="str">
        <f t="shared" si="1"/>
        <v>( II/b )</v>
      </c>
      <c r="AB99" s="526" t="s">
        <v>106</v>
      </c>
      <c r="AC99" s="386" t="s">
        <v>2720</v>
      </c>
      <c r="AD99" s="528" t="s">
        <v>211</v>
      </c>
    </row>
    <row r="100" spans="1:30">
      <c r="A100" s="389" t="s">
        <v>179</v>
      </c>
      <c r="B100" s="399" t="s">
        <v>737</v>
      </c>
      <c r="C100" s="396" t="s">
        <v>2265</v>
      </c>
      <c r="D100" s="392" t="s">
        <v>1494</v>
      </c>
      <c r="E100" s="410" t="s">
        <v>2066</v>
      </c>
      <c r="F100" s="410"/>
      <c r="G100" s="410"/>
      <c r="H100" s="394" t="s">
        <v>1699</v>
      </c>
      <c r="I100" s="401">
        <v>41365</v>
      </c>
      <c r="J100" s="396">
        <v>16</v>
      </c>
      <c r="K100" s="396">
        <v>9</v>
      </c>
      <c r="L100" s="396" t="s">
        <v>2361</v>
      </c>
      <c r="M100" s="393">
        <v>42005</v>
      </c>
      <c r="N100" s="397" t="s">
        <v>2720</v>
      </c>
      <c r="O100" s="397" t="s">
        <v>2821</v>
      </c>
      <c r="P100" s="397" t="s">
        <v>2800</v>
      </c>
      <c r="Q100" s="397"/>
      <c r="R100" s="397"/>
      <c r="S100" s="397"/>
      <c r="T100" s="397"/>
      <c r="U100" s="397" t="s">
        <v>2866</v>
      </c>
      <c r="V100" s="397" t="s">
        <v>2866</v>
      </c>
      <c r="W100" s="397"/>
      <c r="X100" s="397"/>
      <c r="Y100" s="397"/>
      <c r="Z100" s="398"/>
      <c r="AA100" s="528" t="str">
        <f t="shared" si="1"/>
        <v>( II/b )</v>
      </c>
      <c r="AB100" s="526" t="s">
        <v>118</v>
      </c>
      <c r="AC100" s="386" t="s">
        <v>2720</v>
      </c>
      <c r="AD100" s="528" t="s">
        <v>225</v>
      </c>
    </row>
    <row r="101" spans="1:30">
      <c r="A101" s="389" t="s">
        <v>181</v>
      </c>
      <c r="B101" s="399" t="s">
        <v>715</v>
      </c>
      <c r="C101" s="396" t="s">
        <v>2265</v>
      </c>
      <c r="D101" s="392" t="s">
        <v>1484</v>
      </c>
      <c r="E101" s="410" t="s">
        <v>2055</v>
      </c>
      <c r="F101" s="410"/>
      <c r="G101" s="410"/>
      <c r="H101" s="394" t="s">
        <v>1699</v>
      </c>
      <c r="I101" s="401">
        <v>41365</v>
      </c>
      <c r="J101" s="396">
        <v>19</v>
      </c>
      <c r="K101" s="396">
        <v>10</v>
      </c>
      <c r="L101" s="396" t="s">
        <v>2300</v>
      </c>
      <c r="M101" s="393">
        <v>42005</v>
      </c>
      <c r="N101" s="397" t="s">
        <v>2720</v>
      </c>
      <c r="O101" s="397" t="s">
        <v>2818</v>
      </c>
      <c r="P101" s="397" t="s">
        <v>2676</v>
      </c>
      <c r="Q101" s="397"/>
      <c r="R101" s="397"/>
      <c r="S101" s="397"/>
      <c r="T101" s="397"/>
      <c r="U101" s="397" t="s">
        <v>2866</v>
      </c>
      <c r="V101" s="397" t="s">
        <v>2866</v>
      </c>
      <c r="W101" s="397"/>
      <c r="X101" s="397"/>
      <c r="Y101" s="397"/>
      <c r="Z101" s="398"/>
      <c r="AA101" s="528" t="str">
        <f t="shared" si="1"/>
        <v>( II/b )</v>
      </c>
      <c r="AB101" s="526" t="s">
        <v>122</v>
      </c>
      <c r="AC101" s="386" t="s">
        <v>2720</v>
      </c>
      <c r="AD101" s="528" t="s">
        <v>229</v>
      </c>
    </row>
    <row r="102" spans="1:30">
      <c r="A102" s="389" t="s">
        <v>183</v>
      </c>
      <c r="B102" s="399" t="s">
        <v>731</v>
      </c>
      <c r="C102" s="396" t="s">
        <v>2265</v>
      </c>
      <c r="D102" s="392" t="s">
        <v>1491</v>
      </c>
      <c r="E102" s="410" t="s">
        <v>2063</v>
      </c>
      <c r="F102" s="410"/>
      <c r="G102" s="410"/>
      <c r="H102" s="394" t="s">
        <v>1699</v>
      </c>
      <c r="I102" s="401">
        <v>41365</v>
      </c>
      <c r="J102" s="396">
        <v>19</v>
      </c>
      <c r="K102" s="396">
        <v>4</v>
      </c>
      <c r="L102" s="396" t="s">
        <v>2467</v>
      </c>
      <c r="M102" s="393">
        <v>42005</v>
      </c>
      <c r="N102" s="397" t="s">
        <v>2720</v>
      </c>
      <c r="O102" s="397" t="s">
        <v>2730</v>
      </c>
      <c r="P102" s="397" t="s">
        <v>2718</v>
      </c>
      <c r="Q102" s="397"/>
      <c r="R102" s="397"/>
      <c r="S102" s="397"/>
      <c r="T102" s="397"/>
      <c r="U102" s="397" t="s">
        <v>2866</v>
      </c>
      <c r="V102" s="397" t="s">
        <v>2866</v>
      </c>
      <c r="W102" s="397"/>
      <c r="X102" s="397"/>
      <c r="Y102" s="397"/>
      <c r="Z102" s="398"/>
      <c r="AA102" s="528" t="str">
        <f t="shared" si="1"/>
        <v>( II/b )</v>
      </c>
      <c r="AB102" s="526" t="s">
        <v>140</v>
      </c>
      <c r="AC102" s="386" t="s">
        <v>2720</v>
      </c>
      <c r="AD102" s="528" t="s">
        <v>249</v>
      </c>
    </row>
    <row r="103" spans="1:30">
      <c r="A103" s="389" t="s">
        <v>185</v>
      </c>
      <c r="B103" s="399" t="s">
        <v>739</v>
      </c>
      <c r="C103" s="396" t="s">
        <v>2265</v>
      </c>
      <c r="D103" s="392" t="s">
        <v>1495</v>
      </c>
      <c r="E103" s="410" t="s">
        <v>2067</v>
      </c>
      <c r="F103" s="410"/>
      <c r="G103" s="410"/>
      <c r="H103" s="394" t="s">
        <v>1699</v>
      </c>
      <c r="I103" s="401">
        <v>41365</v>
      </c>
      <c r="J103" s="396">
        <v>16</v>
      </c>
      <c r="K103" s="396">
        <v>8</v>
      </c>
      <c r="L103" s="396" t="s">
        <v>2404</v>
      </c>
      <c r="M103" s="393">
        <v>42005</v>
      </c>
      <c r="N103" s="397" t="s">
        <v>2720</v>
      </c>
      <c r="O103" s="397" t="s">
        <v>2811</v>
      </c>
      <c r="P103" s="397" t="s">
        <v>2674</v>
      </c>
      <c r="Q103" s="397"/>
      <c r="R103" s="397"/>
      <c r="S103" s="397"/>
      <c r="T103" s="397"/>
      <c r="U103" s="397" t="s">
        <v>2866</v>
      </c>
      <c r="V103" s="397" t="s">
        <v>2866</v>
      </c>
      <c r="W103" s="397"/>
      <c r="X103" s="397"/>
      <c r="Y103" s="397"/>
      <c r="Z103" s="398"/>
      <c r="AA103" s="528" t="str">
        <f t="shared" si="1"/>
        <v>( II/b )</v>
      </c>
      <c r="AB103" s="526" t="s">
        <v>144</v>
      </c>
      <c r="AC103" s="386" t="s">
        <v>2720</v>
      </c>
      <c r="AD103" s="528" t="s">
        <v>253</v>
      </c>
    </row>
    <row r="104" spans="1:30">
      <c r="A104" s="389" t="s">
        <v>187</v>
      </c>
      <c r="B104" s="399" t="s">
        <v>747</v>
      </c>
      <c r="C104" s="396" t="s">
        <v>2265</v>
      </c>
      <c r="D104" s="392" t="s">
        <v>1499</v>
      </c>
      <c r="E104" s="416" t="s">
        <v>2071</v>
      </c>
      <c r="F104" s="416"/>
      <c r="G104" s="416"/>
      <c r="H104" s="394" t="s">
        <v>1699</v>
      </c>
      <c r="I104" s="401">
        <v>41365</v>
      </c>
      <c r="J104" s="396">
        <v>18</v>
      </c>
      <c r="K104" s="396">
        <v>9</v>
      </c>
      <c r="L104" s="396" t="s">
        <v>2299</v>
      </c>
      <c r="M104" s="393">
        <v>42005</v>
      </c>
      <c r="N104" s="397" t="s">
        <v>2720</v>
      </c>
      <c r="O104" s="397" t="s">
        <v>2811</v>
      </c>
      <c r="P104" s="397" t="s">
        <v>2800</v>
      </c>
      <c r="Q104" s="397"/>
      <c r="R104" s="397"/>
      <c r="S104" s="397"/>
      <c r="T104" s="397"/>
      <c r="U104" s="397" t="s">
        <v>2871</v>
      </c>
      <c r="V104" s="397"/>
      <c r="W104" s="397"/>
      <c r="X104" s="397"/>
      <c r="Y104" s="397" t="s">
        <v>2871</v>
      </c>
      <c r="Z104" s="398"/>
      <c r="AA104" s="528" t="str">
        <f t="shared" si="1"/>
        <v>( II/b )</v>
      </c>
      <c r="AB104" s="526" t="s">
        <v>146</v>
      </c>
      <c r="AC104" s="386" t="s">
        <v>2720</v>
      </c>
      <c r="AD104" s="528" t="s">
        <v>255</v>
      </c>
    </row>
    <row r="105" spans="1:30">
      <c r="A105" s="389" t="s">
        <v>189</v>
      </c>
      <c r="B105" s="399" t="s">
        <v>741</v>
      </c>
      <c r="C105" s="396" t="s">
        <v>2265</v>
      </c>
      <c r="D105" s="392" t="s">
        <v>1496</v>
      </c>
      <c r="E105" s="410" t="s">
        <v>2068</v>
      </c>
      <c r="F105" s="410"/>
      <c r="G105" s="410"/>
      <c r="H105" s="394" t="s">
        <v>1699</v>
      </c>
      <c r="I105" s="401">
        <v>41365</v>
      </c>
      <c r="J105" s="396">
        <v>19</v>
      </c>
      <c r="K105" s="396">
        <v>6</v>
      </c>
      <c r="L105" s="396" t="s">
        <v>2361</v>
      </c>
      <c r="M105" s="393">
        <v>42005</v>
      </c>
      <c r="N105" s="397" t="s">
        <v>2720</v>
      </c>
      <c r="O105" s="397" t="s">
        <v>2730</v>
      </c>
      <c r="P105" s="397" t="s">
        <v>2708</v>
      </c>
      <c r="Q105" s="397"/>
      <c r="R105" s="397"/>
      <c r="S105" s="397"/>
      <c r="T105" s="397"/>
      <c r="U105" s="397" t="s">
        <v>2866</v>
      </c>
      <c r="V105" s="397" t="s">
        <v>2866</v>
      </c>
      <c r="W105" s="397"/>
      <c r="X105" s="397"/>
      <c r="Y105" s="397"/>
      <c r="Z105" s="398"/>
      <c r="AA105" s="528" t="str">
        <f t="shared" si="1"/>
        <v>( II/b )</v>
      </c>
      <c r="AB105" s="526" t="s">
        <v>149</v>
      </c>
      <c r="AC105" s="386" t="s">
        <v>2720</v>
      </c>
      <c r="AD105" s="528" t="s">
        <v>259</v>
      </c>
    </row>
    <row r="106" spans="1:30">
      <c r="A106" s="389" t="s">
        <v>191</v>
      </c>
      <c r="B106" s="399" t="s">
        <v>735</v>
      </c>
      <c r="C106" s="396" t="s">
        <v>2265</v>
      </c>
      <c r="D106" s="392" t="s">
        <v>1493</v>
      </c>
      <c r="E106" s="410" t="s">
        <v>2065</v>
      </c>
      <c r="F106" s="410"/>
      <c r="G106" s="410"/>
      <c r="H106" s="394" t="s">
        <v>1699</v>
      </c>
      <c r="I106" s="401">
        <v>41365</v>
      </c>
      <c r="J106" s="396">
        <v>17</v>
      </c>
      <c r="K106" s="396">
        <v>0</v>
      </c>
      <c r="L106" s="396" t="s">
        <v>2363</v>
      </c>
      <c r="M106" s="393">
        <v>42005</v>
      </c>
      <c r="N106" s="397" t="s">
        <v>2720</v>
      </c>
      <c r="O106" s="397" t="s">
        <v>2730</v>
      </c>
      <c r="P106" s="397" t="s">
        <v>2681</v>
      </c>
      <c r="Q106" s="397"/>
      <c r="R106" s="397"/>
      <c r="S106" s="397"/>
      <c r="T106" s="397"/>
      <c r="U106" s="397" t="s">
        <v>2866</v>
      </c>
      <c r="V106" s="397" t="s">
        <v>2866</v>
      </c>
      <c r="W106" s="397"/>
      <c r="X106" s="397"/>
      <c r="Y106" s="397"/>
      <c r="Z106" s="398"/>
      <c r="AA106" s="528" t="str">
        <f t="shared" si="1"/>
        <v>( II/b )</v>
      </c>
      <c r="AB106" s="526" t="s">
        <v>151</v>
      </c>
      <c r="AC106" s="386" t="s">
        <v>2720</v>
      </c>
      <c r="AD106" s="528" t="s">
        <v>261</v>
      </c>
    </row>
    <row r="107" spans="1:30">
      <c r="A107" s="389" t="s">
        <v>192</v>
      </c>
      <c r="B107" s="399" t="s">
        <v>727</v>
      </c>
      <c r="C107" s="396" t="s">
        <v>2265</v>
      </c>
      <c r="D107" s="392" t="s">
        <v>1489</v>
      </c>
      <c r="E107" s="410" t="s">
        <v>2061</v>
      </c>
      <c r="F107" s="410"/>
      <c r="G107" s="410"/>
      <c r="H107" s="394" t="s">
        <v>1699</v>
      </c>
      <c r="I107" s="401">
        <v>41365</v>
      </c>
      <c r="J107" s="396">
        <v>18</v>
      </c>
      <c r="K107" s="396">
        <v>4</v>
      </c>
      <c r="L107" s="396" t="s">
        <v>2363</v>
      </c>
      <c r="M107" s="393">
        <v>42005</v>
      </c>
      <c r="N107" s="397" t="s">
        <v>2720</v>
      </c>
      <c r="O107" s="397" t="s">
        <v>2776</v>
      </c>
      <c r="P107" s="397" t="s">
        <v>2648</v>
      </c>
      <c r="Q107" s="397"/>
      <c r="R107" s="397"/>
      <c r="S107" s="397"/>
      <c r="T107" s="397"/>
      <c r="U107" s="397" t="s">
        <v>2866</v>
      </c>
      <c r="V107" s="397" t="s">
        <v>2866</v>
      </c>
      <c r="W107" s="397"/>
      <c r="X107" s="397"/>
      <c r="Y107" s="397"/>
      <c r="Z107" s="398"/>
      <c r="AA107" s="528" t="str">
        <f t="shared" si="1"/>
        <v>( II/b )</v>
      </c>
      <c r="AB107" s="526" t="s">
        <v>153</v>
      </c>
      <c r="AC107" s="386" t="s">
        <v>2720</v>
      </c>
      <c r="AD107" s="528" t="s">
        <v>263</v>
      </c>
    </row>
    <row r="108" spans="1:30">
      <c r="A108" s="389" t="s">
        <v>193</v>
      </c>
      <c r="B108" s="399" t="s">
        <v>723</v>
      </c>
      <c r="C108" s="396" t="s">
        <v>2265</v>
      </c>
      <c r="D108" s="392" t="s">
        <v>1488</v>
      </c>
      <c r="E108" s="410" t="s">
        <v>2059</v>
      </c>
      <c r="F108" s="410"/>
      <c r="G108" s="410"/>
      <c r="H108" s="394" t="s">
        <v>1699</v>
      </c>
      <c r="I108" s="401">
        <v>41365</v>
      </c>
      <c r="J108" s="396">
        <v>18</v>
      </c>
      <c r="K108" s="396">
        <v>9</v>
      </c>
      <c r="L108" s="396" t="s">
        <v>2324</v>
      </c>
      <c r="M108" s="393">
        <v>42005</v>
      </c>
      <c r="N108" s="397" t="s">
        <v>2720</v>
      </c>
      <c r="O108" s="397" t="s">
        <v>2760</v>
      </c>
      <c r="P108" s="397" t="s">
        <v>2687</v>
      </c>
      <c r="Q108" s="397"/>
      <c r="R108" s="397"/>
      <c r="S108" s="397"/>
      <c r="T108" s="397"/>
      <c r="U108" s="397" t="s">
        <v>2871</v>
      </c>
      <c r="V108" s="397"/>
      <c r="W108" s="397"/>
      <c r="X108" s="397"/>
      <c r="Y108" s="397" t="s">
        <v>2871</v>
      </c>
      <c r="Z108" s="398"/>
      <c r="AA108" s="528" t="str">
        <f t="shared" si="1"/>
        <v>( II/b )</v>
      </c>
      <c r="AB108" s="526" t="s">
        <v>160</v>
      </c>
      <c r="AC108" s="386" t="s">
        <v>2720</v>
      </c>
      <c r="AD108" s="528" t="s">
        <v>271</v>
      </c>
    </row>
    <row r="109" spans="1:30">
      <c r="A109" s="389" t="s">
        <v>195</v>
      </c>
      <c r="B109" s="399" t="s">
        <v>725</v>
      </c>
      <c r="C109" s="396" t="s">
        <v>2265</v>
      </c>
      <c r="D109" s="392" t="s">
        <v>2640</v>
      </c>
      <c r="E109" s="410" t="s">
        <v>2060</v>
      </c>
      <c r="F109" s="410"/>
      <c r="G109" s="410"/>
      <c r="H109" s="394" t="s">
        <v>1699</v>
      </c>
      <c r="I109" s="401">
        <v>41365</v>
      </c>
      <c r="J109" s="396">
        <v>18</v>
      </c>
      <c r="K109" s="396">
        <v>9</v>
      </c>
      <c r="L109" s="396" t="s">
        <v>2300</v>
      </c>
      <c r="M109" s="393">
        <v>42005</v>
      </c>
      <c r="N109" s="397" t="s">
        <v>2720</v>
      </c>
      <c r="O109" s="397" t="s">
        <v>2760</v>
      </c>
      <c r="P109" s="397" t="s">
        <v>2718</v>
      </c>
      <c r="Q109" s="397"/>
      <c r="R109" s="397"/>
      <c r="S109" s="397"/>
      <c r="T109" s="397"/>
      <c r="U109" s="397" t="s">
        <v>2871</v>
      </c>
      <c r="V109" s="397"/>
      <c r="W109" s="397"/>
      <c r="X109" s="397"/>
      <c r="Y109" s="397" t="s">
        <v>2871</v>
      </c>
      <c r="Z109" s="398"/>
      <c r="AA109" s="528" t="str">
        <f t="shared" si="1"/>
        <v>( II/b )</v>
      </c>
      <c r="AB109" s="526" t="s">
        <v>2858</v>
      </c>
      <c r="AC109" s="386" t="s">
        <v>2720</v>
      </c>
      <c r="AD109" s="528" t="s">
        <v>277</v>
      </c>
    </row>
    <row r="110" spans="1:30">
      <c r="A110" s="389" t="s">
        <v>197</v>
      </c>
      <c r="B110" s="404" t="s">
        <v>755</v>
      </c>
      <c r="C110" s="396" t="s">
        <v>2265</v>
      </c>
      <c r="D110" s="392" t="s">
        <v>1503</v>
      </c>
      <c r="E110" s="411" t="s">
        <v>2075</v>
      </c>
      <c r="F110" s="411"/>
      <c r="G110" s="411"/>
      <c r="H110" s="394" t="s">
        <v>1699</v>
      </c>
      <c r="I110" s="401">
        <v>41365</v>
      </c>
      <c r="J110" s="396">
        <v>13</v>
      </c>
      <c r="K110" s="396">
        <v>11</v>
      </c>
      <c r="L110" s="396" t="s">
        <v>2300</v>
      </c>
      <c r="M110" s="393">
        <v>42005</v>
      </c>
      <c r="N110" s="397" t="s">
        <v>2720</v>
      </c>
      <c r="O110" s="397" t="s">
        <v>2775</v>
      </c>
      <c r="P110" s="397" t="s">
        <v>2708</v>
      </c>
      <c r="Q110" s="397"/>
      <c r="R110" s="397"/>
      <c r="S110" s="397"/>
      <c r="T110" s="397"/>
      <c r="U110" s="397" t="s">
        <v>2866</v>
      </c>
      <c r="V110" s="397" t="s">
        <v>2866</v>
      </c>
      <c r="W110" s="397"/>
      <c r="X110" s="397"/>
      <c r="Y110" s="397"/>
      <c r="Z110" s="398"/>
      <c r="AA110" s="528" t="str">
        <f t="shared" si="1"/>
        <v>( II/b )</v>
      </c>
      <c r="AB110" s="526" t="s">
        <v>169</v>
      </c>
      <c r="AC110" s="386" t="s">
        <v>2720</v>
      </c>
      <c r="AD110" s="528" t="s">
        <v>281</v>
      </c>
    </row>
    <row r="111" spans="1:30">
      <c r="A111" s="389" t="s">
        <v>199</v>
      </c>
      <c r="B111" s="399" t="s">
        <v>757</v>
      </c>
      <c r="C111" s="396" t="s">
        <v>2265</v>
      </c>
      <c r="D111" s="392" t="s">
        <v>1504</v>
      </c>
      <c r="E111" s="410" t="s">
        <v>2076</v>
      </c>
      <c r="F111" s="410"/>
      <c r="G111" s="410"/>
      <c r="H111" s="394" t="s">
        <v>1699</v>
      </c>
      <c r="I111" s="401">
        <v>41365</v>
      </c>
      <c r="J111" s="396">
        <v>19</v>
      </c>
      <c r="K111" s="396">
        <v>10</v>
      </c>
      <c r="L111" s="396" t="s">
        <v>2300</v>
      </c>
      <c r="M111" s="393">
        <v>42005</v>
      </c>
      <c r="N111" s="397" t="s">
        <v>2720</v>
      </c>
      <c r="O111" s="397" t="s">
        <v>2807</v>
      </c>
      <c r="P111" s="397" t="s">
        <v>2714</v>
      </c>
      <c r="Q111" s="397"/>
      <c r="R111" s="397"/>
      <c r="S111" s="397"/>
      <c r="T111" s="397"/>
      <c r="U111" s="397" t="s">
        <v>2866</v>
      </c>
      <c r="V111" s="397" t="s">
        <v>2866</v>
      </c>
      <c r="W111" s="397"/>
      <c r="X111" s="397"/>
      <c r="Y111" s="397"/>
      <c r="Z111" s="398"/>
      <c r="AA111" s="528" t="str">
        <f t="shared" si="1"/>
        <v>( II/b )</v>
      </c>
      <c r="AB111" s="526" t="s">
        <v>173</v>
      </c>
      <c r="AC111" s="386" t="s">
        <v>2720</v>
      </c>
      <c r="AD111" s="528" t="s">
        <v>285</v>
      </c>
    </row>
    <row r="112" spans="1:30">
      <c r="A112" s="389" t="s">
        <v>201</v>
      </c>
      <c r="B112" s="399" t="s">
        <v>745</v>
      </c>
      <c r="C112" s="396" t="s">
        <v>2265</v>
      </c>
      <c r="D112" s="392" t="s">
        <v>1498</v>
      </c>
      <c r="E112" s="410" t="s">
        <v>2070</v>
      </c>
      <c r="F112" s="410"/>
      <c r="G112" s="410"/>
      <c r="H112" s="394" t="s">
        <v>1699</v>
      </c>
      <c r="I112" s="401">
        <v>41365</v>
      </c>
      <c r="J112" s="396">
        <v>18</v>
      </c>
      <c r="K112" s="396">
        <v>11</v>
      </c>
      <c r="L112" s="396" t="s">
        <v>2361</v>
      </c>
      <c r="M112" s="393">
        <v>42005</v>
      </c>
      <c r="N112" s="397" t="s">
        <v>2720</v>
      </c>
      <c r="O112" s="397" t="s">
        <v>2758</v>
      </c>
      <c r="P112" s="397" t="s">
        <v>2708</v>
      </c>
      <c r="Q112" s="397"/>
      <c r="R112" s="397"/>
      <c r="S112" s="397"/>
      <c r="T112" s="397"/>
      <c r="U112" s="397" t="s">
        <v>2871</v>
      </c>
      <c r="V112" s="397"/>
      <c r="W112" s="397"/>
      <c r="X112" s="397"/>
      <c r="Y112" s="397" t="s">
        <v>2871</v>
      </c>
      <c r="Z112" s="398"/>
      <c r="AA112" s="528" t="str">
        <f t="shared" si="1"/>
        <v>( II/b )</v>
      </c>
      <c r="AB112" s="526" t="s">
        <v>177</v>
      </c>
      <c r="AC112" s="386" t="s">
        <v>2720</v>
      </c>
      <c r="AD112" s="528" t="s">
        <v>289</v>
      </c>
    </row>
    <row r="113" spans="1:30">
      <c r="A113" s="389" t="s">
        <v>203</v>
      </c>
      <c r="B113" s="399" t="s">
        <v>923</v>
      </c>
      <c r="C113" s="396" t="s">
        <v>2265</v>
      </c>
      <c r="D113" s="392" t="s">
        <v>1586</v>
      </c>
      <c r="E113" s="393" t="s">
        <v>2158</v>
      </c>
      <c r="F113" s="393"/>
      <c r="G113" s="393"/>
      <c r="H113" s="396" t="s">
        <v>1700</v>
      </c>
      <c r="I113" s="401">
        <v>41365</v>
      </c>
      <c r="J113" s="396">
        <v>11</v>
      </c>
      <c r="K113" s="396">
        <v>6</v>
      </c>
      <c r="L113" s="396" t="s">
        <v>2303</v>
      </c>
      <c r="M113" s="393">
        <v>42005</v>
      </c>
      <c r="N113" s="397" t="s">
        <v>2793</v>
      </c>
      <c r="O113" s="397" t="s">
        <v>2831</v>
      </c>
      <c r="P113" s="397" t="s">
        <v>2676</v>
      </c>
      <c r="Q113" s="397"/>
      <c r="R113" s="397"/>
      <c r="S113" s="397"/>
      <c r="T113" s="397"/>
      <c r="U113" s="397" t="s">
        <v>2870</v>
      </c>
      <c r="V113" s="397"/>
      <c r="W113" s="397"/>
      <c r="X113" s="397" t="s">
        <v>2870</v>
      </c>
      <c r="Y113" s="397"/>
      <c r="Z113" s="398"/>
      <c r="AA113" s="528" t="str">
        <f t="shared" si="1"/>
        <v>( II/a )</v>
      </c>
      <c r="AB113" s="526" t="s">
        <v>45</v>
      </c>
      <c r="AC113" s="386" t="s">
        <v>2720</v>
      </c>
      <c r="AD113" s="528" t="s">
        <v>333</v>
      </c>
    </row>
    <row r="114" spans="1:30">
      <c r="A114" s="389" t="s">
        <v>205</v>
      </c>
      <c r="B114" s="399" t="s">
        <v>895</v>
      </c>
      <c r="C114" s="406">
        <v>110056315</v>
      </c>
      <c r="D114" s="400" t="s">
        <v>1585</v>
      </c>
      <c r="E114" s="393" t="s">
        <v>2157</v>
      </c>
      <c r="F114" s="393"/>
      <c r="G114" s="393"/>
      <c r="H114" s="396" t="s">
        <v>1700</v>
      </c>
      <c r="I114" s="401">
        <v>41365</v>
      </c>
      <c r="J114" s="396">
        <v>11</v>
      </c>
      <c r="K114" s="396">
        <v>8</v>
      </c>
      <c r="L114" s="396" t="s">
        <v>2300</v>
      </c>
      <c r="M114" s="393">
        <v>42005</v>
      </c>
      <c r="N114" s="397" t="s">
        <v>2720</v>
      </c>
      <c r="O114" s="397" t="s">
        <v>2746</v>
      </c>
      <c r="P114" s="397" t="s">
        <v>2663</v>
      </c>
      <c r="Q114" s="397"/>
      <c r="R114" s="397"/>
      <c r="S114" s="397"/>
      <c r="T114" s="397"/>
      <c r="U114" s="397" t="s">
        <v>2871</v>
      </c>
      <c r="V114" s="397"/>
      <c r="W114" s="397"/>
      <c r="X114" s="397"/>
      <c r="Y114" s="397" t="s">
        <v>2871</v>
      </c>
      <c r="Z114" s="398"/>
      <c r="AA114" s="528" t="str">
        <f t="shared" si="1"/>
        <v>( II/a )</v>
      </c>
      <c r="AB114" s="526" t="s">
        <v>60</v>
      </c>
      <c r="AC114" s="386" t="s">
        <v>2720</v>
      </c>
      <c r="AD114" s="528" t="s">
        <v>349</v>
      </c>
    </row>
    <row r="115" spans="1:30">
      <c r="A115" s="389" t="s">
        <v>207</v>
      </c>
      <c r="B115" s="399" t="s">
        <v>912</v>
      </c>
      <c r="C115" s="409">
        <v>110062633</v>
      </c>
      <c r="D115" s="405" t="s">
        <v>1580</v>
      </c>
      <c r="E115" s="393" t="s">
        <v>2152</v>
      </c>
      <c r="F115" s="393"/>
      <c r="G115" s="393"/>
      <c r="H115" s="396" t="s">
        <v>1700</v>
      </c>
      <c r="I115" s="401">
        <v>41365</v>
      </c>
      <c r="J115" s="396">
        <v>16</v>
      </c>
      <c r="K115" s="396">
        <v>11</v>
      </c>
      <c r="L115" s="396" t="s">
        <v>2300</v>
      </c>
      <c r="M115" s="393">
        <v>42005</v>
      </c>
      <c r="N115" s="397" t="s">
        <v>2793</v>
      </c>
      <c r="O115" s="397" t="s">
        <v>2833</v>
      </c>
      <c r="P115" s="397" t="s">
        <v>2692</v>
      </c>
      <c r="Q115" s="397"/>
      <c r="R115" s="397"/>
      <c r="S115" s="397"/>
      <c r="T115" s="397"/>
      <c r="U115" s="397" t="s">
        <v>2869</v>
      </c>
      <c r="V115" s="397"/>
      <c r="W115" s="397" t="s">
        <v>2869</v>
      </c>
      <c r="X115" s="397"/>
      <c r="Y115" s="397"/>
      <c r="Z115" s="398"/>
      <c r="AA115" s="528" t="str">
        <f t="shared" si="1"/>
        <v>( II/a )</v>
      </c>
      <c r="AB115" s="526" t="s">
        <v>62</v>
      </c>
      <c r="AC115" s="386" t="s">
        <v>2720</v>
      </c>
      <c r="AD115" s="528" t="s">
        <v>351</v>
      </c>
    </row>
    <row r="116" spans="1:30">
      <c r="A116" s="389" t="s">
        <v>209</v>
      </c>
      <c r="B116" s="390" t="s">
        <v>897</v>
      </c>
      <c r="C116" s="409">
        <v>110063339</v>
      </c>
      <c r="D116" s="392" t="s">
        <v>1573</v>
      </c>
      <c r="E116" s="393" t="s">
        <v>2144</v>
      </c>
      <c r="F116" s="393"/>
      <c r="G116" s="393"/>
      <c r="H116" s="396" t="s">
        <v>1700</v>
      </c>
      <c r="I116" s="401">
        <v>41365</v>
      </c>
      <c r="J116" s="396">
        <v>17</v>
      </c>
      <c r="K116" s="396">
        <v>4</v>
      </c>
      <c r="L116" s="396" t="s">
        <v>2303</v>
      </c>
      <c r="M116" s="393">
        <v>42005</v>
      </c>
      <c r="N116" s="397" t="s">
        <v>2720</v>
      </c>
      <c r="O116" s="397" t="s">
        <v>2796</v>
      </c>
      <c r="P116" s="397" t="s">
        <v>2706</v>
      </c>
      <c r="Q116" s="397"/>
      <c r="R116" s="397"/>
      <c r="S116" s="397"/>
      <c r="T116" s="397"/>
      <c r="U116" s="397" t="s">
        <v>2869</v>
      </c>
      <c r="V116" s="397"/>
      <c r="W116" s="397" t="s">
        <v>2869</v>
      </c>
      <c r="X116" s="397"/>
      <c r="Y116" s="397"/>
      <c r="Z116" s="398"/>
      <c r="AA116" s="528" t="str">
        <f t="shared" si="1"/>
        <v>( II/a )</v>
      </c>
      <c r="AB116" s="526" t="s">
        <v>66</v>
      </c>
      <c r="AC116" s="386" t="s">
        <v>2720</v>
      </c>
      <c r="AD116" s="528" t="s">
        <v>355</v>
      </c>
    </row>
    <row r="117" spans="1:30">
      <c r="A117" s="389" t="s">
        <v>211</v>
      </c>
      <c r="B117" s="399" t="s">
        <v>914</v>
      </c>
      <c r="C117" s="406">
        <v>110057006</v>
      </c>
      <c r="D117" s="400" t="s">
        <v>1581</v>
      </c>
      <c r="E117" s="393" t="s">
        <v>2153</v>
      </c>
      <c r="F117" s="393"/>
      <c r="G117" s="393"/>
      <c r="H117" s="396" t="s">
        <v>1700</v>
      </c>
      <c r="I117" s="401">
        <v>41365</v>
      </c>
      <c r="J117" s="396">
        <v>12</v>
      </c>
      <c r="K117" s="396">
        <v>0</v>
      </c>
      <c r="L117" s="396" t="s">
        <v>2305</v>
      </c>
      <c r="M117" s="393">
        <v>42005</v>
      </c>
      <c r="N117" s="397" t="s">
        <v>2793</v>
      </c>
      <c r="O117" s="397" t="s">
        <v>2831</v>
      </c>
      <c r="P117" s="397" t="s">
        <v>2644</v>
      </c>
      <c r="Q117" s="397"/>
      <c r="R117" s="397"/>
      <c r="S117" s="397"/>
      <c r="T117" s="397"/>
      <c r="U117" s="397" t="s">
        <v>2871</v>
      </c>
      <c r="V117" s="397"/>
      <c r="W117" s="397"/>
      <c r="X117" s="397"/>
      <c r="Y117" s="397" t="s">
        <v>2871</v>
      </c>
      <c r="Z117" s="398"/>
      <c r="AA117" s="528" t="str">
        <f t="shared" si="1"/>
        <v>( II/a )</v>
      </c>
      <c r="AB117" s="526" t="s">
        <v>68</v>
      </c>
      <c r="AC117" s="386" t="s">
        <v>2720</v>
      </c>
      <c r="AD117" s="528" t="s">
        <v>357</v>
      </c>
    </row>
    <row r="118" spans="1:30">
      <c r="A118" s="389" t="s">
        <v>213</v>
      </c>
      <c r="B118" s="399" t="s">
        <v>905</v>
      </c>
      <c r="C118" s="412">
        <v>110058121</v>
      </c>
      <c r="D118" s="413" t="s">
        <v>1577</v>
      </c>
      <c r="E118" s="393" t="s">
        <v>2148</v>
      </c>
      <c r="F118" s="393"/>
      <c r="G118" s="393"/>
      <c r="H118" s="396" t="s">
        <v>1700</v>
      </c>
      <c r="I118" s="401">
        <v>41365</v>
      </c>
      <c r="J118" s="396">
        <v>23</v>
      </c>
      <c r="K118" s="396">
        <v>4</v>
      </c>
      <c r="L118" s="396" t="s">
        <v>2305</v>
      </c>
      <c r="M118" s="393">
        <v>42005</v>
      </c>
      <c r="N118" s="397" t="s">
        <v>2793</v>
      </c>
      <c r="O118" s="397" t="s">
        <v>2833</v>
      </c>
      <c r="P118" s="397" t="s">
        <v>2653</v>
      </c>
      <c r="Q118" s="397"/>
      <c r="R118" s="397"/>
      <c r="S118" s="397"/>
      <c r="T118" s="397"/>
      <c r="U118" s="397" t="s">
        <v>2870</v>
      </c>
      <c r="V118" s="397"/>
      <c r="W118" s="397"/>
      <c r="X118" s="397" t="s">
        <v>2870</v>
      </c>
      <c r="Y118" s="397"/>
      <c r="Z118" s="398"/>
      <c r="AA118" s="528" t="str">
        <f t="shared" si="1"/>
        <v>( II/a )</v>
      </c>
      <c r="AB118" s="526" t="s">
        <v>72</v>
      </c>
      <c r="AC118" s="386" t="s">
        <v>2720</v>
      </c>
      <c r="AD118" s="528" t="s">
        <v>361</v>
      </c>
    </row>
    <row r="119" spans="1:30">
      <c r="A119" s="389" t="s">
        <v>215</v>
      </c>
      <c r="B119" s="399" t="s">
        <v>916</v>
      </c>
      <c r="C119" s="396" t="s">
        <v>2265</v>
      </c>
      <c r="D119" s="392" t="s">
        <v>1582</v>
      </c>
      <c r="E119" s="410" t="s">
        <v>2154</v>
      </c>
      <c r="F119" s="410"/>
      <c r="G119" s="410"/>
      <c r="H119" s="396" t="s">
        <v>1700</v>
      </c>
      <c r="I119" s="401">
        <v>41365</v>
      </c>
      <c r="J119" s="396">
        <v>12</v>
      </c>
      <c r="K119" s="396">
        <v>0</v>
      </c>
      <c r="L119" s="396" t="s">
        <v>2300</v>
      </c>
      <c r="M119" s="393">
        <v>42005</v>
      </c>
      <c r="N119" s="397" t="s">
        <v>2720</v>
      </c>
      <c r="O119" s="397" t="s">
        <v>2796</v>
      </c>
      <c r="P119" s="397" t="s">
        <v>2648</v>
      </c>
      <c r="Q119" s="397"/>
      <c r="R119" s="397"/>
      <c r="S119" s="397"/>
      <c r="T119" s="397"/>
      <c r="U119" s="397" t="s">
        <v>2870</v>
      </c>
      <c r="V119" s="397"/>
      <c r="W119" s="397"/>
      <c r="X119" s="397" t="s">
        <v>2870</v>
      </c>
      <c r="Y119" s="397"/>
      <c r="Z119" s="398"/>
      <c r="AA119" s="528" t="str">
        <f t="shared" si="1"/>
        <v>( II/a )</v>
      </c>
      <c r="AB119" s="526" t="s">
        <v>85</v>
      </c>
      <c r="AC119" s="386" t="s">
        <v>2720</v>
      </c>
      <c r="AD119" s="528" t="s">
        <v>375</v>
      </c>
    </row>
    <row r="120" spans="1:30">
      <c r="A120" s="389" t="s">
        <v>217</v>
      </c>
      <c r="B120" s="399" t="s">
        <v>907</v>
      </c>
      <c r="C120" s="412">
        <v>110059873</v>
      </c>
      <c r="D120" s="413" t="s">
        <v>2591</v>
      </c>
      <c r="E120" s="393" t="s">
        <v>2149</v>
      </c>
      <c r="F120" s="393"/>
      <c r="G120" s="393"/>
      <c r="H120" s="396" t="s">
        <v>1700</v>
      </c>
      <c r="I120" s="401">
        <v>41365</v>
      </c>
      <c r="J120" s="396">
        <v>22</v>
      </c>
      <c r="K120" s="396">
        <v>10</v>
      </c>
      <c r="L120" s="396" t="s">
        <v>2300</v>
      </c>
      <c r="M120" s="393">
        <v>42005</v>
      </c>
      <c r="N120" s="397" t="s">
        <v>2720</v>
      </c>
      <c r="O120" s="397" t="s">
        <v>2796</v>
      </c>
      <c r="P120" s="397" t="s">
        <v>2663</v>
      </c>
      <c r="Q120" s="397"/>
      <c r="R120" s="397"/>
      <c r="S120" s="397"/>
      <c r="T120" s="397"/>
      <c r="U120" s="397" t="s">
        <v>2870</v>
      </c>
      <c r="V120" s="397"/>
      <c r="W120" s="397"/>
      <c r="X120" s="397" t="s">
        <v>2870</v>
      </c>
      <c r="Y120" s="397"/>
      <c r="Z120" s="398"/>
      <c r="AA120" s="528" t="str">
        <f t="shared" si="1"/>
        <v>( II/a )</v>
      </c>
      <c r="AB120" s="526" t="s">
        <v>93</v>
      </c>
      <c r="AC120" s="386" t="s">
        <v>2720</v>
      </c>
      <c r="AD120" s="528" t="s">
        <v>385</v>
      </c>
    </row>
    <row r="121" spans="1:30">
      <c r="A121" s="389" t="s">
        <v>219</v>
      </c>
      <c r="B121" s="399" t="s">
        <v>903</v>
      </c>
      <c r="C121" s="406">
        <v>110056672</v>
      </c>
      <c r="D121" s="400" t="s">
        <v>1576</v>
      </c>
      <c r="E121" s="393" t="s">
        <v>2147</v>
      </c>
      <c r="F121" s="393"/>
      <c r="G121" s="393"/>
      <c r="H121" s="396" t="s">
        <v>1700</v>
      </c>
      <c r="I121" s="401">
        <v>41365</v>
      </c>
      <c r="J121" s="396">
        <v>24</v>
      </c>
      <c r="K121" s="396">
        <v>6</v>
      </c>
      <c r="L121" s="396" t="s">
        <v>2303</v>
      </c>
      <c r="M121" s="393">
        <v>42005</v>
      </c>
      <c r="N121" s="397" t="s">
        <v>2720</v>
      </c>
      <c r="O121" s="397" t="s">
        <v>2796</v>
      </c>
      <c r="P121" s="397" t="s">
        <v>2663</v>
      </c>
      <c r="Q121" s="397"/>
      <c r="R121" s="397"/>
      <c r="S121" s="397"/>
      <c r="T121" s="397"/>
      <c r="U121" s="397" t="s">
        <v>2871</v>
      </c>
      <c r="V121" s="397"/>
      <c r="W121" s="397"/>
      <c r="X121" s="397"/>
      <c r="Y121" s="397" t="s">
        <v>2871</v>
      </c>
      <c r="Z121" s="398"/>
      <c r="AA121" s="528" t="str">
        <f t="shared" si="1"/>
        <v>( II/a )</v>
      </c>
      <c r="AB121" s="526" t="s">
        <v>98</v>
      </c>
      <c r="AC121" s="386" t="s">
        <v>2720</v>
      </c>
      <c r="AD121" s="528" t="s">
        <v>391</v>
      </c>
    </row>
    <row r="122" spans="1:30">
      <c r="A122" s="389" t="s">
        <v>221</v>
      </c>
      <c r="B122" s="399" t="s">
        <v>909</v>
      </c>
      <c r="C122" s="412">
        <v>110062648</v>
      </c>
      <c r="D122" s="413" t="s">
        <v>1578</v>
      </c>
      <c r="E122" s="393" t="s">
        <v>2150</v>
      </c>
      <c r="F122" s="393"/>
      <c r="G122" s="393"/>
      <c r="H122" s="396" t="s">
        <v>1700</v>
      </c>
      <c r="I122" s="401">
        <v>41365</v>
      </c>
      <c r="J122" s="396">
        <v>17</v>
      </c>
      <c r="K122" s="396">
        <v>11</v>
      </c>
      <c r="L122" s="396" t="s">
        <v>2302</v>
      </c>
      <c r="M122" s="393">
        <v>42005</v>
      </c>
      <c r="N122" s="397" t="s">
        <v>2793</v>
      </c>
      <c r="O122" s="397" t="s">
        <v>2789</v>
      </c>
      <c r="P122" s="397" t="s">
        <v>2644</v>
      </c>
      <c r="Q122" s="397"/>
      <c r="R122" s="397"/>
      <c r="S122" s="397"/>
      <c r="T122" s="397"/>
      <c r="U122" s="397" t="s">
        <v>2869</v>
      </c>
      <c r="V122" s="397"/>
      <c r="W122" s="397" t="s">
        <v>2869</v>
      </c>
      <c r="X122" s="397"/>
      <c r="Y122" s="397"/>
      <c r="Z122" s="398"/>
      <c r="AA122" s="528" t="str">
        <f t="shared" si="1"/>
        <v>( II/a )</v>
      </c>
      <c r="AB122" s="526" t="s">
        <v>102</v>
      </c>
      <c r="AC122" s="386" t="s">
        <v>2720</v>
      </c>
      <c r="AD122" s="528" t="s">
        <v>395</v>
      </c>
    </row>
    <row r="123" spans="1:30">
      <c r="A123" s="389" t="s">
        <v>223</v>
      </c>
      <c r="B123" s="399" t="s">
        <v>918</v>
      </c>
      <c r="C123" s="396" t="s">
        <v>2265</v>
      </c>
      <c r="D123" s="392" t="s">
        <v>1583</v>
      </c>
      <c r="E123" s="410" t="s">
        <v>2155</v>
      </c>
      <c r="F123" s="410"/>
      <c r="G123" s="410"/>
      <c r="H123" s="396" t="s">
        <v>1700</v>
      </c>
      <c r="I123" s="402" t="s">
        <v>2262</v>
      </c>
      <c r="J123" s="396">
        <v>14</v>
      </c>
      <c r="K123" s="396">
        <v>10</v>
      </c>
      <c r="L123" s="396" t="s">
        <v>2300</v>
      </c>
      <c r="M123" s="393">
        <v>42005</v>
      </c>
      <c r="N123" s="397" t="s">
        <v>2720</v>
      </c>
      <c r="O123" s="397" t="s">
        <v>2834</v>
      </c>
      <c r="P123" s="397" t="s">
        <v>2663</v>
      </c>
      <c r="Q123" s="397"/>
      <c r="R123" s="397"/>
      <c r="S123" s="397"/>
      <c r="T123" s="397"/>
      <c r="U123" s="397" t="s">
        <v>2870</v>
      </c>
      <c r="V123" s="397"/>
      <c r="W123" s="397"/>
      <c r="X123" s="397" t="s">
        <v>2870</v>
      </c>
      <c r="Y123" s="397"/>
      <c r="Z123" s="398"/>
      <c r="AA123" s="528" t="str">
        <f t="shared" si="1"/>
        <v>( II/a )</v>
      </c>
      <c r="AB123" s="526" t="s">
        <v>64</v>
      </c>
      <c r="AC123" s="386" t="s">
        <v>2720</v>
      </c>
      <c r="AD123" s="528" t="s">
        <v>353</v>
      </c>
    </row>
    <row r="124" spans="1:30">
      <c r="A124" s="389" t="s">
        <v>225</v>
      </c>
      <c r="B124" s="404" t="s">
        <v>920</v>
      </c>
      <c r="C124" s="409">
        <v>110063346</v>
      </c>
      <c r="D124" s="405" t="s">
        <v>1584</v>
      </c>
      <c r="E124" s="393" t="s">
        <v>2156</v>
      </c>
      <c r="F124" s="393"/>
      <c r="G124" s="393"/>
      <c r="H124" s="396" t="s">
        <v>1700</v>
      </c>
      <c r="I124" s="402" t="s">
        <v>2262</v>
      </c>
      <c r="J124" s="396">
        <v>11</v>
      </c>
      <c r="K124" s="396">
        <v>11</v>
      </c>
      <c r="L124" s="396" t="s">
        <v>2300</v>
      </c>
      <c r="M124" s="393">
        <v>42005</v>
      </c>
      <c r="N124" s="397" t="s">
        <v>2793</v>
      </c>
      <c r="O124" s="397" t="s">
        <v>2789</v>
      </c>
      <c r="P124" s="397" t="s">
        <v>2692</v>
      </c>
      <c r="Q124" s="397"/>
      <c r="R124" s="397"/>
      <c r="S124" s="397"/>
      <c r="T124" s="397"/>
      <c r="U124" s="397" t="s">
        <v>2869</v>
      </c>
      <c r="V124" s="397"/>
      <c r="W124" s="397" t="s">
        <v>2869</v>
      </c>
      <c r="X124" s="397"/>
      <c r="Y124" s="397"/>
      <c r="Z124" s="398"/>
      <c r="AA124" s="528" t="str">
        <f t="shared" si="1"/>
        <v>( II/a )</v>
      </c>
      <c r="AB124" s="526" t="s">
        <v>78</v>
      </c>
      <c r="AC124" s="386" t="s">
        <v>2720</v>
      </c>
      <c r="AD124" s="528" t="s">
        <v>367</v>
      </c>
    </row>
    <row r="125" spans="1:30">
      <c r="A125" s="389" t="s">
        <v>227</v>
      </c>
      <c r="B125" s="399" t="s">
        <v>1042</v>
      </c>
      <c r="C125" s="396">
        <v>110064233</v>
      </c>
      <c r="D125" s="392" t="s">
        <v>1642</v>
      </c>
      <c r="E125" s="410" t="s">
        <v>2216</v>
      </c>
      <c r="F125" s="410"/>
      <c r="G125" s="410"/>
      <c r="H125" s="394" t="s">
        <v>2270</v>
      </c>
      <c r="I125" s="401">
        <v>41365</v>
      </c>
      <c r="J125" s="396">
        <v>29</v>
      </c>
      <c r="K125" s="396">
        <v>0</v>
      </c>
      <c r="L125" s="396" t="s">
        <v>2303</v>
      </c>
      <c r="M125" s="393">
        <v>42005</v>
      </c>
      <c r="N125" s="397" t="s">
        <v>2793</v>
      </c>
      <c r="O125" s="407" t="s">
        <v>2833</v>
      </c>
      <c r="P125" s="407" t="s">
        <v>2663</v>
      </c>
      <c r="Q125" s="397"/>
      <c r="R125" s="397"/>
      <c r="S125" s="397"/>
      <c r="T125" s="397"/>
      <c r="U125" s="397" t="s">
        <v>2866</v>
      </c>
      <c r="V125" s="397" t="s">
        <v>2866</v>
      </c>
      <c r="W125" s="397"/>
      <c r="X125" s="397"/>
      <c r="Y125" s="397"/>
      <c r="Z125" s="398"/>
      <c r="AA125" s="528" t="str">
        <f t="shared" si="1"/>
        <v>( I/c )</v>
      </c>
      <c r="AB125" s="526" t="s">
        <v>38</v>
      </c>
      <c r="AC125" s="386" t="s">
        <v>2793</v>
      </c>
      <c r="AD125" s="528" t="s">
        <v>20</v>
      </c>
    </row>
    <row r="126" spans="1:30">
      <c r="A126" s="389" t="s">
        <v>229</v>
      </c>
      <c r="B126" s="399" t="s">
        <v>1092</v>
      </c>
      <c r="C126" s="396" t="s">
        <v>2265</v>
      </c>
      <c r="D126" s="392" t="s">
        <v>1667</v>
      </c>
      <c r="E126" s="410" t="s">
        <v>2240</v>
      </c>
      <c r="F126" s="410"/>
      <c r="G126" s="410"/>
      <c r="H126" s="394" t="s">
        <v>2272</v>
      </c>
      <c r="I126" s="401">
        <v>41365</v>
      </c>
      <c r="J126" s="396">
        <v>18</v>
      </c>
      <c r="K126" s="396">
        <v>8</v>
      </c>
      <c r="L126" s="396" t="s">
        <v>2438</v>
      </c>
      <c r="M126" s="393">
        <v>42005</v>
      </c>
      <c r="N126" s="397" t="s">
        <v>2778</v>
      </c>
      <c r="O126" s="397" t="s">
        <v>2778</v>
      </c>
      <c r="P126" s="397" t="s">
        <v>2650</v>
      </c>
      <c r="Q126" s="397"/>
      <c r="R126" s="397"/>
      <c r="S126" s="397"/>
      <c r="T126" s="397"/>
      <c r="U126" s="397" t="s">
        <v>2871</v>
      </c>
      <c r="V126" s="397"/>
      <c r="W126" s="397"/>
      <c r="X126" s="397"/>
      <c r="Y126" s="397" t="s">
        <v>2871</v>
      </c>
      <c r="Z126" s="398"/>
      <c r="AA126" s="528" t="str">
        <f t="shared" si="1"/>
        <v>( I/b )</v>
      </c>
      <c r="AB126" s="526" t="s">
        <v>10</v>
      </c>
      <c r="AC126" s="386" t="s">
        <v>2793</v>
      </c>
      <c r="AD126" s="528" t="s">
        <v>36</v>
      </c>
    </row>
    <row r="127" spans="1:30">
      <c r="A127" s="389" t="s">
        <v>231</v>
      </c>
      <c r="B127" s="404" t="s">
        <v>67</v>
      </c>
      <c r="C127" s="409">
        <v>110031871</v>
      </c>
      <c r="D127" s="405" t="s">
        <v>1166</v>
      </c>
      <c r="E127" s="393" t="s">
        <v>1730</v>
      </c>
      <c r="F127" s="393"/>
      <c r="G127" s="393"/>
      <c r="H127" s="394" t="s">
        <v>1694</v>
      </c>
      <c r="I127" s="401">
        <v>41548</v>
      </c>
      <c r="J127" s="396">
        <v>28</v>
      </c>
      <c r="K127" s="396">
        <v>5</v>
      </c>
      <c r="L127" s="396" t="s">
        <v>2361</v>
      </c>
      <c r="M127" s="393">
        <v>42005</v>
      </c>
      <c r="N127" s="397" t="s">
        <v>2669</v>
      </c>
      <c r="O127" s="397" t="s">
        <v>2656</v>
      </c>
      <c r="P127" s="397" t="s">
        <v>2685</v>
      </c>
      <c r="Q127" s="397"/>
      <c r="R127" s="397"/>
      <c r="S127" s="397"/>
      <c r="T127" s="397"/>
      <c r="U127" s="397" t="s">
        <v>2866</v>
      </c>
      <c r="V127" s="397" t="s">
        <v>2866</v>
      </c>
      <c r="W127" s="397"/>
      <c r="X127" s="397"/>
      <c r="Y127" s="397"/>
      <c r="Z127" s="398"/>
      <c r="AA127" s="528" t="str">
        <f t="shared" si="1"/>
        <v>( III/d )</v>
      </c>
      <c r="AB127" s="526" t="s">
        <v>29</v>
      </c>
      <c r="AC127" s="386" t="s">
        <v>2669</v>
      </c>
      <c r="AD127" s="528" t="s">
        <v>32</v>
      </c>
    </row>
    <row r="128" spans="1:30">
      <c r="A128" s="389" t="s">
        <v>233</v>
      </c>
      <c r="B128" s="399" t="s">
        <v>69</v>
      </c>
      <c r="C128" s="406">
        <v>610009626</v>
      </c>
      <c r="D128" s="400" t="s">
        <v>1167</v>
      </c>
      <c r="E128" s="393" t="s">
        <v>1731</v>
      </c>
      <c r="F128" s="393"/>
      <c r="G128" s="393"/>
      <c r="H128" s="394" t="s">
        <v>1694</v>
      </c>
      <c r="I128" s="401">
        <v>41548</v>
      </c>
      <c r="J128" s="396">
        <v>27</v>
      </c>
      <c r="K128" s="396">
        <v>6</v>
      </c>
      <c r="L128" s="396" t="s">
        <v>2299</v>
      </c>
      <c r="M128" s="393">
        <v>42005</v>
      </c>
      <c r="N128" s="397" t="s">
        <v>2669</v>
      </c>
      <c r="O128" s="397" t="s">
        <v>2691</v>
      </c>
      <c r="P128" s="397" t="s">
        <v>2692</v>
      </c>
      <c r="Q128" s="397"/>
      <c r="R128" s="397"/>
      <c r="S128" s="397"/>
      <c r="T128" s="397"/>
      <c r="U128" s="397" t="s">
        <v>2866</v>
      </c>
      <c r="V128" s="397" t="s">
        <v>2866</v>
      </c>
      <c r="W128" s="397"/>
      <c r="X128" s="397"/>
      <c r="Y128" s="397"/>
      <c r="Z128" s="398"/>
      <c r="AA128" s="528" t="str">
        <f t="shared" si="1"/>
        <v>( III/d )</v>
      </c>
      <c r="AB128" s="526" t="s">
        <v>30</v>
      </c>
      <c r="AC128" s="386" t="s">
        <v>2669</v>
      </c>
      <c r="AD128" s="528" t="s">
        <v>34</v>
      </c>
    </row>
    <row r="129" spans="1:30">
      <c r="A129" s="389" t="s">
        <v>235</v>
      </c>
      <c r="B129" s="399" t="s">
        <v>202</v>
      </c>
      <c r="C129" s="412">
        <v>110062676</v>
      </c>
      <c r="D129" s="413" t="s">
        <v>1232</v>
      </c>
      <c r="E129" s="393" t="s">
        <v>1799</v>
      </c>
      <c r="F129" s="393"/>
      <c r="G129" s="393"/>
      <c r="H129" s="396" t="s">
        <v>1696</v>
      </c>
      <c r="I129" s="401">
        <v>41548</v>
      </c>
      <c r="J129" s="396">
        <v>19</v>
      </c>
      <c r="K129" s="396">
        <v>4</v>
      </c>
      <c r="L129" s="396" t="s">
        <v>2321</v>
      </c>
      <c r="M129" s="393">
        <v>42005</v>
      </c>
      <c r="N129" s="397" t="s">
        <v>2669</v>
      </c>
      <c r="O129" s="397" t="s">
        <v>2715</v>
      </c>
      <c r="P129" s="397" t="s">
        <v>2702</v>
      </c>
      <c r="Q129" s="397"/>
      <c r="R129" s="397"/>
      <c r="S129" s="397"/>
      <c r="T129" s="397"/>
      <c r="U129" s="397" t="s">
        <v>2869</v>
      </c>
      <c r="V129" s="397"/>
      <c r="W129" s="397" t="s">
        <v>2869</v>
      </c>
      <c r="X129" s="397"/>
      <c r="Y129" s="397"/>
      <c r="Z129" s="398"/>
      <c r="AA129" s="528" t="str">
        <f t="shared" si="1"/>
        <v>( III/b )</v>
      </c>
      <c r="AB129" s="526" t="s">
        <v>18</v>
      </c>
      <c r="AC129" s="386" t="s">
        <v>2669</v>
      </c>
      <c r="AD129" s="528" t="s">
        <v>137</v>
      </c>
    </row>
    <row r="130" spans="1:30">
      <c r="A130" s="389" t="s">
        <v>237</v>
      </c>
      <c r="B130" s="399" t="s">
        <v>220</v>
      </c>
      <c r="C130" s="406">
        <v>110062883</v>
      </c>
      <c r="D130" s="418" t="s">
        <v>1241</v>
      </c>
      <c r="E130" s="393" t="s">
        <v>1808</v>
      </c>
      <c r="F130" s="393"/>
      <c r="G130" s="393"/>
      <c r="H130" s="396" t="s">
        <v>1696</v>
      </c>
      <c r="I130" s="401">
        <v>41548</v>
      </c>
      <c r="J130" s="396">
        <v>16</v>
      </c>
      <c r="K130" s="396">
        <v>4</v>
      </c>
      <c r="L130" s="396" t="s">
        <v>2299</v>
      </c>
      <c r="M130" s="393">
        <v>42005</v>
      </c>
      <c r="N130" s="397" t="s">
        <v>2669</v>
      </c>
      <c r="O130" s="397" t="s">
        <v>2673</v>
      </c>
      <c r="P130" s="397" t="s">
        <v>2659</v>
      </c>
      <c r="Q130" s="397"/>
      <c r="R130" s="397"/>
      <c r="S130" s="397"/>
      <c r="T130" s="397"/>
      <c r="U130" s="397" t="s">
        <v>2869</v>
      </c>
      <c r="V130" s="397"/>
      <c r="W130" s="397" t="s">
        <v>2869</v>
      </c>
      <c r="X130" s="397"/>
      <c r="Y130" s="397"/>
      <c r="Z130" s="398"/>
      <c r="AA130" s="528" t="str">
        <f t="shared" si="1"/>
        <v>( III/b )</v>
      </c>
      <c r="AB130" s="526" t="s">
        <v>22</v>
      </c>
      <c r="AC130" s="386" t="s">
        <v>2669</v>
      </c>
      <c r="AD130" s="528" t="s">
        <v>140</v>
      </c>
    </row>
    <row r="131" spans="1:30">
      <c r="A131" s="389" t="s">
        <v>239</v>
      </c>
      <c r="B131" s="390" t="s">
        <v>230</v>
      </c>
      <c r="C131" s="396" t="s">
        <v>2265</v>
      </c>
      <c r="D131" s="392" t="s">
        <v>1246</v>
      </c>
      <c r="E131" s="393" t="s">
        <v>1813</v>
      </c>
      <c r="F131" s="393"/>
      <c r="G131" s="393"/>
      <c r="H131" s="396" t="s">
        <v>1696</v>
      </c>
      <c r="I131" s="401">
        <v>41548</v>
      </c>
      <c r="J131" s="396">
        <v>4</v>
      </c>
      <c r="K131" s="396">
        <v>10</v>
      </c>
      <c r="L131" s="396" t="s">
        <v>2344</v>
      </c>
      <c r="M131" s="393">
        <v>42005</v>
      </c>
      <c r="N131" s="397" t="s">
        <v>2645</v>
      </c>
      <c r="O131" s="397" t="s">
        <v>2694</v>
      </c>
      <c r="P131" s="397" t="s">
        <v>2648</v>
      </c>
      <c r="Q131" s="397"/>
      <c r="R131" s="397"/>
      <c r="S131" s="397"/>
      <c r="T131" s="397"/>
      <c r="U131" s="397" t="s">
        <v>2869</v>
      </c>
      <c r="V131" s="397"/>
      <c r="W131" s="397"/>
      <c r="X131" s="397"/>
      <c r="Y131" s="397"/>
      <c r="Z131" s="398"/>
      <c r="AA131" s="528" t="str">
        <f t="shared" si="1"/>
        <v>( III/b )</v>
      </c>
      <c r="AB131" s="526" t="s">
        <v>25</v>
      </c>
      <c r="AC131" s="386" t="s">
        <v>2669</v>
      </c>
      <c r="AD131" s="528" t="s">
        <v>144</v>
      </c>
    </row>
    <row r="132" spans="1:30">
      <c r="A132" s="389" t="s">
        <v>241</v>
      </c>
      <c r="B132" s="399" t="s">
        <v>200</v>
      </c>
      <c r="C132" s="412">
        <v>110062906</v>
      </c>
      <c r="D132" s="413" t="s">
        <v>1231</v>
      </c>
      <c r="E132" s="393" t="s">
        <v>1798</v>
      </c>
      <c r="F132" s="393"/>
      <c r="G132" s="393"/>
      <c r="H132" s="396" t="s">
        <v>1696</v>
      </c>
      <c r="I132" s="401">
        <v>41548</v>
      </c>
      <c r="J132" s="396">
        <v>19</v>
      </c>
      <c r="K132" s="396">
        <v>9</v>
      </c>
      <c r="L132" s="396" t="s">
        <v>2299</v>
      </c>
      <c r="M132" s="393">
        <v>42005</v>
      </c>
      <c r="N132" s="397" t="s">
        <v>2669</v>
      </c>
      <c r="O132" s="397" t="s">
        <v>2736</v>
      </c>
      <c r="P132" s="397" t="s">
        <v>2661</v>
      </c>
      <c r="Q132" s="397"/>
      <c r="R132" s="397"/>
      <c r="S132" s="397"/>
      <c r="T132" s="397"/>
      <c r="U132" s="397" t="s">
        <v>2869</v>
      </c>
      <c r="V132" s="397"/>
      <c r="W132" s="397" t="s">
        <v>2869</v>
      </c>
      <c r="X132" s="397"/>
      <c r="Y132" s="397"/>
      <c r="Z132" s="398"/>
      <c r="AA132" s="528" t="str">
        <f t="shared" si="1"/>
        <v>( III/b )</v>
      </c>
      <c r="AB132" s="526" t="s">
        <v>29</v>
      </c>
      <c r="AC132" s="386" t="s">
        <v>2669</v>
      </c>
      <c r="AD132" s="528" t="s">
        <v>147</v>
      </c>
    </row>
    <row r="133" spans="1:30">
      <c r="A133" s="389" t="s">
        <v>243</v>
      </c>
      <c r="B133" s="399" t="s">
        <v>218</v>
      </c>
      <c r="C133" s="412">
        <v>110062646</v>
      </c>
      <c r="D133" s="413" t="s">
        <v>1240</v>
      </c>
      <c r="E133" s="393" t="s">
        <v>1807</v>
      </c>
      <c r="F133" s="393"/>
      <c r="G133" s="393"/>
      <c r="H133" s="396" t="s">
        <v>1696</v>
      </c>
      <c r="I133" s="401">
        <v>41548</v>
      </c>
      <c r="J133" s="396">
        <v>16</v>
      </c>
      <c r="K133" s="396">
        <v>5</v>
      </c>
      <c r="L133" s="396" t="s">
        <v>2299</v>
      </c>
      <c r="M133" s="393">
        <v>42005</v>
      </c>
      <c r="N133" s="397" t="s">
        <v>2669</v>
      </c>
      <c r="O133" s="397" t="s">
        <v>2743</v>
      </c>
      <c r="P133" s="397" t="s">
        <v>2665</v>
      </c>
      <c r="Q133" s="397"/>
      <c r="R133" s="397"/>
      <c r="S133" s="397"/>
      <c r="T133" s="397"/>
      <c r="U133" s="397" t="s">
        <v>2869</v>
      </c>
      <c r="V133" s="397"/>
      <c r="W133" s="397" t="s">
        <v>2869</v>
      </c>
      <c r="X133" s="397"/>
      <c r="Y133" s="397"/>
      <c r="Z133" s="398"/>
      <c r="AA133" s="528" t="str">
        <f t="shared" si="1"/>
        <v>( III/b )</v>
      </c>
      <c r="AB133" s="526" t="s">
        <v>30</v>
      </c>
      <c r="AC133" s="386" t="s">
        <v>2669</v>
      </c>
      <c r="AD133" s="528" t="s">
        <v>149</v>
      </c>
    </row>
    <row r="134" spans="1:30">
      <c r="A134" s="389" t="s">
        <v>245</v>
      </c>
      <c r="B134" s="399" t="s">
        <v>274</v>
      </c>
      <c r="C134" s="412">
        <v>110062664</v>
      </c>
      <c r="D134" s="413" t="s">
        <v>1267</v>
      </c>
      <c r="E134" s="393" t="s">
        <v>1835</v>
      </c>
      <c r="F134" s="393"/>
      <c r="G134" s="393"/>
      <c r="H134" s="396" t="s">
        <v>1696</v>
      </c>
      <c r="I134" s="401">
        <v>41548</v>
      </c>
      <c r="J134" s="396">
        <v>16</v>
      </c>
      <c r="K134" s="396">
        <v>0</v>
      </c>
      <c r="L134" s="396" t="s">
        <v>2361</v>
      </c>
      <c r="M134" s="393">
        <v>42005</v>
      </c>
      <c r="N134" s="397" t="s">
        <v>2645</v>
      </c>
      <c r="O134" s="397" t="s">
        <v>2656</v>
      </c>
      <c r="P134" s="397" t="s">
        <v>2690</v>
      </c>
      <c r="Q134" s="397"/>
      <c r="R134" s="397"/>
      <c r="S134" s="397"/>
      <c r="T134" s="397"/>
      <c r="U134" s="397" t="s">
        <v>2869</v>
      </c>
      <c r="V134" s="397"/>
      <c r="W134" s="397" t="s">
        <v>2869</v>
      </c>
      <c r="X134" s="397"/>
      <c r="Y134" s="397"/>
      <c r="Z134" s="398"/>
      <c r="AA134" s="528" t="str">
        <f t="shared" si="1"/>
        <v>( III/b )</v>
      </c>
      <c r="AB134" s="526" t="s">
        <v>38</v>
      </c>
      <c r="AC134" s="386" t="s">
        <v>2669</v>
      </c>
      <c r="AD134" s="528" t="s">
        <v>157</v>
      </c>
    </row>
    <row r="135" spans="1:30">
      <c r="A135" s="389" t="s">
        <v>247</v>
      </c>
      <c r="B135" s="399" t="s">
        <v>206</v>
      </c>
      <c r="C135" s="412">
        <v>110062628</v>
      </c>
      <c r="D135" s="413" t="s">
        <v>1234</v>
      </c>
      <c r="E135" s="393" t="s">
        <v>1801</v>
      </c>
      <c r="F135" s="393"/>
      <c r="G135" s="393"/>
      <c r="H135" s="396" t="s">
        <v>1696</v>
      </c>
      <c r="I135" s="401">
        <v>41548</v>
      </c>
      <c r="J135" s="396">
        <v>18</v>
      </c>
      <c r="K135" s="396">
        <v>1</v>
      </c>
      <c r="L135" s="396" t="s">
        <v>2363</v>
      </c>
      <c r="M135" s="393">
        <v>42005</v>
      </c>
      <c r="N135" s="397" t="s">
        <v>2669</v>
      </c>
      <c r="O135" s="407" t="s">
        <v>2688</v>
      </c>
      <c r="P135" s="407" t="s">
        <v>2659</v>
      </c>
      <c r="Q135" s="397"/>
      <c r="R135" s="397"/>
      <c r="S135" s="397"/>
      <c r="T135" s="397"/>
      <c r="U135" s="397" t="s">
        <v>2869</v>
      </c>
      <c r="V135" s="397"/>
      <c r="W135" s="397" t="s">
        <v>2869</v>
      </c>
      <c r="X135" s="397"/>
      <c r="Y135" s="397"/>
      <c r="Z135" s="398"/>
      <c r="AA135" s="528" t="str">
        <f t="shared" ref="AA135:AA198" si="2">H135</f>
        <v>( III/b )</v>
      </c>
      <c r="AB135" s="526" t="s">
        <v>43</v>
      </c>
      <c r="AC135" s="386" t="s">
        <v>2669</v>
      </c>
      <c r="AD135" s="528" t="s">
        <v>162</v>
      </c>
    </row>
    <row r="136" spans="1:30">
      <c r="A136" s="389" t="s">
        <v>249</v>
      </c>
      <c r="B136" s="399" t="s">
        <v>216</v>
      </c>
      <c r="C136" s="412">
        <v>110062490</v>
      </c>
      <c r="D136" s="413" t="s">
        <v>1239</v>
      </c>
      <c r="E136" s="393" t="s">
        <v>1806</v>
      </c>
      <c r="F136" s="393"/>
      <c r="G136" s="393"/>
      <c r="H136" s="396" t="s">
        <v>1696</v>
      </c>
      <c r="I136" s="401">
        <v>41548</v>
      </c>
      <c r="J136" s="396">
        <v>16</v>
      </c>
      <c r="K136" s="396">
        <v>6</v>
      </c>
      <c r="L136" s="396" t="s">
        <v>2356</v>
      </c>
      <c r="M136" s="393">
        <v>42005</v>
      </c>
      <c r="N136" s="397" t="s">
        <v>2669</v>
      </c>
      <c r="O136" s="397" t="s">
        <v>2691</v>
      </c>
      <c r="P136" s="397" t="s">
        <v>2683</v>
      </c>
      <c r="Q136" s="397"/>
      <c r="R136" s="397"/>
      <c r="S136" s="397"/>
      <c r="T136" s="397"/>
      <c r="U136" s="397" t="s">
        <v>2869</v>
      </c>
      <c r="V136" s="397"/>
      <c r="W136" s="397" t="s">
        <v>2869</v>
      </c>
      <c r="X136" s="397"/>
      <c r="Y136" s="397"/>
      <c r="Z136" s="398"/>
      <c r="AA136" s="528" t="str">
        <f t="shared" si="2"/>
        <v>( III/b )</v>
      </c>
      <c r="AB136" s="526" t="s">
        <v>45</v>
      </c>
      <c r="AC136" s="386" t="s">
        <v>2669</v>
      </c>
      <c r="AD136" s="528" t="s">
        <v>164</v>
      </c>
    </row>
    <row r="137" spans="1:30">
      <c r="A137" s="389" t="s">
        <v>251</v>
      </c>
      <c r="B137" s="399" t="s">
        <v>228</v>
      </c>
      <c r="C137" s="412">
        <v>110063064</v>
      </c>
      <c r="D137" s="413" t="s">
        <v>1245</v>
      </c>
      <c r="E137" s="393" t="s">
        <v>1812</v>
      </c>
      <c r="F137" s="393"/>
      <c r="G137" s="393"/>
      <c r="H137" s="396" t="s">
        <v>1696</v>
      </c>
      <c r="I137" s="401">
        <v>41548</v>
      </c>
      <c r="J137" s="396">
        <v>11</v>
      </c>
      <c r="K137" s="396">
        <v>6</v>
      </c>
      <c r="L137" s="396" t="s">
        <v>2324</v>
      </c>
      <c r="M137" s="393">
        <v>42005</v>
      </c>
      <c r="N137" s="397" t="s">
        <v>2669</v>
      </c>
      <c r="O137" s="397" t="s">
        <v>2736</v>
      </c>
      <c r="P137" s="397" t="s">
        <v>2651</v>
      </c>
      <c r="Q137" s="397"/>
      <c r="R137" s="397"/>
      <c r="S137" s="397"/>
      <c r="T137" s="397"/>
      <c r="U137" s="397" t="s">
        <v>2869</v>
      </c>
      <c r="V137" s="397"/>
      <c r="W137" s="397" t="s">
        <v>2869</v>
      </c>
      <c r="X137" s="397"/>
      <c r="Y137" s="397"/>
      <c r="Z137" s="398"/>
      <c r="AA137" s="528" t="str">
        <f t="shared" si="2"/>
        <v>( III/b )</v>
      </c>
      <c r="AB137" s="526" t="s">
        <v>93</v>
      </c>
      <c r="AC137" s="386" t="s">
        <v>2669</v>
      </c>
      <c r="AD137" s="528" t="s">
        <v>211</v>
      </c>
    </row>
    <row r="138" spans="1:30">
      <c r="A138" s="389" t="s">
        <v>253</v>
      </c>
      <c r="B138" s="399" t="s">
        <v>210</v>
      </c>
      <c r="C138" s="412">
        <v>110062528</v>
      </c>
      <c r="D138" s="413" t="s">
        <v>1236</v>
      </c>
      <c r="E138" s="393" t="s">
        <v>1803</v>
      </c>
      <c r="F138" s="393"/>
      <c r="G138" s="393"/>
      <c r="H138" s="396" t="s">
        <v>1696</v>
      </c>
      <c r="I138" s="401">
        <v>41548</v>
      </c>
      <c r="J138" s="396">
        <v>17</v>
      </c>
      <c r="K138" s="396">
        <v>5</v>
      </c>
      <c r="L138" s="396" t="s">
        <v>2299</v>
      </c>
      <c r="M138" s="393">
        <v>42005</v>
      </c>
      <c r="N138" s="397" t="s">
        <v>2669</v>
      </c>
      <c r="O138" s="397" t="s">
        <v>2716</v>
      </c>
      <c r="P138" s="397" t="s">
        <v>2661</v>
      </c>
      <c r="Q138" s="397"/>
      <c r="R138" s="397"/>
      <c r="S138" s="397"/>
      <c r="T138" s="397"/>
      <c r="U138" s="397" t="s">
        <v>2869</v>
      </c>
      <c r="V138" s="397"/>
      <c r="W138" s="397" t="s">
        <v>2869</v>
      </c>
      <c r="X138" s="397"/>
      <c r="Y138" s="397"/>
      <c r="Z138" s="398"/>
      <c r="AA138" s="528" t="str">
        <f t="shared" si="2"/>
        <v>( III/b )</v>
      </c>
      <c r="AB138" s="526" t="s">
        <v>109</v>
      </c>
      <c r="AC138" s="386" t="s">
        <v>2669</v>
      </c>
      <c r="AD138" s="528" t="s">
        <v>229</v>
      </c>
    </row>
    <row r="139" spans="1:30">
      <c r="A139" s="389" t="s">
        <v>255</v>
      </c>
      <c r="B139" s="399" t="s">
        <v>224</v>
      </c>
      <c r="C139" s="409">
        <v>110063073</v>
      </c>
      <c r="D139" s="405" t="s">
        <v>1243</v>
      </c>
      <c r="E139" s="393" t="s">
        <v>1810</v>
      </c>
      <c r="F139" s="393"/>
      <c r="G139" s="393"/>
      <c r="H139" s="396" t="s">
        <v>1696</v>
      </c>
      <c r="I139" s="401">
        <v>41548</v>
      </c>
      <c r="J139" s="396">
        <v>15</v>
      </c>
      <c r="K139" s="396">
        <v>5</v>
      </c>
      <c r="L139" s="396" t="s">
        <v>2320</v>
      </c>
      <c r="M139" s="393">
        <v>42005</v>
      </c>
      <c r="N139" s="397" t="s">
        <v>2669</v>
      </c>
      <c r="O139" s="397" t="s">
        <v>2744</v>
      </c>
      <c r="P139" s="397" t="s">
        <v>2661</v>
      </c>
      <c r="Q139" s="397"/>
      <c r="R139" s="397"/>
      <c r="S139" s="397"/>
      <c r="T139" s="397"/>
      <c r="U139" s="397" t="s">
        <v>2869</v>
      </c>
      <c r="V139" s="397"/>
      <c r="W139" s="397" t="s">
        <v>2869</v>
      </c>
      <c r="X139" s="397"/>
      <c r="Y139" s="397"/>
      <c r="Z139" s="398"/>
      <c r="AA139" s="528" t="str">
        <f t="shared" si="2"/>
        <v>( III/b )</v>
      </c>
      <c r="AB139" s="526" t="s">
        <v>134</v>
      </c>
      <c r="AC139" s="386" t="s">
        <v>2669</v>
      </c>
      <c r="AD139" s="528" t="s">
        <v>255</v>
      </c>
    </row>
    <row r="140" spans="1:30">
      <c r="A140" s="389" t="s">
        <v>257</v>
      </c>
      <c r="B140" s="399" t="s">
        <v>212</v>
      </c>
      <c r="C140" s="412">
        <v>110062493</v>
      </c>
      <c r="D140" s="413" t="s">
        <v>1237</v>
      </c>
      <c r="E140" s="393" t="s">
        <v>1804</v>
      </c>
      <c r="F140" s="393"/>
      <c r="G140" s="393"/>
      <c r="H140" s="396" t="s">
        <v>1696</v>
      </c>
      <c r="I140" s="401">
        <v>41548</v>
      </c>
      <c r="J140" s="396">
        <v>17</v>
      </c>
      <c r="K140" s="396">
        <v>2</v>
      </c>
      <c r="L140" s="396" t="s">
        <v>2361</v>
      </c>
      <c r="M140" s="393">
        <v>42005</v>
      </c>
      <c r="N140" s="397" t="s">
        <v>2669</v>
      </c>
      <c r="O140" s="397" t="s">
        <v>2736</v>
      </c>
      <c r="P140" s="397" t="s">
        <v>2661</v>
      </c>
      <c r="Q140" s="397"/>
      <c r="R140" s="397"/>
      <c r="S140" s="397"/>
      <c r="T140" s="397"/>
      <c r="U140" s="397" t="s">
        <v>2869</v>
      </c>
      <c r="V140" s="397"/>
      <c r="W140" s="397" t="s">
        <v>2869</v>
      </c>
      <c r="X140" s="397"/>
      <c r="Y140" s="397"/>
      <c r="Z140" s="398"/>
      <c r="AA140" s="528" t="str">
        <f t="shared" si="2"/>
        <v>( III/b )</v>
      </c>
      <c r="AB140" s="526" t="s">
        <v>142</v>
      </c>
      <c r="AC140" s="386" t="s">
        <v>2669</v>
      </c>
      <c r="AD140" s="528" t="s">
        <v>265</v>
      </c>
    </row>
    <row r="141" spans="1:30">
      <c r="A141" s="389" t="s">
        <v>259</v>
      </c>
      <c r="B141" s="399" t="s">
        <v>226</v>
      </c>
      <c r="C141" s="412">
        <v>110062667</v>
      </c>
      <c r="D141" s="413" t="s">
        <v>1244</v>
      </c>
      <c r="E141" s="393" t="s">
        <v>1811</v>
      </c>
      <c r="F141" s="393"/>
      <c r="G141" s="393"/>
      <c r="H141" s="396" t="s">
        <v>1696</v>
      </c>
      <c r="I141" s="401">
        <v>41548</v>
      </c>
      <c r="J141" s="396">
        <v>14</v>
      </c>
      <c r="K141" s="396">
        <v>7</v>
      </c>
      <c r="L141" s="396" t="s">
        <v>2299</v>
      </c>
      <c r="M141" s="393">
        <v>42005</v>
      </c>
      <c r="N141" s="397" t="s">
        <v>2669</v>
      </c>
      <c r="O141" s="397" t="s">
        <v>2736</v>
      </c>
      <c r="P141" s="397" t="s">
        <v>2679</v>
      </c>
      <c r="Q141" s="397"/>
      <c r="R141" s="397"/>
      <c r="S141" s="397"/>
      <c r="T141" s="397"/>
      <c r="U141" s="397" t="s">
        <v>2869</v>
      </c>
      <c r="V141" s="397"/>
      <c r="W141" s="397" t="s">
        <v>2869</v>
      </c>
      <c r="X141" s="397"/>
      <c r="Y141" s="397"/>
      <c r="Z141" s="398"/>
      <c r="AA141" s="528" t="str">
        <f t="shared" si="2"/>
        <v>( III/b )</v>
      </c>
      <c r="AB141" s="526" t="s">
        <v>147</v>
      </c>
      <c r="AC141" s="386" t="s">
        <v>2669</v>
      </c>
      <c r="AD141" s="528" t="s">
        <v>271</v>
      </c>
    </row>
    <row r="142" spans="1:30">
      <c r="A142" s="389" t="s">
        <v>261</v>
      </c>
      <c r="B142" s="399" t="s">
        <v>222</v>
      </c>
      <c r="C142" s="409">
        <v>110062373</v>
      </c>
      <c r="D142" s="405" t="s">
        <v>1242</v>
      </c>
      <c r="E142" s="393" t="s">
        <v>1809</v>
      </c>
      <c r="F142" s="393"/>
      <c r="G142" s="393"/>
      <c r="H142" s="396" t="s">
        <v>1696</v>
      </c>
      <c r="I142" s="401">
        <v>41548</v>
      </c>
      <c r="J142" s="396">
        <v>15</v>
      </c>
      <c r="K142" s="396">
        <v>10</v>
      </c>
      <c r="L142" s="396" t="s">
        <v>2330</v>
      </c>
      <c r="M142" s="393">
        <v>42005</v>
      </c>
      <c r="N142" s="397" t="s">
        <v>2669</v>
      </c>
      <c r="O142" s="397" t="s">
        <v>2711</v>
      </c>
      <c r="P142" s="397" t="s">
        <v>2708</v>
      </c>
      <c r="Q142" s="397"/>
      <c r="R142" s="397"/>
      <c r="S142" s="397"/>
      <c r="T142" s="397"/>
      <c r="U142" s="397" t="s">
        <v>2869</v>
      </c>
      <c r="V142" s="397"/>
      <c r="W142" s="397" t="s">
        <v>2869</v>
      </c>
      <c r="X142" s="397"/>
      <c r="Y142" s="397"/>
      <c r="Z142" s="398"/>
      <c r="AA142" s="528" t="str">
        <f t="shared" si="2"/>
        <v>( III/b )</v>
      </c>
      <c r="AB142" s="526" t="s">
        <v>149</v>
      </c>
      <c r="AC142" s="386" t="s">
        <v>2669</v>
      </c>
      <c r="AD142" s="528" t="s">
        <v>273</v>
      </c>
    </row>
    <row r="143" spans="1:30">
      <c r="A143" s="389" t="s">
        <v>263</v>
      </c>
      <c r="B143" s="399" t="s">
        <v>278</v>
      </c>
      <c r="C143" s="409">
        <v>110062790</v>
      </c>
      <c r="D143" s="405" t="s">
        <v>1269</v>
      </c>
      <c r="E143" s="393" t="s">
        <v>1837</v>
      </c>
      <c r="F143" s="393"/>
      <c r="G143" s="393"/>
      <c r="H143" s="396" t="s">
        <v>1696</v>
      </c>
      <c r="I143" s="401">
        <v>41548</v>
      </c>
      <c r="J143" s="396">
        <v>16</v>
      </c>
      <c r="K143" s="396">
        <v>3</v>
      </c>
      <c r="L143" s="396" t="s">
        <v>2320</v>
      </c>
      <c r="M143" s="393">
        <v>42005</v>
      </c>
      <c r="N143" s="397" t="s">
        <v>2669</v>
      </c>
      <c r="O143" s="397" t="s">
        <v>2656</v>
      </c>
      <c r="P143" s="397" t="s">
        <v>2644</v>
      </c>
      <c r="Q143" s="397"/>
      <c r="R143" s="397"/>
      <c r="S143" s="397"/>
      <c r="T143" s="397"/>
      <c r="U143" s="397" t="s">
        <v>2869</v>
      </c>
      <c r="V143" s="397"/>
      <c r="W143" s="397" t="s">
        <v>2869</v>
      </c>
      <c r="X143" s="397"/>
      <c r="Y143" s="397"/>
      <c r="Z143" s="398"/>
      <c r="AA143" s="528" t="str">
        <f t="shared" si="2"/>
        <v>( III/b )</v>
      </c>
      <c r="AB143" s="526" t="s">
        <v>157</v>
      </c>
      <c r="AC143" s="386" t="s">
        <v>2669</v>
      </c>
      <c r="AD143" s="528" t="s">
        <v>281</v>
      </c>
    </row>
    <row r="144" spans="1:30">
      <c r="A144" s="389" t="s">
        <v>265</v>
      </c>
      <c r="B144" s="399" t="s">
        <v>214</v>
      </c>
      <c r="C144" s="412">
        <v>110062649</v>
      </c>
      <c r="D144" s="413" t="s">
        <v>1238</v>
      </c>
      <c r="E144" s="393" t="s">
        <v>1805</v>
      </c>
      <c r="F144" s="393"/>
      <c r="G144" s="393"/>
      <c r="H144" s="396" t="s">
        <v>1696</v>
      </c>
      <c r="I144" s="401">
        <v>41548</v>
      </c>
      <c r="J144" s="396">
        <v>17</v>
      </c>
      <c r="K144" s="396">
        <v>0</v>
      </c>
      <c r="L144" s="396" t="s">
        <v>2361</v>
      </c>
      <c r="M144" s="393">
        <v>42005</v>
      </c>
      <c r="N144" s="397" t="s">
        <v>2669</v>
      </c>
      <c r="O144" s="407" t="s">
        <v>2656</v>
      </c>
      <c r="P144" s="407" t="s">
        <v>2659</v>
      </c>
      <c r="Q144" s="397"/>
      <c r="R144" s="397"/>
      <c r="S144" s="397"/>
      <c r="T144" s="397"/>
      <c r="U144" s="397" t="s">
        <v>2869</v>
      </c>
      <c r="V144" s="397"/>
      <c r="W144" s="397" t="s">
        <v>2869</v>
      </c>
      <c r="X144" s="397"/>
      <c r="Y144" s="397"/>
      <c r="Z144" s="398"/>
      <c r="AA144" s="528" t="str">
        <f t="shared" si="2"/>
        <v>( III/b )</v>
      </c>
      <c r="AB144" s="526" t="s">
        <v>164</v>
      </c>
      <c r="AC144" s="386" t="s">
        <v>2669</v>
      </c>
      <c r="AD144" s="528" t="s">
        <v>291</v>
      </c>
    </row>
    <row r="145" spans="1:30">
      <c r="A145" s="389" t="s">
        <v>267</v>
      </c>
      <c r="B145" s="399" t="s">
        <v>208</v>
      </c>
      <c r="C145" s="412">
        <v>110062920</v>
      </c>
      <c r="D145" s="413" t="s">
        <v>1235</v>
      </c>
      <c r="E145" s="393" t="s">
        <v>1802</v>
      </c>
      <c r="F145" s="393"/>
      <c r="G145" s="393"/>
      <c r="H145" s="396" t="s">
        <v>1696</v>
      </c>
      <c r="I145" s="401">
        <v>41548</v>
      </c>
      <c r="J145" s="396">
        <v>17</v>
      </c>
      <c r="K145" s="396">
        <v>6</v>
      </c>
      <c r="L145" s="396" t="s">
        <v>2326</v>
      </c>
      <c r="M145" s="393">
        <v>42005</v>
      </c>
      <c r="N145" s="397" t="s">
        <v>2669</v>
      </c>
      <c r="O145" s="397" t="s">
        <v>2742</v>
      </c>
      <c r="P145" s="397" t="s">
        <v>2667</v>
      </c>
      <c r="Q145" s="397"/>
      <c r="R145" s="397"/>
      <c r="S145" s="397"/>
      <c r="T145" s="397"/>
      <c r="U145" s="397" t="s">
        <v>2869</v>
      </c>
      <c r="V145" s="397"/>
      <c r="W145" s="397" t="s">
        <v>2869</v>
      </c>
      <c r="X145" s="397"/>
      <c r="Y145" s="397"/>
      <c r="Z145" s="398"/>
      <c r="AA145" s="528" t="str">
        <f t="shared" si="2"/>
        <v>( III/b )</v>
      </c>
      <c r="AB145" s="526" t="s">
        <v>171</v>
      </c>
      <c r="AC145" s="386" t="s">
        <v>2669</v>
      </c>
      <c r="AD145" s="528" t="s">
        <v>299</v>
      </c>
    </row>
    <row r="146" spans="1:30">
      <c r="A146" s="389" t="s">
        <v>269</v>
      </c>
      <c r="B146" s="399" t="s">
        <v>204</v>
      </c>
      <c r="C146" s="412">
        <v>110062636</v>
      </c>
      <c r="D146" s="413" t="s">
        <v>1233</v>
      </c>
      <c r="E146" s="393" t="s">
        <v>1800</v>
      </c>
      <c r="F146" s="393"/>
      <c r="G146" s="393"/>
      <c r="H146" s="396" t="s">
        <v>1696</v>
      </c>
      <c r="I146" s="401">
        <v>41548</v>
      </c>
      <c r="J146" s="396">
        <v>18</v>
      </c>
      <c r="K146" s="396">
        <v>6</v>
      </c>
      <c r="L146" s="396" t="s">
        <v>2299</v>
      </c>
      <c r="M146" s="393">
        <v>42005</v>
      </c>
      <c r="N146" s="397" t="s">
        <v>2669</v>
      </c>
      <c r="O146" s="407" t="s">
        <v>2716</v>
      </c>
      <c r="P146" s="407" t="s">
        <v>2659</v>
      </c>
      <c r="Q146" s="397"/>
      <c r="R146" s="397"/>
      <c r="S146" s="397"/>
      <c r="T146" s="397"/>
      <c r="U146" s="397" t="s">
        <v>2869</v>
      </c>
      <c r="V146" s="397"/>
      <c r="W146" s="397" t="s">
        <v>2869</v>
      </c>
      <c r="X146" s="397"/>
      <c r="Y146" s="397"/>
      <c r="Z146" s="398"/>
      <c r="AA146" s="528" t="str">
        <f t="shared" si="2"/>
        <v>( III/b )</v>
      </c>
      <c r="AB146" s="526" t="s">
        <v>192</v>
      </c>
      <c r="AC146" s="386" t="s">
        <v>2669</v>
      </c>
      <c r="AD146" s="528" t="s">
        <v>321</v>
      </c>
    </row>
    <row r="147" spans="1:30">
      <c r="A147" s="389" t="s">
        <v>271</v>
      </c>
      <c r="B147" s="399" t="s">
        <v>471</v>
      </c>
      <c r="C147" s="396" t="s">
        <v>2265</v>
      </c>
      <c r="D147" s="392" t="s">
        <v>1360</v>
      </c>
      <c r="E147" s="410" t="s">
        <v>1932</v>
      </c>
      <c r="F147" s="410"/>
      <c r="G147" s="410"/>
      <c r="H147" s="394" t="s">
        <v>2267</v>
      </c>
      <c r="I147" s="402">
        <v>41548</v>
      </c>
      <c r="J147" s="396">
        <v>9</v>
      </c>
      <c r="K147" s="396">
        <v>5</v>
      </c>
      <c r="L147" s="396" t="s">
        <v>2299</v>
      </c>
      <c r="M147" s="393">
        <v>42005</v>
      </c>
      <c r="N147" s="397" t="s">
        <v>2669</v>
      </c>
      <c r="O147" s="397" t="s">
        <v>2743</v>
      </c>
      <c r="P147" s="397" t="s">
        <v>2663</v>
      </c>
      <c r="Q147" s="397"/>
      <c r="R147" s="397"/>
      <c r="S147" s="397"/>
      <c r="T147" s="397"/>
      <c r="U147" s="397" t="s">
        <v>2870</v>
      </c>
      <c r="V147" s="397"/>
      <c r="W147" s="397"/>
      <c r="X147" s="397" t="s">
        <v>2870</v>
      </c>
      <c r="Y147" s="397"/>
      <c r="Z147" s="398"/>
      <c r="AA147" s="528" t="str">
        <f t="shared" si="2"/>
        <v>( III/a )</v>
      </c>
      <c r="AB147" s="526" t="s">
        <v>68</v>
      </c>
      <c r="AC147" s="386" t="s">
        <v>2645</v>
      </c>
      <c r="AD147" s="528" t="s">
        <v>49</v>
      </c>
    </row>
    <row r="148" spans="1:30">
      <c r="A148" s="389" t="s">
        <v>273</v>
      </c>
      <c r="B148" s="404" t="s">
        <v>469</v>
      </c>
      <c r="C148" s="396" t="s">
        <v>2265</v>
      </c>
      <c r="D148" s="392" t="s">
        <v>1359</v>
      </c>
      <c r="E148" s="393" t="s">
        <v>1931</v>
      </c>
      <c r="F148" s="393"/>
      <c r="G148" s="393"/>
      <c r="H148" s="394" t="s">
        <v>2267</v>
      </c>
      <c r="I148" s="402">
        <v>41548</v>
      </c>
      <c r="J148" s="396">
        <v>10</v>
      </c>
      <c r="K148" s="396">
        <v>2</v>
      </c>
      <c r="L148" s="396" t="s">
        <v>2299</v>
      </c>
      <c r="M148" s="393">
        <v>42005</v>
      </c>
      <c r="N148" s="397" t="s">
        <v>2669</v>
      </c>
      <c r="O148" s="397" t="s">
        <v>2736</v>
      </c>
      <c r="P148" s="397" t="s">
        <v>2706</v>
      </c>
      <c r="Q148" s="397"/>
      <c r="R148" s="397"/>
      <c r="S148" s="397"/>
      <c r="T148" s="397"/>
      <c r="U148" s="397" t="s">
        <v>2870</v>
      </c>
      <c r="V148" s="397"/>
      <c r="W148" s="397"/>
      <c r="X148" s="397" t="s">
        <v>2870</v>
      </c>
      <c r="Y148" s="397"/>
      <c r="Z148" s="398"/>
      <c r="AA148" s="528" t="str">
        <f t="shared" si="2"/>
        <v>( III/a )</v>
      </c>
      <c r="AB148" s="526" t="s">
        <v>74</v>
      </c>
      <c r="AC148" s="386" t="s">
        <v>2645</v>
      </c>
      <c r="AD148" s="528" t="s">
        <v>54</v>
      </c>
    </row>
    <row r="149" spans="1:30">
      <c r="A149" s="389" t="s">
        <v>275</v>
      </c>
      <c r="B149" s="399" t="s">
        <v>404</v>
      </c>
      <c r="C149" s="396" t="s">
        <v>2265</v>
      </c>
      <c r="D149" s="392" t="s">
        <v>1330</v>
      </c>
      <c r="E149" s="410" t="s">
        <v>1899</v>
      </c>
      <c r="F149" s="410"/>
      <c r="G149" s="410"/>
      <c r="H149" s="394" t="s">
        <v>2267</v>
      </c>
      <c r="I149" s="402">
        <v>41548</v>
      </c>
      <c r="J149" s="396">
        <v>9</v>
      </c>
      <c r="K149" s="396">
        <v>2</v>
      </c>
      <c r="L149" s="396" t="s">
        <v>2344</v>
      </c>
      <c r="M149" s="393">
        <v>42005</v>
      </c>
      <c r="N149" s="397" t="s">
        <v>2669</v>
      </c>
      <c r="O149" s="397" t="s">
        <v>2656</v>
      </c>
      <c r="P149" s="397" t="s">
        <v>2644</v>
      </c>
      <c r="Q149" s="397"/>
      <c r="R149" s="397"/>
      <c r="S149" s="397"/>
      <c r="T149" s="397"/>
      <c r="U149" s="397" t="s">
        <v>2870</v>
      </c>
      <c r="V149" s="397"/>
      <c r="W149" s="397"/>
      <c r="X149" s="397" t="s">
        <v>2870</v>
      </c>
      <c r="Y149" s="397"/>
      <c r="Z149" s="398"/>
      <c r="AA149" s="528" t="str">
        <f t="shared" si="2"/>
        <v>( III/a )</v>
      </c>
      <c r="AB149" s="526" t="s">
        <v>104</v>
      </c>
      <c r="AC149" s="386" t="s">
        <v>2645</v>
      </c>
      <c r="AD149" s="528" t="s">
        <v>85</v>
      </c>
    </row>
    <row r="150" spans="1:30">
      <c r="A150" s="389" t="s">
        <v>277</v>
      </c>
      <c r="B150" s="399" t="s">
        <v>517</v>
      </c>
      <c r="C150" s="412">
        <v>110062576</v>
      </c>
      <c r="D150" s="413" t="s">
        <v>1383</v>
      </c>
      <c r="E150" s="393" t="s">
        <v>1955</v>
      </c>
      <c r="F150" s="393"/>
      <c r="G150" s="393"/>
      <c r="H150" s="394" t="s">
        <v>1697</v>
      </c>
      <c r="I150" s="401">
        <v>41548</v>
      </c>
      <c r="J150" s="396">
        <v>21</v>
      </c>
      <c r="K150" s="396">
        <v>2</v>
      </c>
      <c r="L150" s="396" t="s">
        <v>2402</v>
      </c>
      <c r="M150" s="393">
        <v>42005</v>
      </c>
      <c r="N150" s="397" t="s">
        <v>2696</v>
      </c>
      <c r="O150" s="397" t="s">
        <v>2656</v>
      </c>
      <c r="P150" s="397" t="s">
        <v>2659</v>
      </c>
      <c r="Q150" s="397"/>
      <c r="R150" s="397"/>
      <c r="S150" s="397"/>
      <c r="T150" s="397"/>
      <c r="U150" s="397" t="s">
        <v>2869</v>
      </c>
      <c r="V150" s="397"/>
      <c r="W150" s="397" t="s">
        <v>2869</v>
      </c>
      <c r="X150" s="397"/>
      <c r="Y150" s="397"/>
      <c r="Z150" s="398"/>
      <c r="AA150" s="528" t="str">
        <f t="shared" si="2"/>
        <v>( ll/d )</v>
      </c>
      <c r="AB150" s="526" t="s">
        <v>23</v>
      </c>
      <c r="AC150" s="386" t="s">
        <v>2778</v>
      </c>
      <c r="AD150" s="528" t="s">
        <v>8</v>
      </c>
    </row>
    <row r="151" spans="1:30">
      <c r="A151" s="389" t="s">
        <v>279</v>
      </c>
      <c r="B151" s="399" t="s">
        <v>515</v>
      </c>
      <c r="C151" s="412">
        <v>110062551</v>
      </c>
      <c r="D151" s="413" t="s">
        <v>1382</v>
      </c>
      <c r="E151" s="393" t="s">
        <v>1954</v>
      </c>
      <c r="F151" s="393"/>
      <c r="G151" s="393"/>
      <c r="H151" s="394" t="s">
        <v>1697</v>
      </c>
      <c r="I151" s="401">
        <v>41548</v>
      </c>
      <c r="J151" s="396">
        <v>22</v>
      </c>
      <c r="K151" s="396">
        <v>3</v>
      </c>
      <c r="L151" s="396" t="s">
        <v>2361</v>
      </c>
      <c r="M151" s="393">
        <v>42005</v>
      </c>
      <c r="N151" s="397" t="s">
        <v>2696</v>
      </c>
      <c r="O151" s="397" t="s">
        <v>2787</v>
      </c>
      <c r="P151" s="397" t="s">
        <v>2697</v>
      </c>
      <c r="Q151" s="397"/>
      <c r="R151" s="397"/>
      <c r="S151" s="397"/>
      <c r="T151" s="397"/>
      <c r="U151" s="397" t="s">
        <v>2869</v>
      </c>
      <c r="V151" s="397"/>
      <c r="W151" s="397" t="s">
        <v>2869</v>
      </c>
      <c r="X151" s="397"/>
      <c r="Y151" s="397"/>
      <c r="Z151" s="398"/>
      <c r="AA151" s="528" t="str">
        <f t="shared" si="2"/>
        <v>( ll/d )</v>
      </c>
      <c r="AB151" s="526" t="s">
        <v>40</v>
      </c>
      <c r="AC151" s="386" t="s">
        <v>2778</v>
      </c>
      <c r="AD151" s="528" t="s">
        <v>23</v>
      </c>
    </row>
    <row r="152" spans="1:30">
      <c r="A152" s="389" t="s">
        <v>281</v>
      </c>
      <c r="B152" s="399" t="s">
        <v>511</v>
      </c>
      <c r="C152" s="412">
        <v>110062783</v>
      </c>
      <c r="D152" s="413" t="s">
        <v>1380</v>
      </c>
      <c r="E152" s="393" t="s">
        <v>1952</v>
      </c>
      <c r="F152" s="393"/>
      <c r="G152" s="393"/>
      <c r="H152" s="394" t="s">
        <v>1697</v>
      </c>
      <c r="I152" s="401">
        <v>41548</v>
      </c>
      <c r="J152" s="396">
        <v>21</v>
      </c>
      <c r="K152" s="396">
        <v>4</v>
      </c>
      <c r="L152" s="396" t="s">
        <v>2361</v>
      </c>
      <c r="M152" s="393">
        <v>42005</v>
      </c>
      <c r="N152" s="397" t="s">
        <v>2669</v>
      </c>
      <c r="O152" s="397" t="s">
        <v>2656</v>
      </c>
      <c r="P152" s="397" t="s">
        <v>2661</v>
      </c>
      <c r="Q152" s="397"/>
      <c r="R152" s="397"/>
      <c r="S152" s="397"/>
      <c r="T152" s="397"/>
      <c r="U152" s="397" t="s">
        <v>2869</v>
      </c>
      <c r="V152" s="397"/>
      <c r="W152" s="397" t="s">
        <v>2869</v>
      </c>
      <c r="X152" s="397"/>
      <c r="Y152" s="397"/>
      <c r="Z152" s="398"/>
      <c r="AA152" s="528" t="str">
        <f t="shared" si="2"/>
        <v>( ll/d )</v>
      </c>
      <c r="AB152" s="526" t="s">
        <v>41</v>
      </c>
      <c r="AC152" s="386" t="s">
        <v>2778</v>
      </c>
      <c r="AD152" s="528" t="s">
        <v>25</v>
      </c>
    </row>
    <row r="153" spans="1:30">
      <c r="A153" s="389" t="s">
        <v>283</v>
      </c>
      <c r="B153" s="399" t="s">
        <v>769</v>
      </c>
      <c r="C153" s="412">
        <v>110062486</v>
      </c>
      <c r="D153" s="413" t="s">
        <v>1510</v>
      </c>
      <c r="E153" s="393" t="s">
        <v>2081</v>
      </c>
      <c r="F153" s="393"/>
      <c r="G153" s="393"/>
      <c r="H153" s="394" t="s">
        <v>1699</v>
      </c>
      <c r="I153" s="401">
        <v>41548</v>
      </c>
      <c r="J153" s="396">
        <v>18</v>
      </c>
      <c r="K153" s="396">
        <v>1</v>
      </c>
      <c r="L153" s="396" t="s">
        <v>2299</v>
      </c>
      <c r="M153" s="393">
        <v>42005</v>
      </c>
      <c r="N153" s="397" t="s">
        <v>2720</v>
      </c>
      <c r="O153" s="397" t="s">
        <v>2823</v>
      </c>
      <c r="P153" s="397" t="s">
        <v>2702</v>
      </c>
      <c r="Q153" s="397"/>
      <c r="R153" s="397"/>
      <c r="S153" s="397"/>
      <c r="T153" s="397"/>
      <c r="U153" s="397" t="s">
        <v>2869</v>
      </c>
      <c r="V153" s="397"/>
      <c r="W153" s="397" t="s">
        <v>2869</v>
      </c>
      <c r="X153" s="397"/>
      <c r="Y153" s="397"/>
      <c r="Z153" s="398"/>
      <c r="AA153" s="528" t="str">
        <f t="shared" si="2"/>
        <v>( II/b )</v>
      </c>
      <c r="AB153" s="526" t="s">
        <v>18</v>
      </c>
      <c r="AC153" s="386" t="s">
        <v>2720</v>
      </c>
      <c r="AD153" s="528" t="s">
        <v>124</v>
      </c>
    </row>
    <row r="154" spans="1:30">
      <c r="A154" s="389" t="s">
        <v>285</v>
      </c>
      <c r="B154" s="390" t="s">
        <v>765</v>
      </c>
      <c r="C154" s="408">
        <v>110062668</v>
      </c>
      <c r="D154" s="392" t="s">
        <v>1508</v>
      </c>
      <c r="E154" s="393" t="s">
        <v>2079</v>
      </c>
      <c r="F154" s="393"/>
      <c r="G154" s="393"/>
      <c r="H154" s="394" t="s">
        <v>1699</v>
      </c>
      <c r="I154" s="401">
        <v>41548</v>
      </c>
      <c r="J154" s="396">
        <v>29</v>
      </c>
      <c r="K154" s="396">
        <v>4</v>
      </c>
      <c r="L154" s="396" t="s">
        <v>2361</v>
      </c>
      <c r="M154" s="393">
        <v>42005</v>
      </c>
      <c r="N154" s="397" t="s">
        <v>2720</v>
      </c>
      <c r="O154" s="397" t="s">
        <v>2746</v>
      </c>
      <c r="P154" s="397" t="s">
        <v>2679</v>
      </c>
      <c r="Q154" s="397"/>
      <c r="R154" s="397"/>
      <c r="S154" s="397"/>
      <c r="T154" s="397"/>
      <c r="U154" s="397" t="s">
        <v>2869</v>
      </c>
      <c r="V154" s="397"/>
      <c r="W154" s="397" t="s">
        <v>2869</v>
      </c>
      <c r="X154" s="397"/>
      <c r="Y154" s="397"/>
      <c r="Z154" s="398"/>
      <c r="AA154" s="528" t="str">
        <f t="shared" si="2"/>
        <v>( II/b )</v>
      </c>
      <c r="AB154" s="526" t="s">
        <v>87</v>
      </c>
      <c r="AC154" s="386" t="s">
        <v>2720</v>
      </c>
      <c r="AD154" s="528" t="s">
        <v>192</v>
      </c>
    </row>
    <row r="155" spans="1:30">
      <c r="A155" s="389" t="s">
        <v>287</v>
      </c>
      <c r="B155" s="399" t="s">
        <v>767</v>
      </c>
      <c r="C155" s="396">
        <v>110063281</v>
      </c>
      <c r="D155" s="413" t="s">
        <v>1509</v>
      </c>
      <c r="E155" s="393" t="s">
        <v>2080</v>
      </c>
      <c r="F155" s="393"/>
      <c r="G155" s="393"/>
      <c r="H155" s="394" t="s">
        <v>1699</v>
      </c>
      <c r="I155" s="401">
        <v>41548</v>
      </c>
      <c r="J155" s="396">
        <v>19</v>
      </c>
      <c r="K155" s="396">
        <v>3</v>
      </c>
      <c r="L155" s="396" t="s">
        <v>2300</v>
      </c>
      <c r="M155" s="393">
        <v>42005</v>
      </c>
      <c r="N155" s="397" t="s">
        <v>2720</v>
      </c>
      <c r="O155" s="397" t="s">
        <v>2822</v>
      </c>
      <c r="P155" s="397" t="s">
        <v>2702</v>
      </c>
      <c r="Q155" s="397"/>
      <c r="R155" s="397"/>
      <c r="S155" s="397"/>
      <c r="T155" s="397"/>
      <c r="U155" s="397" t="s">
        <v>2869</v>
      </c>
      <c r="V155" s="397"/>
      <c r="W155" s="397" t="s">
        <v>2869</v>
      </c>
      <c r="X155" s="397"/>
      <c r="Y155" s="397"/>
      <c r="Z155" s="398"/>
      <c r="AA155" s="528" t="str">
        <f t="shared" si="2"/>
        <v>( II/b )</v>
      </c>
      <c r="AB155" s="526" t="s">
        <v>175</v>
      </c>
      <c r="AC155" s="386" t="s">
        <v>2720</v>
      </c>
      <c r="AD155" s="528" t="s">
        <v>287</v>
      </c>
    </row>
    <row r="156" spans="1:30">
      <c r="A156" s="389" t="s">
        <v>289</v>
      </c>
      <c r="B156" s="399" t="s">
        <v>26</v>
      </c>
      <c r="C156" s="403">
        <v>110041760</v>
      </c>
      <c r="D156" s="400" t="s">
        <v>1145</v>
      </c>
      <c r="E156" s="393" t="s">
        <v>1709</v>
      </c>
      <c r="F156" s="393"/>
      <c r="G156" s="393"/>
      <c r="H156" s="394" t="s">
        <v>2266</v>
      </c>
      <c r="I156" s="401">
        <v>41730</v>
      </c>
      <c r="J156" s="396">
        <v>28</v>
      </c>
      <c r="K156" s="396">
        <v>11</v>
      </c>
      <c r="L156" s="396" t="s">
        <v>2516</v>
      </c>
      <c r="M156" s="393">
        <v>42005</v>
      </c>
      <c r="N156" s="397" t="s">
        <v>2645</v>
      </c>
      <c r="O156" s="397" t="s">
        <v>2656</v>
      </c>
      <c r="P156" s="397" t="s">
        <v>2665</v>
      </c>
      <c r="Q156" s="397"/>
      <c r="R156" s="397"/>
      <c r="S156" s="397"/>
      <c r="T156" s="397"/>
      <c r="U156" s="397" t="s">
        <v>2866</v>
      </c>
      <c r="V156" s="397" t="s">
        <v>2866</v>
      </c>
      <c r="W156" s="397"/>
      <c r="X156" s="397"/>
      <c r="Y156" s="397"/>
      <c r="Z156" s="398"/>
      <c r="AA156" s="528" t="str">
        <f t="shared" si="2"/>
        <v>( IV/a )</v>
      </c>
      <c r="AB156" s="526" t="s">
        <v>20</v>
      </c>
      <c r="AC156" s="386" t="s">
        <v>2696</v>
      </c>
      <c r="AD156" s="528" t="s">
        <v>30</v>
      </c>
    </row>
    <row r="157" spans="1:30">
      <c r="A157" s="389" t="s">
        <v>291</v>
      </c>
      <c r="B157" s="399" t="s">
        <v>31</v>
      </c>
      <c r="C157" s="406">
        <v>110054902</v>
      </c>
      <c r="D157" s="400" t="s">
        <v>1148</v>
      </c>
      <c r="E157" s="393" t="s">
        <v>1711</v>
      </c>
      <c r="F157" s="393"/>
      <c r="G157" s="393"/>
      <c r="H157" s="394" t="s">
        <v>2266</v>
      </c>
      <c r="I157" s="402">
        <v>41730</v>
      </c>
      <c r="J157" s="396">
        <v>21</v>
      </c>
      <c r="K157" s="396">
        <v>0</v>
      </c>
      <c r="L157" s="396" t="s">
        <v>2562</v>
      </c>
      <c r="M157" s="393">
        <v>42005</v>
      </c>
      <c r="N157" s="397" t="s">
        <v>2645</v>
      </c>
      <c r="O157" s="397" t="s">
        <v>2664</v>
      </c>
      <c r="P157" s="397" t="s">
        <v>2661</v>
      </c>
      <c r="Q157" s="397"/>
      <c r="R157" s="397"/>
      <c r="S157" s="397"/>
      <c r="T157" s="397"/>
      <c r="U157" s="397" t="s">
        <v>2866</v>
      </c>
      <c r="V157" s="397" t="s">
        <v>2866</v>
      </c>
      <c r="W157" s="397"/>
      <c r="X157" s="397"/>
      <c r="Y157" s="397"/>
      <c r="Z157" s="398"/>
      <c r="AA157" s="528" t="str">
        <f t="shared" si="2"/>
        <v>( IV/a )</v>
      </c>
      <c r="AB157" s="526" t="s">
        <v>22</v>
      </c>
      <c r="AC157" s="386" t="s">
        <v>2696</v>
      </c>
      <c r="AD157" s="528" t="s">
        <v>32</v>
      </c>
    </row>
    <row r="158" spans="1:30">
      <c r="A158" s="389" t="s">
        <v>293</v>
      </c>
      <c r="B158" s="399" t="s">
        <v>28</v>
      </c>
      <c r="C158" s="406">
        <v>110054512</v>
      </c>
      <c r="D158" s="400" t="s">
        <v>1146</v>
      </c>
      <c r="E158" s="393" t="s">
        <v>1710</v>
      </c>
      <c r="F158" s="393"/>
      <c r="G158" s="393"/>
      <c r="H158" s="394" t="s">
        <v>2266</v>
      </c>
      <c r="I158" s="401">
        <v>41730</v>
      </c>
      <c r="J158" s="396">
        <v>20</v>
      </c>
      <c r="K158" s="396">
        <v>0</v>
      </c>
      <c r="L158" s="396" t="s">
        <v>2288</v>
      </c>
      <c r="M158" s="393">
        <v>42005</v>
      </c>
      <c r="N158" s="397" t="s">
        <v>2645</v>
      </c>
      <c r="O158" s="397" t="s">
        <v>2662</v>
      </c>
      <c r="P158" s="397" t="s">
        <v>2663</v>
      </c>
      <c r="Q158" s="397"/>
      <c r="R158" s="397"/>
      <c r="S158" s="397"/>
      <c r="T158" s="397"/>
      <c r="U158" s="397" t="s">
        <v>2866</v>
      </c>
      <c r="V158" s="397" t="s">
        <v>2866</v>
      </c>
      <c r="W158" s="397"/>
      <c r="X158" s="397"/>
      <c r="Y158" s="397"/>
      <c r="Z158" s="398"/>
      <c r="AA158" s="528" t="str">
        <f t="shared" si="2"/>
        <v>( IV/a )</v>
      </c>
      <c r="AB158" s="526" t="s">
        <v>23</v>
      </c>
      <c r="AC158" s="386" t="s">
        <v>2696</v>
      </c>
      <c r="AD158" s="528" t="s">
        <v>34</v>
      </c>
    </row>
    <row r="159" spans="1:30">
      <c r="A159" s="389" t="s">
        <v>295</v>
      </c>
      <c r="B159" s="390" t="s">
        <v>33</v>
      </c>
      <c r="C159" s="408">
        <v>110054903</v>
      </c>
      <c r="D159" s="392" t="s">
        <v>1149</v>
      </c>
      <c r="E159" s="393" t="s">
        <v>1712</v>
      </c>
      <c r="F159" s="393"/>
      <c r="G159" s="393"/>
      <c r="H159" s="394" t="s">
        <v>2266</v>
      </c>
      <c r="I159" s="402">
        <v>41730</v>
      </c>
      <c r="J159" s="396">
        <v>19</v>
      </c>
      <c r="K159" s="396">
        <v>11</v>
      </c>
      <c r="L159" s="396" t="s">
        <v>3251</v>
      </c>
      <c r="M159" s="393">
        <v>42005</v>
      </c>
      <c r="N159" s="397" t="s">
        <v>2645</v>
      </c>
      <c r="O159" s="397" t="s">
        <v>2660</v>
      </c>
      <c r="P159" s="397" t="s">
        <v>2659</v>
      </c>
      <c r="Q159" s="397"/>
      <c r="R159" s="397"/>
      <c r="S159" s="397"/>
      <c r="T159" s="397"/>
      <c r="U159" s="397" t="s">
        <v>2866</v>
      </c>
      <c r="V159" s="397" t="s">
        <v>2866</v>
      </c>
      <c r="W159" s="397"/>
      <c r="X159" s="397"/>
      <c r="Y159" s="397"/>
      <c r="Z159" s="398"/>
      <c r="AA159" s="528" t="str">
        <f t="shared" si="2"/>
        <v>( IV/a )</v>
      </c>
      <c r="AB159" s="526" t="s">
        <v>25</v>
      </c>
      <c r="AC159" s="386" t="s">
        <v>2696</v>
      </c>
      <c r="AD159" s="528" t="s">
        <v>36</v>
      </c>
    </row>
    <row r="160" spans="1:30">
      <c r="A160" s="389" t="s">
        <v>297</v>
      </c>
      <c r="B160" s="399" t="s">
        <v>35</v>
      </c>
      <c r="C160" s="406">
        <v>110054830</v>
      </c>
      <c r="D160" s="400" t="s">
        <v>1150</v>
      </c>
      <c r="E160" s="393" t="s">
        <v>1713</v>
      </c>
      <c r="F160" s="393"/>
      <c r="G160" s="393"/>
      <c r="H160" s="394" t="s">
        <v>2266</v>
      </c>
      <c r="I160" s="401">
        <v>41730</v>
      </c>
      <c r="J160" s="396">
        <v>17</v>
      </c>
      <c r="K160" s="396">
        <v>6</v>
      </c>
      <c r="L160" s="396" t="s">
        <v>2642</v>
      </c>
      <c r="M160" s="393">
        <v>42005</v>
      </c>
      <c r="N160" s="397" t="s">
        <v>2645</v>
      </c>
      <c r="O160" s="397" t="s">
        <v>2660</v>
      </c>
      <c r="P160" s="397" t="s">
        <v>2650</v>
      </c>
      <c r="Q160" s="397"/>
      <c r="R160" s="397"/>
      <c r="S160" s="397"/>
      <c r="T160" s="397"/>
      <c r="U160" s="397" t="s">
        <v>2866</v>
      </c>
      <c r="V160" s="397" t="s">
        <v>2866</v>
      </c>
      <c r="W160" s="397"/>
      <c r="X160" s="397"/>
      <c r="Y160" s="397"/>
      <c r="Z160" s="398"/>
      <c r="AA160" s="528" t="str">
        <f t="shared" si="2"/>
        <v>( IV/a )</v>
      </c>
      <c r="AB160" s="526" t="s">
        <v>27</v>
      </c>
      <c r="AC160" s="386" t="s">
        <v>2696</v>
      </c>
      <c r="AD160" s="528" t="s">
        <v>38</v>
      </c>
    </row>
    <row r="161" spans="1:30">
      <c r="A161" s="389" t="s">
        <v>299</v>
      </c>
      <c r="B161" s="399" t="s">
        <v>71</v>
      </c>
      <c r="C161" s="406">
        <v>110054001</v>
      </c>
      <c r="D161" s="400" t="s">
        <v>1168</v>
      </c>
      <c r="E161" s="393" t="s">
        <v>1732</v>
      </c>
      <c r="F161" s="393"/>
      <c r="G161" s="393"/>
      <c r="H161" s="394" t="s">
        <v>1694</v>
      </c>
      <c r="I161" s="401">
        <v>41730</v>
      </c>
      <c r="J161" s="396">
        <v>23</v>
      </c>
      <c r="K161" s="396">
        <v>10</v>
      </c>
      <c r="L161" s="396" t="s">
        <v>2344</v>
      </c>
      <c r="M161" s="393">
        <v>42005</v>
      </c>
      <c r="N161" s="397" t="s">
        <v>2645</v>
      </c>
      <c r="O161" s="397" t="s">
        <v>2693</v>
      </c>
      <c r="P161" s="397" t="s">
        <v>2653</v>
      </c>
      <c r="Q161" s="397"/>
      <c r="R161" s="397"/>
      <c r="S161" s="397"/>
      <c r="T161" s="397"/>
      <c r="U161" s="397" t="s">
        <v>2866</v>
      </c>
      <c r="V161" s="397" t="s">
        <v>2866</v>
      </c>
      <c r="W161" s="397"/>
      <c r="X161" s="397"/>
      <c r="Y161" s="397"/>
      <c r="Z161" s="398"/>
      <c r="AA161" s="528" t="str">
        <f t="shared" si="2"/>
        <v>( III/d )</v>
      </c>
      <c r="AB161" s="526" t="s">
        <v>32</v>
      </c>
      <c r="AC161" s="386" t="s">
        <v>2669</v>
      </c>
      <c r="AD161" s="528" t="s">
        <v>36</v>
      </c>
    </row>
    <row r="162" spans="1:30">
      <c r="A162" s="389" t="s">
        <v>301</v>
      </c>
      <c r="B162" s="404" t="s">
        <v>129</v>
      </c>
      <c r="C162" s="396" t="s">
        <v>2265</v>
      </c>
      <c r="D162" s="392" t="s">
        <v>1196</v>
      </c>
      <c r="E162" s="411" t="s">
        <v>1761</v>
      </c>
      <c r="F162" s="411"/>
      <c r="G162" s="411"/>
      <c r="H162" s="394" t="s">
        <v>1695</v>
      </c>
      <c r="I162" s="402">
        <v>41730</v>
      </c>
      <c r="J162" s="396">
        <v>8</v>
      </c>
      <c r="K162" s="396">
        <v>11</v>
      </c>
      <c r="L162" s="396" t="s">
        <v>2320</v>
      </c>
      <c r="M162" s="393">
        <v>42005</v>
      </c>
      <c r="N162" s="397" t="s">
        <v>2645</v>
      </c>
      <c r="O162" s="397" t="s">
        <v>2656</v>
      </c>
      <c r="P162" s="397" t="s">
        <v>2654</v>
      </c>
      <c r="Q162" s="397"/>
      <c r="R162" s="397"/>
      <c r="S162" s="397"/>
      <c r="T162" s="397"/>
      <c r="U162" s="397" t="s">
        <v>2869</v>
      </c>
      <c r="V162" s="397"/>
      <c r="W162" s="397"/>
      <c r="X162" s="397"/>
      <c r="Y162" s="397"/>
      <c r="Z162" s="398"/>
      <c r="AA162" s="528" t="str">
        <f t="shared" si="2"/>
        <v>( lll/c )</v>
      </c>
      <c r="AB162" s="526" t="s">
        <v>12</v>
      </c>
      <c r="AC162" s="386" t="s">
        <v>2669</v>
      </c>
      <c r="AD162" s="528" t="s">
        <v>56</v>
      </c>
    </row>
    <row r="163" spans="1:30">
      <c r="A163" s="389" t="s">
        <v>303</v>
      </c>
      <c r="B163" s="404" t="s">
        <v>127</v>
      </c>
      <c r="C163" s="396" t="s">
        <v>2265</v>
      </c>
      <c r="D163" s="392" t="s">
        <v>1195</v>
      </c>
      <c r="E163" s="411" t="s">
        <v>1760</v>
      </c>
      <c r="F163" s="411"/>
      <c r="G163" s="411"/>
      <c r="H163" s="394" t="s">
        <v>1695</v>
      </c>
      <c r="I163" s="402">
        <v>41730</v>
      </c>
      <c r="J163" s="396">
        <v>8</v>
      </c>
      <c r="K163" s="396">
        <v>0</v>
      </c>
      <c r="L163" s="396" t="s">
        <v>2361</v>
      </c>
      <c r="M163" s="393">
        <v>42005</v>
      </c>
      <c r="N163" s="397" t="s">
        <v>2645</v>
      </c>
      <c r="O163" s="397" t="s">
        <v>2656</v>
      </c>
      <c r="P163" s="397" t="s">
        <v>2644</v>
      </c>
      <c r="Q163" s="397"/>
      <c r="R163" s="397"/>
      <c r="S163" s="397"/>
      <c r="T163" s="397"/>
      <c r="U163" s="397" t="s">
        <v>2869</v>
      </c>
      <c r="V163" s="397"/>
      <c r="W163" s="397"/>
      <c r="X163" s="397"/>
      <c r="Y163" s="397"/>
      <c r="Z163" s="398"/>
      <c r="AA163" s="528" t="str">
        <f t="shared" si="2"/>
        <v>( lll/c )</v>
      </c>
      <c r="AB163" s="526" t="s">
        <v>16</v>
      </c>
      <c r="AC163" s="386" t="s">
        <v>2669</v>
      </c>
      <c r="AD163" s="528" t="s">
        <v>60</v>
      </c>
    </row>
    <row r="164" spans="1:30">
      <c r="A164" s="389" t="s">
        <v>305</v>
      </c>
      <c r="B164" s="399" t="s">
        <v>2874</v>
      </c>
      <c r="C164" s="406">
        <v>110059875</v>
      </c>
      <c r="D164" s="400" t="s">
        <v>1187</v>
      </c>
      <c r="E164" s="393" t="s">
        <v>1752</v>
      </c>
      <c r="F164" s="393"/>
      <c r="G164" s="393"/>
      <c r="H164" s="394" t="s">
        <v>1695</v>
      </c>
      <c r="I164" s="401">
        <v>41730</v>
      </c>
      <c r="J164" s="396">
        <v>20</v>
      </c>
      <c r="K164" s="396">
        <v>0</v>
      </c>
      <c r="L164" s="396" t="s">
        <v>2299</v>
      </c>
      <c r="M164" s="393">
        <v>42005</v>
      </c>
      <c r="N164" s="397" t="s">
        <v>2669</v>
      </c>
      <c r="O164" s="397" t="s">
        <v>2734</v>
      </c>
      <c r="P164" s="397" t="s">
        <v>2714</v>
      </c>
      <c r="Q164" s="397"/>
      <c r="R164" s="397"/>
      <c r="S164" s="397"/>
      <c r="T164" s="397"/>
      <c r="U164" s="397" t="s">
        <v>2869</v>
      </c>
      <c r="V164" s="397"/>
      <c r="W164" s="397" t="s">
        <v>2869</v>
      </c>
      <c r="X164" s="397"/>
      <c r="Y164" s="397"/>
      <c r="Z164" s="398"/>
      <c r="AA164" s="528" t="str">
        <f t="shared" si="2"/>
        <v>( lll/c )</v>
      </c>
      <c r="AB164" s="526" t="s">
        <v>23</v>
      </c>
      <c r="AC164" s="386" t="s">
        <v>2669</v>
      </c>
      <c r="AD164" s="528" t="s">
        <v>68</v>
      </c>
    </row>
    <row r="165" spans="1:30">
      <c r="A165" s="389" t="s">
        <v>307</v>
      </c>
      <c r="B165" s="404" t="s">
        <v>2875</v>
      </c>
      <c r="C165" s="409">
        <v>110059664</v>
      </c>
      <c r="D165" s="405" t="s">
        <v>1185</v>
      </c>
      <c r="E165" s="393" t="s">
        <v>1750</v>
      </c>
      <c r="F165" s="393"/>
      <c r="G165" s="393"/>
      <c r="H165" s="394" t="s">
        <v>1695</v>
      </c>
      <c r="I165" s="402">
        <v>41730</v>
      </c>
      <c r="J165" s="396">
        <v>25</v>
      </c>
      <c r="K165" s="396">
        <v>5</v>
      </c>
      <c r="L165" s="396" t="s">
        <v>2292</v>
      </c>
      <c r="M165" s="393">
        <v>42005</v>
      </c>
      <c r="N165" s="397" t="s">
        <v>2669</v>
      </c>
      <c r="O165" s="397" t="s">
        <v>2710</v>
      </c>
      <c r="P165" s="397" t="s">
        <v>2697</v>
      </c>
      <c r="Q165" s="397"/>
      <c r="R165" s="397"/>
      <c r="S165" s="397"/>
      <c r="T165" s="397"/>
      <c r="U165" s="397" t="s">
        <v>2869</v>
      </c>
      <c r="V165" s="397"/>
      <c r="W165" s="397" t="s">
        <v>2869</v>
      </c>
      <c r="X165" s="397"/>
      <c r="Y165" s="397"/>
      <c r="Z165" s="398"/>
      <c r="AA165" s="528" t="str">
        <f t="shared" si="2"/>
        <v>( lll/c )</v>
      </c>
      <c r="AB165" s="526" t="s">
        <v>25</v>
      </c>
      <c r="AC165" s="386" t="s">
        <v>2669</v>
      </c>
      <c r="AD165" s="528" t="s">
        <v>70</v>
      </c>
    </row>
    <row r="166" spans="1:30">
      <c r="A166" s="389" t="s">
        <v>309</v>
      </c>
      <c r="B166" s="404" t="s">
        <v>123</v>
      </c>
      <c r="C166" s="414">
        <v>110059828</v>
      </c>
      <c r="D166" s="415" t="s">
        <v>1193</v>
      </c>
      <c r="E166" s="393" t="s">
        <v>1758</v>
      </c>
      <c r="F166" s="393"/>
      <c r="G166" s="393"/>
      <c r="H166" s="394" t="s">
        <v>1695</v>
      </c>
      <c r="I166" s="402">
        <v>41730</v>
      </c>
      <c r="J166" s="396">
        <v>18</v>
      </c>
      <c r="K166" s="396">
        <v>4</v>
      </c>
      <c r="L166" s="396" t="s">
        <v>2300</v>
      </c>
      <c r="M166" s="393">
        <v>42005</v>
      </c>
      <c r="N166" s="397" t="s">
        <v>2669</v>
      </c>
      <c r="O166" s="397" t="s">
        <v>2682</v>
      </c>
      <c r="P166" s="397" t="s">
        <v>2708</v>
      </c>
      <c r="Q166" s="397"/>
      <c r="R166" s="397"/>
      <c r="S166" s="397"/>
      <c r="T166" s="397"/>
      <c r="U166" s="397" t="s">
        <v>2869</v>
      </c>
      <c r="V166" s="397"/>
      <c r="W166" s="397" t="s">
        <v>2869</v>
      </c>
      <c r="X166" s="397"/>
      <c r="Y166" s="397"/>
      <c r="Z166" s="398"/>
      <c r="AA166" s="528" t="str">
        <f t="shared" si="2"/>
        <v>( lll/c )</v>
      </c>
      <c r="AB166" s="526" t="s">
        <v>30</v>
      </c>
      <c r="AC166" s="386" t="s">
        <v>2669</v>
      </c>
      <c r="AD166" s="528" t="s">
        <v>76</v>
      </c>
    </row>
    <row r="167" spans="1:30">
      <c r="A167" s="389" t="s">
        <v>311</v>
      </c>
      <c r="B167" s="399" t="s">
        <v>2873</v>
      </c>
      <c r="C167" s="406">
        <v>110059626</v>
      </c>
      <c r="D167" s="400" t="s">
        <v>1191</v>
      </c>
      <c r="E167" s="393" t="s">
        <v>1756</v>
      </c>
      <c r="F167" s="393"/>
      <c r="G167" s="393"/>
      <c r="H167" s="394" t="s">
        <v>1695</v>
      </c>
      <c r="I167" s="402">
        <v>41730</v>
      </c>
      <c r="J167" s="396">
        <v>17</v>
      </c>
      <c r="K167" s="396">
        <v>0</v>
      </c>
      <c r="L167" s="396" t="s">
        <v>2296</v>
      </c>
      <c r="M167" s="393">
        <v>42005</v>
      </c>
      <c r="N167" s="397" t="s">
        <v>2669</v>
      </c>
      <c r="O167" s="397" t="s">
        <v>2709</v>
      </c>
      <c r="P167" s="397" t="s">
        <v>2683</v>
      </c>
      <c r="Q167" s="397"/>
      <c r="R167" s="397"/>
      <c r="S167" s="397"/>
      <c r="T167" s="397"/>
      <c r="U167" s="397" t="s">
        <v>2869</v>
      </c>
      <c r="V167" s="397"/>
      <c r="W167" s="397" t="s">
        <v>2869</v>
      </c>
      <c r="X167" s="397"/>
      <c r="Y167" s="397"/>
      <c r="Z167" s="398"/>
      <c r="AA167" s="528" t="str">
        <f t="shared" si="2"/>
        <v>( lll/c )</v>
      </c>
      <c r="AB167" s="526" t="s">
        <v>38</v>
      </c>
      <c r="AC167" s="386" t="s">
        <v>2669</v>
      </c>
      <c r="AD167" s="528" t="s">
        <v>85</v>
      </c>
    </row>
    <row r="168" spans="1:30">
      <c r="A168" s="389" t="s">
        <v>313</v>
      </c>
      <c r="B168" s="399" t="s">
        <v>117</v>
      </c>
      <c r="C168" s="406">
        <v>110059625</v>
      </c>
      <c r="D168" s="400" t="s">
        <v>1190</v>
      </c>
      <c r="E168" s="393" t="s">
        <v>1755</v>
      </c>
      <c r="F168" s="393"/>
      <c r="G168" s="393"/>
      <c r="H168" s="394" t="s">
        <v>1695</v>
      </c>
      <c r="I168" s="402">
        <v>41730</v>
      </c>
      <c r="J168" s="396">
        <v>18</v>
      </c>
      <c r="K168" s="396">
        <v>5</v>
      </c>
      <c r="L168" s="396" t="s">
        <v>2296</v>
      </c>
      <c r="M168" s="393">
        <v>42005</v>
      </c>
      <c r="N168" s="397" t="s">
        <v>2669</v>
      </c>
      <c r="O168" s="397" t="s">
        <v>2682</v>
      </c>
      <c r="P168" s="397" t="s">
        <v>2687</v>
      </c>
      <c r="Q168" s="397"/>
      <c r="R168" s="397"/>
      <c r="S168" s="397"/>
      <c r="T168" s="397"/>
      <c r="U168" s="397" t="s">
        <v>2869</v>
      </c>
      <c r="V168" s="397"/>
      <c r="W168" s="397" t="s">
        <v>2869</v>
      </c>
      <c r="X168" s="397"/>
      <c r="Y168" s="397"/>
      <c r="Z168" s="398"/>
      <c r="AA168" s="528" t="str">
        <f t="shared" si="2"/>
        <v>( lll/c )</v>
      </c>
      <c r="AB168" s="526" t="s">
        <v>41</v>
      </c>
      <c r="AC168" s="386" t="s">
        <v>2669</v>
      </c>
      <c r="AD168" s="528" t="s">
        <v>89</v>
      </c>
    </row>
    <row r="169" spans="1:30">
      <c r="A169" s="389" t="s">
        <v>315</v>
      </c>
      <c r="B169" s="399" t="s">
        <v>125</v>
      </c>
      <c r="C169" s="396" t="s">
        <v>2265</v>
      </c>
      <c r="D169" s="392" t="s">
        <v>1194</v>
      </c>
      <c r="E169" s="410" t="s">
        <v>1759</v>
      </c>
      <c r="F169" s="410"/>
      <c r="G169" s="410"/>
      <c r="H169" s="394" t="s">
        <v>1695</v>
      </c>
      <c r="I169" s="402">
        <v>41730</v>
      </c>
      <c r="J169" s="396">
        <v>11</v>
      </c>
      <c r="K169" s="396">
        <v>11</v>
      </c>
      <c r="L169" s="396" t="s">
        <v>2320</v>
      </c>
      <c r="M169" s="393">
        <v>42005</v>
      </c>
      <c r="N169" s="397" t="s">
        <v>2645</v>
      </c>
      <c r="O169" s="397" t="s">
        <v>2656</v>
      </c>
      <c r="P169" s="397" t="s">
        <v>2665</v>
      </c>
      <c r="Q169" s="397"/>
      <c r="R169" s="397"/>
      <c r="S169" s="397"/>
      <c r="T169" s="397"/>
      <c r="U169" s="397" t="s">
        <v>2869</v>
      </c>
      <c r="V169" s="397"/>
      <c r="W169" s="397"/>
      <c r="X169" s="397"/>
      <c r="Y169" s="397"/>
      <c r="Z169" s="398"/>
      <c r="AA169" s="528" t="str">
        <f t="shared" si="2"/>
        <v>( lll/c )</v>
      </c>
      <c r="AB169" s="526" t="s">
        <v>43</v>
      </c>
      <c r="AC169" s="386" t="s">
        <v>2669</v>
      </c>
      <c r="AD169" s="528" t="s">
        <v>91</v>
      </c>
    </row>
    <row r="170" spans="1:30">
      <c r="A170" s="389" t="s">
        <v>317</v>
      </c>
      <c r="B170" s="399" t="s">
        <v>107</v>
      </c>
      <c r="C170" s="412">
        <v>110059663</v>
      </c>
      <c r="D170" s="413" t="s">
        <v>1184</v>
      </c>
      <c r="E170" s="393" t="s">
        <v>1749</v>
      </c>
      <c r="F170" s="393"/>
      <c r="G170" s="393"/>
      <c r="H170" s="394" t="s">
        <v>1695</v>
      </c>
      <c r="I170" s="402">
        <v>41730</v>
      </c>
      <c r="J170" s="396">
        <v>25</v>
      </c>
      <c r="K170" s="396">
        <v>6</v>
      </c>
      <c r="L170" s="396" t="s">
        <v>2320</v>
      </c>
      <c r="M170" s="393">
        <v>42005</v>
      </c>
      <c r="N170" s="397" t="s">
        <v>2645</v>
      </c>
      <c r="O170" s="397" t="s">
        <v>2707</v>
      </c>
      <c r="P170" s="397" t="s">
        <v>2692</v>
      </c>
      <c r="Q170" s="397"/>
      <c r="R170" s="397"/>
      <c r="S170" s="397"/>
      <c r="T170" s="397"/>
      <c r="U170" s="397" t="s">
        <v>2869</v>
      </c>
      <c r="V170" s="397"/>
      <c r="W170" s="397" t="s">
        <v>2869</v>
      </c>
      <c r="X170" s="397"/>
      <c r="Y170" s="397"/>
      <c r="Z170" s="398"/>
      <c r="AA170" s="528" t="str">
        <f t="shared" si="2"/>
        <v>( lll/c )</v>
      </c>
      <c r="AB170" s="526" t="s">
        <v>49</v>
      </c>
      <c r="AC170" s="386" t="s">
        <v>2669</v>
      </c>
      <c r="AD170" s="528" t="s">
        <v>96</v>
      </c>
    </row>
    <row r="171" spans="1:30">
      <c r="A171" s="389" t="s">
        <v>319</v>
      </c>
      <c r="B171" s="399" t="s">
        <v>121</v>
      </c>
      <c r="C171" s="406">
        <v>110059750</v>
      </c>
      <c r="D171" s="400" t="s">
        <v>1192</v>
      </c>
      <c r="E171" s="393" t="s">
        <v>1757</v>
      </c>
      <c r="F171" s="393"/>
      <c r="G171" s="393"/>
      <c r="H171" s="394" t="s">
        <v>1695</v>
      </c>
      <c r="I171" s="402">
        <v>41730</v>
      </c>
      <c r="J171" s="396">
        <v>15</v>
      </c>
      <c r="K171" s="396">
        <v>11</v>
      </c>
      <c r="L171" s="396" t="s">
        <v>2462</v>
      </c>
      <c r="M171" s="393">
        <v>42005</v>
      </c>
      <c r="N171" s="397" t="s">
        <v>2645</v>
      </c>
      <c r="O171" s="397" t="s">
        <v>2711</v>
      </c>
      <c r="P171" s="397" t="s">
        <v>2690</v>
      </c>
      <c r="Q171" s="397"/>
      <c r="R171" s="397"/>
      <c r="S171" s="397"/>
      <c r="T171" s="397"/>
      <c r="U171" s="397" t="s">
        <v>2869</v>
      </c>
      <c r="V171" s="397"/>
      <c r="W171" s="397" t="s">
        <v>2869</v>
      </c>
      <c r="X171" s="397"/>
      <c r="Y171" s="397"/>
      <c r="Z171" s="398"/>
      <c r="AA171" s="528" t="str">
        <f t="shared" si="2"/>
        <v>( lll/c )</v>
      </c>
      <c r="AB171" s="526" t="s">
        <v>52</v>
      </c>
      <c r="AC171" s="386" t="s">
        <v>2669</v>
      </c>
      <c r="AD171" s="528" t="s">
        <v>100</v>
      </c>
    </row>
    <row r="172" spans="1:30">
      <c r="A172" s="389" t="s">
        <v>321</v>
      </c>
      <c r="B172" s="390" t="s">
        <v>113</v>
      </c>
      <c r="C172" s="412">
        <v>110058729</v>
      </c>
      <c r="D172" s="413" t="s">
        <v>1188</v>
      </c>
      <c r="E172" s="393" t="s">
        <v>1753</v>
      </c>
      <c r="F172" s="393"/>
      <c r="G172" s="393"/>
      <c r="H172" s="394" t="s">
        <v>1695</v>
      </c>
      <c r="I172" s="402">
        <v>41730</v>
      </c>
      <c r="J172" s="396">
        <v>20</v>
      </c>
      <c r="K172" s="396">
        <v>0</v>
      </c>
      <c r="L172" s="396" t="s">
        <v>2484</v>
      </c>
      <c r="M172" s="393">
        <v>42005</v>
      </c>
      <c r="N172" s="397" t="s">
        <v>2645</v>
      </c>
      <c r="O172" s="397" t="s">
        <v>2656</v>
      </c>
      <c r="P172" s="397" t="s">
        <v>2663</v>
      </c>
      <c r="Q172" s="397"/>
      <c r="R172" s="397"/>
      <c r="S172" s="397"/>
      <c r="T172" s="397"/>
      <c r="U172" s="397" t="s">
        <v>2869</v>
      </c>
      <c r="V172" s="397"/>
      <c r="W172" s="397" t="s">
        <v>2869</v>
      </c>
      <c r="X172" s="397"/>
      <c r="Y172" s="397"/>
      <c r="Z172" s="398"/>
      <c r="AA172" s="528" t="str">
        <f t="shared" si="2"/>
        <v>( lll/c )</v>
      </c>
      <c r="AB172" s="526" t="s">
        <v>62</v>
      </c>
      <c r="AC172" s="386" t="s">
        <v>2669</v>
      </c>
      <c r="AD172" s="528" t="s">
        <v>109</v>
      </c>
    </row>
    <row r="173" spans="1:30">
      <c r="A173" s="389" t="s">
        <v>323</v>
      </c>
      <c r="B173" s="404" t="s">
        <v>110</v>
      </c>
      <c r="C173" s="409">
        <v>110059665</v>
      </c>
      <c r="D173" s="405" t="s">
        <v>1186</v>
      </c>
      <c r="E173" s="393" t="s">
        <v>1751</v>
      </c>
      <c r="F173" s="393"/>
      <c r="G173" s="393"/>
      <c r="H173" s="394" t="s">
        <v>1695</v>
      </c>
      <c r="I173" s="402">
        <v>41730</v>
      </c>
      <c r="J173" s="396">
        <v>24</v>
      </c>
      <c r="K173" s="396">
        <v>11</v>
      </c>
      <c r="L173" s="396" t="s">
        <v>2351</v>
      </c>
      <c r="M173" s="393">
        <v>42005</v>
      </c>
      <c r="N173" s="397" t="s">
        <v>2669</v>
      </c>
      <c r="O173" s="397" t="s">
        <v>2656</v>
      </c>
      <c r="P173" s="397" t="s">
        <v>2650</v>
      </c>
      <c r="Q173" s="397"/>
      <c r="R173" s="397"/>
      <c r="S173" s="397"/>
      <c r="T173" s="397"/>
      <c r="U173" s="397" t="s">
        <v>2869</v>
      </c>
      <c r="V173" s="397"/>
      <c r="W173" s="397" t="s">
        <v>2869</v>
      </c>
      <c r="X173" s="397"/>
      <c r="Y173" s="397"/>
      <c r="Z173" s="398"/>
      <c r="AA173" s="528" t="str">
        <f t="shared" si="2"/>
        <v>( lll/c )</v>
      </c>
      <c r="AB173" s="526" t="s">
        <v>64</v>
      </c>
      <c r="AC173" s="386" t="s">
        <v>2669</v>
      </c>
      <c r="AD173" s="528" t="s">
        <v>111</v>
      </c>
    </row>
    <row r="174" spans="1:30">
      <c r="A174" s="389" t="s">
        <v>325</v>
      </c>
      <c r="B174" s="399" t="s">
        <v>244</v>
      </c>
      <c r="C174" s="412">
        <v>110059452</v>
      </c>
      <c r="D174" s="413" t="s">
        <v>1253</v>
      </c>
      <c r="E174" s="393" t="s">
        <v>1820</v>
      </c>
      <c r="F174" s="393"/>
      <c r="G174" s="393"/>
      <c r="H174" s="396" t="s">
        <v>1696</v>
      </c>
      <c r="I174" s="402">
        <v>41730</v>
      </c>
      <c r="J174" s="396">
        <v>17</v>
      </c>
      <c r="K174" s="396">
        <v>10</v>
      </c>
      <c r="L174" s="396" t="s">
        <v>2299</v>
      </c>
      <c r="M174" s="393">
        <v>42005</v>
      </c>
      <c r="N174" s="397" t="s">
        <v>2669</v>
      </c>
      <c r="O174" s="397" t="s">
        <v>2743</v>
      </c>
      <c r="P174" s="397" t="s">
        <v>2653</v>
      </c>
      <c r="Q174" s="397"/>
      <c r="R174" s="397"/>
      <c r="S174" s="397"/>
      <c r="T174" s="397"/>
      <c r="U174" s="397" t="s">
        <v>2870</v>
      </c>
      <c r="V174" s="397"/>
      <c r="W174" s="397"/>
      <c r="X174" s="397" t="s">
        <v>2870</v>
      </c>
      <c r="Y174" s="397"/>
      <c r="Z174" s="398"/>
      <c r="AA174" s="528" t="str">
        <f t="shared" si="2"/>
        <v>( III/b )</v>
      </c>
      <c r="AB174" s="526" t="s">
        <v>34</v>
      </c>
      <c r="AC174" s="386" t="s">
        <v>2669</v>
      </c>
      <c r="AD174" s="528" t="s">
        <v>153</v>
      </c>
    </row>
    <row r="175" spans="1:30">
      <c r="A175" s="389" t="s">
        <v>327</v>
      </c>
      <c r="B175" s="399" t="s">
        <v>262</v>
      </c>
      <c r="C175" s="396" t="s">
        <v>2265</v>
      </c>
      <c r="D175" s="392" t="s">
        <v>1262</v>
      </c>
      <c r="E175" s="410" t="s">
        <v>1829</v>
      </c>
      <c r="F175" s="410"/>
      <c r="G175" s="410"/>
      <c r="H175" s="396" t="s">
        <v>1696</v>
      </c>
      <c r="I175" s="402">
        <v>41730</v>
      </c>
      <c r="J175" s="396">
        <v>14</v>
      </c>
      <c r="K175" s="396">
        <v>10</v>
      </c>
      <c r="L175" s="396" t="s">
        <v>2299</v>
      </c>
      <c r="M175" s="393">
        <v>42005</v>
      </c>
      <c r="N175" s="397" t="s">
        <v>2669</v>
      </c>
      <c r="O175" s="397" t="s">
        <v>2752</v>
      </c>
      <c r="P175" s="397" t="s">
        <v>2647</v>
      </c>
      <c r="Q175" s="397"/>
      <c r="R175" s="397"/>
      <c r="S175" s="397"/>
      <c r="T175" s="397"/>
      <c r="U175" s="397" t="s">
        <v>2870</v>
      </c>
      <c r="V175" s="397"/>
      <c r="W175" s="397"/>
      <c r="X175" s="397" t="s">
        <v>2870</v>
      </c>
      <c r="Y175" s="397"/>
      <c r="Z175" s="398"/>
      <c r="AA175" s="528" t="str">
        <f t="shared" si="2"/>
        <v>( III/b )</v>
      </c>
      <c r="AB175" s="526" t="s">
        <v>50</v>
      </c>
      <c r="AC175" s="386" t="s">
        <v>2669</v>
      </c>
      <c r="AD175" s="528" t="s">
        <v>169</v>
      </c>
    </row>
    <row r="176" spans="1:30">
      <c r="A176" s="389" t="s">
        <v>329</v>
      </c>
      <c r="B176" s="399" t="s">
        <v>260</v>
      </c>
      <c r="C176" s="396" t="s">
        <v>2265</v>
      </c>
      <c r="D176" s="392" t="s">
        <v>1261</v>
      </c>
      <c r="E176" s="393" t="s">
        <v>1828</v>
      </c>
      <c r="F176" s="393"/>
      <c r="G176" s="393"/>
      <c r="H176" s="396" t="s">
        <v>1696</v>
      </c>
      <c r="I176" s="402">
        <v>41730</v>
      </c>
      <c r="J176" s="396">
        <v>15</v>
      </c>
      <c r="K176" s="396">
        <v>0</v>
      </c>
      <c r="L176" s="396" t="s">
        <v>2344</v>
      </c>
      <c r="M176" s="393">
        <v>42005</v>
      </c>
      <c r="N176" s="397" t="s">
        <v>2645</v>
      </c>
      <c r="O176" s="397" t="s">
        <v>2656</v>
      </c>
      <c r="P176" s="397" t="s">
        <v>2751</v>
      </c>
      <c r="Q176" s="397"/>
      <c r="R176" s="397"/>
      <c r="S176" s="397"/>
      <c r="T176" s="397"/>
      <c r="U176" s="397" t="s">
        <v>2870</v>
      </c>
      <c r="V176" s="397"/>
      <c r="W176" s="397"/>
      <c r="X176" s="397" t="s">
        <v>2870</v>
      </c>
      <c r="Y176" s="397"/>
      <c r="Z176" s="398"/>
      <c r="AA176" s="528" t="str">
        <f t="shared" si="2"/>
        <v>( III/b )</v>
      </c>
      <c r="AB176" s="526" t="s">
        <v>70</v>
      </c>
      <c r="AC176" s="386" t="s">
        <v>2669</v>
      </c>
      <c r="AD176" s="528" t="s">
        <v>189</v>
      </c>
    </row>
    <row r="177" spans="1:30">
      <c r="A177" s="389" t="s">
        <v>331</v>
      </c>
      <c r="B177" s="399" t="s">
        <v>240</v>
      </c>
      <c r="C177" s="396" t="s">
        <v>2265</v>
      </c>
      <c r="D177" s="392" t="s">
        <v>1251</v>
      </c>
      <c r="E177" s="410" t="s">
        <v>1818</v>
      </c>
      <c r="F177" s="410"/>
      <c r="G177" s="410"/>
      <c r="H177" s="396" t="s">
        <v>1696</v>
      </c>
      <c r="I177" s="402">
        <v>41730</v>
      </c>
      <c r="J177" s="396">
        <v>18</v>
      </c>
      <c r="K177" s="396">
        <v>2</v>
      </c>
      <c r="L177" s="396" t="s">
        <v>2299</v>
      </c>
      <c r="M177" s="393">
        <v>42005</v>
      </c>
      <c r="N177" s="397" t="s">
        <v>2669</v>
      </c>
      <c r="O177" s="397" t="s">
        <v>2745</v>
      </c>
      <c r="P177" s="397" t="s">
        <v>2702</v>
      </c>
      <c r="Q177" s="397"/>
      <c r="R177" s="397"/>
      <c r="S177" s="397"/>
      <c r="T177" s="397"/>
      <c r="U177" s="397" t="s">
        <v>2870</v>
      </c>
      <c r="V177" s="397"/>
      <c r="W177" s="397"/>
      <c r="X177" s="397" t="s">
        <v>2870</v>
      </c>
      <c r="Y177" s="397"/>
      <c r="Z177" s="398"/>
      <c r="AA177" s="528" t="str">
        <f t="shared" si="2"/>
        <v>( III/b )</v>
      </c>
      <c r="AB177" s="526" t="s">
        <v>72</v>
      </c>
      <c r="AC177" s="386" t="s">
        <v>2669</v>
      </c>
      <c r="AD177" s="528" t="s">
        <v>191</v>
      </c>
    </row>
    <row r="178" spans="1:30">
      <c r="A178" s="389" t="s">
        <v>333</v>
      </c>
      <c r="B178" s="399" t="s">
        <v>234</v>
      </c>
      <c r="C178" s="412">
        <v>110059714</v>
      </c>
      <c r="D178" s="413" t="s">
        <v>1248</v>
      </c>
      <c r="E178" s="393" t="s">
        <v>1815</v>
      </c>
      <c r="F178" s="393"/>
      <c r="G178" s="393"/>
      <c r="H178" s="396" t="s">
        <v>1696</v>
      </c>
      <c r="I178" s="402">
        <v>41730</v>
      </c>
      <c r="J178" s="396">
        <v>24</v>
      </c>
      <c r="K178" s="396">
        <v>7</v>
      </c>
      <c r="L178" s="396" t="s">
        <v>2300</v>
      </c>
      <c r="M178" s="393">
        <v>42005</v>
      </c>
      <c r="N178" s="397" t="s">
        <v>2669</v>
      </c>
      <c r="O178" s="397" t="s">
        <v>2691</v>
      </c>
      <c r="P178" s="397" t="s">
        <v>2653</v>
      </c>
      <c r="Q178" s="397"/>
      <c r="R178" s="397"/>
      <c r="S178" s="397"/>
      <c r="T178" s="397"/>
      <c r="U178" s="397" t="s">
        <v>2866</v>
      </c>
      <c r="V178" s="397" t="s">
        <v>2866</v>
      </c>
      <c r="W178" s="397"/>
      <c r="X178" s="397"/>
      <c r="Y178" s="397"/>
      <c r="Z178" s="398"/>
      <c r="AA178" s="528" t="str">
        <f t="shared" si="2"/>
        <v>( III/b )</v>
      </c>
      <c r="AB178" s="526" t="s">
        <v>76</v>
      </c>
      <c r="AC178" s="386" t="s">
        <v>2669</v>
      </c>
      <c r="AD178" s="528" t="s">
        <v>193</v>
      </c>
    </row>
    <row r="179" spans="1:30">
      <c r="A179" s="389" t="s">
        <v>335</v>
      </c>
      <c r="B179" s="399" t="s">
        <v>254</v>
      </c>
      <c r="C179" s="408">
        <v>110063826</v>
      </c>
      <c r="D179" s="392" t="s">
        <v>1258</v>
      </c>
      <c r="E179" s="410" t="s">
        <v>1825</v>
      </c>
      <c r="F179" s="410"/>
      <c r="G179" s="410"/>
      <c r="H179" s="396" t="s">
        <v>1696</v>
      </c>
      <c r="I179" s="402">
        <v>41730</v>
      </c>
      <c r="J179" s="396">
        <v>15</v>
      </c>
      <c r="K179" s="396">
        <v>8</v>
      </c>
      <c r="L179" s="396" t="s">
        <v>2361</v>
      </c>
      <c r="M179" s="393">
        <v>42005</v>
      </c>
      <c r="N179" s="397" t="s">
        <v>2669</v>
      </c>
      <c r="O179" s="397" t="s">
        <v>2656</v>
      </c>
      <c r="P179" s="397" t="s">
        <v>2653</v>
      </c>
      <c r="Q179" s="397"/>
      <c r="R179" s="397"/>
      <c r="S179" s="397"/>
      <c r="T179" s="397"/>
      <c r="U179" s="397" t="s">
        <v>2869</v>
      </c>
      <c r="V179" s="397"/>
      <c r="W179" s="397" t="s">
        <v>2869</v>
      </c>
      <c r="X179" s="397"/>
      <c r="Y179" s="397"/>
      <c r="Z179" s="398"/>
      <c r="AA179" s="528" t="str">
        <f t="shared" si="2"/>
        <v>( III/b )</v>
      </c>
      <c r="AB179" s="526" t="s">
        <v>78</v>
      </c>
      <c r="AC179" s="386" t="s">
        <v>2669</v>
      </c>
      <c r="AD179" s="528" t="s">
        <v>195</v>
      </c>
    </row>
    <row r="180" spans="1:30">
      <c r="A180" s="389" t="s">
        <v>337</v>
      </c>
      <c r="B180" s="399" t="s">
        <v>280</v>
      </c>
      <c r="C180" s="396" t="s">
        <v>2265</v>
      </c>
      <c r="D180" s="392" t="s">
        <v>1270</v>
      </c>
      <c r="E180" s="410" t="s">
        <v>1838</v>
      </c>
      <c r="F180" s="410"/>
      <c r="G180" s="410"/>
      <c r="H180" s="396" t="s">
        <v>1696</v>
      </c>
      <c r="I180" s="401">
        <v>41730</v>
      </c>
      <c r="J180" s="396">
        <v>17</v>
      </c>
      <c r="K180" s="396">
        <v>8</v>
      </c>
      <c r="L180" s="396" t="s">
        <v>2299</v>
      </c>
      <c r="M180" s="393">
        <v>42005</v>
      </c>
      <c r="N180" s="397" t="s">
        <v>2669</v>
      </c>
      <c r="O180" s="397" t="s">
        <v>2749</v>
      </c>
      <c r="P180" s="397" t="s">
        <v>2702</v>
      </c>
      <c r="Q180" s="397"/>
      <c r="R180" s="397"/>
      <c r="S180" s="397"/>
      <c r="T180" s="397"/>
      <c r="U180" s="397" t="s">
        <v>2870</v>
      </c>
      <c r="V180" s="397"/>
      <c r="W180" s="397"/>
      <c r="X180" s="397" t="s">
        <v>2870</v>
      </c>
      <c r="Y180" s="397"/>
      <c r="Z180" s="398"/>
      <c r="AA180" s="528" t="str">
        <f t="shared" si="2"/>
        <v>( III/b )</v>
      </c>
      <c r="AB180" s="526" t="s">
        <v>79</v>
      </c>
      <c r="AC180" s="386" t="s">
        <v>2669</v>
      </c>
      <c r="AD180" s="528" t="s">
        <v>197</v>
      </c>
    </row>
    <row r="181" spans="1:30">
      <c r="A181" s="389" t="s">
        <v>339</v>
      </c>
      <c r="B181" s="399" t="s">
        <v>270</v>
      </c>
      <c r="C181" s="396" t="s">
        <v>2265</v>
      </c>
      <c r="D181" s="392" t="s">
        <v>2626</v>
      </c>
      <c r="E181" s="410" t="s">
        <v>1833</v>
      </c>
      <c r="F181" s="410"/>
      <c r="G181" s="410"/>
      <c r="H181" s="396" t="s">
        <v>1696</v>
      </c>
      <c r="I181" s="402">
        <v>41730</v>
      </c>
      <c r="J181" s="396">
        <v>6</v>
      </c>
      <c r="K181" s="396">
        <v>2</v>
      </c>
      <c r="L181" s="396" t="s">
        <v>2331</v>
      </c>
      <c r="M181" s="393">
        <v>42005</v>
      </c>
      <c r="N181" s="397" t="s">
        <v>2645</v>
      </c>
      <c r="O181" s="397" t="s">
        <v>2735</v>
      </c>
      <c r="P181" s="397" t="s">
        <v>2690</v>
      </c>
      <c r="Q181" s="397"/>
      <c r="R181" s="397"/>
      <c r="S181" s="397"/>
      <c r="T181" s="397"/>
      <c r="U181" s="397" t="s">
        <v>2869</v>
      </c>
      <c r="V181" s="397"/>
      <c r="W181" s="397"/>
      <c r="X181" s="397"/>
      <c r="Y181" s="397"/>
      <c r="Z181" s="398"/>
      <c r="AA181" s="528" t="str">
        <f t="shared" si="2"/>
        <v>( III/b )</v>
      </c>
      <c r="AB181" s="526" t="s">
        <v>81</v>
      </c>
      <c r="AC181" s="386" t="s">
        <v>2669</v>
      </c>
      <c r="AD181" s="528" t="s">
        <v>199</v>
      </c>
    </row>
    <row r="182" spans="1:30">
      <c r="A182" s="389" t="s">
        <v>341</v>
      </c>
      <c r="B182" s="399" t="s">
        <v>264</v>
      </c>
      <c r="C182" s="396" t="s">
        <v>2265</v>
      </c>
      <c r="D182" s="392" t="s">
        <v>1263</v>
      </c>
      <c r="E182" s="410" t="s">
        <v>1830</v>
      </c>
      <c r="F182" s="410"/>
      <c r="G182" s="410"/>
      <c r="H182" s="396" t="s">
        <v>1696</v>
      </c>
      <c r="I182" s="402">
        <v>41730</v>
      </c>
      <c r="J182" s="396">
        <v>14</v>
      </c>
      <c r="K182" s="396">
        <v>9</v>
      </c>
      <c r="L182" s="396" t="s">
        <v>2363</v>
      </c>
      <c r="M182" s="393">
        <v>42005</v>
      </c>
      <c r="N182" s="397" t="s">
        <v>2669</v>
      </c>
      <c r="O182" s="397" t="s">
        <v>2753</v>
      </c>
      <c r="P182" s="397" t="s">
        <v>2679</v>
      </c>
      <c r="Q182" s="397"/>
      <c r="R182" s="397"/>
      <c r="S182" s="397"/>
      <c r="T182" s="397"/>
      <c r="U182" s="397" t="s">
        <v>2870</v>
      </c>
      <c r="V182" s="397"/>
      <c r="W182" s="397"/>
      <c r="X182" s="397" t="s">
        <v>2870</v>
      </c>
      <c r="Y182" s="397"/>
      <c r="Z182" s="398"/>
      <c r="AA182" s="528" t="str">
        <f t="shared" si="2"/>
        <v>( III/b )</v>
      </c>
      <c r="AB182" s="526" t="s">
        <v>91</v>
      </c>
      <c r="AC182" s="386" t="s">
        <v>2669</v>
      </c>
      <c r="AD182" s="528" t="s">
        <v>209</v>
      </c>
    </row>
    <row r="183" spans="1:30">
      <c r="A183" s="389" t="s">
        <v>343</v>
      </c>
      <c r="B183" s="399" t="s">
        <v>252</v>
      </c>
      <c r="C183" s="412">
        <v>110062495</v>
      </c>
      <c r="D183" s="413" t="s">
        <v>1257</v>
      </c>
      <c r="E183" s="393" t="s">
        <v>1824</v>
      </c>
      <c r="F183" s="393"/>
      <c r="G183" s="393"/>
      <c r="H183" s="396" t="s">
        <v>1696</v>
      </c>
      <c r="I183" s="402">
        <v>41730</v>
      </c>
      <c r="J183" s="396">
        <v>16</v>
      </c>
      <c r="K183" s="396">
        <v>7</v>
      </c>
      <c r="L183" s="396" t="s">
        <v>2361</v>
      </c>
      <c r="M183" s="393">
        <v>42005</v>
      </c>
      <c r="N183" s="397" t="s">
        <v>2669</v>
      </c>
      <c r="O183" s="397" t="s">
        <v>2656</v>
      </c>
      <c r="P183" s="397" t="s">
        <v>2653</v>
      </c>
      <c r="Q183" s="397"/>
      <c r="R183" s="397"/>
      <c r="S183" s="397"/>
      <c r="T183" s="397"/>
      <c r="U183" s="397" t="s">
        <v>2869</v>
      </c>
      <c r="V183" s="397"/>
      <c r="W183" s="397" t="s">
        <v>2869</v>
      </c>
      <c r="X183" s="397"/>
      <c r="Y183" s="397"/>
      <c r="Z183" s="398"/>
      <c r="AA183" s="528" t="str">
        <f t="shared" si="2"/>
        <v>( III/b )</v>
      </c>
      <c r="AB183" s="526" t="s">
        <v>124</v>
      </c>
      <c r="AC183" s="386" t="s">
        <v>2669</v>
      </c>
      <c r="AD183" s="528" t="s">
        <v>245</v>
      </c>
    </row>
    <row r="184" spans="1:30">
      <c r="A184" s="389" t="s">
        <v>345</v>
      </c>
      <c r="B184" s="399" t="s">
        <v>258</v>
      </c>
      <c r="C184" s="412">
        <v>110057855</v>
      </c>
      <c r="D184" s="413" t="s">
        <v>1260</v>
      </c>
      <c r="E184" s="393" t="s">
        <v>1827</v>
      </c>
      <c r="F184" s="393"/>
      <c r="G184" s="393"/>
      <c r="H184" s="396" t="s">
        <v>1696</v>
      </c>
      <c r="I184" s="402">
        <v>41730</v>
      </c>
      <c r="J184" s="396">
        <v>15</v>
      </c>
      <c r="K184" s="396">
        <v>5</v>
      </c>
      <c r="L184" s="396" t="s">
        <v>2299</v>
      </c>
      <c r="M184" s="393">
        <v>42005</v>
      </c>
      <c r="N184" s="397" t="s">
        <v>2669</v>
      </c>
      <c r="O184" s="397" t="s">
        <v>2745</v>
      </c>
      <c r="P184" s="397" t="s">
        <v>2653</v>
      </c>
      <c r="Q184" s="397"/>
      <c r="R184" s="397"/>
      <c r="S184" s="397"/>
      <c r="T184" s="397"/>
      <c r="U184" s="397" t="s">
        <v>2869</v>
      </c>
      <c r="V184" s="397"/>
      <c r="W184" s="397" t="s">
        <v>2869</v>
      </c>
      <c r="X184" s="397"/>
      <c r="Y184" s="397"/>
      <c r="Z184" s="398"/>
      <c r="AA184" s="528" t="str">
        <f t="shared" si="2"/>
        <v>( III/b )</v>
      </c>
      <c r="AB184" s="526" t="s">
        <v>126</v>
      </c>
      <c r="AC184" s="386" t="s">
        <v>2669</v>
      </c>
      <c r="AD184" s="528" t="s">
        <v>247</v>
      </c>
    </row>
    <row r="185" spans="1:30">
      <c r="A185" s="389" t="s">
        <v>347</v>
      </c>
      <c r="B185" s="399" t="s">
        <v>242</v>
      </c>
      <c r="C185" s="406">
        <v>110056032</v>
      </c>
      <c r="D185" s="413" t="s">
        <v>1252</v>
      </c>
      <c r="E185" s="393" t="s">
        <v>1819</v>
      </c>
      <c r="F185" s="393"/>
      <c r="G185" s="393"/>
      <c r="H185" s="396" t="s">
        <v>1696</v>
      </c>
      <c r="I185" s="402">
        <v>41730</v>
      </c>
      <c r="J185" s="396">
        <v>17</v>
      </c>
      <c r="K185" s="396">
        <v>10</v>
      </c>
      <c r="L185" s="396" t="s">
        <v>2299</v>
      </c>
      <c r="M185" s="393">
        <v>42005</v>
      </c>
      <c r="N185" s="397" t="s">
        <v>2669</v>
      </c>
      <c r="O185" s="397" t="s">
        <v>2675</v>
      </c>
      <c r="P185" s="397" t="s">
        <v>2653</v>
      </c>
      <c r="Q185" s="397"/>
      <c r="R185" s="397"/>
      <c r="S185" s="397"/>
      <c r="T185" s="397"/>
      <c r="U185" s="397" t="s">
        <v>2871</v>
      </c>
      <c r="V185" s="397"/>
      <c r="W185" s="397"/>
      <c r="X185" s="397"/>
      <c r="Y185" s="397" t="s">
        <v>2871</v>
      </c>
      <c r="Z185" s="398"/>
      <c r="AA185" s="528" t="str">
        <f t="shared" si="2"/>
        <v>( III/b )</v>
      </c>
      <c r="AB185" s="526" t="s">
        <v>151</v>
      </c>
      <c r="AC185" s="386" t="s">
        <v>2669</v>
      </c>
      <c r="AD185" s="528" t="s">
        <v>275</v>
      </c>
    </row>
    <row r="186" spans="1:30">
      <c r="A186" s="389" t="s">
        <v>349</v>
      </c>
      <c r="B186" s="399" t="s">
        <v>250</v>
      </c>
      <c r="C186" s="396" t="s">
        <v>2265</v>
      </c>
      <c r="D186" s="392" t="s">
        <v>1256</v>
      </c>
      <c r="E186" s="410" t="s">
        <v>1823</v>
      </c>
      <c r="F186" s="410"/>
      <c r="G186" s="410"/>
      <c r="H186" s="396" t="s">
        <v>1696</v>
      </c>
      <c r="I186" s="402">
        <v>41730</v>
      </c>
      <c r="J186" s="396">
        <v>16</v>
      </c>
      <c r="K186" s="396">
        <v>3</v>
      </c>
      <c r="L186" s="396" t="s">
        <v>2300</v>
      </c>
      <c r="M186" s="393">
        <v>42005</v>
      </c>
      <c r="N186" s="397" t="s">
        <v>2669</v>
      </c>
      <c r="O186" s="397" t="s">
        <v>2750</v>
      </c>
      <c r="P186" s="397" t="s">
        <v>2708</v>
      </c>
      <c r="Q186" s="397"/>
      <c r="R186" s="397"/>
      <c r="S186" s="397"/>
      <c r="T186" s="397"/>
      <c r="U186" s="397" t="s">
        <v>2870</v>
      </c>
      <c r="V186" s="397"/>
      <c r="W186" s="397"/>
      <c r="X186" s="397" t="s">
        <v>2870</v>
      </c>
      <c r="Y186" s="397"/>
      <c r="Z186" s="398"/>
      <c r="AA186" s="528" t="str">
        <f t="shared" si="2"/>
        <v>( III/b )</v>
      </c>
      <c r="AB186" s="526" t="s">
        <v>158</v>
      </c>
      <c r="AC186" s="386" t="s">
        <v>2669</v>
      </c>
      <c r="AD186" s="528" t="s">
        <v>283</v>
      </c>
    </row>
    <row r="187" spans="1:30">
      <c r="A187" s="389" t="s">
        <v>351</v>
      </c>
      <c r="B187" s="399" t="s">
        <v>238</v>
      </c>
      <c r="C187" s="406">
        <v>110056765</v>
      </c>
      <c r="D187" s="400" t="s">
        <v>1250</v>
      </c>
      <c r="E187" s="393" t="s">
        <v>1817</v>
      </c>
      <c r="F187" s="393"/>
      <c r="G187" s="393"/>
      <c r="H187" s="396" t="s">
        <v>1696</v>
      </c>
      <c r="I187" s="401">
        <v>41730</v>
      </c>
      <c r="J187" s="396">
        <v>19</v>
      </c>
      <c r="K187" s="396">
        <v>10</v>
      </c>
      <c r="L187" s="396" t="s">
        <v>2361</v>
      </c>
      <c r="M187" s="393">
        <v>42005</v>
      </c>
      <c r="N187" s="397" t="s">
        <v>2645</v>
      </c>
      <c r="O187" s="397" t="s">
        <v>2645</v>
      </c>
      <c r="P187" s="397" t="s">
        <v>2663</v>
      </c>
      <c r="Q187" s="397"/>
      <c r="R187" s="397"/>
      <c r="S187" s="397"/>
      <c r="T187" s="397"/>
      <c r="U187" s="397" t="s">
        <v>2871</v>
      </c>
      <c r="V187" s="397"/>
      <c r="W187" s="397"/>
      <c r="X187" s="397"/>
      <c r="Y187" s="397" t="s">
        <v>2871</v>
      </c>
      <c r="Z187" s="398"/>
      <c r="AA187" s="528" t="str">
        <f t="shared" si="2"/>
        <v>( III/b )</v>
      </c>
      <c r="AB187" s="526" t="s">
        <v>160</v>
      </c>
      <c r="AC187" s="386" t="s">
        <v>2669</v>
      </c>
      <c r="AD187" s="528" t="s">
        <v>285</v>
      </c>
    </row>
    <row r="188" spans="1:30">
      <c r="A188" s="389" t="s">
        <v>353</v>
      </c>
      <c r="B188" s="404" t="s">
        <v>246</v>
      </c>
      <c r="C188" s="396" t="s">
        <v>2265</v>
      </c>
      <c r="D188" s="392" t="s">
        <v>1254</v>
      </c>
      <c r="E188" s="411" t="s">
        <v>1821</v>
      </c>
      <c r="F188" s="411"/>
      <c r="G188" s="411"/>
      <c r="H188" s="396" t="s">
        <v>1696</v>
      </c>
      <c r="I188" s="402">
        <v>41730</v>
      </c>
      <c r="J188" s="396">
        <v>17</v>
      </c>
      <c r="K188" s="396">
        <v>10</v>
      </c>
      <c r="L188" s="396" t="s">
        <v>2356</v>
      </c>
      <c r="M188" s="393">
        <v>42005</v>
      </c>
      <c r="N188" s="397" t="s">
        <v>2669</v>
      </c>
      <c r="O188" s="397" t="s">
        <v>2748</v>
      </c>
      <c r="P188" s="397" t="s">
        <v>2702</v>
      </c>
      <c r="Q188" s="397"/>
      <c r="R188" s="397"/>
      <c r="S188" s="397"/>
      <c r="T188" s="397"/>
      <c r="U188" s="397" t="s">
        <v>2870</v>
      </c>
      <c r="V188" s="397"/>
      <c r="W188" s="397"/>
      <c r="X188" s="397" t="s">
        <v>2870</v>
      </c>
      <c r="Y188" s="397"/>
      <c r="Z188" s="398"/>
      <c r="AA188" s="528" t="str">
        <f t="shared" si="2"/>
        <v>( III/b )</v>
      </c>
      <c r="AB188" s="526" t="s">
        <v>162</v>
      </c>
      <c r="AC188" s="386" t="s">
        <v>2669</v>
      </c>
      <c r="AD188" s="528" t="s">
        <v>289</v>
      </c>
    </row>
    <row r="189" spans="1:30">
      <c r="A189" s="389" t="s">
        <v>355</v>
      </c>
      <c r="B189" s="399" t="s">
        <v>236</v>
      </c>
      <c r="C189" s="412">
        <v>110059661</v>
      </c>
      <c r="D189" s="413" t="s">
        <v>1249</v>
      </c>
      <c r="E189" s="393" t="s">
        <v>1816</v>
      </c>
      <c r="F189" s="393"/>
      <c r="G189" s="393"/>
      <c r="H189" s="396" t="s">
        <v>1696</v>
      </c>
      <c r="I189" s="402">
        <v>41730</v>
      </c>
      <c r="J189" s="396">
        <v>22</v>
      </c>
      <c r="K189" s="396">
        <v>10</v>
      </c>
      <c r="L189" s="396" t="s">
        <v>2299</v>
      </c>
      <c r="M189" s="393">
        <v>42005</v>
      </c>
      <c r="N189" s="397" t="s">
        <v>2669</v>
      </c>
      <c r="O189" s="397" t="s">
        <v>2691</v>
      </c>
      <c r="P189" s="397" t="s">
        <v>2653</v>
      </c>
      <c r="Q189" s="397"/>
      <c r="R189" s="397"/>
      <c r="S189" s="397"/>
      <c r="T189" s="397"/>
      <c r="U189" s="397" t="s">
        <v>2866</v>
      </c>
      <c r="V189" s="397" t="s">
        <v>2866</v>
      </c>
      <c r="W189" s="397"/>
      <c r="X189" s="397"/>
      <c r="Y189" s="397"/>
      <c r="Z189" s="398"/>
      <c r="AA189" s="528" t="str">
        <f t="shared" si="2"/>
        <v>( III/b )</v>
      </c>
      <c r="AB189" s="526" t="s">
        <v>179</v>
      </c>
      <c r="AC189" s="386" t="s">
        <v>2669</v>
      </c>
      <c r="AD189" s="528" t="s">
        <v>307</v>
      </c>
    </row>
    <row r="190" spans="1:30">
      <c r="A190" s="389" t="s">
        <v>357</v>
      </c>
      <c r="B190" s="399" t="s">
        <v>256</v>
      </c>
      <c r="C190" s="408">
        <v>110064080</v>
      </c>
      <c r="D190" s="392" t="s">
        <v>1259</v>
      </c>
      <c r="E190" s="410" t="s">
        <v>1826</v>
      </c>
      <c r="F190" s="410"/>
      <c r="G190" s="410"/>
      <c r="H190" s="396" t="s">
        <v>1696</v>
      </c>
      <c r="I190" s="402">
        <v>41730</v>
      </c>
      <c r="J190" s="396">
        <v>15</v>
      </c>
      <c r="K190" s="396">
        <v>6</v>
      </c>
      <c r="L190" s="396" t="s">
        <v>2361</v>
      </c>
      <c r="M190" s="393">
        <v>42005</v>
      </c>
      <c r="N190" s="397" t="s">
        <v>2669</v>
      </c>
      <c r="O190" s="397" t="s">
        <v>2656</v>
      </c>
      <c r="P190" s="397" t="s">
        <v>2661</v>
      </c>
      <c r="Q190" s="397"/>
      <c r="R190" s="397"/>
      <c r="S190" s="397"/>
      <c r="T190" s="397"/>
      <c r="U190" s="397" t="s">
        <v>2869</v>
      </c>
      <c r="V190" s="397"/>
      <c r="W190" s="397" t="s">
        <v>2869</v>
      </c>
      <c r="X190" s="397"/>
      <c r="Y190" s="397"/>
      <c r="Z190" s="398"/>
      <c r="AA190" s="528" t="str">
        <f t="shared" si="2"/>
        <v>( III/b )</v>
      </c>
      <c r="AB190" s="526" t="s">
        <v>189</v>
      </c>
      <c r="AC190" s="386" t="s">
        <v>2669</v>
      </c>
      <c r="AD190" s="528" t="s">
        <v>317</v>
      </c>
    </row>
    <row r="191" spans="1:30">
      <c r="A191" s="389" t="s">
        <v>359</v>
      </c>
      <c r="B191" s="399" t="s">
        <v>268</v>
      </c>
      <c r="C191" s="396" t="s">
        <v>2265</v>
      </c>
      <c r="D191" s="392" t="s">
        <v>1264</v>
      </c>
      <c r="E191" s="410" t="s">
        <v>1832</v>
      </c>
      <c r="F191" s="410"/>
      <c r="G191" s="410"/>
      <c r="H191" s="396" t="s">
        <v>1696</v>
      </c>
      <c r="I191" s="402">
        <v>41730</v>
      </c>
      <c r="J191" s="396">
        <v>13</v>
      </c>
      <c r="K191" s="396">
        <v>11</v>
      </c>
      <c r="L191" s="396" t="s">
        <v>2361</v>
      </c>
      <c r="M191" s="393">
        <v>42005</v>
      </c>
      <c r="N191" s="397" t="s">
        <v>2645</v>
      </c>
      <c r="O191" s="397" t="s">
        <v>2754</v>
      </c>
      <c r="P191" s="397" t="s">
        <v>2751</v>
      </c>
      <c r="Q191" s="397"/>
      <c r="R191" s="397"/>
      <c r="S191" s="397"/>
      <c r="T191" s="397"/>
      <c r="U191" s="397" t="s">
        <v>2866</v>
      </c>
      <c r="V191" s="397" t="s">
        <v>2866</v>
      </c>
      <c r="W191" s="397"/>
      <c r="X191" s="397"/>
      <c r="Y191" s="397"/>
      <c r="Z191" s="398"/>
      <c r="AA191" s="528" t="str">
        <f t="shared" si="2"/>
        <v>( III/b )</v>
      </c>
      <c r="AB191" s="526" t="s">
        <v>195</v>
      </c>
      <c r="AC191" s="386" t="s">
        <v>2669</v>
      </c>
      <c r="AD191" s="528" t="s">
        <v>325</v>
      </c>
    </row>
    <row r="192" spans="1:30">
      <c r="A192" s="389" t="s">
        <v>361</v>
      </c>
      <c r="B192" s="399" t="s">
        <v>232</v>
      </c>
      <c r="C192" s="406">
        <v>110048354</v>
      </c>
      <c r="D192" s="400" t="s">
        <v>1247</v>
      </c>
      <c r="E192" s="393" t="s">
        <v>1814</v>
      </c>
      <c r="F192" s="393"/>
      <c r="G192" s="393"/>
      <c r="H192" s="396" t="s">
        <v>1696</v>
      </c>
      <c r="I192" s="402">
        <v>41730</v>
      </c>
      <c r="J192" s="396">
        <v>25</v>
      </c>
      <c r="K192" s="396">
        <v>8</v>
      </c>
      <c r="L192" s="396" t="s">
        <v>2402</v>
      </c>
      <c r="M192" s="393">
        <v>42005</v>
      </c>
      <c r="N192" s="397" t="s">
        <v>2720</v>
      </c>
      <c r="O192" s="397" t="s">
        <v>2746</v>
      </c>
      <c r="P192" s="397" t="s">
        <v>2747</v>
      </c>
      <c r="Q192" s="397"/>
      <c r="R192" s="397"/>
      <c r="S192" s="397"/>
      <c r="T192" s="397"/>
      <c r="U192" s="397" t="s">
        <v>2866</v>
      </c>
      <c r="V192" s="397" t="s">
        <v>2866</v>
      </c>
      <c r="W192" s="397"/>
      <c r="X192" s="397"/>
      <c r="Y192" s="397"/>
      <c r="Z192" s="398"/>
      <c r="AA192" s="528" t="str">
        <f t="shared" si="2"/>
        <v>( III/b )</v>
      </c>
      <c r="AB192" s="526" t="s">
        <v>197</v>
      </c>
      <c r="AC192" s="386" t="s">
        <v>2669</v>
      </c>
      <c r="AD192" s="528" t="s">
        <v>327</v>
      </c>
    </row>
    <row r="193" spans="1:30">
      <c r="A193" s="389" t="s">
        <v>363</v>
      </c>
      <c r="B193" s="399" t="s">
        <v>248</v>
      </c>
      <c r="C193" s="406">
        <v>110055899</v>
      </c>
      <c r="D193" s="400" t="s">
        <v>1255</v>
      </c>
      <c r="E193" s="393" t="s">
        <v>1822</v>
      </c>
      <c r="F193" s="393"/>
      <c r="G193" s="393"/>
      <c r="H193" s="396" t="s">
        <v>1696</v>
      </c>
      <c r="I193" s="402">
        <v>41730</v>
      </c>
      <c r="J193" s="396">
        <v>16</v>
      </c>
      <c r="K193" s="396">
        <v>8</v>
      </c>
      <c r="L193" s="396" t="s">
        <v>2300</v>
      </c>
      <c r="M193" s="393">
        <v>42005</v>
      </c>
      <c r="N193" s="397" t="s">
        <v>2669</v>
      </c>
      <c r="O193" s="397" t="s">
        <v>2703</v>
      </c>
      <c r="P193" s="397" t="s">
        <v>2653</v>
      </c>
      <c r="Q193" s="397"/>
      <c r="R193" s="397"/>
      <c r="S193" s="397"/>
      <c r="T193" s="397"/>
      <c r="U193" s="397" t="s">
        <v>2871</v>
      </c>
      <c r="V193" s="397"/>
      <c r="W193" s="397"/>
      <c r="X193" s="397"/>
      <c r="Y193" s="397" t="s">
        <v>2871</v>
      </c>
      <c r="Z193" s="398"/>
      <c r="AA193" s="528" t="str">
        <f t="shared" si="2"/>
        <v>( III/b )</v>
      </c>
      <c r="AB193" s="526" t="s">
        <v>199</v>
      </c>
      <c r="AC193" s="386" t="s">
        <v>2669</v>
      </c>
      <c r="AD193" s="528" t="s">
        <v>329</v>
      </c>
    </row>
    <row r="194" spans="1:30">
      <c r="A194" s="389" t="s">
        <v>365</v>
      </c>
      <c r="B194" s="399" t="s">
        <v>266</v>
      </c>
      <c r="C194" s="396" t="s">
        <v>2265</v>
      </c>
      <c r="D194" s="392" t="s">
        <v>2273</v>
      </c>
      <c r="E194" s="410" t="s">
        <v>1831</v>
      </c>
      <c r="F194" s="410"/>
      <c r="G194" s="410"/>
      <c r="H194" s="396" t="s">
        <v>1696</v>
      </c>
      <c r="I194" s="402">
        <v>41730</v>
      </c>
      <c r="J194" s="396">
        <v>14</v>
      </c>
      <c r="K194" s="427">
        <v>8</v>
      </c>
      <c r="L194" s="396" t="s">
        <v>2361</v>
      </c>
      <c r="M194" s="393">
        <v>42005</v>
      </c>
      <c r="N194" s="397" t="s">
        <v>2645</v>
      </c>
      <c r="O194" s="397" t="s">
        <v>2656</v>
      </c>
      <c r="P194" s="397" t="s">
        <v>2690</v>
      </c>
      <c r="Q194" s="397"/>
      <c r="R194" s="397"/>
      <c r="S194" s="397"/>
      <c r="T194" s="397"/>
      <c r="U194" s="397" t="s">
        <v>2869</v>
      </c>
      <c r="V194" s="397"/>
      <c r="W194" s="397"/>
      <c r="X194" s="397"/>
      <c r="Y194" s="397"/>
      <c r="Z194" s="398"/>
      <c r="AA194" s="528" t="str">
        <f t="shared" si="2"/>
        <v>( III/b )</v>
      </c>
      <c r="AB194" s="526" t="s">
        <v>201</v>
      </c>
      <c r="AC194" s="386" t="s">
        <v>2669</v>
      </c>
      <c r="AD194" s="528" t="s">
        <v>331</v>
      </c>
    </row>
    <row r="195" spans="1:30">
      <c r="A195" s="389" t="s">
        <v>367</v>
      </c>
      <c r="B195" s="390" t="s">
        <v>519</v>
      </c>
      <c r="C195" s="396" t="s">
        <v>2265</v>
      </c>
      <c r="D195" s="392" t="s">
        <v>1384</v>
      </c>
      <c r="E195" s="411" t="s">
        <v>1956</v>
      </c>
      <c r="F195" s="411"/>
      <c r="G195" s="411"/>
      <c r="H195" s="394" t="s">
        <v>1697</v>
      </c>
      <c r="I195" s="401">
        <v>41730</v>
      </c>
      <c r="J195" s="396">
        <v>17</v>
      </c>
      <c r="K195" s="396">
        <v>8</v>
      </c>
      <c r="L195" s="396" t="s">
        <v>2320</v>
      </c>
      <c r="M195" s="393">
        <v>42005</v>
      </c>
      <c r="N195" s="397" t="s">
        <v>2696</v>
      </c>
      <c r="O195" s="397" t="s">
        <v>2656</v>
      </c>
      <c r="P195" s="397" t="s">
        <v>2679</v>
      </c>
      <c r="Q195" s="397"/>
      <c r="R195" s="397"/>
      <c r="S195" s="397"/>
      <c r="T195" s="397"/>
      <c r="U195" s="397" t="s">
        <v>2870</v>
      </c>
      <c r="V195" s="397"/>
      <c r="W195" s="397"/>
      <c r="X195" s="397" t="s">
        <v>2870</v>
      </c>
      <c r="Y195" s="397"/>
      <c r="Z195" s="398"/>
      <c r="AA195" s="528" t="str">
        <f t="shared" si="2"/>
        <v>( ll/d )</v>
      </c>
      <c r="AB195" s="526" t="s">
        <v>14</v>
      </c>
      <c r="AC195" s="386" t="s">
        <v>2645</v>
      </c>
      <c r="AD195" s="528" t="s">
        <v>94</v>
      </c>
    </row>
    <row r="196" spans="1:30">
      <c r="A196" s="389" t="s">
        <v>369</v>
      </c>
      <c r="B196" s="390" t="s">
        <v>525</v>
      </c>
      <c r="C196" s="408">
        <v>110064066</v>
      </c>
      <c r="D196" s="392" t="s">
        <v>1387</v>
      </c>
      <c r="E196" s="393" t="s">
        <v>1959</v>
      </c>
      <c r="F196" s="393"/>
      <c r="G196" s="393"/>
      <c r="H196" s="394" t="s">
        <v>1697</v>
      </c>
      <c r="I196" s="401">
        <v>41730</v>
      </c>
      <c r="J196" s="396">
        <v>20</v>
      </c>
      <c r="K196" s="396">
        <v>6</v>
      </c>
      <c r="L196" s="396" t="s">
        <v>2363</v>
      </c>
      <c r="M196" s="393">
        <v>42005</v>
      </c>
      <c r="N196" s="397" t="s">
        <v>2696</v>
      </c>
      <c r="O196" s="397" t="s">
        <v>2656</v>
      </c>
      <c r="P196" s="397" t="s">
        <v>2692</v>
      </c>
      <c r="Q196" s="397"/>
      <c r="R196" s="397"/>
      <c r="S196" s="397"/>
      <c r="T196" s="397"/>
      <c r="U196" s="397" t="s">
        <v>2869</v>
      </c>
      <c r="V196" s="397"/>
      <c r="W196" s="397" t="s">
        <v>2869</v>
      </c>
      <c r="X196" s="397"/>
      <c r="Y196" s="397"/>
      <c r="Z196" s="398"/>
      <c r="AA196" s="528" t="str">
        <f t="shared" si="2"/>
        <v>( ll/d )</v>
      </c>
      <c r="AB196" s="526" t="s">
        <v>27</v>
      </c>
      <c r="AC196" s="386" t="s">
        <v>2778</v>
      </c>
      <c r="AD196" s="528" t="s">
        <v>11</v>
      </c>
    </row>
    <row r="197" spans="1:30">
      <c r="A197" s="389" t="s">
        <v>371</v>
      </c>
      <c r="B197" s="399" t="s">
        <v>509</v>
      </c>
      <c r="C197" s="412">
        <v>110059708</v>
      </c>
      <c r="D197" s="413" t="s">
        <v>1379</v>
      </c>
      <c r="E197" s="393" t="s">
        <v>1951</v>
      </c>
      <c r="F197" s="393"/>
      <c r="G197" s="393"/>
      <c r="H197" s="394" t="s">
        <v>1697</v>
      </c>
      <c r="I197" s="401">
        <v>41730</v>
      </c>
      <c r="J197" s="396">
        <v>38</v>
      </c>
      <c r="K197" s="396">
        <v>8</v>
      </c>
      <c r="L197" s="396" t="s">
        <v>2363</v>
      </c>
      <c r="M197" s="393">
        <v>42005</v>
      </c>
      <c r="N197" s="397" t="s">
        <v>2788</v>
      </c>
      <c r="O197" s="397" t="s">
        <v>2656</v>
      </c>
      <c r="P197" s="397" t="s">
        <v>2692</v>
      </c>
      <c r="Q197" s="397"/>
      <c r="R197" s="397"/>
      <c r="S197" s="397"/>
      <c r="T197" s="397"/>
      <c r="U197" s="397" t="s">
        <v>2866</v>
      </c>
      <c r="V197" s="397" t="s">
        <v>2866</v>
      </c>
      <c r="W197" s="397"/>
      <c r="X197" s="397"/>
      <c r="Y197" s="397"/>
      <c r="Z197" s="398"/>
      <c r="AA197" s="528" t="str">
        <f t="shared" si="2"/>
        <v>( ll/d )</v>
      </c>
      <c r="AB197" s="526" t="s">
        <v>38</v>
      </c>
      <c r="AC197" s="386" t="s">
        <v>2778</v>
      </c>
      <c r="AD197" s="528" t="s">
        <v>22</v>
      </c>
    </row>
    <row r="198" spans="1:30">
      <c r="A198" s="389" t="s">
        <v>373</v>
      </c>
      <c r="B198" s="404" t="s">
        <v>593</v>
      </c>
      <c r="C198" s="409">
        <v>110056352</v>
      </c>
      <c r="D198" s="405" t="s">
        <v>1422</v>
      </c>
      <c r="E198" s="393" t="s">
        <v>1994</v>
      </c>
      <c r="F198" s="393"/>
      <c r="G198" s="393"/>
      <c r="H198" s="394" t="s">
        <v>1698</v>
      </c>
      <c r="I198" s="401">
        <v>41730</v>
      </c>
      <c r="J198" s="396">
        <v>16</v>
      </c>
      <c r="K198" s="396">
        <v>0</v>
      </c>
      <c r="L198" s="396" t="s">
        <v>2300</v>
      </c>
      <c r="M198" s="393">
        <v>42005</v>
      </c>
      <c r="N198" s="397" t="s">
        <v>2720</v>
      </c>
      <c r="O198" s="397" t="s">
        <v>2796</v>
      </c>
      <c r="P198" s="397" t="s">
        <v>2659</v>
      </c>
      <c r="Q198" s="397"/>
      <c r="R198" s="397"/>
      <c r="S198" s="397"/>
      <c r="T198" s="397"/>
      <c r="U198" s="397" t="s">
        <v>2871</v>
      </c>
      <c r="V198" s="397"/>
      <c r="W198" s="397"/>
      <c r="X198" s="397"/>
      <c r="Y198" s="397" t="s">
        <v>2871</v>
      </c>
      <c r="Z198" s="398"/>
      <c r="AA198" s="528" t="str">
        <f t="shared" si="2"/>
        <v>( ll/c )</v>
      </c>
      <c r="AB198" s="526" t="s">
        <v>8</v>
      </c>
      <c r="AC198" s="386" t="s">
        <v>2778</v>
      </c>
      <c r="AD198" s="528" t="s">
        <v>45</v>
      </c>
    </row>
    <row r="199" spans="1:30">
      <c r="A199" s="389" t="s">
        <v>375</v>
      </c>
      <c r="B199" s="399" t="s">
        <v>577</v>
      </c>
      <c r="C199" s="412">
        <v>110059157</v>
      </c>
      <c r="D199" s="413" t="s">
        <v>1414</v>
      </c>
      <c r="E199" s="393" t="s">
        <v>1986</v>
      </c>
      <c r="F199" s="393"/>
      <c r="G199" s="393"/>
      <c r="H199" s="394" t="s">
        <v>1698</v>
      </c>
      <c r="I199" s="401">
        <v>41730</v>
      </c>
      <c r="J199" s="396">
        <v>30</v>
      </c>
      <c r="K199" s="396">
        <v>8</v>
      </c>
      <c r="L199" s="396" t="s">
        <v>2363</v>
      </c>
      <c r="M199" s="393">
        <v>42005</v>
      </c>
      <c r="N199" s="397" t="s">
        <v>2720</v>
      </c>
      <c r="O199" s="397" t="s">
        <v>2797</v>
      </c>
      <c r="P199" s="397" t="s">
        <v>2798</v>
      </c>
      <c r="Q199" s="397"/>
      <c r="R199" s="397"/>
      <c r="S199" s="397"/>
      <c r="T199" s="397"/>
      <c r="U199" s="397" t="s">
        <v>2870</v>
      </c>
      <c r="V199" s="397"/>
      <c r="W199" s="397"/>
      <c r="X199" s="397" t="s">
        <v>2870</v>
      </c>
      <c r="Y199" s="397"/>
      <c r="Z199" s="398"/>
      <c r="AA199" s="528" t="str">
        <f t="shared" ref="AA199:AA262" si="3">H199</f>
        <v>( ll/c )</v>
      </c>
      <c r="AB199" s="526" t="s">
        <v>27</v>
      </c>
      <c r="AC199" s="386" t="s">
        <v>2778</v>
      </c>
      <c r="AD199" s="528" t="s">
        <v>66</v>
      </c>
    </row>
    <row r="200" spans="1:30">
      <c r="A200" s="389" t="s">
        <v>377</v>
      </c>
      <c r="B200" s="399" t="s">
        <v>575</v>
      </c>
      <c r="C200" s="412">
        <v>110058937</v>
      </c>
      <c r="D200" s="413" t="s">
        <v>1413</v>
      </c>
      <c r="E200" s="393" t="s">
        <v>1985</v>
      </c>
      <c r="F200" s="393"/>
      <c r="G200" s="393"/>
      <c r="H200" s="394" t="s">
        <v>1698</v>
      </c>
      <c r="I200" s="401">
        <v>41730</v>
      </c>
      <c r="J200" s="396">
        <v>33</v>
      </c>
      <c r="K200" s="396">
        <v>8</v>
      </c>
      <c r="L200" s="396" t="s">
        <v>2361</v>
      </c>
      <c r="M200" s="393">
        <v>42005</v>
      </c>
      <c r="N200" s="397" t="s">
        <v>2720</v>
      </c>
      <c r="O200" s="397" t="s">
        <v>2730</v>
      </c>
      <c r="P200" s="397" t="s">
        <v>2733</v>
      </c>
      <c r="Q200" s="397"/>
      <c r="R200" s="397"/>
      <c r="S200" s="397"/>
      <c r="T200" s="397"/>
      <c r="U200" s="397" t="s">
        <v>2870</v>
      </c>
      <c r="V200" s="397"/>
      <c r="W200" s="397"/>
      <c r="X200" s="397" t="s">
        <v>2870</v>
      </c>
      <c r="Y200" s="397"/>
      <c r="Z200" s="398"/>
      <c r="AA200" s="528" t="str">
        <f t="shared" si="3"/>
        <v>( ll/c )</v>
      </c>
      <c r="AB200" s="526" t="s">
        <v>29</v>
      </c>
      <c r="AC200" s="386" t="s">
        <v>2778</v>
      </c>
      <c r="AD200" s="528" t="s">
        <v>68</v>
      </c>
    </row>
    <row r="201" spans="1:30">
      <c r="A201" s="389" t="s">
        <v>379</v>
      </c>
      <c r="B201" s="404" t="s">
        <v>581</v>
      </c>
      <c r="C201" s="409">
        <v>110059741</v>
      </c>
      <c r="D201" s="405" t="s">
        <v>1416</v>
      </c>
      <c r="E201" s="393" t="s">
        <v>1988</v>
      </c>
      <c r="F201" s="393"/>
      <c r="G201" s="393"/>
      <c r="H201" s="394" t="s">
        <v>1698</v>
      </c>
      <c r="I201" s="401">
        <v>41730</v>
      </c>
      <c r="J201" s="396">
        <v>29</v>
      </c>
      <c r="K201" s="396">
        <v>7</v>
      </c>
      <c r="L201" s="396" t="s">
        <v>2300</v>
      </c>
      <c r="M201" s="393">
        <v>42005</v>
      </c>
      <c r="N201" s="397" t="s">
        <v>2720</v>
      </c>
      <c r="O201" s="397" t="s">
        <v>2799</v>
      </c>
      <c r="P201" s="397" t="s">
        <v>2725</v>
      </c>
      <c r="Q201" s="397"/>
      <c r="R201" s="397"/>
      <c r="S201" s="397"/>
      <c r="T201" s="397"/>
      <c r="U201" s="397" t="s">
        <v>2870</v>
      </c>
      <c r="V201" s="397"/>
      <c r="W201" s="397"/>
      <c r="X201" s="397" t="s">
        <v>2870</v>
      </c>
      <c r="Y201" s="397"/>
      <c r="Z201" s="398"/>
      <c r="AA201" s="528" t="str">
        <f t="shared" si="3"/>
        <v>( ll/c )</v>
      </c>
      <c r="AB201" s="526" t="s">
        <v>30</v>
      </c>
      <c r="AC201" s="386" t="s">
        <v>2778</v>
      </c>
      <c r="AD201" s="528" t="s">
        <v>70</v>
      </c>
    </row>
    <row r="202" spans="1:30">
      <c r="A202" s="389" t="s">
        <v>381</v>
      </c>
      <c r="B202" s="399" t="s">
        <v>589</v>
      </c>
      <c r="C202" s="412">
        <v>110059658</v>
      </c>
      <c r="D202" s="413" t="s">
        <v>2627</v>
      </c>
      <c r="E202" s="393" t="s">
        <v>1992</v>
      </c>
      <c r="F202" s="393"/>
      <c r="G202" s="393"/>
      <c r="H202" s="394" t="s">
        <v>1698</v>
      </c>
      <c r="I202" s="401">
        <v>41730</v>
      </c>
      <c r="J202" s="396">
        <v>25</v>
      </c>
      <c r="K202" s="396">
        <v>7</v>
      </c>
      <c r="L202" s="396" t="s">
        <v>2363</v>
      </c>
      <c r="M202" s="393">
        <v>42005</v>
      </c>
      <c r="N202" s="397" t="s">
        <v>2720</v>
      </c>
      <c r="O202" s="397" t="s">
        <v>2746</v>
      </c>
      <c r="P202" s="397" t="s">
        <v>2770</v>
      </c>
      <c r="Q202" s="397"/>
      <c r="R202" s="397"/>
      <c r="S202" s="397"/>
      <c r="T202" s="397"/>
      <c r="U202" s="397" t="s">
        <v>2866</v>
      </c>
      <c r="V202" s="397" t="s">
        <v>2866</v>
      </c>
      <c r="W202" s="397"/>
      <c r="X202" s="397"/>
      <c r="Y202" s="397"/>
      <c r="Z202" s="398"/>
      <c r="AA202" s="528" t="str">
        <f t="shared" si="3"/>
        <v>( ll/c )</v>
      </c>
      <c r="AB202" s="526" t="s">
        <v>50</v>
      </c>
      <c r="AC202" s="386" t="s">
        <v>2720</v>
      </c>
      <c r="AD202" s="528" t="s">
        <v>18</v>
      </c>
    </row>
    <row r="203" spans="1:30">
      <c r="A203" s="389" t="s">
        <v>383</v>
      </c>
      <c r="B203" s="399" t="s">
        <v>579</v>
      </c>
      <c r="C203" s="412">
        <v>110058244</v>
      </c>
      <c r="D203" s="413" t="s">
        <v>1415</v>
      </c>
      <c r="E203" s="393" t="s">
        <v>1987</v>
      </c>
      <c r="F203" s="393"/>
      <c r="G203" s="393"/>
      <c r="H203" s="394" t="s">
        <v>1698</v>
      </c>
      <c r="I203" s="401">
        <v>41730</v>
      </c>
      <c r="J203" s="396">
        <v>30</v>
      </c>
      <c r="K203" s="396">
        <v>8</v>
      </c>
      <c r="L203" s="396" t="s">
        <v>2300</v>
      </c>
      <c r="M203" s="393">
        <v>42005</v>
      </c>
      <c r="N203" s="397" t="s">
        <v>2720</v>
      </c>
      <c r="O203" s="397" t="s">
        <v>2746</v>
      </c>
      <c r="P203" s="397" t="s">
        <v>2770</v>
      </c>
      <c r="Q203" s="397"/>
      <c r="R203" s="397"/>
      <c r="S203" s="397"/>
      <c r="T203" s="397"/>
      <c r="U203" s="397" t="s">
        <v>2866</v>
      </c>
      <c r="V203" s="397" t="s">
        <v>2866</v>
      </c>
      <c r="W203" s="397"/>
      <c r="X203" s="397"/>
      <c r="Y203" s="397"/>
      <c r="Z203" s="398"/>
      <c r="AA203" s="528" t="str">
        <f t="shared" si="3"/>
        <v>( ll/c )</v>
      </c>
      <c r="AB203" s="526" t="s">
        <v>56</v>
      </c>
      <c r="AC203" s="386" t="s">
        <v>2720</v>
      </c>
      <c r="AD203" s="528" t="s">
        <v>23</v>
      </c>
    </row>
    <row r="204" spans="1:30">
      <c r="A204" s="389" t="s">
        <v>385</v>
      </c>
      <c r="B204" s="399" t="s">
        <v>591</v>
      </c>
      <c r="C204" s="406">
        <v>110059657</v>
      </c>
      <c r="D204" s="400" t="s">
        <v>1421</v>
      </c>
      <c r="E204" s="393" t="s">
        <v>1993</v>
      </c>
      <c r="F204" s="393"/>
      <c r="G204" s="393"/>
      <c r="H204" s="394" t="s">
        <v>1698</v>
      </c>
      <c r="I204" s="401">
        <v>41730</v>
      </c>
      <c r="J204" s="396">
        <v>23</v>
      </c>
      <c r="K204" s="396">
        <v>8</v>
      </c>
      <c r="L204" s="396" t="s">
        <v>2363</v>
      </c>
      <c r="M204" s="393">
        <v>42005</v>
      </c>
      <c r="N204" s="397" t="s">
        <v>2720</v>
      </c>
      <c r="O204" s="397" t="s">
        <v>2726</v>
      </c>
      <c r="P204" s="397" t="s">
        <v>2774</v>
      </c>
      <c r="Q204" s="397"/>
      <c r="R204" s="397"/>
      <c r="S204" s="397"/>
      <c r="T204" s="397"/>
      <c r="U204" s="397" t="s">
        <v>2870</v>
      </c>
      <c r="V204" s="397"/>
      <c r="W204" s="397"/>
      <c r="X204" s="397" t="s">
        <v>2870</v>
      </c>
      <c r="Y204" s="397"/>
      <c r="Z204" s="398"/>
      <c r="AA204" s="528" t="str">
        <f t="shared" si="3"/>
        <v>( ll/c )</v>
      </c>
      <c r="AB204" s="526" t="s">
        <v>58</v>
      </c>
      <c r="AC204" s="386" t="s">
        <v>2720</v>
      </c>
      <c r="AD204" s="528" t="s">
        <v>25</v>
      </c>
    </row>
    <row r="205" spans="1:30">
      <c r="A205" s="389" t="s">
        <v>387</v>
      </c>
      <c r="B205" s="399" t="s">
        <v>585</v>
      </c>
      <c r="C205" s="406">
        <v>110059235</v>
      </c>
      <c r="D205" s="400" t="s">
        <v>1418</v>
      </c>
      <c r="E205" s="393" t="s">
        <v>1990</v>
      </c>
      <c r="F205" s="393"/>
      <c r="G205" s="393"/>
      <c r="H205" s="394" t="s">
        <v>1698</v>
      </c>
      <c r="I205" s="401">
        <v>41730</v>
      </c>
      <c r="J205" s="396">
        <v>28</v>
      </c>
      <c r="K205" s="396">
        <v>10</v>
      </c>
      <c r="L205" s="396" t="s">
        <v>2402</v>
      </c>
      <c r="M205" s="393">
        <v>42005</v>
      </c>
      <c r="N205" s="397" t="s">
        <v>2720</v>
      </c>
      <c r="O205" s="397" t="s">
        <v>2796</v>
      </c>
      <c r="P205" s="397" t="s">
        <v>2659</v>
      </c>
      <c r="Q205" s="397"/>
      <c r="R205" s="397"/>
      <c r="S205" s="397"/>
      <c r="T205" s="397"/>
      <c r="U205" s="397" t="s">
        <v>2866</v>
      </c>
      <c r="V205" s="397" t="s">
        <v>2866</v>
      </c>
      <c r="W205" s="397"/>
      <c r="X205" s="397"/>
      <c r="Y205" s="397"/>
      <c r="Z205" s="398"/>
      <c r="AA205" s="528" t="str">
        <f t="shared" si="3"/>
        <v>( ll/c )</v>
      </c>
      <c r="AB205" s="526" t="s">
        <v>70</v>
      </c>
      <c r="AC205" s="386" t="s">
        <v>2720</v>
      </c>
      <c r="AD205" s="528" t="s">
        <v>36</v>
      </c>
    </row>
    <row r="206" spans="1:30">
      <c r="A206" s="389" t="s">
        <v>389</v>
      </c>
      <c r="B206" s="399" t="s">
        <v>583</v>
      </c>
      <c r="C206" s="412">
        <v>110059667</v>
      </c>
      <c r="D206" s="413" t="s">
        <v>1417</v>
      </c>
      <c r="E206" s="393" t="s">
        <v>1989</v>
      </c>
      <c r="F206" s="393"/>
      <c r="G206" s="393"/>
      <c r="H206" s="394" t="s">
        <v>1698</v>
      </c>
      <c r="I206" s="401">
        <v>41730</v>
      </c>
      <c r="J206" s="396">
        <v>29</v>
      </c>
      <c r="K206" s="396">
        <v>4</v>
      </c>
      <c r="L206" s="396" t="s">
        <v>2361</v>
      </c>
      <c r="M206" s="393">
        <v>42005</v>
      </c>
      <c r="N206" s="397" t="s">
        <v>2720</v>
      </c>
      <c r="O206" s="397" t="s">
        <v>2738</v>
      </c>
      <c r="P206" s="397" t="s">
        <v>2733</v>
      </c>
      <c r="Q206" s="397"/>
      <c r="R206" s="397"/>
      <c r="S206" s="397"/>
      <c r="T206" s="397"/>
      <c r="U206" s="397" t="s">
        <v>2870</v>
      </c>
      <c r="V206" s="397"/>
      <c r="W206" s="397"/>
      <c r="X206" s="397" t="s">
        <v>2870</v>
      </c>
      <c r="Y206" s="397"/>
      <c r="Z206" s="398"/>
      <c r="AA206" s="528" t="str">
        <f t="shared" si="3"/>
        <v>( ll/c )</v>
      </c>
      <c r="AB206" s="526" t="s">
        <v>76</v>
      </c>
      <c r="AC206" s="386" t="s">
        <v>2720</v>
      </c>
      <c r="AD206" s="528" t="s">
        <v>41</v>
      </c>
    </row>
    <row r="207" spans="1:30">
      <c r="A207" s="389" t="s">
        <v>391</v>
      </c>
      <c r="B207" s="399" t="s">
        <v>571</v>
      </c>
      <c r="C207" s="412">
        <v>110059792</v>
      </c>
      <c r="D207" s="413" t="s">
        <v>1411</v>
      </c>
      <c r="E207" s="393" t="s">
        <v>1983</v>
      </c>
      <c r="F207" s="393"/>
      <c r="G207" s="393"/>
      <c r="H207" s="394" t="s">
        <v>1698</v>
      </c>
      <c r="I207" s="401">
        <v>41730</v>
      </c>
      <c r="J207" s="396">
        <v>26</v>
      </c>
      <c r="K207" s="396">
        <v>9</v>
      </c>
      <c r="L207" s="396" t="s">
        <v>2300</v>
      </c>
      <c r="M207" s="393">
        <v>42005</v>
      </c>
      <c r="N207" s="397" t="s">
        <v>2720</v>
      </c>
      <c r="O207" s="397" t="s">
        <v>2801</v>
      </c>
      <c r="P207" s="397" t="s">
        <v>2697</v>
      </c>
      <c r="Q207" s="397"/>
      <c r="R207" s="397"/>
      <c r="S207" s="397"/>
      <c r="T207" s="397"/>
      <c r="U207" s="397" t="s">
        <v>2870</v>
      </c>
      <c r="V207" s="397"/>
      <c r="W207" s="397"/>
      <c r="X207" s="397" t="s">
        <v>2870</v>
      </c>
      <c r="Y207" s="397"/>
      <c r="Z207" s="398"/>
      <c r="AA207" s="528" t="str">
        <f t="shared" si="3"/>
        <v>( ll/c )</v>
      </c>
      <c r="AB207" s="526" t="s">
        <v>87</v>
      </c>
      <c r="AC207" s="386" t="s">
        <v>2720</v>
      </c>
      <c r="AD207" s="528" t="s">
        <v>52</v>
      </c>
    </row>
    <row r="208" spans="1:30">
      <c r="A208" s="389" t="s">
        <v>393</v>
      </c>
      <c r="B208" s="399" t="s">
        <v>587</v>
      </c>
      <c r="C208" s="412">
        <v>110059041</v>
      </c>
      <c r="D208" s="413" t="s">
        <v>1419</v>
      </c>
      <c r="E208" s="393" t="s">
        <v>1991</v>
      </c>
      <c r="F208" s="393"/>
      <c r="G208" s="393"/>
      <c r="H208" s="394" t="s">
        <v>1698</v>
      </c>
      <c r="I208" s="401">
        <v>41730</v>
      </c>
      <c r="J208" s="396">
        <v>27</v>
      </c>
      <c r="K208" s="396">
        <v>11</v>
      </c>
      <c r="L208" s="396" t="s">
        <v>2299</v>
      </c>
      <c r="M208" s="393">
        <v>42005</v>
      </c>
      <c r="N208" s="397" t="s">
        <v>2720</v>
      </c>
      <c r="O208" s="397" t="s">
        <v>2726</v>
      </c>
      <c r="P208" s="397" t="s">
        <v>2800</v>
      </c>
      <c r="Q208" s="397"/>
      <c r="R208" s="397"/>
      <c r="S208" s="397"/>
      <c r="T208" s="397"/>
      <c r="U208" s="397" t="s">
        <v>2870</v>
      </c>
      <c r="V208" s="397"/>
      <c r="W208" s="397"/>
      <c r="X208" s="397" t="s">
        <v>2870</v>
      </c>
      <c r="Y208" s="397"/>
      <c r="Z208" s="398"/>
      <c r="AA208" s="528" t="str">
        <f t="shared" si="3"/>
        <v>( ll/c )</v>
      </c>
      <c r="AB208" s="526" t="s">
        <v>94</v>
      </c>
      <c r="AC208" s="386" t="s">
        <v>2720</v>
      </c>
      <c r="AD208" s="528" t="s">
        <v>60</v>
      </c>
    </row>
    <row r="209" spans="1:30">
      <c r="A209" s="389" t="s">
        <v>395</v>
      </c>
      <c r="B209" s="399" t="s">
        <v>569</v>
      </c>
      <c r="C209" s="408">
        <v>110063834</v>
      </c>
      <c r="D209" s="413" t="s">
        <v>1410</v>
      </c>
      <c r="E209" s="393" t="s">
        <v>1982</v>
      </c>
      <c r="F209" s="393"/>
      <c r="G209" s="393"/>
      <c r="H209" s="394" t="s">
        <v>1698</v>
      </c>
      <c r="I209" s="401">
        <v>41730</v>
      </c>
      <c r="J209" s="396">
        <v>33</v>
      </c>
      <c r="K209" s="396">
        <v>0</v>
      </c>
      <c r="L209" s="396" t="s">
        <v>2300</v>
      </c>
      <c r="M209" s="393">
        <v>42005</v>
      </c>
      <c r="N209" s="397" t="s">
        <v>2669</v>
      </c>
      <c r="O209" s="397" t="s">
        <v>2680</v>
      </c>
      <c r="P209" s="397" t="s">
        <v>2644</v>
      </c>
      <c r="Q209" s="397"/>
      <c r="R209" s="397"/>
      <c r="S209" s="397"/>
      <c r="T209" s="397"/>
      <c r="U209" s="397" t="s">
        <v>2870</v>
      </c>
      <c r="V209" s="397"/>
      <c r="W209" s="397"/>
      <c r="X209" s="397" t="s">
        <v>2870</v>
      </c>
      <c r="Y209" s="397"/>
      <c r="Z209" s="398"/>
      <c r="AA209" s="528" t="str">
        <f t="shared" si="3"/>
        <v>( ll/c )</v>
      </c>
      <c r="AB209" s="526" t="s">
        <v>108</v>
      </c>
      <c r="AC209" s="386" t="s">
        <v>2720</v>
      </c>
      <c r="AD209" s="528" t="s">
        <v>74</v>
      </c>
    </row>
    <row r="210" spans="1:30">
      <c r="A210" s="389" t="s">
        <v>397</v>
      </c>
      <c r="B210" s="399" t="s">
        <v>573</v>
      </c>
      <c r="C210" s="412">
        <v>110059309</v>
      </c>
      <c r="D210" s="413" t="s">
        <v>1412</v>
      </c>
      <c r="E210" s="393" t="s">
        <v>1984</v>
      </c>
      <c r="F210" s="393"/>
      <c r="G210" s="393"/>
      <c r="H210" s="394" t="s">
        <v>1698</v>
      </c>
      <c r="I210" s="401">
        <v>41730</v>
      </c>
      <c r="J210" s="396">
        <v>21</v>
      </c>
      <c r="K210" s="396">
        <v>6</v>
      </c>
      <c r="L210" s="396" t="s">
        <v>2363</v>
      </c>
      <c r="M210" s="393">
        <v>42005</v>
      </c>
      <c r="N210" s="397" t="s">
        <v>2720</v>
      </c>
      <c r="O210" s="397" t="s">
        <v>2776</v>
      </c>
      <c r="P210" s="397" t="s">
        <v>2770</v>
      </c>
      <c r="Q210" s="397"/>
      <c r="R210" s="397"/>
      <c r="S210" s="397"/>
      <c r="T210" s="397"/>
      <c r="U210" s="397" t="s">
        <v>2870</v>
      </c>
      <c r="V210" s="397"/>
      <c r="W210" s="397"/>
      <c r="X210" s="397" t="s">
        <v>2870</v>
      </c>
      <c r="Y210" s="397"/>
      <c r="Z210" s="398"/>
      <c r="AA210" s="528" t="str">
        <f t="shared" si="3"/>
        <v>( ll/c )</v>
      </c>
      <c r="AB210" s="526" t="s">
        <v>116</v>
      </c>
      <c r="AC210" s="386" t="s">
        <v>2720</v>
      </c>
      <c r="AD210" s="528" t="s">
        <v>83</v>
      </c>
    </row>
    <row r="211" spans="1:30">
      <c r="A211" s="389" t="s">
        <v>399</v>
      </c>
      <c r="B211" s="399" t="s">
        <v>835</v>
      </c>
      <c r="C211" s="396" t="s">
        <v>2265</v>
      </c>
      <c r="D211" s="392" t="s">
        <v>1541</v>
      </c>
      <c r="E211" s="410" t="s">
        <v>2113</v>
      </c>
      <c r="F211" s="410"/>
      <c r="G211" s="410"/>
      <c r="H211" s="394" t="s">
        <v>1699</v>
      </c>
      <c r="I211" s="401">
        <v>41730</v>
      </c>
      <c r="J211" s="396">
        <v>16</v>
      </c>
      <c r="K211" s="396">
        <v>8</v>
      </c>
      <c r="L211" s="396" t="s">
        <v>2404</v>
      </c>
      <c r="M211" s="393">
        <v>42005</v>
      </c>
      <c r="N211" s="397" t="s">
        <v>2720</v>
      </c>
      <c r="O211" s="397" t="s">
        <v>2826</v>
      </c>
      <c r="P211" s="397" t="s">
        <v>2718</v>
      </c>
      <c r="Q211" s="397"/>
      <c r="R211" s="397"/>
      <c r="S211" s="397"/>
      <c r="T211" s="397"/>
      <c r="U211" s="397" t="s">
        <v>2870</v>
      </c>
      <c r="V211" s="397"/>
      <c r="W211" s="397"/>
      <c r="X211" s="397" t="s">
        <v>2870</v>
      </c>
      <c r="Y211" s="397"/>
      <c r="Z211" s="398"/>
      <c r="AA211" s="528" t="str">
        <f t="shared" si="3"/>
        <v>( II/b )</v>
      </c>
      <c r="AB211" s="526" t="s">
        <v>8</v>
      </c>
      <c r="AC211" s="386" t="s">
        <v>2720</v>
      </c>
      <c r="AD211" s="528" t="s">
        <v>112</v>
      </c>
    </row>
    <row r="212" spans="1:30">
      <c r="A212" s="389" t="s">
        <v>401</v>
      </c>
      <c r="B212" s="399" t="s">
        <v>839</v>
      </c>
      <c r="C212" s="396" t="s">
        <v>2265</v>
      </c>
      <c r="D212" s="392" t="s">
        <v>1543</v>
      </c>
      <c r="E212" s="410" t="s">
        <v>2115</v>
      </c>
      <c r="F212" s="410"/>
      <c r="G212" s="410"/>
      <c r="H212" s="394" t="s">
        <v>1699</v>
      </c>
      <c r="I212" s="401">
        <v>41730</v>
      </c>
      <c r="J212" s="396">
        <v>15</v>
      </c>
      <c r="K212" s="396">
        <v>10</v>
      </c>
      <c r="L212" s="396" t="s">
        <v>2404</v>
      </c>
      <c r="M212" s="393">
        <v>42005</v>
      </c>
      <c r="N212" s="397" t="s">
        <v>2720</v>
      </c>
      <c r="O212" s="397" t="s">
        <v>2746</v>
      </c>
      <c r="P212" s="397" t="s">
        <v>2718</v>
      </c>
      <c r="Q212" s="397"/>
      <c r="R212" s="397"/>
      <c r="S212" s="397"/>
      <c r="T212" s="397"/>
      <c r="U212" s="397" t="s">
        <v>2870</v>
      </c>
      <c r="V212" s="397"/>
      <c r="W212" s="397"/>
      <c r="X212" s="397" t="s">
        <v>2870</v>
      </c>
      <c r="Y212" s="397"/>
      <c r="Z212" s="398"/>
      <c r="AA212" s="528" t="str">
        <f t="shared" si="3"/>
        <v>( II/b )</v>
      </c>
      <c r="AB212" s="526" t="s">
        <v>10</v>
      </c>
      <c r="AC212" s="386" t="s">
        <v>2720</v>
      </c>
      <c r="AD212" s="528" t="s">
        <v>114</v>
      </c>
    </row>
    <row r="213" spans="1:30">
      <c r="A213" s="389" t="s">
        <v>403</v>
      </c>
      <c r="B213" s="399" t="s">
        <v>829</v>
      </c>
      <c r="C213" s="396" t="s">
        <v>2265</v>
      </c>
      <c r="D213" s="392" t="s">
        <v>1538</v>
      </c>
      <c r="E213" s="410" t="s">
        <v>2110</v>
      </c>
      <c r="F213" s="410"/>
      <c r="G213" s="410"/>
      <c r="H213" s="394" t="s">
        <v>1699</v>
      </c>
      <c r="I213" s="401">
        <v>41730</v>
      </c>
      <c r="J213" s="396">
        <v>17</v>
      </c>
      <c r="K213" s="396">
        <v>4</v>
      </c>
      <c r="L213" s="396" t="s">
        <v>2300</v>
      </c>
      <c r="M213" s="393">
        <v>42005</v>
      </c>
      <c r="N213" s="397" t="s">
        <v>2720</v>
      </c>
      <c r="O213" s="397" t="s">
        <v>2825</v>
      </c>
      <c r="P213" s="397" t="s">
        <v>2697</v>
      </c>
      <c r="Q213" s="397"/>
      <c r="R213" s="397"/>
      <c r="S213" s="397"/>
      <c r="T213" s="397"/>
      <c r="U213" s="397" t="s">
        <v>2870</v>
      </c>
      <c r="V213" s="397"/>
      <c r="W213" s="397"/>
      <c r="X213" s="397" t="s">
        <v>2870</v>
      </c>
      <c r="Y213" s="397"/>
      <c r="Z213" s="398"/>
      <c r="AA213" s="528" t="str">
        <f t="shared" si="3"/>
        <v>( II/b )</v>
      </c>
      <c r="AB213" s="526" t="s">
        <v>11</v>
      </c>
      <c r="AC213" s="386" t="s">
        <v>2720</v>
      </c>
      <c r="AD213" s="528" t="s">
        <v>116</v>
      </c>
    </row>
    <row r="214" spans="1:30">
      <c r="A214" s="389" t="s">
        <v>405</v>
      </c>
      <c r="B214" s="399" t="s">
        <v>859</v>
      </c>
      <c r="C214" s="412">
        <v>110055675</v>
      </c>
      <c r="D214" s="413" t="s">
        <v>1553</v>
      </c>
      <c r="E214" s="393" t="s">
        <v>2125</v>
      </c>
      <c r="F214" s="393"/>
      <c r="G214" s="393"/>
      <c r="H214" s="394" t="s">
        <v>1699</v>
      </c>
      <c r="I214" s="401">
        <v>41730</v>
      </c>
      <c r="J214" s="396">
        <v>14</v>
      </c>
      <c r="K214" s="396">
        <v>0</v>
      </c>
      <c r="L214" s="396" t="s">
        <v>2402</v>
      </c>
      <c r="M214" s="393">
        <v>42005</v>
      </c>
      <c r="N214" s="397" t="s">
        <v>2720</v>
      </c>
      <c r="O214" s="397" t="s">
        <v>2796</v>
      </c>
      <c r="P214" s="397" t="s">
        <v>2692</v>
      </c>
      <c r="Q214" s="397"/>
      <c r="R214" s="397"/>
      <c r="S214" s="397"/>
      <c r="T214" s="397"/>
      <c r="U214" s="397" t="s">
        <v>2871</v>
      </c>
      <c r="V214" s="397"/>
      <c r="W214" s="397"/>
      <c r="X214" s="397"/>
      <c r="Y214" s="397" t="s">
        <v>2871</v>
      </c>
      <c r="Z214" s="398"/>
      <c r="AA214" s="528" t="str">
        <f t="shared" si="3"/>
        <v>( II/b )</v>
      </c>
      <c r="AB214" s="526" t="s">
        <v>12</v>
      </c>
      <c r="AC214" s="386" t="s">
        <v>2720</v>
      </c>
      <c r="AD214" s="528" t="s">
        <v>118</v>
      </c>
    </row>
    <row r="215" spans="1:30">
      <c r="A215" s="389" t="s">
        <v>407</v>
      </c>
      <c r="B215" s="390" t="s">
        <v>785</v>
      </c>
      <c r="C215" s="396" t="s">
        <v>2265</v>
      </c>
      <c r="D215" s="392" t="s">
        <v>1518</v>
      </c>
      <c r="E215" s="393" t="s">
        <v>2089</v>
      </c>
      <c r="F215" s="393"/>
      <c r="G215" s="393"/>
      <c r="H215" s="394" t="s">
        <v>1699</v>
      </c>
      <c r="I215" s="401">
        <v>41730</v>
      </c>
      <c r="J215" s="396">
        <v>16</v>
      </c>
      <c r="K215" s="396">
        <v>6</v>
      </c>
      <c r="L215" s="396" t="s">
        <v>2363</v>
      </c>
      <c r="M215" s="393">
        <v>42005</v>
      </c>
      <c r="N215" s="397" t="s">
        <v>2720</v>
      </c>
      <c r="O215" s="397" t="s">
        <v>2827</v>
      </c>
      <c r="P215" s="397" t="s">
        <v>2699</v>
      </c>
      <c r="Q215" s="397"/>
      <c r="R215" s="397"/>
      <c r="S215" s="397"/>
      <c r="T215" s="397"/>
      <c r="U215" s="397" t="s">
        <v>2869</v>
      </c>
      <c r="V215" s="397"/>
      <c r="W215" s="397"/>
      <c r="X215" s="397"/>
      <c r="Y215" s="397"/>
      <c r="Z215" s="398"/>
      <c r="AA215" s="528" t="str">
        <f t="shared" si="3"/>
        <v>( II/b )</v>
      </c>
      <c r="AB215" s="526" t="s">
        <v>14</v>
      </c>
      <c r="AC215" s="386" t="s">
        <v>2720</v>
      </c>
      <c r="AD215" s="528" t="s">
        <v>120</v>
      </c>
    </row>
    <row r="216" spans="1:30">
      <c r="A216" s="389" t="s">
        <v>409</v>
      </c>
      <c r="B216" s="399" t="s">
        <v>851</v>
      </c>
      <c r="C216" s="396" t="s">
        <v>2265</v>
      </c>
      <c r="D216" s="392" t="s">
        <v>1549</v>
      </c>
      <c r="E216" s="410" t="s">
        <v>2121</v>
      </c>
      <c r="F216" s="410"/>
      <c r="G216" s="410"/>
      <c r="H216" s="394" t="s">
        <v>1699</v>
      </c>
      <c r="I216" s="401">
        <v>41730</v>
      </c>
      <c r="J216" s="396">
        <v>14</v>
      </c>
      <c r="K216" s="396">
        <v>5</v>
      </c>
      <c r="L216" s="396" t="s">
        <v>2300</v>
      </c>
      <c r="M216" s="393">
        <v>42005</v>
      </c>
      <c r="N216" s="397" t="s">
        <v>2720</v>
      </c>
      <c r="O216" s="397" t="s">
        <v>2817</v>
      </c>
      <c r="P216" s="397" t="s">
        <v>2647</v>
      </c>
      <c r="Q216" s="397"/>
      <c r="R216" s="397"/>
      <c r="S216" s="397"/>
      <c r="T216" s="397"/>
      <c r="U216" s="397" t="s">
        <v>2870</v>
      </c>
      <c r="V216" s="397"/>
      <c r="W216" s="397"/>
      <c r="X216" s="397" t="s">
        <v>2870</v>
      </c>
      <c r="Y216" s="397"/>
      <c r="Z216" s="398"/>
      <c r="AA216" s="528" t="str">
        <f t="shared" si="3"/>
        <v>( II/b )</v>
      </c>
      <c r="AB216" s="526" t="s">
        <v>16</v>
      </c>
      <c r="AC216" s="386" t="s">
        <v>2720</v>
      </c>
      <c r="AD216" s="528" t="s">
        <v>122</v>
      </c>
    </row>
    <row r="217" spans="1:30">
      <c r="A217" s="389" t="s">
        <v>411</v>
      </c>
      <c r="B217" s="399" t="s">
        <v>825</v>
      </c>
      <c r="C217" s="396" t="s">
        <v>2265</v>
      </c>
      <c r="D217" s="392" t="s">
        <v>2594</v>
      </c>
      <c r="E217" s="410" t="s">
        <v>2108</v>
      </c>
      <c r="F217" s="410"/>
      <c r="G217" s="410"/>
      <c r="H217" s="394" t="s">
        <v>1699</v>
      </c>
      <c r="I217" s="401">
        <v>41730</v>
      </c>
      <c r="J217" s="396">
        <v>17</v>
      </c>
      <c r="K217" s="396">
        <v>7</v>
      </c>
      <c r="L217" s="396" t="s">
        <v>2363</v>
      </c>
      <c r="M217" s="393">
        <v>42005</v>
      </c>
      <c r="N217" s="397" t="s">
        <v>2720</v>
      </c>
      <c r="O217" s="397" t="s">
        <v>2730</v>
      </c>
      <c r="P217" s="397" t="s">
        <v>2699</v>
      </c>
      <c r="Q217" s="397"/>
      <c r="R217" s="397"/>
      <c r="S217" s="397"/>
      <c r="T217" s="397"/>
      <c r="U217" s="397" t="s">
        <v>2870</v>
      </c>
      <c r="V217" s="397"/>
      <c r="W217" s="397"/>
      <c r="X217" s="397" t="s">
        <v>2870</v>
      </c>
      <c r="Y217" s="397"/>
      <c r="Z217" s="398"/>
      <c r="AA217" s="528" t="str">
        <f t="shared" si="3"/>
        <v>( II/b )</v>
      </c>
      <c r="AB217" s="526" t="s">
        <v>22</v>
      </c>
      <c r="AC217" s="386" t="s">
        <v>2720</v>
      </c>
      <c r="AD217" s="528" t="s">
        <v>128</v>
      </c>
    </row>
    <row r="218" spans="1:30">
      <c r="A218" s="389" t="s">
        <v>413</v>
      </c>
      <c r="B218" s="399" t="s">
        <v>819</v>
      </c>
      <c r="C218" s="396" t="s">
        <v>2265</v>
      </c>
      <c r="D218" s="392" t="s">
        <v>1534</v>
      </c>
      <c r="E218" s="410" t="s">
        <v>2105</v>
      </c>
      <c r="F218" s="410"/>
      <c r="G218" s="410"/>
      <c r="H218" s="394" t="s">
        <v>1699</v>
      </c>
      <c r="I218" s="401">
        <v>41730</v>
      </c>
      <c r="J218" s="396">
        <v>17</v>
      </c>
      <c r="K218" s="396">
        <v>10</v>
      </c>
      <c r="L218" s="396" t="s">
        <v>2300</v>
      </c>
      <c r="M218" s="393">
        <v>42005</v>
      </c>
      <c r="N218" s="397" t="s">
        <v>2720</v>
      </c>
      <c r="O218" s="397" t="s">
        <v>2818</v>
      </c>
      <c r="P218" s="397" t="s">
        <v>2702</v>
      </c>
      <c r="Q218" s="397"/>
      <c r="R218" s="397"/>
      <c r="S218" s="397"/>
      <c r="T218" s="397"/>
      <c r="U218" s="397" t="s">
        <v>2870</v>
      </c>
      <c r="V218" s="397"/>
      <c r="W218" s="397"/>
      <c r="X218" s="397" t="s">
        <v>2870</v>
      </c>
      <c r="Y218" s="397"/>
      <c r="Z218" s="398"/>
      <c r="AA218" s="528" t="str">
        <f t="shared" si="3"/>
        <v>( II/b )</v>
      </c>
      <c r="AB218" s="526" t="s">
        <v>23</v>
      </c>
      <c r="AC218" s="386" t="s">
        <v>2720</v>
      </c>
      <c r="AD218" s="528" t="s">
        <v>130</v>
      </c>
    </row>
    <row r="219" spans="1:30">
      <c r="A219" s="389" t="s">
        <v>2859</v>
      </c>
      <c r="B219" s="399" t="s">
        <v>813</v>
      </c>
      <c r="C219" s="396" t="s">
        <v>2265</v>
      </c>
      <c r="D219" s="392" t="s">
        <v>1532</v>
      </c>
      <c r="E219" s="410" t="s">
        <v>2102</v>
      </c>
      <c r="F219" s="410"/>
      <c r="G219" s="410"/>
      <c r="H219" s="394" t="s">
        <v>1699</v>
      </c>
      <c r="I219" s="401">
        <v>41730</v>
      </c>
      <c r="J219" s="396">
        <v>18</v>
      </c>
      <c r="K219" s="396">
        <v>1</v>
      </c>
      <c r="L219" s="396" t="s">
        <v>2300</v>
      </c>
      <c r="M219" s="393">
        <v>42005</v>
      </c>
      <c r="N219" s="397" t="s">
        <v>2720</v>
      </c>
      <c r="O219" s="397" t="s">
        <v>2814</v>
      </c>
      <c r="P219" s="397" t="s">
        <v>2708</v>
      </c>
      <c r="Q219" s="397"/>
      <c r="R219" s="397"/>
      <c r="S219" s="397"/>
      <c r="T219" s="397"/>
      <c r="U219" s="397" t="s">
        <v>2870</v>
      </c>
      <c r="V219" s="397"/>
      <c r="W219" s="397"/>
      <c r="X219" s="397" t="s">
        <v>2870</v>
      </c>
      <c r="Y219" s="397"/>
      <c r="Z219" s="398"/>
      <c r="AA219" s="528" t="str">
        <f t="shared" si="3"/>
        <v>( II/b )</v>
      </c>
      <c r="AB219" s="526" t="s">
        <v>27</v>
      </c>
      <c r="AC219" s="386" t="s">
        <v>2720</v>
      </c>
      <c r="AD219" s="528" t="s">
        <v>134</v>
      </c>
    </row>
    <row r="220" spans="1:30">
      <c r="A220" s="389" t="s">
        <v>416</v>
      </c>
      <c r="B220" s="399" t="s">
        <v>821</v>
      </c>
      <c r="C220" s="396" t="s">
        <v>2265</v>
      </c>
      <c r="D220" s="392" t="s">
        <v>1535</v>
      </c>
      <c r="E220" s="410" t="s">
        <v>2106</v>
      </c>
      <c r="F220" s="410"/>
      <c r="G220" s="410"/>
      <c r="H220" s="394" t="s">
        <v>1699</v>
      </c>
      <c r="I220" s="401">
        <v>41730</v>
      </c>
      <c r="J220" s="396">
        <v>17</v>
      </c>
      <c r="K220" s="396">
        <v>8</v>
      </c>
      <c r="L220" s="396" t="s">
        <v>2321</v>
      </c>
      <c r="M220" s="393">
        <v>42005</v>
      </c>
      <c r="N220" s="397" t="s">
        <v>2720</v>
      </c>
      <c r="O220" s="397" t="s">
        <v>2730</v>
      </c>
      <c r="P220" s="397" t="s">
        <v>2667</v>
      </c>
      <c r="Q220" s="397"/>
      <c r="R220" s="397"/>
      <c r="S220" s="397"/>
      <c r="T220" s="397"/>
      <c r="U220" s="397" t="s">
        <v>2870</v>
      </c>
      <c r="V220" s="397"/>
      <c r="W220" s="397"/>
      <c r="X220" s="397" t="s">
        <v>2870</v>
      </c>
      <c r="Y220" s="397"/>
      <c r="Z220" s="398"/>
      <c r="AA220" s="528" t="str">
        <f t="shared" si="3"/>
        <v>( II/b )</v>
      </c>
      <c r="AB220" s="526" t="s">
        <v>32</v>
      </c>
      <c r="AC220" s="386" t="s">
        <v>2720</v>
      </c>
      <c r="AD220" s="528" t="s">
        <v>138</v>
      </c>
    </row>
    <row r="221" spans="1:30">
      <c r="A221" s="389" t="s">
        <v>418</v>
      </c>
      <c r="B221" s="399" t="s">
        <v>793</v>
      </c>
      <c r="C221" s="396" t="s">
        <v>2265</v>
      </c>
      <c r="D221" s="392" t="s">
        <v>1522</v>
      </c>
      <c r="E221" s="410" t="s">
        <v>2093</v>
      </c>
      <c r="F221" s="410"/>
      <c r="G221" s="410"/>
      <c r="H221" s="394" t="s">
        <v>1699</v>
      </c>
      <c r="I221" s="401">
        <v>41730</v>
      </c>
      <c r="J221" s="396">
        <v>15</v>
      </c>
      <c r="K221" s="396">
        <v>8</v>
      </c>
      <c r="L221" s="396" t="s">
        <v>2300</v>
      </c>
      <c r="M221" s="393">
        <v>42005</v>
      </c>
      <c r="N221" s="397" t="s">
        <v>2720</v>
      </c>
      <c r="O221" s="397" t="s">
        <v>2818</v>
      </c>
      <c r="P221" s="397" t="s">
        <v>2699</v>
      </c>
      <c r="Q221" s="397"/>
      <c r="R221" s="397"/>
      <c r="S221" s="397"/>
      <c r="T221" s="397"/>
      <c r="U221" s="397" t="s">
        <v>2870</v>
      </c>
      <c r="V221" s="397"/>
      <c r="W221" s="397"/>
      <c r="X221" s="397" t="s">
        <v>2870</v>
      </c>
      <c r="Y221" s="397"/>
      <c r="Z221" s="398"/>
      <c r="AA221" s="528" t="str">
        <f t="shared" si="3"/>
        <v>( II/b )</v>
      </c>
      <c r="AB221" s="526" t="s">
        <v>40</v>
      </c>
      <c r="AC221" s="386" t="s">
        <v>2720</v>
      </c>
      <c r="AD221" s="528" t="s">
        <v>146</v>
      </c>
    </row>
    <row r="222" spans="1:30">
      <c r="A222" s="389" t="s">
        <v>420</v>
      </c>
      <c r="B222" s="399" t="s">
        <v>849</v>
      </c>
      <c r="C222" s="396" t="s">
        <v>2265</v>
      </c>
      <c r="D222" s="392" t="s">
        <v>1548</v>
      </c>
      <c r="E222" s="410" t="s">
        <v>2120</v>
      </c>
      <c r="F222" s="410"/>
      <c r="G222" s="410"/>
      <c r="H222" s="394" t="s">
        <v>1699</v>
      </c>
      <c r="I222" s="401">
        <v>41730</v>
      </c>
      <c r="J222" s="396">
        <v>17</v>
      </c>
      <c r="K222" s="396">
        <v>8</v>
      </c>
      <c r="L222" s="396" t="s">
        <v>2361</v>
      </c>
      <c r="M222" s="393">
        <v>42005</v>
      </c>
      <c r="N222" s="397" t="s">
        <v>2720</v>
      </c>
      <c r="O222" s="397" t="s">
        <v>2730</v>
      </c>
      <c r="P222" s="397" t="s">
        <v>2667</v>
      </c>
      <c r="Q222" s="397"/>
      <c r="R222" s="397"/>
      <c r="S222" s="397"/>
      <c r="T222" s="397"/>
      <c r="U222" s="397" t="s">
        <v>2870</v>
      </c>
      <c r="V222" s="397"/>
      <c r="W222" s="397"/>
      <c r="X222" s="397" t="s">
        <v>2870</v>
      </c>
      <c r="Y222" s="397"/>
      <c r="Z222" s="398"/>
      <c r="AA222" s="528" t="str">
        <f t="shared" si="3"/>
        <v>( II/b )</v>
      </c>
      <c r="AB222" s="526" t="s">
        <v>41</v>
      </c>
      <c r="AC222" s="386" t="s">
        <v>2720</v>
      </c>
      <c r="AD222" s="528" t="s">
        <v>147</v>
      </c>
    </row>
    <row r="223" spans="1:30">
      <c r="A223" s="389" t="s">
        <v>422</v>
      </c>
      <c r="B223" s="399" t="s">
        <v>781</v>
      </c>
      <c r="C223" s="396" t="s">
        <v>2265</v>
      </c>
      <c r="D223" s="392" t="s">
        <v>1516</v>
      </c>
      <c r="E223" s="410" t="s">
        <v>2087</v>
      </c>
      <c r="F223" s="410"/>
      <c r="G223" s="410"/>
      <c r="H223" s="394" t="s">
        <v>1699</v>
      </c>
      <c r="I223" s="401">
        <v>41730</v>
      </c>
      <c r="J223" s="396">
        <v>17</v>
      </c>
      <c r="K223" s="396">
        <v>6</v>
      </c>
      <c r="L223" s="396" t="s">
        <v>2361</v>
      </c>
      <c r="M223" s="393">
        <v>42005</v>
      </c>
      <c r="N223" s="397" t="s">
        <v>2720</v>
      </c>
      <c r="O223" s="397" t="s">
        <v>2730</v>
      </c>
      <c r="P223" s="397" t="s">
        <v>2667</v>
      </c>
      <c r="Q223" s="397"/>
      <c r="R223" s="397"/>
      <c r="S223" s="397"/>
      <c r="T223" s="397"/>
      <c r="U223" s="397" t="s">
        <v>2870</v>
      </c>
      <c r="V223" s="397"/>
      <c r="W223" s="397"/>
      <c r="X223" s="397" t="s">
        <v>2870</v>
      </c>
      <c r="Y223" s="397"/>
      <c r="Z223" s="398"/>
      <c r="AA223" s="528" t="str">
        <f t="shared" si="3"/>
        <v>( II/b )</v>
      </c>
      <c r="AB223" s="526" t="s">
        <v>43</v>
      </c>
      <c r="AC223" s="386" t="s">
        <v>2720</v>
      </c>
      <c r="AD223" s="528" t="s">
        <v>149</v>
      </c>
    </row>
    <row r="224" spans="1:30">
      <c r="A224" s="389" t="s">
        <v>424</v>
      </c>
      <c r="B224" s="399" t="s">
        <v>775</v>
      </c>
      <c r="C224" s="396" t="s">
        <v>2265</v>
      </c>
      <c r="D224" s="392" t="s">
        <v>1513</v>
      </c>
      <c r="E224" s="410" t="s">
        <v>2084</v>
      </c>
      <c r="F224" s="410"/>
      <c r="G224" s="410"/>
      <c r="H224" s="394" t="s">
        <v>1699</v>
      </c>
      <c r="I224" s="401">
        <v>41730</v>
      </c>
      <c r="J224" s="396">
        <v>18</v>
      </c>
      <c r="K224" s="396">
        <v>1</v>
      </c>
      <c r="L224" s="396" t="s">
        <v>2363</v>
      </c>
      <c r="M224" s="393">
        <v>42005</v>
      </c>
      <c r="N224" s="397" t="s">
        <v>2720</v>
      </c>
      <c r="O224" s="397" t="s">
        <v>2730</v>
      </c>
      <c r="P224" s="397" t="s">
        <v>2702</v>
      </c>
      <c r="Q224" s="397"/>
      <c r="R224" s="397"/>
      <c r="S224" s="397"/>
      <c r="T224" s="397"/>
      <c r="U224" s="397" t="s">
        <v>2870</v>
      </c>
      <c r="V224" s="397"/>
      <c r="W224" s="397"/>
      <c r="X224" s="397" t="s">
        <v>2870</v>
      </c>
      <c r="Y224" s="397"/>
      <c r="Z224" s="398"/>
      <c r="AA224" s="528" t="str">
        <f t="shared" si="3"/>
        <v>( II/b )</v>
      </c>
      <c r="AB224" s="526" t="s">
        <v>47</v>
      </c>
      <c r="AC224" s="386" t="s">
        <v>2720</v>
      </c>
      <c r="AD224" s="528" t="s">
        <v>153</v>
      </c>
    </row>
    <row r="225" spans="1:30">
      <c r="A225" s="389" t="s">
        <v>426</v>
      </c>
      <c r="B225" s="404" t="s">
        <v>777</v>
      </c>
      <c r="C225" s="396" t="s">
        <v>2265</v>
      </c>
      <c r="D225" s="392" t="s">
        <v>1514</v>
      </c>
      <c r="E225" s="411" t="s">
        <v>2085</v>
      </c>
      <c r="F225" s="411"/>
      <c r="G225" s="411"/>
      <c r="H225" s="394" t="s">
        <v>1699</v>
      </c>
      <c r="I225" s="401">
        <v>41730</v>
      </c>
      <c r="J225" s="396">
        <v>17</v>
      </c>
      <c r="K225" s="396">
        <v>11</v>
      </c>
      <c r="L225" s="396" t="s">
        <v>2300</v>
      </c>
      <c r="M225" s="393">
        <v>42005</v>
      </c>
      <c r="N225" s="397" t="s">
        <v>2720</v>
      </c>
      <c r="O225" s="397" t="s">
        <v>2817</v>
      </c>
      <c r="P225" s="397" t="s">
        <v>2697</v>
      </c>
      <c r="Q225" s="397"/>
      <c r="R225" s="397"/>
      <c r="S225" s="397"/>
      <c r="T225" s="397"/>
      <c r="U225" s="397" t="s">
        <v>2870</v>
      </c>
      <c r="V225" s="397"/>
      <c r="W225" s="397"/>
      <c r="X225" s="397" t="s">
        <v>2870</v>
      </c>
      <c r="Y225" s="397"/>
      <c r="Z225" s="398"/>
      <c r="AA225" s="528" t="str">
        <f t="shared" si="3"/>
        <v>( II/b )</v>
      </c>
      <c r="AB225" s="526" t="s">
        <v>49</v>
      </c>
      <c r="AC225" s="386" t="s">
        <v>2720</v>
      </c>
      <c r="AD225" s="528" t="s">
        <v>155</v>
      </c>
    </row>
    <row r="226" spans="1:30">
      <c r="A226" s="389" t="s">
        <v>428</v>
      </c>
      <c r="B226" s="404" t="s">
        <v>857</v>
      </c>
      <c r="C226" s="409">
        <v>110055673</v>
      </c>
      <c r="D226" s="405" t="s">
        <v>1552</v>
      </c>
      <c r="E226" s="393" t="s">
        <v>2124</v>
      </c>
      <c r="F226" s="393"/>
      <c r="G226" s="393"/>
      <c r="H226" s="394" t="s">
        <v>1699</v>
      </c>
      <c r="I226" s="401">
        <v>41730</v>
      </c>
      <c r="J226" s="396">
        <v>15</v>
      </c>
      <c r="K226" s="396">
        <v>8</v>
      </c>
      <c r="L226" s="396" t="s">
        <v>2302</v>
      </c>
      <c r="M226" s="393">
        <v>42005</v>
      </c>
      <c r="N226" s="397" t="s">
        <v>2720</v>
      </c>
      <c r="O226" s="397" t="s">
        <v>2755</v>
      </c>
      <c r="P226" s="397" t="s">
        <v>2702</v>
      </c>
      <c r="Q226" s="397"/>
      <c r="R226" s="397"/>
      <c r="S226" s="397"/>
      <c r="T226" s="397"/>
      <c r="U226" s="397" t="s">
        <v>2871</v>
      </c>
      <c r="V226" s="397"/>
      <c r="W226" s="397"/>
      <c r="X226" s="397"/>
      <c r="Y226" s="397" t="s">
        <v>2871</v>
      </c>
      <c r="Z226" s="398"/>
      <c r="AA226" s="528" t="str">
        <f t="shared" si="3"/>
        <v>( II/b )</v>
      </c>
      <c r="AB226" s="526" t="s">
        <v>52</v>
      </c>
      <c r="AC226" s="386" t="s">
        <v>2720</v>
      </c>
      <c r="AD226" s="528" t="s">
        <v>158</v>
      </c>
    </row>
    <row r="227" spans="1:30">
      <c r="A227" s="389" t="s">
        <v>430</v>
      </c>
      <c r="B227" s="390" t="s">
        <v>865</v>
      </c>
      <c r="C227" s="396" t="s">
        <v>2265</v>
      </c>
      <c r="D227" s="392" t="s">
        <v>1556</v>
      </c>
      <c r="E227" s="393" t="s">
        <v>2128</v>
      </c>
      <c r="F227" s="393"/>
      <c r="G227" s="393"/>
      <c r="H227" s="396" t="s">
        <v>1699</v>
      </c>
      <c r="I227" s="402">
        <v>41730</v>
      </c>
      <c r="J227" s="396">
        <v>14</v>
      </c>
      <c r="K227" s="396">
        <v>5</v>
      </c>
      <c r="L227" s="396" t="s">
        <v>2363</v>
      </c>
      <c r="M227" s="393">
        <v>42005</v>
      </c>
      <c r="N227" s="397" t="s">
        <v>2720</v>
      </c>
      <c r="O227" s="397" t="s">
        <v>2756</v>
      </c>
      <c r="P227" s="397" t="s">
        <v>2648</v>
      </c>
      <c r="Q227" s="397"/>
      <c r="R227" s="397"/>
      <c r="S227" s="397"/>
      <c r="T227" s="397"/>
      <c r="U227" s="397" t="s">
        <v>2869</v>
      </c>
      <c r="V227" s="397"/>
      <c r="W227" s="397"/>
      <c r="X227" s="397"/>
      <c r="Y227" s="397"/>
      <c r="Z227" s="398"/>
      <c r="AA227" s="528" t="str">
        <f t="shared" si="3"/>
        <v>( II/b )</v>
      </c>
      <c r="AB227" s="526" t="s">
        <v>54</v>
      </c>
      <c r="AC227" s="386" t="s">
        <v>2720</v>
      </c>
      <c r="AD227" s="528" t="s">
        <v>160</v>
      </c>
    </row>
    <row r="228" spans="1:30">
      <c r="A228" s="389" t="s">
        <v>432</v>
      </c>
      <c r="B228" s="399" t="s">
        <v>823</v>
      </c>
      <c r="C228" s="396" t="s">
        <v>2265</v>
      </c>
      <c r="D228" s="392" t="s">
        <v>1536</v>
      </c>
      <c r="E228" s="410" t="s">
        <v>2107</v>
      </c>
      <c r="F228" s="410"/>
      <c r="G228" s="410"/>
      <c r="H228" s="394" t="s">
        <v>1699</v>
      </c>
      <c r="I228" s="401">
        <v>41730</v>
      </c>
      <c r="J228" s="396">
        <v>17</v>
      </c>
      <c r="K228" s="396">
        <v>0</v>
      </c>
      <c r="L228" s="396" t="s">
        <v>2321</v>
      </c>
      <c r="M228" s="393">
        <v>42005</v>
      </c>
      <c r="N228" s="397" t="s">
        <v>2720</v>
      </c>
      <c r="O228" s="397" t="s">
        <v>2776</v>
      </c>
      <c r="P228" s="397" t="s">
        <v>2702</v>
      </c>
      <c r="Q228" s="397"/>
      <c r="R228" s="397"/>
      <c r="S228" s="397"/>
      <c r="T228" s="397"/>
      <c r="U228" s="397" t="s">
        <v>2870</v>
      </c>
      <c r="V228" s="397"/>
      <c r="W228" s="397"/>
      <c r="X228" s="397" t="s">
        <v>2870</v>
      </c>
      <c r="Y228" s="397"/>
      <c r="Z228" s="398"/>
      <c r="AA228" s="528" t="str">
        <f t="shared" si="3"/>
        <v>( II/b )</v>
      </c>
      <c r="AB228" s="526" t="s">
        <v>56</v>
      </c>
      <c r="AC228" s="386" t="s">
        <v>2720</v>
      </c>
      <c r="AD228" s="528" t="s">
        <v>162</v>
      </c>
    </row>
    <row r="229" spans="1:30">
      <c r="A229" s="389" t="s">
        <v>434</v>
      </c>
      <c r="B229" s="404" t="s">
        <v>773</v>
      </c>
      <c r="C229" s="396" t="s">
        <v>2265</v>
      </c>
      <c r="D229" s="392" t="s">
        <v>1512</v>
      </c>
      <c r="E229" s="411" t="s">
        <v>2083</v>
      </c>
      <c r="F229" s="411"/>
      <c r="G229" s="411"/>
      <c r="H229" s="394" t="s">
        <v>1699</v>
      </c>
      <c r="I229" s="401">
        <v>41730</v>
      </c>
      <c r="J229" s="396">
        <v>17</v>
      </c>
      <c r="K229" s="396">
        <v>11</v>
      </c>
      <c r="L229" s="396" t="s">
        <v>2300</v>
      </c>
      <c r="M229" s="393">
        <v>42005</v>
      </c>
      <c r="N229" s="397" t="s">
        <v>2720</v>
      </c>
      <c r="O229" s="397" t="s">
        <v>2746</v>
      </c>
      <c r="P229" s="397" t="s">
        <v>2674</v>
      </c>
      <c r="Q229" s="397"/>
      <c r="R229" s="397"/>
      <c r="S229" s="397"/>
      <c r="T229" s="397"/>
      <c r="U229" s="397" t="s">
        <v>2870</v>
      </c>
      <c r="V229" s="397"/>
      <c r="W229" s="397"/>
      <c r="X229" s="397" t="s">
        <v>2870</v>
      </c>
      <c r="Y229" s="397"/>
      <c r="Z229" s="398"/>
      <c r="AA229" s="528" t="str">
        <f t="shared" si="3"/>
        <v>( II/b )</v>
      </c>
      <c r="AB229" s="526" t="s">
        <v>62</v>
      </c>
      <c r="AC229" s="386" t="s">
        <v>2720</v>
      </c>
      <c r="AD229" s="528" t="s">
        <v>167</v>
      </c>
    </row>
    <row r="230" spans="1:30">
      <c r="A230" s="389" t="s">
        <v>436</v>
      </c>
      <c r="B230" s="399" t="s">
        <v>833</v>
      </c>
      <c r="C230" s="396" t="s">
        <v>2265</v>
      </c>
      <c r="D230" s="392" t="s">
        <v>1540</v>
      </c>
      <c r="E230" s="410" t="s">
        <v>2112</v>
      </c>
      <c r="F230" s="410"/>
      <c r="G230" s="410"/>
      <c r="H230" s="394" t="s">
        <v>1699</v>
      </c>
      <c r="I230" s="401">
        <v>41730</v>
      </c>
      <c r="J230" s="396">
        <v>16</v>
      </c>
      <c r="K230" s="396">
        <v>9</v>
      </c>
      <c r="L230" s="396" t="s">
        <v>2303</v>
      </c>
      <c r="M230" s="393">
        <v>42005</v>
      </c>
      <c r="N230" s="397" t="s">
        <v>2720</v>
      </c>
      <c r="O230" s="397" t="s">
        <v>2746</v>
      </c>
      <c r="P230" s="397" t="s">
        <v>2674</v>
      </c>
      <c r="Q230" s="397"/>
      <c r="R230" s="397"/>
      <c r="S230" s="397"/>
      <c r="T230" s="397"/>
      <c r="U230" s="397" t="s">
        <v>2870</v>
      </c>
      <c r="V230" s="397"/>
      <c r="W230" s="397"/>
      <c r="X230" s="397" t="s">
        <v>2870</v>
      </c>
      <c r="Y230" s="397"/>
      <c r="Z230" s="398"/>
      <c r="AA230" s="528" t="str">
        <f t="shared" si="3"/>
        <v>( II/b )</v>
      </c>
      <c r="AB230" s="526" t="s">
        <v>64</v>
      </c>
      <c r="AC230" s="386" t="s">
        <v>2720</v>
      </c>
      <c r="AD230" s="528" t="s">
        <v>169</v>
      </c>
    </row>
    <row r="231" spans="1:30">
      <c r="A231" s="389" t="s">
        <v>438</v>
      </c>
      <c r="B231" s="399" t="s">
        <v>799</v>
      </c>
      <c r="C231" s="396" t="s">
        <v>2265</v>
      </c>
      <c r="D231" s="392" t="s">
        <v>1525</v>
      </c>
      <c r="E231" s="410" t="s">
        <v>2096</v>
      </c>
      <c r="F231" s="410"/>
      <c r="G231" s="410"/>
      <c r="H231" s="394" t="s">
        <v>1699</v>
      </c>
      <c r="I231" s="401">
        <v>41730</v>
      </c>
      <c r="J231" s="396">
        <v>15</v>
      </c>
      <c r="K231" s="396">
        <v>7</v>
      </c>
      <c r="L231" s="396" t="s">
        <v>2363</v>
      </c>
      <c r="M231" s="393">
        <v>42005</v>
      </c>
      <c r="N231" s="397" t="s">
        <v>2720</v>
      </c>
      <c r="O231" s="397" t="s">
        <v>2808</v>
      </c>
      <c r="P231" s="397" t="s">
        <v>2687</v>
      </c>
      <c r="Q231" s="397"/>
      <c r="R231" s="397"/>
      <c r="S231" s="397"/>
      <c r="T231" s="397"/>
      <c r="U231" s="397" t="s">
        <v>2870</v>
      </c>
      <c r="V231" s="397"/>
      <c r="W231" s="397"/>
      <c r="X231" s="397" t="s">
        <v>2870</v>
      </c>
      <c r="Y231" s="397"/>
      <c r="Z231" s="398"/>
      <c r="AA231" s="528" t="str">
        <f t="shared" si="3"/>
        <v>( II/b )</v>
      </c>
      <c r="AB231" s="526" t="s">
        <v>66</v>
      </c>
      <c r="AC231" s="386" t="s">
        <v>2720</v>
      </c>
      <c r="AD231" s="528" t="s">
        <v>171</v>
      </c>
    </row>
    <row r="232" spans="1:30">
      <c r="A232" s="389" t="s">
        <v>440</v>
      </c>
      <c r="B232" s="399" t="s">
        <v>811</v>
      </c>
      <c r="C232" s="396" t="s">
        <v>2265</v>
      </c>
      <c r="D232" s="392" t="s">
        <v>1531</v>
      </c>
      <c r="E232" s="410" t="s">
        <v>2101</v>
      </c>
      <c r="F232" s="410"/>
      <c r="G232" s="410"/>
      <c r="H232" s="394" t="s">
        <v>1699</v>
      </c>
      <c r="I232" s="401">
        <v>41730</v>
      </c>
      <c r="J232" s="396">
        <v>18</v>
      </c>
      <c r="K232" s="396">
        <v>9</v>
      </c>
      <c r="L232" s="396" t="s">
        <v>2300</v>
      </c>
      <c r="M232" s="393">
        <v>42005</v>
      </c>
      <c r="N232" s="397" t="s">
        <v>2720</v>
      </c>
      <c r="O232" s="397" t="s">
        <v>2746</v>
      </c>
      <c r="P232" s="397" t="s">
        <v>2714</v>
      </c>
      <c r="Q232" s="397"/>
      <c r="R232" s="397"/>
      <c r="S232" s="397"/>
      <c r="T232" s="397"/>
      <c r="U232" s="397" t="s">
        <v>2870</v>
      </c>
      <c r="V232" s="397"/>
      <c r="W232" s="397"/>
      <c r="X232" s="397" t="s">
        <v>2870</v>
      </c>
      <c r="Y232" s="397"/>
      <c r="Z232" s="398"/>
      <c r="AA232" s="528" t="str">
        <f t="shared" si="3"/>
        <v>( II/b )</v>
      </c>
      <c r="AB232" s="526" t="s">
        <v>68</v>
      </c>
      <c r="AC232" s="386" t="s">
        <v>2720</v>
      </c>
      <c r="AD232" s="528" t="s">
        <v>173</v>
      </c>
    </row>
    <row r="233" spans="1:30">
      <c r="A233" s="389" t="s">
        <v>442</v>
      </c>
      <c r="B233" s="390" t="s">
        <v>861</v>
      </c>
      <c r="C233" s="396" t="s">
        <v>2265</v>
      </c>
      <c r="D233" s="392" t="s">
        <v>1554</v>
      </c>
      <c r="E233" s="393" t="s">
        <v>2126</v>
      </c>
      <c r="F233" s="393"/>
      <c r="G233" s="393"/>
      <c r="H233" s="394" t="s">
        <v>1699</v>
      </c>
      <c r="I233" s="401">
        <v>41730</v>
      </c>
      <c r="J233" s="396">
        <v>14</v>
      </c>
      <c r="K233" s="396">
        <v>3</v>
      </c>
      <c r="L233" s="396" t="s">
        <v>2402</v>
      </c>
      <c r="M233" s="393">
        <v>42005</v>
      </c>
      <c r="N233" s="397" t="s">
        <v>2720</v>
      </c>
      <c r="O233" s="397" t="s">
        <v>2746</v>
      </c>
      <c r="P233" s="397" t="s">
        <v>2648</v>
      </c>
      <c r="Q233" s="397"/>
      <c r="R233" s="397"/>
      <c r="S233" s="397"/>
      <c r="T233" s="397"/>
      <c r="U233" s="397" t="s">
        <v>2869</v>
      </c>
      <c r="V233" s="397"/>
      <c r="W233" s="397"/>
      <c r="X233" s="397"/>
      <c r="Y233" s="397"/>
      <c r="Z233" s="398"/>
      <c r="AA233" s="528" t="str">
        <f t="shared" si="3"/>
        <v>( II/b )</v>
      </c>
      <c r="AB233" s="526" t="s">
        <v>72</v>
      </c>
      <c r="AC233" s="386" t="s">
        <v>2720</v>
      </c>
      <c r="AD233" s="528" t="s">
        <v>177</v>
      </c>
    </row>
    <row r="234" spans="1:30">
      <c r="A234" s="389" t="s">
        <v>444</v>
      </c>
      <c r="B234" s="399" t="s">
        <v>827</v>
      </c>
      <c r="C234" s="396" t="s">
        <v>2265</v>
      </c>
      <c r="D234" s="392" t="s">
        <v>1537</v>
      </c>
      <c r="E234" s="410" t="s">
        <v>2109</v>
      </c>
      <c r="F234" s="410"/>
      <c r="G234" s="410"/>
      <c r="H234" s="394" t="s">
        <v>1699</v>
      </c>
      <c r="I234" s="401">
        <v>41730</v>
      </c>
      <c r="J234" s="396">
        <v>17</v>
      </c>
      <c r="K234" s="396">
        <v>6</v>
      </c>
      <c r="L234" s="396" t="s">
        <v>2363</v>
      </c>
      <c r="M234" s="393">
        <v>42005</v>
      </c>
      <c r="N234" s="397" t="s">
        <v>2720</v>
      </c>
      <c r="O234" s="397" t="s">
        <v>2730</v>
      </c>
      <c r="P234" s="397" t="s">
        <v>2708</v>
      </c>
      <c r="Q234" s="397"/>
      <c r="R234" s="397"/>
      <c r="S234" s="397"/>
      <c r="T234" s="397"/>
      <c r="U234" s="397" t="s">
        <v>2870</v>
      </c>
      <c r="V234" s="397"/>
      <c r="W234" s="397"/>
      <c r="X234" s="397" t="s">
        <v>2870</v>
      </c>
      <c r="Y234" s="397"/>
      <c r="Z234" s="398"/>
      <c r="AA234" s="528" t="str">
        <f t="shared" si="3"/>
        <v>( II/b )</v>
      </c>
      <c r="AB234" s="526" t="s">
        <v>74</v>
      </c>
      <c r="AC234" s="386" t="s">
        <v>2720</v>
      </c>
      <c r="AD234" s="528" t="s">
        <v>179</v>
      </c>
    </row>
    <row r="235" spans="1:30">
      <c r="A235" s="389" t="s">
        <v>446</v>
      </c>
      <c r="B235" s="399" t="s">
        <v>845</v>
      </c>
      <c r="C235" s="396" t="s">
        <v>2265</v>
      </c>
      <c r="D235" s="392" t="s">
        <v>1546</v>
      </c>
      <c r="E235" s="410" t="s">
        <v>2118</v>
      </c>
      <c r="F235" s="410"/>
      <c r="G235" s="410"/>
      <c r="H235" s="394" t="s">
        <v>1699</v>
      </c>
      <c r="I235" s="401">
        <v>41730</v>
      </c>
      <c r="J235" s="396">
        <v>14</v>
      </c>
      <c r="K235" s="396">
        <v>8</v>
      </c>
      <c r="L235" s="396" t="s">
        <v>2363</v>
      </c>
      <c r="M235" s="393">
        <v>42005</v>
      </c>
      <c r="N235" s="397" t="s">
        <v>2720</v>
      </c>
      <c r="O235" s="397" t="s">
        <v>2829</v>
      </c>
      <c r="P235" s="397" t="s">
        <v>2667</v>
      </c>
      <c r="Q235" s="397"/>
      <c r="R235" s="397"/>
      <c r="S235" s="397"/>
      <c r="T235" s="397"/>
      <c r="U235" s="397" t="s">
        <v>2870</v>
      </c>
      <c r="V235" s="397"/>
      <c r="W235" s="397"/>
      <c r="X235" s="397" t="s">
        <v>2870</v>
      </c>
      <c r="Y235" s="397"/>
      <c r="Z235" s="398"/>
      <c r="AA235" s="528" t="str">
        <f t="shared" si="3"/>
        <v>( II/b )</v>
      </c>
      <c r="AB235" s="526" t="s">
        <v>76</v>
      </c>
      <c r="AC235" s="386" t="s">
        <v>2720</v>
      </c>
      <c r="AD235" s="528" t="s">
        <v>181</v>
      </c>
    </row>
    <row r="236" spans="1:30">
      <c r="A236" s="389" t="s">
        <v>448</v>
      </c>
      <c r="B236" s="399" t="s">
        <v>817</v>
      </c>
      <c r="C236" s="396" t="s">
        <v>2265</v>
      </c>
      <c r="D236" s="392" t="s">
        <v>1533</v>
      </c>
      <c r="E236" s="410" t="s">
        <v>2104</v>
      </c>
      <c r="F236" s="410"/>
      <c r="G236" s="410"/>
      <c r="H236" s="394" t="s">
        <v>1699</v>
      </c>
      <c r="I236" s="401">
        <v>41730</v>
      </c>
      <c r="J236" s="396">
        <v>18</v>
      </c>
      <c r="K236" s="396">
        <v>0</v>
      </c>
      <c r="L236" s="396" t="s">
        <v>2442</v>
      </c>
      <c r="M236" s="393">
        <v>42005</v>
      </c>
      <c r="N236" s="397" t="s">
        <v>2720</v>
      </c>
      <c r="O236" s="397" t="s">
        <v>2746</v>
      </c>
      <c r="P236" s="397" t="s">
        <v>2699</v>
      </c>
      <c r="Q236" s="397"/>
      <c r="R236" s="397"/>
      <c r="S236" s="397"/>
      <c r="T236" s="397"/>
      <c r="U236" s="397" t="s">
        <v>2870</v>
      </c>
      <c r="V236" s="397"/>
      <c r="W236" s="397"/>
      <c r="X236" s="397" t="s">
        <v>2870</v>
      </c>
      <c r="Y236" s="397"/>
      <c r="Z236" s="398"/>
      <c r="AA236" s="528" t="str">
        <f t="shared" si="3"/>
        <v>( II/b )</v>
      </c>
      <c r="AB236" s="526" t="s">
        <v>83</v>
      </c>
      <c r="AC236" s="386" t="s">
        <v>2720</v>
      </c>
      <c r="AD236" s="528" t="s">
        <v>189</v>
      </c>
    </row>
    <row r="237" spans="1:30">
      <c r="A237" s="389" t="s">
        <v>450</v>
      </c>
      <c r="B237" s="399" t="s">
        <v>815</v>
      </c>
      <c r="C237" s="396" t="s">
        <v>2265</v>
      </c>
      <c r="D237" s="392" t="s">
        <v>2275</v>
      </c>
      <c r="E237" s="410" t="s">
        <v>2103</v>
      </c>
      <c r="F237" s="410"/>
      <c r="G237" s="410"/>
      <c r="H237" s="394" t="s">
        <v>1699</v>
      </c>
      <c r="I237" s="401">
        <v>41730</v>
      </c>
      <c r="J237" s="396">
        <v>18</v>
      </c>
      <c r="K237" s="396">
        <v>0</v>
      </c>
      <c r="L237" s="396" t="s">
        <v>2300</v>
      </c>
      <c r="M237" s="393">
        <v>42005</v>
      </c>
      <c r="N237" s="397" t="s">
        <v>2720</v>
      </c>
      <c r="O237" s="397" t="s">
        <v>2808</v>
      </c>
      <c r="P237" s="397" t="s">
        <v>2676</v>
      </c>
      <c r="Q237" s="397"/>
      <c r="R237" s="397"/>
      <c r="S237" s="397"/>
      <c r="T237" s="397"/>
      <c r="U237" s="397" t="s">
        <v>2870</v>
      </c>
      <c r="V237" s="397"/>
      <c r="W237" s="397"/>
      <c r="X237" s="397" t="s">
        <v>2870</v>
      </c>
      <c r="Y237" s="397"/>
      <c r="Z237" s="398"/>
      <c r="AA237" s="528" t="str">
        <f t="shared" si="3"/>
        <v>( II/b )</v>
      </c>
      <c r="AB237" s="526" t="s">
        <v>85</v>
      </c>
      <c r="AC237" s="386" t="s">
        <v>2720</v>
      </c>
      <c r="AD237" s="528" t="s">
        <v>191</v>
      </c>
    </row>
    <row r="238" spans="1:30">
      <c r="A238" s="389" t="s">
        <v>452</v>
      </c>
      <c r="B238" s="399" t="s">
        <v>853</v>
      </c>
      <c r="C238" s="409">
        <v>110062502</v>
      </c>
      <c r="D238" s="405" t="s">
        <v>1550</v>
      </c>
      <c r="E238" s="393" t="s">
        <v>2122</v>
      </c>
      <c r="F238" s="393"/>
      <c r="G238" s="393"/>
      <c r="H238" s="394" t="s">
        <v>1699</v>
      </c>
      <c r="I238" s="401">
        <v>41730</v>
      </c>
      <c r="J238" s="396">
        <v>16</v>
      </c>
      <c r="K238" s="396">
        <v>11</v>
      </c>
      <c r="L238" s="396" t="s">
        <v>2303</v>
      </c>
      <c r="M238" s="393">
        <v>42005</v>
      </c>
      <c r="N238" s="397" t="s">
        <v>2720</v>
      </c>
      <c r="O238" s="397" t="s">
        <v>2789</v>
      </c>
      <c r="P238" s="397" t="s">
        <v>2653</v>
      </c>
      <c r="Q238" s="397"/>
      <c r="R238" s="397"/>
      <c r="S238" s="397"/>
      <c r="T238" s="397"/>
      <c r="U238" s="397" t="s">
        <v>2869</v>
      </c>
      <c r="V238" s="397"/>
      <c r="W238" s="397" t="s">
        <v>2869</v>
      </c>
      <c r="X238" s="397"/>
      <c r="Y238" s="397"/>
      <c r="Z238" s="398"/>
      <c r="AA238" s="528" t="str">
        <f t="shared" si="3"/>
        <v>( II/b )</v>
      </c>
      <c r="AB238" s="526" t="s">
        <v>89</v>
      </c>
      <c r="AC238" s="386" t="s">
        <v>2720</v>
      </c>
      <c r="AD238" s="528" t="s">
        <v>193</v>
      </c>
    </row>
    <row r="239" spans="1:30">
      <c r="A239" s="389" t="s">
        <v>454</v>
      </c>
      <c r="B239" s="399" t="s">
        <v>831</v>
      </c>
      <c r="C239" s="396" t="s">
        <v>2265</v>
      </c>
      <c r="D239" s="392" t="s">
        <v>1539</v>
      </c>
      <c r="E239" s="410" t="s">
        <v>2111</v>
      </c>
      <c r="F239" s="410"/>
      <c r="G239" s="410"/>
      <c r="H239" s="394" t="s">
        <v>1699</v>
      </c>
      <c r="I239" s="401">
        <v>41730</v>
      </c>
      <c r="J239" s="396">
        <v>16</v>
      </c>
      <c r="K239" s="396">
        <v>10</v>
      </c>
      <c r="L239" s="396" t="s">
        <v>2404</v>
      </c>
      <c r="M239" s="393">
        <v>42005</v>
      </c>
      <c r="N239" s="397" t="s">
        <v>2720</v>
      </c>
      <c r="O239" s="397" t="s">
        <v>2746</v>
      </c>
      <c r="P239" s="397" t="s">
        <v>2687</v>
      </c>
      <c r="Q239" s="397"/>
      <c r="R239" s="397"/>
      <c r="S239" s="397"/>
      <c r="T239" s="397"/>
      <c r="U239" s="397" t="s">
        <v>2870</v>
      </c>
      <c r="V239" s="397"/>
      <c r="W239" s="397"/>
      <c r="X239" s="397" t="s">
        <v>2870</v>
      </c>
      <c r="Y239" s="397"/>
      <c r="Z239" s="398"/>
      <c r="AA239" s="528" t="str">
        <f t="shared" si="3"/>
        <v>( II/b )</v>
      </c>
      <c r="AB239" s="526" t="s">
        <v>93</v>
      </c>
      <c r="AC239" s="386" t="s">
        <v>2720</v>
      </c>
      <c r="AD239" s="528" t="s">
        <v>197</v>
      </c>
    </row>
    <row r="240" spans="1:30">
      <c r="A240" s="389" t="s">
        <v>456</v>
      </c>
      <c r="B240" s="399" t="s">
        <v>801</v>
      </c>
      <c r="C240" s="396" t="s">
        <v>2265</v>
      </c>
      <c r="D240" s="392" t="s">
        <v>1526</v>
      </c>
      <c r="E240" s="410" t="s">
        <v>2097</v>
      </c>
      <c r="F240" s="410"/>
      <c r="G240" s="410"/>
      <c r="H240" s="394" t="s">
        <v>1699</v>
      </c>
      <c r="I240" s="401">
        <v>41730</v>
      </c>
      <c r="J240" s="396">
        <v>15</v>
      </c>
      <c r="K240" s="396">
        <v>2</v>
      </c>
      <c r="L240" s="396" t="s">
        <v>2299</v>
      </c>
      <c r="M240" s="393">
        <v>42005</v>
      </c>
      <c r="N240" s="397" t="s">
        <v>2720</v>
      </c>
      <c r="O240" s="397" t="s">
        <v>2726</v>
      </c>
      <c r="P240" s="397" t="s">
        <v>2679</v>
      </c>
      <c r="Q240" s="397"/>
      <c r="R240" s="397"/>
      <c r="S240" s="397"/>
      <c r="T240" s="397"/>
      <c r="U240" s="397" t="s">
        <v>2870</v>
      </c>
      <c r="V240" s="397"/>
      <c r="W240" s="397"/>
      <c r="X240" s="397" t="s">
        <v>2870</v>
      </c>
      <c r="Y240" s="397"/>
      <c r="Z240" s="398"/>
      <c r="AA240" s="528" t="str">
        <f t="shared" si="3"/>
        <v>( II/b )</v>
      </c>
      <c r="AB240" s="526" t="s">
        <v>96</v>
      </c>
      <c r="AC240" s="386" t="s">
        <v>2720</v>
      </c>
      <c r="AD240" s="528" t="s">
        <v>201</v>
      </c>
    </row>
    <row r="241" spans="1:30">
      <c r="A241" s="389" t="s">
        <v>458</v>
      </c>
      <c r="B241" s="390" t="s">
        <v>803</v>
      </c>
      <c r="C241" s="396" t="s">
        <v>2265</v>
      </c>
      <c r="D241" s="392" t="s">
        <v>1527</v>
      </c>
      <c r="E241" s="393" t="s">
        <v>2631</v>
      </c>
      <c r="F241" s="393"/>
      <c r="G241" s="393"/>
      <c r="H241" s="394" t="s">
        <v>1699</v>
      </c>
      <c r="I241" s="401">
        <v>41730</v>
      </c>
      <c r="J241" s="396">
        <v>14</v>
      </c>
      <c r="K241" s="396">
        <v>11</v>
      </c>
      <c r="L241" s="396" t="s">
        <v>2300</v>
      </c>
      <c r="M241" s="393">
        <v>42005</v>
      </c>
      <c r="N241" s="397" t="s">
        <v>2720</v>
      </c>
      <c r="O241" s="397" t="s">
        <v>2746</v>
      </c>
      <c r="P241" s="397" t="s">
        <v>2718</v>
      </c>
      <c r="Q241" s="397"/>
      <c r="R241" s="397"/>
      <c r="S241" s="397"/>
      <c r="T241" s="397"/>
      <c r="U241" s="397" t="s">
        <v>2870</v>
      </c>
      <c r="V241" s="397"/>
      <c r="W241" s="397"/>
      <c r="X241" s="397" t="s">
        <v>2870</v>
      </c>
      <c r="Y241" s="397"/>
      <c r="Z241" s="398"/>
      <c r="AA241" s="528" t="str">
        <f t="shared" si="3"/>
        <v>( II/b )</v>
      </c>
      <c r="AB241" s="526" t="s">
        <v>102</v>
      </c>
      <c r="AC241" s="386" t="s">
        <v>2720</v>
      </c>
      <c r="AD241" s="528" t="s">
        <v>207</v>
      </c>
    </row>
    <row r="242" spans="1:30">
      <c r="A242" s="389" t="s">
        <v>460</v>
      </c>
      <c r="B242" s="399" t="s">
        <v>843</v>
      </c>
      <c r="C242" s="396" t="s">
        <v>2265</v>
      </c>
      <c r="D242" s="392" t="s">
        <v>1545</v>
      </c>
      <c r="E242" s="410" t="s">
        <v>2117</v>
      </c>
      <c r="F242" s="410"/>
      <c r="G242" s="410"/>
      <c r="H242" s="394" t="s">
        <v>1699</v>
      </c>
      <c r="I242" s="401">
        <v>41730</v>
      </c>
      <c r="J242" s="396">
        <v>14</v>
      </c>
      <c r="K242" s="396">
        <v>9</v>
      </c>
      <c r="L242" s="396" t="s">
        <v>2402</v>
      </c>
      <c r="M242" s="393">
        <v>42005</v>
      </c>
      <c r="N242" s="397" t="s">
        <v>2720</v>
      </c>
      <c r="O242" s="397" t="s">
        <v>2746</v>
      </c>
      <c r="P242" s="397" t="s">
        <v>2714</v>
      </c>
      <c r="Q242" s="397"/>
      <c r="R242" s="397"/>
      <c r="S242" s="397"/>
      <c r="T242" s="397"/>
      <c r="U242" s="397" t="s">
        <v>2870</v>
      </c>
      <c r="V242" s="397"/>
      <c r="W242" s="397"/>
      <c r="X242" s="397" t="s">
        <v>2870</v>
      </c>
      <c r="Y242" s="397"/>
      <c r="Z242" s="398"/>
      <c r="AA242" s="528" t="str">
        <f t="shared" si="3"/>
        <v>( II/b )</v>
      </c>
      <c r="AB242" s="526" t="s">
        <v>109</v>
      </c>
      <c r="AC242" s="386" t="s">
        <v>2720</v>
      </c>
      <c r="AD242" s="528" t="s">
        <v>215</v>
      </c>
    </row>
    <row r="243" spans="1:30">
      <c r="A243" s="389" t="s">
        <v>462</v>
      </c>
      <c r="B243" s="399" t="s">
        <v>847</v>
      </c>
      <c r="C243" s="396" t="s">
        <v>2265</v>
      </c>
      <c r="D243" s="392" t="s">
        <v>1547</v>
      </c>
      <c r="E243" s="410" t="s">
        <v>2119</v>
      </c>
      <c r="F243" s="410"/>
      <c r="G243" s="410"/>
      <c r="H243" s="394" t="s">
        <v>1699</v>
      </c>
      <c r="I243" s="401">
        <v>41730</v>
      </c>
      <c r="J243" s="396">
        <v>14</v>
      </c>
      <c r="K243" s="396">
        <v>8</v>
      </c>
      <c r="L243" s="396" t="s">
        <v>2404</v>
      </c>
      <c r="M243" s="393">
        <v>42005</v>
      </c>
      <c r="N243" s="397" t="s">
        <v>2720</v>
      </c>
      <c r="O243" s="397" t="s">
        <v>2746</v>
      </c>
      <c r="P243" s="397" t="s">
        <v>2647</v>
      </c>
      <c r="Q243" s="397"/>
      <c r="R243" s="397"/>
      <c r="S243" s="397"/>
      <c r="T243" s="397"/>
      <c r="U243" s="397" t="s">
        <v>2870</v>
      </c>
      <c r="V243" s="397"/>
      <c r="W243" s="397"/>
      <c r="X243" s="397" t="s">
        <v>2870</v>
      </c>
      <c r="Y243" s="397"/>
      <c r="Z243" s="398"/>
      <c r="AA243" s="528" t="str">
        <f t="shared" si="3"/>
        <v>( II/b )</v>
      </c>
      <c r="AB243" s="526" t="s">
        <v>112</v>
      </c>
      <c r="AC243" s="386" t="s">
        <v>2720</v>
      </c>
      <c r="AD243" s="528" t="s">
        <v>219</v>
      </c>
    </row>
    <row r="244" spans="1:30">
      <c r="A244" s="389" t="s">
        <v>464</v>
      </c>
      <c r="B244" s="399" t="s">
        <v>841</v>
      </c>
      <c r="C244" s="396" t="s">
        <v>2265</v>
      </c>
      <c r="D244" s="392" t="s">
        <v>1544</v>
      </c>
      <c r="E244" s="410" t="s">
        <v>2116</v>
      </c>
      <c r="F244" s="410"/>
      <c r="G244" s="410"/>
      <c r="H244" s="394" t="s">
        <v>1699</v>
      </c>
      <c r="I244" s="401">
        <v>41730</v>
      </c>
      <c r="J244" s="396">
        <v>14</v>
      </c>
      <c r="K244" s="396">
        <v>10</v>
      </c>
      <c r="L244" s="396" t="s">
        <v>2300</v>
      </c>
      <c r="M244" s="393">
        <v>42005</v>
      </c>
      <c r="N244" s="397" t="s">
        <v>2720</v>
      </c>
      <c r="O244" s="397" t="s">
        <v>2801</v>
      </c>
      <c r="P244" s="397" t="s">
        <v>2708</v>
      </c>
      <c r="Q244" s="397"/>
      <c r="R244" s="397"/>
      <c r="S244" s="397"/>
      <c r="T244" s="397"/>
      <c r="U244" s="397" t="s">
        <v>2870</v>
      </c>
      <c r="V244" s="397"/>
      <c r="W244" s="397"/>
      <c r="X244" s="397" t="s">
        <v>2870</v>
      </c>
      <c r="Y244" s="397"/>
      <c r="Z244" s="398"/>
      <c r="AA244" s="528" t="str">
        <f t="shared" si="3"/>
        <v>( II/b )</v>
      </c>
      <c r="AB244" s="526" t="s">
        <v>114</v>
      </c>
      <c r="AC244" s="386" t="s">
        <v>2720</v>
      </c>
      <c r="AD244" s="528" t="s">
        <v>221</v>
      </c>
    </row>
    <row r="245" spans="1:30">
      <c r="A245" s="389" t="s">
        <v>466</v>
      </c>
      <c r="B245" s="399" t="s">
        <v>795</v>
      </c>
      <c r="C245" s="396" t="s">
        <v>2265</v>
      </c>
      <c r="D245" s="392" t="s">
        <v>1523</v>
      </c>
      <c r="E245" s="410" t="s">
        <v>2094</v>
      </c>
      <c r="F245" s="410"/>
      <c r="G245" s="410"/>
      <c r="H245" s="394" t="s">
        <v>1699</v>
      </c>
      <c r="I245" s="401">
        <v>41730</v>
      </c>
      <c r="J245" s="396">
        <v>15</v>
      </c>
      <c r="K245" s="396">
        <v>8</v>
      </c>
      <c r="L245" s="396" t="s">
        <v>2363</v>
      </c>
      <c r="M245" s="393">
        <v>42005</v>
      </c>
      <c r="N245" s="397" t="s">
        <v>2720</v>
      </c>
      <c r="O245" s="397" t="s">
        <v>2814</v>
      </c>
      <c r="P245" s="397" t="s">
        <v>2708</v>
      </c>
      <c r="Q245" s="397"/>
      <c r="R245" s="397"/>
      <c r="S245" s="397"/>
      <c r="T245" s="397"/>
      <c r="U245" s="397" t="s">
        <v>2870</v>
      </c>
      <c r="V245" s="397"/>
      <c r="W245" s="397"/>
      <c r="X245" s="397" t="s">
        <v>2870</v>
      </c>
      <c r="Y245" s="397"/>
      <c r="Z245" s="398"/>
      <c r="AA245" s="528" t="str">
        <f t="shared" si="3"/>
        <v>( II/b )</v>
      </c>
      <c r="AB245" s="526" t="s">
        <v>120</v>
      </c>
      <c r="AC245" s="386" t="s">
        <v>2720</v>
      </c>
      <c r="AD245" s="528" t="s">
        <v>227</v>
      </c>
    </row>
    <row r="246" spans="1:30">
      <c r="A246" s="389" t="s">
        <v>468</v>
      </c>
      <c r="B246" s="399" t="s">
        <v>805</v>
      </c>
      <c r="C246" s="396" t="s">
        <v>2265</v>
      </c>
      <c r="D246" s="392" t="s">
        <v>1528</v>
      </c>
      <c r="E246" s="410" t="s">
        <v>2098</v>
      </c>
      <c r="F246" s="410"/>
      <c r="G246" s="410"/>
      <c r="H246" s="394" t="s">
        <v>1699</v>
      </c>
      <c r="I246" s="401">
        <v>41730</v>
      </c>
      <c r="J246" s="396">
        <v>14</v>
      </c>
      <c r="K246" s="396">
        <v>11</v>
      </c>
      <c r="L246" s="396" t="s">
        <v>2320</v>
      </c>
      <c r="M246" s="393">
        <v>42005</v>
      </c>
      <c r="N246" s="397" t="s">
        <v>2720</v>
      </c>
      <c r="O246" s="397" t="s">
        <v>2746</v>
      </c>
      <c r="P246" s="397" t="s">
        <v>2679</v>
      </c>
      <c r="Q246" s="397"/>
      <c r="R246" s="397"/>
      <c r="S246" s="397"/>
      <c r="T246" s="397"/>
      <c r="U246" s="397" t="s">
        <v>2870</v>
      </c>
      <c r="V246" s="397"/>
      <c r="W246" s="397"/>
      <c r="X246" s="397" t="s">
        <v>2870</v>
      </c>
      <c r="Y246" s="397"/>
      <c r="Z246" s="398"/>
      <c r="AA246" s="528" t="str">
        <f t="shared" si="3"/>
        <v>( II/b )</v>
      </c>
      <c r="AB246" s="526" t="s">
        <v>124</v>
      </c>
      <c r="AC246" s="386" t="s">
        <v>2720</v>
      </c>
      <c r="AD246" s="528" t="s">
        <v>231</v>
      </c>
    </row>
    <row r="247" spans="1:30">
      <c r="A247" s="389" t="s">
        <v>470</v>
      </c>
      <c r="B247" s="399" t="s">
        <v>779</v>
      </c>
      <c r="C247" s="396" t="s">
        <v>2265</v>
      </c>
      <c r="D247" s="413" t="s">
        <v>2634</v>
      </c>
      <c r="E247" s="393" t="s">
        <v>2086</v>
      </c>
      <c r="F247" s="393"/>
      <c r="G247" s="393"/>
      <c r="H247" s="394" t="s">
        <v>1699</v>
      </c>
      <c r="I247" s="401">
        <v>41730</v>
      </c>
      <c r="J247" s="396">
        <v>17</v>
      </c>
      <c r="K247" s="396">
        <v>7</v>
      </c>
      <c r="L247" s="396" t="s">
        <v>2300</v>
      </c>
      <c r="M247" s="393">
        <v>42005</v>
      </c>
      <c r="N247" s="397" t="s">
        <v>2720</v>
      </c>
      <c r="O247" s="397" t="s">
        <v>2796</v>
      </c>
      <c r="P247" s="397" t="s">
        <v>2653</v>
      </c>
      <c r="Q247" s="397"/>
      <c r="R247" s="397"/>
      <c r="S247" s="397"/>
      <c r="T247" s="397"/>
      <c r="U247" s="397" t="s">
        <v>2870</v>
      </c>
      <c r="V247" s="397"/>
      <c r="W247" s="397"/>
      <c r="X247" s="397" t="s">
        <v>2870</v>
      </c>
      <c r="Y247" s="397"/>
      <c r="Z247" s="398"/>
      <c r="AA247" s="528" t="str">
        <f t="shared" si="3"/>
        <v>( II/b )</v>
      </c>
      <c r="AB247" s="526" t="s">
        <v>126</v>
      </c>
      <c r="AC247" s="386" t="s">
        <v>2720</v>
      </c>
      <c r="AD247" s="528" t="s">
        <v>233</v>
      </c>
    </row>
    <row r="248" spans="1:30">
      <c r="A248" s="389" t="s">
        <v>472</v>
      </c>
      <c r="B248" s="399" t="s">
        <v>837</v>
      </c>
      <c r="C248" s="396" t="s">
        <v>2265</v>
      </c>
      <c r="D248" s="392" t="s">
        <v>1542</v>
      </c>
      <c r="E248" s="416" t="s">
        <v>2114</v>
      </c>
      <c r="F248" s="416"/>
      <c r="G248" s="416"/>
      <c r="H248" s="394" t="s">
        <v>1699</v>
      </c>
      <c r="I248" s="401">
        <v>41730</v>
      </c>
      <c r="J248" s="396">
        <v>15</v>
      </c>
      <c r="K248" s="396">
        <v>8</v>
      </c>
      <c r="L248" s="396" t="s">
        <v>2300</v>
      </c>
      <c r="M248" s="393">
        <v>42005</v>
      </c>
      <c r="N248" s="397" t="s">
        <v>2720</v>
      </c>
      <c r="O248" s="397" t="s">
        <v>2746</v>
      </c>
      <c r="P248" s="397" t="s">
        <v>2667</v>
      </c>
      <c r="Q248" s="397"/>
      <c r="R248" s="397"/>
      <c r="S248" s="397"/>
      <c r="T248" s="397"/>
      <c r="U248" s="397" t="s">
        <v>2870</v>
      </c>
      <c r="V248" s="397"/>
      <c r="W248" s="397"/>
      <c r="X248" s="397" t="s">
        <v>2870</v>
      </c>
      <c r="Y248" s="397"/>
      <c r="Z248" s="398"/>
      <c r="AA248" s="528" t="str">
        <f t="shared" si="3"/>
        <v>( II/b )</v>
      </c>
      <c r="AB248" s="526" t="s">
        <v>128</v>
      </c>
      <c r="AC248" s="386" t="s">
        <v>2720</v>
      </c>
      <c r="AD248" s="528" t="s">
        <v>235</v>
      </c>
    </row>
    <row r="249" spans="1:30">
      <c r="A249" s="389" t="s">
        <v>474</v>
      </c>
      <c r="B249" s="404" t="s">
        <v>771</v>
      </c>
      <c r="C249" s="409">
        <v>110056317</v>
      </c>
      <c r="D249" s="405" t="s">
        <v>1511</v>
      </c>
      <c r="E249" s="393" t="s">
        <v>2082</v>
      </c>
      <c r="F249" s="393"/>
      <c r="G249" s="393"/>
      <c r="H249" s="394" t="s">
        <v>1699</v>
      </c>
      <c r="I249" s="401">
        <v>41730</v>
      </c>
      <c r="J249" s="396">
        <v>25</v>
      </c>
      <c r="K249" s="396">
        <v>6</v>
      </c>
      <c r="L249" s="396" t="s">
        <v>2303</v>
      </c>
      <c r="M249" s="393">
        <v>42005</v>
      </c>
      <c r="N249" s="397" t="s">
        <v>2720</v>
      </c>
      <c r="O249" s="397" t="s">
        <v>2796</v>
      </c>
      <c r="P249" s="397" t="s">
        <v>2653</v>
      </c>
      <c r="Q249" s="397"/>
      <c r="R249" s="397"/>
      <c r="S249" s="397"/>
      <c r="T249" s="397"/>
      <c r="U249" s="397" t="s">
        <v>2871</v>
      </c>
      <c r="V249" s="397"/>
      <c r="W249" s="397"/>
      <c r="X249" s="397"/>
      <c r="Y249" s="397" t="s">
        <v>2871</v>
      </c>
      <c r="Z249" s="398"/>
      <c r="AA249" s="528" t="str">
        <f t="shared" si="3"/>
        <v>( II/b )</v>
      </c>
      <c r="AB249" s="526" t="s">
        <v>130</v>
      </c>
      <c r="AC249" s="386" t="s">
        <v>2720</v>
      </c>
      <c r="AD249" s="528" t="s">
        <v>237</v>
      </c>
    </row>
    <row r="250" spans="1:30">
      <c r="A250" s="389" t="s">
        <v>476</v>
      </c>
      <c r="B250" s="399" t="s">
        <v>787</v>
      </c>
      <c r="C250" s="412">
        <v>110056318</v>
      </c>
      <c r="D250" s="413" t="s">
        <v>1519</v>
      </c>
      <c r="E250" s="393" t="s">
        <v>2090</v>
      </c>
      <c r="F250" s="393"/>
      <c r="G250" s="393"/>
      <c r="H250" s="394" t="s">
        <v>1699</v>
      </c>
      <c r="I250" s="401">
        <v>41730</v>
      </c>
      <c r="J250" s="396">
        <v>16</v>
      </c>
      <c r="K250" s="396">
        <v>0</v>
      </c>
      <c r="L250" s="396" t="s">
        <v>2402</v>
      </c>
      <c r="M250" s="393">
        <v>42005</v>
      </c>
      <c r="N250" s="397" t="s">
        <v>2720</v>
      </c>
      <c r="O250" s="397" t="s">
        <v>2796</v>
      </c>
      <c r="P250" s="397" t="s">
        <v>2653</v>
      </c>
      <c r="Q250" s="397"/>
      <c r="R250" s="397"/>
      <c r="S250" s="397"/>
      <c r="T250" s="397"/>
      <c r="U250" s="397" t="s">
        <v>2871</v>
      </c>
      <c r="V250" s="397"/>
      <c r="W250" s="397"/>
      <c r="X250" s="397"/>
      <c r="Y250" s="397" t="s">
        <v>2871</v>
      </c>
      <c r="Z250" s="398"/>
      <c r="AA250" s="528" t="str">
        <f t="shared" si="3"/>
        <v>( II/b )</v>
      </c>
      <c r="AB250" s="526" t="s">
        <v>132</v>
      </c>
      <c r="AC250" s="386" t="s">
        <v>2720</v>
      </c>
      <c r="AD250" s="528" t="s">
        <v>239</v>
      </c>
    </row>
    <row r="251" spans="1:30">
      <c r="A251" s="389" t="s">
        <v>478</v>
      </c>
      <c r="B251" s="399" t="s">
        <v>855</v>
      </c>
      <c r="C251" s="406">
        <v>110057005</v>
      </c>
      <c r="D251" s="400" t="s">
        <v>1551</v>
      </c>
      <c r="E251" s="393" t="s">
        <v>2123</v>
      </c>
      <c r="F251" s="393"/>
      <c r="G251" s="393"/>
      <c r="H251" s="394" t="s">
        <v>1699</v>
      </c>
      <c r="I251" s="401">
        <v>41730</v>
      </c>
      <c r="J251" s="396">
        <v>16</v>
      </c>
      <c r="K251" s="396">
        <v>0</v>
      </c>
      <c r="L251" s="396" t="s">
        <v>2404</v>
      </c>
      <c r="M251" s="393">
        <v>42005</v>
      </c>
      <c r="N251" s="397" t="s">
        <v>2720</v>
      </c>
      <c r="O251" s="397" t="s">
        <v>2815</v>
      </c>
      <c r="P251" s="397" t="s">
        <v>2697</v>
      </c>
      <c r="Q251" s="397"/>
      <c r="R251" s="397"/>
      <c r="S251" s="397"/>
      <c r="T251" s="397"/>
      <c r="U251" s="397" t="s">
        <v>2871</v>
      </c>
      <c r="V251" s="397"/>
      <c r="W251" s="397"/>
      <c r="X251" s="397"/>
      <c r="Y251" s="397" t="s">
        <v>2871</v>
      </c>
      <c r="Z251" s="398"/>
      <c r="AA251" s="528" t="str">
        <f t="shared" si="3"/>
        <v>( II/b )</v>
      </c>
      <c r="AB251" s="526" t="s">
        <v>134</v>
      </c>
      <c r="AC251" s="386" t="s">
        <v>2720</v>
      </c>
      <c r="AD251" s="528" t="s">
        <v>241</v>
      </c>
    </row>
    <row r="252" spans="1:30">
      <c r="A252" s="389" t="s">
        <v>480</v>
      </c>
      <c r="B252" s="399" t="s">
        <v>809</v>
      </c>
      <c r="C252" s="396" t="s">
        <v>2265</v>
      </c>
      <c r="D252" s="392" t="s">
        <v>1530</v>
      </c>
      <c r="E252" s="410" t="s">
        <v>2100</v>
      </c>
      <c r="F252" s="410"/>
      <c r="G252" s="410"/>
      <c r="H252" s="394" t="s">
        <v>1699</v>
      </c>
      <c r="I252" s="401">
        <v>41730</v>
      </c>
      <c r="J252" s="396">
        <v>14</v>
      </c>
      <c r="K252" s="396">
        <v>0</v>
      </c>
      <c r="L252" s="396" t="s">
        <v>2363</v>
      </c>
      <c r="M252" s="393">
        <v>42005</v>
      </c>
      <c r="N252" s="397" t="s">
        <v>2720</v>
      </c>
      <c r="O252" s="397" t="s">
        <v>2776</v>
      </c>
      <c r="P252" s="397" t="s">
        <v>2714</v>
      </c>
      <c r="Q252" s="397"/>
      <c r="R252" s="397"/>
      <c r="S252" s="397"/>
      <c r="T252" s="397"/>
      <c r="U252" s="397" t="s">
        <v>2870</v>
      </c>
      <c r="V252" s="397"/>
      <c r="W252" s="397"/>
      <c r="X252" s="397" t="s">
        <v>2870</v>
      </c>
      <c r="Y252" s="397"/>
      <c r="Z252" s="398"/>
      <c r="AA252" s="528" t="str">
        <f t="shared" si="3"/>
        <v>( II/b )</v>
      </c>
      <c r="AB252" s="526" t="s">
        <v>138</v>
      </c>
      <c r="AC252" s="386" t="s">
        <v>2720</v>
      </c>
      <c r="AD252" s="528" t="s">
        <v>247</v>
      </c>
    </row>
    <row r="253" spans="1:30">
      <c r="A253" s="389" t="s">
        <v>482</v>
      </c>
      <c r="B253" s="390" t="s">
        <v>791</v>
      </c>
      <c r="C253" s="396" t="s">
        <v>2265</v>
      </c>
      <c r="D253" s="392" t="s">
        <v>1521</v>
      </c>
      <c r="E253" s="393" t="s">
        <v>2092</v>
      </c>
      <c r="F253" s="393"/>
      <c r="G253" s="393"/>
      <c r="H253" s="394" t="s">
        <v>1699</v>
      </c>
      <c r="I253" s="401">
        <v>41730</v>
      </c>
      <c r="J253" s="396">
        <v>15</v>
      </c>
      <c r="K253" s="396">
        <v>8</v>
      </c>
      <c r="L253" s="396" t="s">
        <v>2300</v>
      </c>
      <c r="M253" s="393">
        <v>42005</v>
      </c>
      <c r="N253" s="397" t="s">
        <v>2720</v>
      </c>
      <c r="O253" s="397" t="s">
        <v>2824</v>
      </c>
      <c r="P253" s="397" t="s">
        <v>2702</v>
      </c>
      <c r="Q253" s="397"/>
      <c r="R253" s="397"/>
      <c r="S253" s="397"/>
      <c r="T253" s="397"/>
      <c r="U253" s="397" t="s">
        <v>2870</v>
      </c>
      <c r="V253" s="397"/>
      <c r="W253" s="397"/>
      <c r="X253" s="397" t="s">
        <v>2870</v>
      </c>
      <c r="Y253" s="397"/>
      <c r="Z253" s="398"/>
      <c r="AA253" s="528" t="str">
        <f t="shared" si="3"/>
        <v>( II/b )</v>
      </c>
      <c r="AB253" s="526" t="s">
        <v>142</v>
      </c>
      <c r="AC253" s="386" t="s">
        <v>2720</v>
      </c>
      <c r="AD253" s="528" t="s">
        <v>251</v>
      </c>
    </row>
    <row r="254" spans="1:30">
      <c r="A254" s="389" t="s">
        <v>484</v>
      </c>
      <c r="B254" s="399" t="s">
        <v>789</v>
      </c>
      <c r="C254" s="396" t="s">
        <v>2265</v>
      </c>
      <c r="D254" s="392" t="s">
        <v>1520</v>
      </c>
      <c r="E254" s="393" t="s">
        <v>2091</v>
      </c>
      <c r="F254" s="393"/>
      <c r="G254" s="393"/>
      <c r="H254" s="394" t="s">
        <v>1699</v>
      </c>
      <c r="I254" s="401">
        <v>41730</v>
      </c>
      <c r="J254" s="396">
        <v>15</v>
      </c>
      <c r="K254" s="396">
        <v>11</v>
      </c>
      <c r="L254" s="396" t="s">
        <v>2300</v>
      </c>
      <c r="M254" s="393">
        <v>42005</v>
      </c>
      <c r="N254" s="397" t="s">
        <v>2720</v>
      </c>
      <c r="O254" s="397" t="s">
        <v>2814</v>
      </c>
      <c r="P254" s="397" t="s">
        <v>2714</v>
      </c>
      <c r="Q254" s="397"/>
      <c r="R254" s="397"/>
      <c r="S254" s="397"/>
      <c r="T254" s="397"/>
      <c r="U254" s="397" t="s">
        <v>2870</v>
      </c>
      <c r="V254" s="397"/>
      <c r="W254" s="397"/>
      <c r="X254" s="397" t="s">
        <v>2870</v>
      </c>
      <c r="Y254" s="397"/>
      <c r="Z254" s="398"/>
      <c r="AA254" s="528" t="str">
        <f t="shared" si="3"/>
        <v>( II/b )</v>
      </c>
      <c r="AB254" s="526" t="s">
        <v>155</v>
      </c>
      <c r="AC254" s="386" t="s">
        <v>2720</v>
      </c>
      <c r="AD254" s="528" t="s">
        <v>265</v>
      </c>
    </row>
    <row r="255" spans="1:30">
      <c r="A255" s="389" t="s">
        <v>486</v>
      </c>
      <c r="B255" s="399" t="s">
        <v>783</v>
      </c>
      <c r="C255" s="396" t="s">
        <v>2265</v>
      </c>
      <c r="D255" s="392" t="s">
        <v>1517</v>
      </c>
      <c r="E255" s="410" t="s">
        <v>2088</v>
      </c>
      <c r="F255" s="410"/>
      <c r="G255" s="410"/>
      <c r="H255" s="394" t="s">
        <v>1699</v>
      </c>
      <c r="I255" s="401">
        <v>41730</v>
      </c>
      <c r="J255" s="396">
        <v>17</v>
      </c>
      <c r="K255" s="396">
        <v>2</v>
      </c>
      <c r="L255" s="396" t="s">
        <v>2320</v>
      </c>
      <c r="M255" s="393">
        <v>42005</v>
      </c>
      <c r="N255" s="397" t="s">
        <v>2720</v>
      </c>
      <c r="O255" s="397" t="s">
        <v>2776</v>
      </c>
      <c r="P255" s="397" t="s">
        <v>2708</v>
      </c>
      <c r="Q255" s="397"/>
      <c r="R255" s="397"/>
      <c r="S255" s="397"/>
      <c r="T255" s="397"/>
      <c r="U255" s="397" t="s">
        <v>2870</v>
      </c>
      <c r="V255" s="397"/>
      <c r="W255" s="397"/>
      <c r="X255" s="397" t="s">
        <v>2870</v>
      </c>
      <c r="Y255" s="397"/>
      <c r="Z255" s="398"/>
      <c r="AA255" s="528" t="str">
        <f t="shared" si="3"/>
        <v>( II/b )</v>
      </c>
      <c r="AB255" s="526" t="s">
        <v>162</v>
      </c>
      <c r="AC255" s="386" t="s">
        <v>2720</v>
      </c>
      <c r="AD255" s="528" t="s">
        <v>273</v>
      </c>
    </row>
    <row r="256" spans="1:30">
      <c r="A256" s="389" t="s">
        <v>488</v>
      </c>
      <c r="B256" s="399" t="s">
        <v>797</v>
      </c>
      <c r="C256" s="396" t="s">
        <v>2265</v>
      </c>
      <c r="D256" s="392" t="s">
        <v>1524</v>
      </c>
      <c r="E256" s="410" t="s">
        <v>2095</v>
      </c>
      <c r="F256" s="410"/>
      <c r="G256" s="410"/>
      <c r="H256" s="394" t="s">
        <v>1699</v>
      </c>
      <c r="I256" s="401">
        <v>41730</v>
      </c>
      <c r="J256" s="396">
        <v>15</v>
      </c>
      <c r="K256" s="396">
        <v>8</v>
      </c>
      <c r="L256" s="396" t="s">
        <v>2361</v>
      </c>
      <c r="M256" s="393">
        <v>42005</v>
      </c>
      <c r="N256" s="397" t="s">
        <v>2720</v>
      </c>
      <c r="O256" s="397" t="s">
        <v>2828</v>
      </c>
      <c r="P256" s="397" t="s">
        <v>2679</v>
      </c>
      <c r="Q256" s="397"/>
      <c r="R256" s="397"/>
      <c r="S256" s="397"/>
      <c r="T256" s="397"/>
      <c r="U256" s="397" t="s">
        <v>2870</v>
      </c>
      <c r="V256" s="397"/>
      <c r="W256" s="397"/>
      <c r="X256" s="397" t="s">
        <v>2870</v>
      </c>
      <c r="Y256" s="397"/>
      <c r="Z256" s="398"/>
      <c r="AA256" s="528" t="str">
        <f t="shared" si="3"/>
        <v>( II/b )</v>
      </c>
      <c r="AB256" s="526" t="s">
        <v>167</v>
      </c>
      <c r="AC256" s="386" t="s">
        <v>2720</v>
      </c>
      <c r="AD256" s="528" t="s">
        <v>279</v>
      </c>
    </row>
    <row r="257" spans="1:30">
      <c r="A257" s="389" t="s">
        <v>490</v>
      </c>
      <c r="B257" s="399" t="s">
        <v>807</v>
      </c>
      <c r="C257" s="396" t="s">
        <v>2265</v>
      </c>
      <c r="D257" s="392" t="s">
        <v>1529</v>
      </c>
      <c r="E257" s="393" t="s">
        <v>2099</v>
      </c>
      <c r="F257" s="393"/>
      <c r="G257" s="393"/>
      <c r="H257" s="394" t="s">
        <v>1699</v>
      </c>
      <c r="I257" s="401">
        <v>41730</v>
      </c>
      <c r="J257" s="396">
        <v>14</v>
      </c>
      <c r="K257" s="396">
        <v>9</v>
      </c>
      <c r="L257" s="396" t="s">
        <v>2363</v>
      </c>
      <c r="M257" s="393">
        <v>42005</v>
      </c>
      <c r="N257" s="397" t="s">
        <v>2720</v>
      </c>
      <c r="O257" s="397" t="s">
        <v>2828</v>
      </c>
      <c r="P257" s="397" t="s">
        <v>2679</v>
      </c>
      <c r="Q257" s="397"/>
      <c r="R257" s="397"/>
      <c r="S257" s="397"/>
      <c r="T257" s="397"/>
      <c r="U257" s="397" t="s">
        <v>2870</v>
      </c>
      <c r="V257" s="397"/>
      <c r="W257" s="397"/>
      <c r="X257" s="397" t="s">
        <v>2870</v>
      </c>
      <c r="Y257" s="397"/>
      <c r="Z257" s="398"/>
      <c r="AA257" s="528" t="str">
        <f t="shared" si="3"/>
        <v>( II/b )</v>
      </c>
      <c r="AB257" s="526" t="s">
        <v>171</v>
      </c>
      <c r="AC257" s="386" t="s">
        <v>2720</v>
      </c>
      <c r="AD257" s="528" t="s">
        <v>283</v>
      </c>
    </row>
    <row r="258" spans="1:30">
      <c r="A258" s="389" t="s">
        <v>492</v>
      </c>
      <c r="B258" s="404" t="s">
        <v>925</v>
      </c>
      <c r="C258" s="406">
        <v>110059894</v>
      </c>
      <c r="D258" s="400" t="s">
        <v>1587</v>
      </c>
      <c r="E258" s="393" t="s">
        <v>2159</v>
      </c>
      <c r="F258" s="393"/>
      <c r="G258" s="393"/>
      <c r="H258" s="396" t="s">
        <v>1700</v>
      </c>
      <c r="I258" s="401">
        <v>41730</v>
      </c>
      <c r="J258" s="396">
        <v>37</v>
      </c>
      <c r="K258" s="396">
        <v>2</v>
      </c>
      <c r="L258" s="396" t="s">
        <v>2303</v>
      </c>
      <c r="M258" s="393">
        <v>42005</v>
      </c>
      <c r="N258" s="397" t="s">
        <v>2793</v>
      </c>
      <c r="O258" s="397" t="s">
        <v>2831</v>
      </c>
      <c r="P258" s="397" t="s">
        <v>2722</v>
      </c>
      <c r="Q258" s="397"/>
      <c r="R258" s="397"/>
      <c r="S258" s="397"/>
      <c r="T258" s="397"/>
      <c r="U258" s="397" t="s">
        <v>2866</v>
      </c>
      <c r="V258" s="397" t="s">
        <v>2866</v>
      </c>
      <c r="W258" s="397"/>
      <c r="X258" s="397"/>
      <c r="Y258" s="397"/>
      <c r="Z258" s="398"/>
      <c r="AA258" s="528" t="str">
        <f t="shared" si="3"/>
        <v>( II/a )</v>
      </c>
      <c r="AB258" s="526" t="s">
        <v>40</v>
      </c>
      <c r="AC258" s="386" t="s">
        <v>2720</v>
      </c>
      <c r="AD258" s="528" t="s">
        <v>327</v>
      </c>
    </row>
    <row r="259" spans="1:30">
      <c r="A259" s="389" t="s">
        <v>494</v>
      </c>
      <c r="B259" s="404" t="s">
        <v>1010</v>
      </c>
      <c r="C259" s="412">
        <v>110062306</v>
      </c>
      <c r="D259" s="413" t="s">
        <v>1627</v>
      </c>
      <c r="E259" s="393" t="s">
        <v>2200</v>
      </c>
      <c r="F259" s="393"/>
      <c r="G259" s="393"/>
      <c r="H259" s="396" t="s">
        <v>2269</v>
      </c>
      <c r="I259" s="401">
        <v>41730</v>
      </c>
      <c r="J259" s="396">
        <v>30</v>
      </c>
      <c r="K259" s="396">
        <v>6</v>
      </c>
      <c r="L259" s="396" t="s">
        <v>2303</v>
      </c>
      <c r="M259" s="393">
        <v>42005</v>
      </c>
      <c r="N259" s="397" t="s">
        <v>2793</v>
      </c>
      <c r="O259" s="397" t="s">
        <v>2831</v>
      </c>
      <c r="P259" s="397" t="s">
        <v>2685</v>
      </c>
      <c r="Q259" s="397"/>
      <c r="R259" s="397"/>
      <c r="S259" s="397"/>
      <c r="T259" s="397"/>
      <c r="U259" s="397" t="s">
        <v>2869</v>
      </c>
      <c r="V259" s="397"/>
      <c r="W259" s="397" t="s">
        <v>2869</v>
      </c>
      <c r="X259" s="397"/>
      <c r="Y259" s="397"/>
      <c r="Z259" s="398"/>
      <c r="AA259" s="528" t="str">
        <f t="shared" si="3"/>
        <v>( I/d )</v>
      </c>
      <c r="AB259" s="526" t="s">
        <v>10</v>
      </c>
      <c r="AC259" s="386" t="s">
        <v>2720</v>
      </c>
      <c r="AD259" s="528" t="s">
        <v>405</v>
      </c>
    </row>
    <row r="260" spans="1:30">
      <c r="A260" s="389" t="s">
        <v>496</v>
      </c>
      <c r="B260" s="399" t="s">
        <v>1012</v>
      </c>
      <c r="C260" s="412">
        <v>110059669</v>
      </c>
      <c r="D260" s="413" t="s">
        <v>1628</v>
      </c>
      <c r="E260" s="393" t="s">
        <v>2201</v>
      </c>
      <c r="F260" s="393"/>
      <c r="G260" s="393"/>
      <c r="H260" s="396" t="s">
        <v>2269</v>
      </c>
      <c r="I260" s="401">
        <v>41730</v>
      </c>
      <c r="J260" s="396">
        <v>24</v>
      </c>
      <c r="K260" s="396">
        <v>10</v>
      </c>
      <c r="L260" s="396" t="s">
        <v>2303</v>
      </c>
      <c r="M260" s="393">
        <v>42005</v>
      </c>
      <c r="N260" s="397" t="s">
        <v>2793</v>
      </c>
      <c r="O260" s="397" t="s">
        <v>2831</v>
      </c>
      <c r="P260" s="397" t="s">
        <v>2653</v>
      </c>
      <c r="Q260" s="397"/>
      <c r="R260" s="397"/>
      <c r="S260" s="397"/>
      <c r="T260" s="397"/>
      <c r="U260" s="397" t="s">
        <v>2866</v>
      </c>
      <c r="V260" s="397" t="s">
        <v>2866</v>
      </c>
      <c r="W260" s="397"/>
      <c r="X260" s="397"/>
      <c r="Y260" s="397"/>
      <c r="Z260" s="398"/>
      <c r="AA260" s="528" t="str">
        <f t="shared" si="3"/>
        <v>( I/d )</v>
      </c>
      <c r="AB260" s="526" t="s">
        <v>29</v>
      </c>
      <c r="AC260" s="386" t="s">
        <v>2720</v>
      </c>
      <c r="AD260" s="528" t="s">
        <v>426</v>
      </c>
    </row>
    <row r="261" spans="1:30">
      <c r="A261" s="389" t="s">
        <v>498</v>
      </c>
      <c r="B261" s="404" t="s">
        <v>1008</v>
      </c>
      <c r="C261" s="406">
        <v>110059545</v>
      </c>
      <c r="D261" s="405" t="s">
        <v>1626</v>
      </c>
      <c r="E261" s="393" t="s">
        <v>2199</v>
      </c>
      <c r="F261" s="393"/>
      <c r="G261" s="393"/>
      <c r="H261" s="396" t="s">
        <v>2269</v>
      </c>
      <c r="I261" s="401">
        <v>41730</v>
      </c>
      <c r="J261" s="396">
        <v>30</v>
      </c>
      <c r="K261" s="396">
        <v>2</v>
      </c>
      <c r="L261" s="396" t="s">
        <v>2300</v>
      </c>
      <c r="M261" s="393">
        <v>42005</v>
      </c>
      <c r="N261" s="397" t="s">
        <v>2793</v>
      </c>
      <c r="O261" s="397" t="s">
        <v>2833</v>
      </c>
      <c r="P261" s="397" t="s">
        <v>2653</v>
      </c>
      <c r="Q261" s="397"/>
      <c r="R261" s="397"/>
      <c r="S261" s="397"/>
      <c r="T261" s="397"/>
      <c r="U261" s="397" t="s">
        <v>2866</v>
      </c>
      <c r="V261" s="397" t="s">
        <v>2866</v>
      </c>
      <c r="W261" s="397"/>
      <c r="X261" s="397"/>
      <c r="Y261" s="397"/>
      <c r="Z261" s="398"/>
      <c r="AA261" s="528" t="str">
        <f t="shared" si="3"/>
        <v>( I/d )</v>
      </c>
      <c r="AB261" s="526" t="s">
        <v>30</v>
      </c>
      <c r="AC261" s="386" t="s">
        <v>2720</v>
      </c>
      <c r="AD261" s="528" t="s">
        <v>428</v>
      </c>
    </row>
    <row r="262" spans="1:30">
      <c r="A262" s="389" t="s">
        <v>500</v>
      </c>
      <c r="B262" s="404" t="s">
        <v>1044</v>
      </c>
      <c r="C262" s="423">
        <v>110059909</v>
      </c>
      <c r="D262" s="422" t="s">
        <v>1643</v>
      </c>
      <c r="E262" s="393" t="s">
        <v>2217</v>
      </c>
      <c r="F262" s="393"/>
      <c r="G262" s="393"/>
      <c r="H262" s="394" t="s">
        <v>2270</v>
      </c>
      <c r="I262" s="401">
        <v>41730</v>
      </c>
      <c r="J262" s="396">
        <v>22</v>
      </c>
      <c r="K262" s="396">
        <v>6</v>
      </c>
      <c r="L262" s="396" t="s">
        <v>2302</v>
      </c>
      <c r="M262" s="393">
        <v>42005</v>
      </c>
      <c r="N262" s="397" t="s">
        <v>2778</v>
      </c>
      <c r="O262" s="397" t="s">
        <v>2778</v>
      </c>
      <c r="P262" s="397" t="s">
        <v>2697</v>
      </c>
      <c r="Q262" s="397"/>
      <c r="R262" s="397"/>
      <c r="S262" s="397"/>
      <c r="T262" s="397"/>
      <c r="U262" s="397" t="s">
        <v>2866</v>
      </c>
      <c r="V262" s="397" t="s">
        <v>2866</v>
      </c>
      <c r="W262" s="397"/>
      <c r="X262" s="397"/>
      <c r="Y262" s="397"/>
      <c r="Z262" s="398"/>
      <c r="AA262" s="528" t="str">
        <f t="shared" si="3"/>
        <v>( I/c )</v>
      </c>
      <c r="AB262" s="526" t="s">
        <v>47</v>
      </c>
      <c r="AC262" s="386" t="s">
        <v>2793</v>
      </c>
      <c r="AD262" s="528" t="s">
        <v>29</v>
      </c>
    </row>
    <row r="263" spans="1:30">
      <c r="A263" s="389" t="s">
        <v>502</v>
      </c>
      <c r="B263" s="390" t="s">
        <v>1096</v>
      </c>
      <c r="C263" s="396" t="s">
        <v>2265</v>
      </c>
      <c r="D263" s="392" t="s">
        <v>1669</v>
      </c>
      <c r="E263" s="393" t="s">
        <v>2242</v>
      </c>
      <c r="F263" s="393"/>
      <c r="G263" s="393"/>
      <c r="H263" s="394" t="s">
        <v>2272</v>
      </c>
      <c r="I263" s="401">
        <v>41730</v>
      </c>
      <c r="J263" s="396">
        <v>15</v>
      </c>
      <c r="K263" s="396">
        <v>0</v>
      </c>
      <c r="L263" s="396" t="s">
        <v>2305</v>
      </c>
      <c r="M263" s="393">
        <v>42005</v>
      </c>
      <c r="N263" s="397" t="s">
        <v>2778</v>
      </c>
      <c r="O263" s="397" t="s">
        <v>2778</v>
      </c>
      <c r="P263" s="397" t="s">
        <v>2697</v>
      </c>
      <c r="Q263" s="397"/>
      <c r="R263" s="397"/>
      <c r="S263" s="397"/>
      <c r="T263" s="397"/>
      <c r="U263" s="397" t="s">
        <v>2870</v>
      </c>
      <c r="V263" s="397"/>
      <c r="W263" s="397"/>
      <c r="X263" s="397" t="s">
        <v>2870</v>
      </c>
      <c r="Y263" s="397"/>
      <c r="Z263" s="398"/>
      <c r="AA263" s="528" t="str">
        <f t="shared" ref="AA263:AA326" si="4">H263</f>
        <v>( I/b )</v>
      </c>
      <c r="AB263" s="526" t="s">
        <v>8</v>
      </c>
      <c r="AC263" s="386" t="s">
        <v>2793</v>
      </c>
      <c r="AD263" s="528" t="s">
        <v>34</v>
      </c>
    </row>
    <row r="264" spans="1:30">
      <c r="A264" s="389" t="s">
        <v>504</v>
      </c>
      <c r="B264" s="399" t="s">
        <v>1094</v>
      </c>
      <c r="C264" s="396" t="s">
        <v>2265</v>
      </c>
      <c r="D264" s="392" t="s">
        <v>1668</v>
      </c>
      <c r="E264" s="410" t="s">
        <v>2241</v>
      </c>
      <c r="F264" s="410"/>
      <c r="G264" s="410"/>
      <c r="H264" s="394" t="s">
        <v>2272</v>
      </c>
      <c r="I264" s="401">
        <v>41730</v>
      </c>
      <c r="J264" s="396">
        <v>15</v>
      </c>
      <c r="K264" s="396">
        <v>9</v>
      </c>
      <c r="L264" s="396" t="s">
        <v>2305</v>
      </c>
      <c r="M264" s="393">
        <v>42005</v>
      </c>
      <c r="N264" s="397" t="s">
        <v>2793</v>
      </c>
      <c r="O264" s="397" t="s">
        <v>2789</v>
      </c>
      <c r="P264" s="397" t="s">
        <v>2663</v>
      </c>
      <c r="Q264" s="397"/>
      <c r="R264" s="397"/>
      <c r="S264" s="397"/>
      <c r="T264" s="397"/>
      <c r="U264" s="397" t="s">
        <v>2870</v>
      </c>
      <c r="V264" s="397"/>
      <c r="W264" s="397"/>
      <c r="X264" s="397" t="s">
        <v>2870</v>
      </c>
      <c r="Y264" s="397"/>
      <c r="Z264" s="398"/>
      <c r="AA264" s="528" t="str">
        <f t="shared" si="4"/>
        <v>( I/b )</v>
      </c>
      <c r="AB264" s="526" t="s">
        <v>11</v>
      </c>
      <c r="AC264" s="386" t="s">
        <v>2793</v>
      </c>
      <c r="AD264" s="528" t="s">
        <v>38</v>
      </c>
    </row>
    <row r="265" spans="1:30">
      <c r="A265" s="389" t="s">
        <v>506</v>
      </c>
      <c r="B265" s="390" t="s">
        <v>2880</v>
      </c>
      <c r="C265" s="396">
        <v>110038918</v>
      </c>
      <c r="D265" s="392" t="s">
        <v>1147</v>
      </c>
      <c r="E265" s="393" t="s">
        <v>2625</v>
      </c>
      <c r="F265" s="393"/>
      <c r="G265" s="393"/>
      <c r="H265" s="394" t="s">
        <v>2266</v>
      </c>
      <c r="I265" s="402">
        <v>41913</v>
      </c>
      <c r="J265" s="396">
        <v>27</v>
      </c>
      <c r="K265" s="396">
        <v>2</v>
      </c>
      <c r="L265" s="396" t="s">
        <v>2312</v>
      </c>
      <c r="M265" s="393">
        <v>42005</v>
      </c>
      <c r="N265" s="397" t="s">
        <v>2645</v>
      </c>
      <c r="O265" s="397" t="s">
        <v>2671</v>
      </c>
      <c r="P265" s="397" t="s">
        <v>2648</v>
      </c>
      <c r="Q265" s="397"/>
      <c r="R265" s="397"/>
      <c r="S265" s="397"/>
      <c r="T265" s="397"/>
      <c r="U265" s="397" t="s">
        <v>2869</v>
      </c>
      <c r="V265" s="397"/>
      <c r="W265" s="397"/>
      <c r="X265" s="397"/>
      <c r="Y265" s="397"/>
      <c r="Z265" s="398"/>
      <c r="AA265" s="528" t="str">
        <f t="shared" si="4"/>
        <v>( IV/a )</v>
      </c>
      <c r="AB265" s="526" t="s">
        <v>29</v>
      </c>
      <c r="AC265" s="386" t="s">
        <v>2696</v>
      </c>
      <c r="AD265" s="528" t="s">
        <v>40</v>
      </c>
    </row>
    <row r="266" spans="1:30">
      <c r="A266" s="389" t="s">
        <v>508</v>
      </c>
      <c r="B266" s="399" t="s">
        <v>73</v>
      </c>
      <c r="C266" s="406">
        <v>110055389</v>
      </c>
      <c r="D266" s="400" t="s">
        <v>1169</v>
      </c>
      <c r="E266" s="393" t="s">
        <v>1733</v>
      </c>
      <c r="F266" s="393"/>
      <c r="G266" s="393"/>
      <c r="H266" s="394" t="s">
        <v>1694</v>
      </c>
      <c r="I266" s="401">
        <v>41913</v>
      </c>
      <c r="J266" s="396">
        <v>12</v>
      </c>
      <c r="K266" s="396">
        <v>10</v>
      </c>
      <c r="L266" s="396" t="s">
        <v>2344</v>
      </c>
      <c r="M266" s="393">
        <v>42005</v>
      </c>
      <c r="N266" s="397" t="s">
        <v>2645</v>
      </c>
      <c r="O266" s="397" t="s">
        <v>2694</v>
      </c>
      <c r="P266" s="397" t="s">
        <v>2654</v>
      </c>
      <c r="Q266" s="397"/>
      <c r="R266" s="397"/>
      <c r="S266" s="397"/>
      <c r="T266" s="397"/>
      <c r="U266" s="397" t="s">
        <v>2869</v>
      </c>
      <c r="V266" s="397"/>
      <c r="W266" s="397" t="s">
        <v>2869</v>
      </c>
      <c r="X266" s="397"/>
      <c r="Y266" s="397"/>
      <c r="Z266" s="398"/>
      <c r="AA266" s="528" t="str">
        <f t="shared" si="4"/>
        <v>( III/d )</v>
      </c>
      <c r="AB266" s="526" t="s">
        <v>34</v>
      </c>
      <c r="AC266" s="386" t="s">
        <v>2669</v>
      </c>
      <c r="AD266" s="528" t="s">
        <v>38</v>
      </c>
    </row>
    <row r="267" spans="1:30">
      <c r="A267" s="389" t="s">
        <v>510</v>
      </c>
      <c r="B267" s="399" t="s">
        <v>296</v>
      </c>
      <c r="C267" s="406">
        <v>110056525</v>
      </c>
      <c r="D267" s="400" t="s">
        <v>1277</v>
      </c>
      <c r="E267" s="393" t="s">
        <v>1845</v>
      </c>
      <c r="F267" s="393"/>
      <c r="G267" s="393"/>
      <c r="H267" s="394" t="s">
        <v>1696</v>
      </c>
      <c r="I267" s="401">
        <v>41913</v>
      </c>
      <c r="J267" s="396">
        <v>19</v>
      </c>
      <c r="K267" s="396">
        <v>0</v>
      </c>
      <c r="L267" s="396" t="s">
        <v>2361</v>
      </c>
      <c r="M267" s="393">
        <v>42005</v>
      </c>
      <c r="N267" s="397" t="s">
        <v>2720</v>
      </c>
      <c r="O267" s="397" t="s">
        <v>2758</v>
      </c>
      <c r="P267" s="397" t="s">
        <v>2681</v>
      </c>
      <c r="Q267" s="397"/>
      <c r="R267" s="397"/>
      <c r="S267" s="397"/>
      <c r="T267" s="397"/>
      <c r="U267" s="397" t="s">
        <v>2871</v>
      </c>
      <c r="V267" s="397"/>
      <c r="W267" s="397"/>
      <c r="X267" s="397"/>
      <c r="Y267" s="397" t="s">
        <v>2871</v>
      </c>
      <c r="Z267" s="398"/>
      <c r="AA267" s="528" t="str">
        <f t="shared" si="4"/>
        <v>( III/b )</v>
      </c>
      <c r="AB267" s="526" t="s">
        <v>12</v>
      </c>
      <c r="AC267" s="386" t="s">
        <v>2669</v>
      </c>
      <c r="AD267" s="528" t="s">
        <v>132</v>
      </c>
    </row>
    <row r="268" spans="1:30">
      <c r="A268" s="389" t="s">
        <v>512</v>
      </c>
      <c r="B268" s="399" t="s">
        <v>310</v>
      </c>
      <c r="C268" s="412">
        <v>110062169</v>
      </c>
      <c r="D268" s="413" t="s">
        <v>1284</v>
      </c>
      <c r="E268" s="393" t="s">
        <v>1852</v>
      </c>
      <c r="F268" s="393"/>
      <c r="G268" s="393"/>
      <c r="H268" s="394" t="s">
        <v>1696</v>
      </c>
      <c r="I268" s="401">
        <v>41913</v>
      </c>
      <c r="J268" s="396">
        <v>16</v>
      </c>
      <c r="K268" s="396">
        <v>11</v>
      </c>
      <c r="L268" s="396" t="s">
        <v>2299</v>
      </c>
      <c r="M268" s="393">
        <v>42005</v>
      </c>
      <c r="N268" s="397" t="s">
        <v>2669</v>
      </c>
      <c r="O268" s="397" t="s">
        <v>2736</v>
      </c>
      <c r="P268" s="397" t="s">
        <v>2663</v>
      </c>
      <c r="Q268" s="397"/>
      <c r="R268" s="397"/>
      <c r="S268" s="397"/>
      <c r="T268" s="397"/>
      <c r="U268" s="397" t="s">
        <v>2869</v>
      </c>
      <c r="V268" s="397"/>
      <c r="W268" s="397" t="s">
        <v>2869</v>
      </c>
      <c r="X268" s="397"/>
      <c r="Y268" s="397"/>
      <c r="Z268" s="398"/>
      <c r="AA268" s="528" t="str">
        <f t="shared" si="4"/>
        <v>( III/b )</v>
      </c>
      <c r="AB268" s="526" t="s">
        <v>23</v>
      </c>
      <c r="AC268" s="386" t="s">
        <v>2669</v>
      </c>
      <c r="AD268" s="528" t="s">
        <v>142</v>
      </c>
    </row>
    <row r="269" spans="1:30">
      <c r="A269" s="389" t="s">
        <v>514</v>
      </c>
      <c r="B269" s="399" t="s">
        <v>298</v>
      </c>
      <c r="C269" s="412">
        <v>110061843</v>
      </c>
      <c r="D269" s="413" t="s">
        <v>1278</v>
      </c>
      <c r="E269" s="393" t="s">
        <v>1846</v>
      </c>
      <c r="F269" s="393"/>
      <c r="G269" s="393"/>
      <c r="H269" s="394" t="s">
        <v>1696</v>
      </c>
      <c r="I269" s="401">
        <v>41913</v>
      </c>
      <c r="J269" s="396">
        <v>18</v>
      </c>
      <c r="K269" s="396">
        <v>11</v>
      </c>
      <c r="L269" s="396" t="s">
        <v>2300</v>
      </c>
      <c r="M269" s="393">
        <v>42005</v>
      </c>
      <c r="N269" s="397" t="s">
        <v>2669</v>
      </c>
      <c r="O269" s="397" t="s">
        <v>2703</v>
      </c>
      <c r="P269" s="397" t="s">
        <v>2663</v>
      </c>
      <c r="Q269" s="397"/>
      <c r="R269" s="397"/>
      <c r="S269" s="397"/>
      <c r="T269" s="397"/>
      <c r="U269" s="397" t="s">
        <v>2869</v>
      </c>
      <c r="V269" s="397"/>
      <c r="W269" s="397" t="s">
        <v>2869</v>
      </c>
      <c r="X269" s="397"/>
      <c r="Y269" s="397"/>
      <c r="Z269" s="398"/>
      <c r="AA269" s="528" t="str">
        <f t="shared" si="4"/>
        <v>( III/b )</v>
      </c>
      <c r="AB269" s="526" t="s">
        <v>32</v>
      </c>
      <c r="AC269" s="386" t="s">
        <v>2669</v>
      </c>
      <c r="AD269" s="528" t="s">
        <v>151</v>
      </c>
    </row>
    <row r="270" spans="1:30">
      <c r="A270" s="389" t="s">
        <v>516</v>
      </c>
      <c r="B270" s="399" t="s">
        <v>302</v>
      </c>
      <c r="C270" s="412">
        <v>110061255</v>
      </c>
      <c r="D270" s="413" t="s">
        <v>1280</v>
      </c>
      <c r="E270" s="393" t="s">
        <v>1848</v>
      </c>
      <c r="F270" s="393"/>
      <c r="G270" s="393"/>
      <c r="H270" s="394" t="s">
        <v>1696</v>
      </c>
      <c r="I270" s="401">
        <v>41913</v>
      </c>
      <c r="J270" s="396">
        <v>18</v>
      </c>
      <c r="K270" s="396">
        <v>2</v>
      </c>
      <c r="L270" s="396" t="s">
        <v>2320</v>
      </c>
      <c r="M270" s="393">
        <v>42005</v>
      </c>
      <c r="N270" s="397" t="s">
        <v>2669</v>
      </c>
      <c r="O270" s="397" t="s">
        <v>2743</v>
      </c>
      <c r="P270" s="397" t="s">
        <v>2663</v>
      </c>
      <c r="Q270" s="397"/>
      <c r="R270" s="397"/>
      <c r="S270" s="397"/>
      <c r="T270" s="397"/>
      <c r="U270" s="397" t="s">
        <v>2869</v>
      </c>
      <c r="V270" s="397"/>
      <c r="W270" s="397" t="s">
        <v>2869</v>
      </c>
      <c r="X270" s="397"/>
      <c r="Y270" s="397"/>
      <c r="Z270" s="398"/>
      <c r="AA270" s="528" t="str">
        <f t="shared" si="4"/>
        <v>( III/b )</v>
      </c>
      <c r="AB270" s="526" t="s">
        <v>36</v>
      </c>
      <c r="AC270" s="386" t="s">
        <v>2669</v>
      </c>
      <c r="AD270" s="528" t="s">
        <v>155</v>
      </c>
    </row>
    <row r="271" spans="1:30">
      <c r="A271" s="389" t="s">
        <v>518</v>
      </c>
      <c r="B271" s="399" t="s">
        <v>286</v>
      </c>
      <c r="C271" s="406">
        <v>110056096</v>
      </c>
      <c r="D271" s="400" t="s">
        <v>2621</v>
      </c>
      <c r="E271" s="393" t="s">
        <v>2622</v>
      </c>
      <c r="F271" s="393"/>
      <c r="G271" s="393"/>
      <c r="H271" s="394" t="s">
        <v>1696</v>
      </c>
      <c r="I271" s="401">
        <v>41913</v>
      </c>
      <c r="J271" s="396">
        <v>24</v>
      </c>
      <c r="K271" s="396">
        <v>4</v>
      </c>
      <c r="L271" s="396" t="s">
        <v>2361</v>
      </c>
      <c r="M271" s="393">
        <v>42005</v>
      </c>
      <c r="N271" s="397" t="s">
        <v>2669</v>
      </c>
      <c r="O271" s="397" t="s">
        <v>2656</v>
      </c>
      <c r="P271" s="397" t="s">
        <v>2692</v>
      </c>
      <c r="Q271" s="397"/>
      <c r="R271" s="397"/>
      <c r="S271" s="397"/>
      <c r="T271" s="397"/>
      <c r="U271" s="397" t="s">
        <v>2871</v>
      </c>
      <c r="V271" s="397"/>
      <c r="W271" s="397"/>
      <c r="X271" s="397"/>
      <c r="Y271" s="397" t="s">
        <v>2871</v>
      </c>
      <c r="Z271" s="398"/>
      <c r="AA271" s="528" t="str">
        <f t="shared" si="4"/>
        <v>( III/b )</v>
      </c>
      <c r="AB271" s="526" t="s">
        <v>47</v>
      </c>
      <c r="AC271" s="386" t="s">
        <v>2669</v>
      </c>
      <c r="AD271" s="528" t="s">
        <v>2858</v>
      </c>
    </row>
    <row r="272" spans="1:30">
      <c r="A272" s="389" t="s">
        <v>520</v>
      </c>
      <c r="B272" s="399" t="s">
        <v>294</v>
      </c>
      <c r="C272" s="412">
        <v>110061762</v>
      </c>
      <c r="D272" s="413" t="s">
        <v>2586</v>
      </c>
      <c r="E272" s="393" t="s">
        <v>1844</v>
      </c>
      <c r="F272" s="393"/>
      <c r="G272" s="393"/>
      <c r="H272" s="394" t="s">
        <v>1696</v>
      </c>
      <c r="I272" s="401">
        <v>41913</v>
      </c>
      <c r="J272" s="396">
        <v>19</v>
      </c>
      <c r="K272" s="396">
        <v>0</v>
      </c>
      <c r="L272" s="396" t="s">
        <v>2299</v>
      </c>
      <c r="M272" s="393">
        <v>42005</v>
      </c>
      <c r="N272" s="397" t="s">
        <v>2669</v>
      </c>
      <c r="O272" s="397" t="s">
        <v>2743</v>
      </c>
      <c r="P272" s="397" t="s">
        <v>2663</v>
      </c>
      <c r="Q272" s="397"/>
      <c r="R272" s="397"/>
      <c r="S272" s="397"/>
      <c r="T272" s="397"/>
      <c r="U272" s="397" t="s">
        <v>2869</v>
      </c>
      <c r="V272" s="397"/>
      <c r="W272" s="397" t="s">
        <v>2869</v>
      </c>
      <c r="X272" s="397"/>
      <c r="Y272" s="397"/>
      <c r="Z272" s="398"/>
      <c r="AA272" s="528" t="str">
        <f t="shared" si="4"/>
        <v>( III/b )</v>
      </c>
      <c r="AB272" s="526" t="s">
        <v>52</v>
      </c>
      <c r="AC272" s="386" t="s">
        <v>2669</v>
      </c>
      <c r="AD272" s="528" t="s">
        <v>171</v>
      </c>
    </row>
    <row r="273" spans="1:30">
      <c r="A273" s="389" t="s">
        <v>522</v>
      </c>
      <c r="B273" s="404" t="s">
        <v>288</v>
      </c>
      <c r="C273" s="409">
        <v>110055886</v>
      </c>
      <c r="D273" s="405" t="s">
        <v>1274</v>
      </c>
      <c r="E273" s="393" t="s">
        <v>1841</v>
      </c>
      <c r="F273" s="393"/>
      <c r="G273" s="393"/>
      <c r="H273" s="394" t="s">
        <v>1696</v>
      </c>
      <c r="I273" s="401">
        <v>41913</v>
      </c>
      <c r="J273" s="396">
        <v>24</v>
      </c>
      <c r="K273" s="396">
        <v>1</v>
      </c>
      <c r="L273" s="396" t="s">
        <v>2495</v>
      </c>
      <c r="M273" s="393">
        <v>42005</v>
      </c>
      <c r="N273" s="397" t="s">
        <v>2720</v>
      </c>
      <c r="O273" s="397" t="s">
        <v>2760</v>
      </c>
      <c r="P273" s="397" t="s">
        <v>2747</v>
      </c>
      <c r="Q273" s="397"/>
      <c r="R273" s="397"/>
      <c r="S273" s="397"/>
      <c r="T273" s="397"/>
      <c r="U273" s="397" t="s">
        <v>2871</v>
      </c>
      <c r="V273" s="397"/>
      <c r="W273" s="397"/>
      <c r="X273" s="397"/>
      <c r="Y273" s="397" t="s">
        <v>2871</v>
      </c>
      <c r="Z273" s="398"/>
      <c r="AA273" s="528" t="str">
        <f t="shared" si="4"/>
        <v>( III/b )</v>
      </c>
      <c r="AB273" s="526" t="s">
        <v>54</v>
      </c>
      <c r="AC273" s="386" t="s">
        <v>2669</v>
      </c>
      <c r="AD273" s="528" t="s">
        <v>173</v>
      </c>
    </row>
    <row r="274" spans="1:30">
      <c r="A274" s="389" t="s">
        <v>524</v>
      </c>
      <c r="B274" s="399" t="s">
        <v>300</v>
      </c>
      <c r="C274" s="406">
        <v>110061883</v>
      </c>
      <c r="D274" s="400" t="s">
        <v>1279</v>
      </c>
      <c r="E274" s="393" t="s">
        <v>1847</v>
      </c>
      <c r="F274" s="393"/>
      <c r="G274" s="393"/>
      <c r="H274" s="394" t="s">
        <v>1696</v>
      </c>
      <c r="I274" s="401">
        <v>41913</v>
      </c>
      <c r="J274" s="396">
        <v>18</v>
      </c>
      <c r="K274" s="396">
        <v>2</v>
      </c>
      <c r="L274" s="396" t="s">
        <v>2299</v>
      </c>
      <c r="M274" s="393">
        <v>42005</v>
      </c>
      <c r="N274" s="397" t="s">
        <v>2669</v>
      </c>
      <c r="O274" s="397" t="s">
        <v>2743</v>
      </c>
      <c r="P274" s="397" t="s">
        <v>2663</v>
      </c>
      <c r="Q274" s="397"/>
      <c r="R274" s="397"/>
      <c r="S274" s="397"/>
      <c r="T274" s="397"/>
      <c r="U274" s="397" t="s">
        <v>2869</v>
      </c>
      <c r="V274" s="397"/>
      <c r="W274" s="397" t="s">
        <v>2869</v>
      </c>
      <c r="X274" s="397"/>
      <c r="Y274" s="397"/>
      <c r="Z274" s="398"/>
      <c r="AA274" s="528" t="str">
        <f t="shared" si="4"/>
        <v>( III/b )</v>
      </c>
      <c r="AB274" s="526" t="s">
        <v>60</v>
      </c>
      <c r="AC274" s="386" t="s">
        <v>2669</v>
      </c>
      <c r="AD274" s="528" t="s">
        <v>179</v>
      </c>
    </row>
    <row r="275" spans="1:30">
      <c r="A275" s="389" t="s">
        <v>526</v>
      </c>
      <c r="B275" s="390" t="s">
        <v>318</v>
      </c>
      <c r="C275" s="396" t="s">
        <v>2265</v>
      </c>
      <c r="D275" s="392" t="s">
        <v>1288</v>
      </c>
      <c r="E275" s="393" t="s">
        <v>1856</v>
      </c>
      <c r="F275" s="393"/>
      <c r="G275" s="393"/>
      <c r="H275" s="394" t="s">
        <v>1696</v>
      </c>
      <c r="I275" s="401">
        <v>41913</v>
      </c>
      <c r="J275" s="396">
        <v>3</v>
      </c>
      <c r="K275" s="396">
        <v>10</v>
      </c>
      <c r="L275" s="396" t="s">
        <v>2330</v>
      </c>
      <c r="M275" s="393">
        <v>42005</v>
      </c>
      <c r="N275" s="397" t="s">
        <v>2669</v>
      </c>
      <c r="O275" s="397" t="s">
        <v>2757</v>
      </c>
      <c r="P275" s="397" t="s">
        <v>2692</v>
      </c>
      <c r="Q275" s="397"/>
      <c r="R275" s="397"/>
      <c r="S275" s="397"/>
      <c r="T275" s="397"/>
      <c r="U275" s="397" t="s">
        <v>2869</v>
      </c>
      <c r="V275" s="397"/>
      <c r="W275" s="397"/>
      <c r="X275" s="397"/>
      <c r="Y275" s="397"/>
      <c r="Z275" s="398"/>
      <c r="AA275" s="528" t="str">
        <f t="shared" si="4"/>
        <v>( III/b )</v>
      </c>
      <c r="AB275" s="526" t="s">
        <v>85</v>
      </c>
      <c r="AC275" s="386" t="s">
        <v>2669</v>
      </c>
      <c r="AD275" s="528" t="s">
        <v>203</v>
      </c>
    </row>
    <row r="276" spans="1:30">
      <c r="A276" s="389" t="s">
        <v>528</v>
      </c>
      <c r="B276" s="399" t="s">
        <v>306</v>
      </c>
      <c r="C276" s="412">
        <v>110062665</v>
      </c>
      <c r="D276" s="413" t="s">
        <v>1282</v>
      </c>
      <c r="E276" s="393" t="s">
        <v>1850</v>
      </c>
      <c r="F276" s="393"/>
      <c r="G276" s="393"/>
      <c r="H276" s="394" t="s">
        <v>1696</v>
      </c>
      <c r="I276" s="401">
        <v>41913</v>
      </c>
      <c r="J276" s="396">
        <v>18</v>
      </c>
      <c r="K276" s="396">
        <v>6</v>
      </c>
      <c r="L276" s="396" t="s">
        <v>2402</v>
      </c>
      <c r="M276" s="393">
        <v>42005</v>
      </c>
      <c r="N276" s="397" t="s">
        <v>2669</v>
      </c>
      <c r="O276" s="407" t="s">
        <v>2711</v>
      </c>
      <c r="P276" s="407" t="s">
        <v>2647</v>
      </c>
      <c r="Q276" s="397"/>
      <c r="R276" s="397"/>
      <c r="S276" s="397"/>
      <c r="T276" s="397"/>
      <c r="U276" s="397" t="s">
        <v>2869</v>
      </c>
      <c r="V276" s="397"/>
      <c r="W276" s="397" t="s">
        <v>2869</v>
      </c>
      <c r="X276" s="397"/>
      <c r="Y276" s="397"/>
      <c r="Z276" s="398"/>
      <c r="AA276" s="528" t="str">
        <f t="shared" si="4"/>
        <v>( III/b )</v>
      </c>
      <c r="AB276" s="526" t="s">
        <v>111</v>
      </c>
      <c r="AC276" s="386" t="s">
        <v>2669</v>
      </c>
      <c r="AD276" s="528" t="s">
        <v>231</v>
      </c>
    </row>
    <row r="277" spans="1:30">
      <c r="A277" s="389" t="s">
        <v>530</v>
      </c>
      <c r="B277" s="399" t="s">
        <v>316</v>
      </c>
      <c r="C277" s="414">
        <v>110061909</v>
      </c>
      <c r="D277" s="415" t="s">
        <v>1287</v>
      </c>
      <c r="E277" s="393" t="s">
        <v>1855</v>
      </c>
      <c r="F277" s="393"/>
      <c r="G277" s="393"/>
      <c r="H277" s="394" t="s">
        <v>1696</v>
      </c>
      <c r="I277" s="401">
        <v>41913</v>
      </c>
      <c r="J277" s="396">
        <v>16</v>
      </c>
      <c r="K277" s="396">
        <v>9</v>
      </c>
      <c r="L277" s="396" t="s">
        <v>2299</v>
      </c>
      <c r="M277" s="393">
        <v>42005</v>
      </c>
      <c r="N277" s="397" t="s">
        <v>2669</v>
      </c>
      <c r="O277" s="397" t="s">
        <v>2736</v>
      </c>
      <c r="P277" s="397" t="s">
        <v>2663</v>
      </c>
      <c r="Q277" s="397"/>
      <c r="R277" s="397"/>
      <c r="S277" s="397"/>
      <c r="T277" s="397"/>
      <c r="U277" s="397" t="s">
        <v>2869</v>
      </c>
      <c r="V277" s="397"/>
      <c r="W277" s="397" t="s">
        <v>2869</v>
      </c>
      <c r="X277" s="397"/>
      <c r="Y277" s="397"/>
      <c r="Z277" s="398"/>
      <c r="AA277" s="528" t="str">
        <f t="shared" si="4"/>
        <v>( III/b )</v>
      </c>
      <c r="AB277" s="526" t="s">
        <v>114</v>
      </c>
      <c r="AC277" s="386" t="s">
        <v>2669</v>
      </c>
      <c r="AD277" s="528" t="s">
        <v>235</v>
      </c>
    </row>
    <row r="278" spans="1:30">
      <c r="A278" s="389" t="s">
        <v>532</v>
      </c>
      <c r="B278" s="399" t="s">
        <v>284</v>
      </c>
      <c r="C278" s="406">
        <v>110056092</v>
      </c>
      <c r="D278" s="400" t="s">
        <v>1272</v>
      </c>
      <c r="E278" s="393" t="s">
        <v>1840</v>
      </c>
      <c r="F278" s="393"/>
      <c r="G278" s="393"/>
      <c r="H278" s="394" t="s">
        <v>1696</v>
      </c>
      <c r="I278" s="401">
        <v>41913</v>
      </c>
      <c r="J278" s="396">
        <v>24</v>
      </c>
      <c r="K278" s="396">
        <v>6</v>
      </c>
      <c r="L278" s="396" t="s">
        <v>2300</v>
      </c>
      <c r="M278" s="393">
        <v>42005</v>
      </c>
      <c r="N278" s="397" t="s">
        <v>2669</v>
      </c>
      <c r="O278" s="397" t="s">
        <v>2743</v>
      </c>
      <c r="P278" s="397" t="s">
        <v>2663</v>
      </c>
      <c r="Q278" s="397"/>
      <c r="R278" s="397"/>
      <c r="S278" s="397"/>
      <c r="T278" s="397"/>
      <c r="U278" s="397" t="s">
        <v>2871</v>
      </c>
      <c r="V278" s="397"/>
      <c r="W278" s="397"/>
      <c r="X278" s="397"/>
      <c r="Y278" s="397" t="s">
        <v>2871</v>
      </c>
      <c r="Z278" s="398"/>
      <c r="AA278" s="528" t="str">
        <f t="shared" si="4"/>
        <v>( III/b )</v>
      </c>
      <c r="AB278" s="526" t="s">
        <v>116</v>
      </c>
      <c r="AC278" s="386" t="s">
        <v>2669</v>
      </c>
      <c r="AD278" s="528" t="s">
        <v>237</v>
      </c>
    </row>
    <row r="279" spans="1:30">
      <c r="A279" s="389" t="s">
        <v>534</v>
      </c>
      <c r="B279" s="399" t="s">
        <v>282</v>
      </c>
      <c r="C279" s="412">
        <v>110062368</v>
      </c>
      <c r="D279" s="413" t="s">
        <v>1271</v>
      </c>
      <c r="E279" s="393" t="s">
        <v>1839</v>
      </c>
      <c r="F279" s="393"/>
      <c r="G279" s="393"/>
      <c r="H279" s="394" t="s">
        <v>1696</v>
      </c>
      <c r="I279" s="401">
        <v>41913</v>
      </c>
      <c r="J279" s="396">
        <v>29</v>
      </c>
      <c r="K279" s="396">
        <v>2</v>
      </c>
      <c r="L279" s="396" t="s">
        <v>2417</v>
      </c>
      <c r="M279" s="393">
        <v>42005</v>
      </c>
      <c r="N279" s="397" t="s">
        <v>2669</v>
      </c>
      <c r="O279" s="407" t="s">
        <v>2656</v>
      </c>
      <c r="P279" s="407" t="s">
        <v>2692</v>
      </c>
      <c r="Q279" s="397"/>
      <c r="R279" s="397"/>
      <c r="S279" s="397"/>
      <c r="T279" s="397"/>
      <c r="U279" s="397" t="s">
        <v>2869</v>
      </c>
      <c r="V279" s="397"/>
      <c r="W279" s="397" t="s">
        <v>2869</v>
      </c>
      <c r="X279" s="397"/>
      <c r="Y279" s="397"/>
      <c r="Z279" s="398"/>
      <c r="AA279" s="528" t="str">
        <f t="shared" si="4"/>
        <v>( III/b )</v>
      </c>
      <c r="AB279" s="526" t="s">
        <v>118</v>
      </c>
      <c r="AC279" s="386" t="s">
        <v>2669</v>
      </c>
      <c r="AD279" s="528" t="s">
        <v>239</v>
      </c>
    </row>
    <row r="280" spans="1:30">
      <c r="A280" s="389" t="s">
        <v>536</v>
      </c>
      <c r="B280" s="399" t="s">
        <v>312</v>
      </c>
      <c r="C280" s="406">
        <v>110062174</v>
      </c>
      <c r="D280" s="400" t="s">
        <v>1285</v>
      </c>
      <c r="E280" s="393" t="s">
        <v>1853</v>
      </c>
      <c r="F280" s="393"/>
      <c r="G280" s="393"/>
      <c r="H280" s="394" t="s">
        <v>1696</v>
      </c>
      <c r="I280" s="401">
        <v>41913</v>
      </c>
      <c r="J280" s="396">
        <v>16</v>
      </c>
      <c r="K280" s="396">
        <v>10</v>
      </c>
      <c r="L280" s="396" t="s">
        <v>2300</v>
      </c>
      <c r="M280" s="393">
        <v>42005</v>
      </c>
      <c r="N280" s="397" t="s">
        <v>2669</v>
      </c>
      <c r="O280" s="397" t="s">
        <v>2743</v>
      </c>
      <c r="P280" s="397" t="s">
        <v>2663</v>
      </c>
      <c r="Q280" s="397"/>
      <c r="R280" s="397"/>
      <c r="S280" s="397"/>
      <c r="T280" s="397"/>
      <c r="U280" s="397" t="s">
        <v>2869</v>
      </c>
      <c r="V280" s="397"/>
      <c r="W280" s="397" t="s">
        <v>2869</v>
      </c>
      <c r="X280" s="397"/>
      <c r="Y280" s="397"/>
      <c r="Z280" s="398"/>
      <c r="AA280" s="528" t="str">
        <f t="shared" si="4"/>
        <v>( III/b )</v>
      </c>
      <c r="AB280" s="526" t="s">
        <v>138</v>
      </c>
      <c r="AC280" s="386" t="s">
        <v>2669</v>
      </c>
      <c r="AD280" s="528" t="s">
        <v>261</v>
      </c>
    </row>
    <row r="281" spans="1:30">
      <c r="A281" s="389" t="s">
        <v>538</v>
      </c>
      <c r="B281" s="399" t="s">
        <v>304</v>
      </c>
      <c r="C281" s="412">
        <v>110061847</v>
      </c>
      <c r="D281" s="413" t="s">
        <v>1281</v>
      </c>
      <c r="E281" s="393" t="s">
        <v>1849</v>
      </c>
      <c r="F281" s="393"/>
      <c r="G281" s="393"/>
      <c r="H281" s="394" t="s">
        <v>1696</v>
      </c>
      <c r="I281" s="401">
        <v>41913</v>
      </c>
      <c r="J281" s="396">
        <v>18</v>
      </c>
      <c r="K281" s="396">
        <v>0</v>
      </c>
      <c r="L281" s="396" t="s">
        <v>2299</v>
      </c>
      <c r="M281" s="393">
        <v>42005</v>
      </c>
      <c r="N281" s="397" t="s">
        <v>2669</v>
      </c>
      <c r="O281" s="397" t="s">
        <v>2736</v>
      </c>
      <c r="P281" s="397" t="s">
        <v>2663</v>
      </c>
      <c r="Q281" s="397"/>
      <c r="R281" s="397"/>
      <c r="S281" s="397"/>
      <c r="T281" s="397"/>
      <c r="U281" s="397" t="s">
        <v>2869</v>
      </c>
      <c r="V281" s="397"/>
      <c r="W281" s="397" t="s">
        <v>2869</v>
      </c>
      <c r="X281" s="397"/>
      <c r="Y281" s="397"/>
      <c r="Z281" s="398"/>
      <c r="AA281" s="528" t="str">
        <f t="shared" si="4"/>
        <v>( III/b )</v>
      </c>
      <c r="AB281" s="526" t="s">
        <v>146</v>
      </c>
      <c r="AC281" s="386" t="s">
        <v>2669</v>
      </c>
      <c r="AD281" s="528" t="s">
        <v>269</v>
      </c>
    </row>
    <row r="282" spans="1:30">
      <c r="A282" s="389" t="s">
        <v>540</v>
      </c>
      <c r="B282" s="399" t="s">
        <v>290</v>
      </c>
      <c r="C282" s="412">
        <v>110062383</v>
      </c>
      <c r="D282" s="413" t="s">
        <v>1275</v>
      </c>
      <c r="E282" s="393" t="s">
        <v>1842</v>
      </c>
      <c r="F282" s="393"/>
      <c r="G282" s="393"/>
      <c r="H282" s="394" t="s">
        <v>1696</v>
      </c>
      <c r="I282" s="401">
        <v>41913</v>
      </c>
      <c r="J282" s="396">
        <v>19</v>
      </c>
      <c r="K282" s="396">
        <v>6</v>
      </c>
      <c r="L282" s="396" t="s">
        <v>2300</v>
      </c>
      <c r="M282" s="393">
        <v>42005</v>
      </c>
      <c r="N282" s="397" t="s">
        <v>2669</v>
      </c>
      <c r="O282" s="397" t="s">
        <v>2743</v>
      </c>
      <c r="P282" s="397" t="s">
        <v>2663</v>
      </c>
      <c r="Q282" s="397"/>
      <c r="R282" s="397"/>
      <c r="S282" s="397"/>
      <c r="T282" s="397"/>
      <c r="U282" s="397" t="s">
        <v>2869</v>
      </c>
      <c r="V282" s="397"/>
      <c r="W282" s="397" t="s">
        <v>2869</v>
      </c>
      <c r="X282" s="397"/>
      <c r="Y282" s="397"/>
      <c r="Z282" s="398"/>
      <c r="AA282" s="528" t="str">
        <f t="shared" si="4"/>
        <v>( III/b )</v>
      </c>
      <c r="AB282" s="526" t="s">
        <v>153</v>
      </c>
      <c r="AC282" s="386" t="s">
        <v>2669</v>
      </c>
      <c r="AD282" s="528" t="s">
        <v>277</v>
      </c>
    </row>
    <row r="283" spans="1:30">
      <c r="A283" s="389" t="s">
        <v>542</v>
      </c>
      <c r="B283" s="404" t="s">
        <v>308</v>
      </c>
      <c r="C283" s="409">
        <v>110062094</v>
      </c>
      <c r="D283" s="405" t="s">
        <v>1283</v>
      </c>
      <c r="E283" s="393" t="s">
        <v>1851</v>
      </c>
      <c r="F283" s="393"/>
      <c r="G283" s="393"/>
      <c r="H283" s="394" t="s">
        <v>1696</v>
      </c>
      <c r="I283" s="401">
        <v>41913</v>
      </c>
      <c r="J283" s="396">
        <v>17</v>
      </c>
      <c r="K283" s="396">
        <v>4</v>
      </c>
      <c r="L283" s="396" t="s">
        <v>2292</v>
      </c>
      <c r="M283" s="393">
        <v>42005</v>
      </c>
      <c r="N283" s="397" t="s">
        <v>2669</v>
      </c>
      <c r="O283" s="397" t="s">
        <v>2743</v>
      </c>
      <c r="P283" s="397" t="s">
        <v>2663</v>
      </c>
      <c r="Q283" s="397"/>
      <c r="R283" s="397"/>
      <c r="S283" s="397"/>
      <c r="T283" s="397"/>
      <c r="U283" s="397" t="s">
        <v>2869</v>
      </c>
      <c r="V283" s="397"/>
      <c r="W283" s="397" t="s">
        <v>2869</v>
      </c>
      <c r="X283" s="397"/>
      <c r="Y283" s="397"/>
      <c r="Z283" s="398"/>
      <c r="AA283" s="528" t="str">
        <f t="shared" si="4"/>
        <v>( III/b )</v>
      </c>
      <c r="AB283" s="526" t="s">
        <v>167</v>
      </c>
      <c r="AC283" s="386" t="s">
        <v>2669</v>
      </c>
      <c r="AD283" s="528" t="s">
        <v>295</v>
      </c>
    </row>
    <row r="284" spans="1:30">
      <c r="A284" s="389" t="s">
        <v>543</v>
      </c>
      <c r="B284" s="390" t="s">
        <v>314</v>
      </c>
      <c r="C284" s="406">
        <v>110056090</v>
      </c>
      <c r="D284" s="392" t="s">
        <v>1286</v>
      </c>
      <c r="E284" s="393" t="s">
        <v>1854</v>
      </c>
      <c r="F284" s="393"/>
      <c r="G284" s="393"/>
      <c r="H284" s="394" t="s">
        <v>1696</v>
      </c>
      <c r="I284" s="401">
        <v>41913</v>
      </c>
      <c r="J284" s="396">
        <v>16</v>
      </c>
      <c r="K284" s="396">
        <v>0</v>
      </c>
      <c r="L284" s="396" t="s">
        <v>2363</v>
      </c>
      <c r="M284" s="393">
        <v>42005</v>
      </c>
      <c r="N284" s="397" t="s">
        <v>2669</v>
      </c>
      <c r="O284" s="397" t="s">
        <v>2656</v>
      </c>
      <c r="P284" s="397" t="s">
        <v>2653</v>
      </c>
      <c r="Q284" s="397"/>
      <c r="R284" s="397"/>
      <c r="S284" s="397"/>
      <c r="T284" s="397"/>
      <c r="U284" s="397" t="s">
        <v>2871</v>
      </c>
      <c r="V284" s="397"/>
      <c r="W284" s="397"/>
      <c r="X284" s="397"/>
      <c r="Y284" s="397" t="s">
        <v>2871</v>
      </c>
      <c r="Z284" s="398"/>
      <c r="AA284" s="528" t="str">
        <f t="shared" si="4"/>
        <v>( III/b )</v>
      </c>
      <c r="AB284" s="526" t="s">
        <v>181</v>
      </c>
      <c r="AC284" s="386" t="s">
        <v>2669</v>
      </c>
      <c r="AD284" s="528" t="s">
        <v>309</v>
      </c>
    </row>
    <row r="285" spans="1:30">
      <c r="A285" s="389" t="s">
        <v>545</v>
      </c>
      <c r="B285" s="404" t="s">
        <v>292</v>
      </c>
      <c r="C285" s="409">
        <v>110062112</v>
      </c>
      <c r="D285" s="405" t="s">
        <v>1276</v>
      </c>
      <c r="E285" s="393" t="s">
        <v>1843</v>
      </c>
      <c r="F285" s="393"/>
      <c r="G285" s="393"/>
      <c r="H285" s="394" t="s">
        <v>1696</v>
      </c>
      <c r="I285" s="401">
        <v>41913</v>
      </c>
      <c r="J285" s="396">
        <v>19</v>
      </c>
      <c r="K285" s="396">
        <v>5</v>
      </c>
      <c r="L285" s="396" t="s">
        <v>2300</v>
      </c>
      <c r="M285" s="393">
        <v>42005</v>
      </c>
      <c r="N285" s="397" t="s">
        <v>2669</v>
      </c>
      <c r="O285" s="397" t="s">
        <v>2736</v>
      </c>
      <c r="P285" s="397" t="s">
        <v>2648</v>
      </c>
      <c r="Q285" s="397"/>
      <c r="R285" s="397"/>
      <c r="S285" s="397"/>
      <c r="T285" s="397"/>
      <c r="U285" s="397" t="s">
        <v>2869</v>
      </c>
      <c r="V285" s="397"/>
      <c r="W285" s="397" t="s">
        <v>2869</v>
      </c>
      <c r="X285" s="397"/>
      <c r="Y285" s="397"/>
      <c r="Z285" s="398"/>
      <c r="AA285" s="528" t="str">
        <f t="shared" si="4"/>
        <v>( III/b )</v>
      </c>
      <c r="AB285" s="526" t="s">
        <v>211</v>
      </c>
      <c r="AC285" s="386" t="s">
        <v>2669</v>
      </c>
      <c r="AD285" s="528" t="s">
        <v>343</v>
      </c>
    </row>
    <row r="286" spans="1:30">
      <c r="A286" s="389" t="s">
        <v>547</v>
      </c>
      <c r="B286" s="390" t="s">
        <v>479</v>
      </c>
      <c r="C286" s="412">
        <v>110061890</v>
      </c>
      <c r="D286" s="413" t="s">
        <v>1364</v>
      </c>
      <c r="E286" s="393" t="s">
        <v>1936</v>
      </c>
      <c r="F286" s="393"/>
      <c r="G286" s="393"/>
      <c r="H286" s="394" t="s">
        <v>2267</v>
      </c>
      <c r="I286" s="401">
        <v>41913</v>
      </c>
      <c r="J286" s="396">
        <v>16</v>
      </c>
      <c r="K286" s="396">
        <v>6</v>
      </c>
      <c r="L286" s="396" t="s">
        <v>2320</v>
      </c>
      <c r="M286" s="393">
        <v>42005</v>
      </c>
      <c r="N286" s="397" t="s">
        <v>2720</v>
      </c>
      <c r="O286" s="397" t="s">
        <v>2776</v>
      </c>
      <c r="P286" s="397" t="s">
        <v>2714</v>
      </c>
      <c r="Q286" s="397"/>
      <c r="R286" s="397"/>
      <c r="S286" s="397"/>
      <c r="T286" s="397"/>
      <c r="U286" s="397" t="s">
        <v>2869</v>
      </c>
      <c r="V286" s="397"/>
      <c r="W286" s="397" t="s">
        <v>2869</v>
      </c>
      <c r="X286" s="397"/>
      <c r="Y286" s="397"/>
      <c r="Z286" s="398"/>
      <c r="AA286" s="528" t="str">
        <f t="shared" si="4"/>
        <v>( III/a )</v>
      </c>
      <c r="AB286" s="526" t="s">
        <v>27</v>
      </c>
      <c r="AC286" s="386" t="s">
        <v>2645</v>
      </c>
      <c r="AD286" s="528" t="s">
        <v>10</v>
      </c>
    </row>
    <row r="287" spans="1:30">
      <c r="A287" s="389" t="s">
        <v>549</v>
      </c>
      <c r="B287" s="390" t="s">
        <v>481</v>
      </c>
      <c r="C287" s="408">
        <v>110064088</v>
      </c>
      <c r="D287" s="392" t="s">
        <v>1365</v>
      </c>
      <c r="E287" s="393" t="s">
        <v>1937</v>
      </c>
      <c r="F287" s="393"/>
      <c r="G287" s="393"/>
      <c r="H287" s="394" t="s">
        <v>2267</v>
      </c>
      <c r="I287" s="401">
        <v>41913</v>
      </c>
      <c r="J287" s="396">
        <v>15</v>
      </c>
      <c r="K287" s="396">
        <v>11</v>
      </c>
      <c r="L287" s="396" t="s">
        <v>2300</v>
      </c>
      <c r="M287" s="393">
        <v>42005</v>
      </c>
      <c r="N287" s="397" t="s">
        <v>2720</v>
      </c>
      <c r="O287" s="397" t="s">
        <v>2777</v>
      </c>
      <c r="P287" s="397" t="s">
        <v>2676</v>
      </c>
      <c r="Q287" s="397"/>
      <c r="R287" s="397"/>
      <c r="S287" s="397"/>
      <c r="T287" s="397"/>
      <c r="U287" s="397" t="s">
        <v>2869</v>
      </c>
      <c r="V287" s="397"/>
      <c r="W287" s="397" t="s">
        <v>2869</v>
      </c>
      <c r="X287" s="397"/>
      <c r="Y287" s="397"/>
      <c r="Z287" s="398"/>
      <c r="AA287" s="528" t="str">
        <f t="shared" si="4"/>
        <v>( III/a )</v>
      </c>
      <c r="AB287" s="526" t="s">
        <v>29</v>
      </c>
      <c r="AC287" s="386" t="s">
        <v>2645</v>
      </c>
      <c r="AD287" s="528" t="s">
        <v>11</v>
      </c>
    </row>
    <row r="288" spans="1:30">
      <c r="A288" s="389" t="s">
        <v>551</v>
      </c>
      <c r="B288" s="399" t="s">
        <v>473</v>
      </c>
      <c r="C288" s="396" t="s">
        <v>2265</v>
      </c>
      <c r="D288" s="392" t="s">
        <v>1361</v>
      </c>
      <c r="E288" s="410" t="s">
        <v>1933</v>
      </c>
      <c r="F288" s="410"/>
      <c r="G288" s="410"/>
      <c r="H288" s="394" t="s">
        <v>2267</v>
      </c>
      <c r="I288" s="401">
        <v>41913</v>
      </c>
      <c r="J288" s="396">
        <v>14</v>
      </c>
      <c r="K288" s="396">
        <v>6</v>
      </c>
      <c r="L288" s="396" t="s">
        <v>2300</v>
      </c>
      <c r="M288" s="393">
        <v>42005</v>
      </c>
      <c r="N288" s="397" t="s">
        <v>2778</v>
      </c>
      <c r="O288" s="397" t="s">
        <v>2778</v>
      </c>
      <c r="P288" s="397" t="s">
        <v>2770</v>
      </c>
      <c r="Q288" s="397"/>
      <c r="R288" s="397"/>
      <c r="S288" s="397"/>
      <c r="T288" s="397"/>
      <c r="U288" s="397" t="s">
        <v>2871</v>
      </c>
      <c r="V288" s="397"/>
      <c r="W288" s="397"/>
      <c r="X288" s="397"/>
      <c r="Y288" s="397" t="s">
        <v>2871</v>
      </c>
      <c r="Z288" s="398"/>
      <c r="AA288" s="528" t="str">
        <f t="shared" si="4"/>
        <v>( III/a )</v>
      </c>
      <c r="AB288" s="526" t="s">
        <v>50</v>
      </c>
      <c r="AC288" s="386" t="s">
        <v>2645</v>
      </c>
      <c r="AD288" s="528" t="s">
        <v>32</v>
      </c>
    </row>
    <row r="289" spans="1:30">
      <c r="A289" s="389" t="s">
        <v>552</v>
      </c>
      <c r="B289" s="390" t="s">
        <v>477</v>
      </c>
      <c r="C289" s="406">
        <v>110062099</v>
      </c>
      <c r="D289" s="400" t="s">
        <v>1363</v>
      </c>
      <c r="E289" s="393" t="s">
        <v>1935</v>
      </c>
      <c r="F289" s="393"/>
      <c r="G289" s="393"/>
      <c r="H289" s="394" t="s">
        <v>2267</v>
      </c>
      <c r="I289" s="401">
        <v>41913</v>
      </c>
      <c r="J289" s="396">
        <v>17</v>
      </c>
      <c r="K289" s="396">
        <v>6</v>
      </c>
      <c r="L289" s="396" t="s">
        <v>2300</v>
      </c>
      <c r="M289" s="393">
        <v>42005</v>
      </c>
      <c r="N289" s="397" t="s">
        <v>2720</v>
      </c>
      <c r="O289" s="397" t="s">
        <v>2775</v>
      </c>
      <c r="P289" s="397" t="s">
        <v>2681</v>
      </c>
      <c r="Q289" s="397"/>
      <c r="R289" s="397"/>
      <c r="S289" s="397"/>
      <c r="T289" s="397"/>
      <c r="U289" s="397" t="s">
        <v>2869</v>
      </c>
      <c r="V289" s="397"/>
      <c r="W289" s="397" t="s">
        <v>2869</v>
      </c>
      <c r="X289" s="397"/>
      <c r="Y289" s="397"/>
      <c r="Z289" s="398"/>
      <c r="AA289" s="528" t="str">
        <f t="shared" si="4"/>
        <v>( III/a )</v>
      </c>
      <c r="AB289" s="526" t="s">
        <v>60</v>
      </c>
      <c r="AC289" s="386" t="s">
        <v>2645</v>
      </c>
      <c r="AD289" s="528" t="s">
        <v>41</v>
      </c>
    </row>
    <row r="290" spans="1:30">
      <c r="A290" s="389" t="s">
        <v>554</v>
      </c>
      <c r="B290" s="399" t="s">
        <v>475</v>
      </c>
      <c r="C290" s="412">
        <v>110061242</v>
      </c>
      <c r="D290" s="413" t="s">
        <v>1362</v>
      </c>
      <c r="E290" s="393" t="s">
        <v>1934</v>
      </c>
      <c r="F290" s="393"/>
      <c r="G290" s="393"/>
      <c r="H290" s="394" t="s">
        <v>2267</v>
      </c>
      <c r="I290" s="401">
        <v>41913</v>
      </c>
      <c r="J290" s="396">
        <v>18</v>
      </c>
      <c r="K290" s="396">
        <v>3</v>
      </c>
      <c r="L290" s="396" t="s">
        <v>2402</v>
      </c>
      <c r="M290" s="393">
        <v>42005</v>
      </c>
      <c r="N290" s="397" t="s">
        <v>2720</v>
      </c>
      <c r="O290" s="397" t="s">
        <v>2773</v>
      </c>
      <c r="P290" s="397" t="s">
        <v>2774</v>
      </c>
      <c r="Q290" s="397"/>
      <c r="R290" s="397"/>
      <c r="S290" s="397"/>
      <c r="T290" s="397"/>
      <c r="U290" s="397" t="s">
        <v>2869</v>
      </c>
      <c r="V290" s="397"/>
      <c r="W290" s="397" t="s">
        <v>2869</v>
      </c>
      <c r="X290" s="397"/>
      <c r="Y290" s="397"/>
      <c r="Z290" s="398"/>
      <c r="AA290" s="528" t="str">
        <f t="shared" si="4"/>
        <v>( III/a )</v>
      </c>
      <c r="AB290" s="526" t="s">
        <v>66</v>
      </c>
      <c r="AC290" s="386" t="s">
        <v>2645</v>
      </c>
      <c r="AD290" s="528" t="s">
        <v>47</v>
      </c>
    </row>
    <row r="291" spans="1:30">
      <c r="A291" s="389" t="s">
        <v>556</v>
      </c>
      <c r="B291" s="404" t="s">
        <v>863</v>
      </c>
      <c r="C291" s="412">
        <v>110061889</v>
      </c>
      <c r="D291" s="405" t="s">
        <v>1555</v>
      </c>
      <c r="E291" s="393" t="s">
        <v>2127</v>
      </c>
      <c r="F291" s="393"/>
      <c r="G291" s="393"/>
      <c r="H291" s="394" t="s">
        <v>1699</v>
      </c>
      <c r="I291" s="401">
        <v>41913</v>
      </c>
      <c r="J291" s="396">
        <v>17</v>
      </c>
      <c r="K291" s="396">
        <v>0</v>
      </c>
      <c r="L291" s="396" t="s">
        <v>2303</v>
      </c>
      <c r="M291" s="393">
        <v>42005</v>
      </c>
      <c r="N291" s="397" t="s">
        <v>2720</v>
      </c>
      <c r="O291" s="397" t="s">
        <v>2796</v>
      </c>
      <c r="P291" s="397" t="s">
        <v>2650</v>
      </c>
      <c r="Q291" s="397"/>
      <c r="R291" s="397"/>
      <c r="S291" s="397"/>
      <c r="T291" s="397"/>
      <c r="U291" s="397" t="s">
        <v>2871</v>
      </c>
      <c r="V291" s="397"/>
      <c r="W291" s="397"/>
      <c r="X291" s="397"/>
      <c r="Y291" s="397" t="s">
        <v>2871</v>
      </c>
      <c r="Z291" s="398"/>
      <c r="AA291" s="528" t="str">
        <f t="shared" si="4"/>
        <v>( II/b )</v>
      </c>
      <c r="AB291" s="526" t="s">
        <v>60</v>
      </c>
      <c r="AC291" s="386" t="s">
        <v>2720</v>
      </c>
      <c r="AD291" s="528" t="s">
        <v>2858</v>
      </c>
    </row>
    <row r="292" spans="1:30">
      <c r="A292" s="389" t="s">
        <v>558</v>
      </c>
      <c r="B292" s="399" t="s">
        <v>867</v>
      </c>
      <c r="C292" s="412">
        <v>110062465</v>
      </c>
      <c r="D292" s="413" t="s">
        <v>1557</v>
      </c>
      <c r="E292" s="393" t="s">
        <v>2129</v>
      </c>
      <c r="F292" s="393"/>
      <c r="G292" s="393"/>
      <c r="H292" s="396" t="s">
        <v>1699</v>
      </c>
      <c r="I292" s="401">
        <v>41913</v>
      </c>
      <c r="J292" s="396">
        <v>29</v>
      </c>
      <c r="K292" s="396">
        <v>3</v>
      </c>
      <c r="L292" s="396" t="s">
        <v>2300</v>
      </c>
      <c r="M292" s="393">
        <v>42005</v>
      </c>
      <c r="N292" s="397" t="s">
        <v>2720</v>
      </c>
      <c r="O292" s="397" t="s">
        <v>2796</v>
      </c>
      <c r="P292" s="397" t="s">
        <v>2692</v>
      </c>
      <c r="Q292" s="397"/>
      <c r="R292" s="397"/>
      <c r="S292" s="397"/>
      <c r="T292" s="397"/>
      <c r="U292" s="397" t="s">
        <v>2869</v>
      </c>
      <c r="V292" s="397"/>
      <c r="W292" s="397" t="s">
        <v>2869</v>
      </c>
      <c r="X292" s="397"/>
      <c r="Y292" s="397"/>
      <c r="Z292" s="398"/>
      <c r="AA292" s="528" t="str">
        <f t="shared" si="4"/>
        <v>( II/b )</v>
      </c>
      <c r="AB292" s="526" t="s">
        <v>158</v>
      </c>
      <c r="AC292" s="386" t="s">
        <v>2720</v>
      </c>
      <c r="AD292" s="528" t="s">
        <v>269</v>
      </c>
    </row>
    <row r="293" spans="1:30">
      <c r="A293" s="389" t="s">
        <v>560</v>
      </c>
      <c r="B293" s="399" t="s">
        <v>1022</v>
      </c>
      <c r="C293" s="412">
        <v>110062267</v>
      </c>
      <c r="D293" s="413" t="s">
        <v>1633</v>
      </c>
      <c r="E293" s="393" t="s">
        <v>2206</v>
      </c>
      <c r="F293" s="393"/>
      <c r="G293" s="393"/>
      <c r="H293" s="396" t="s">
        <v>2269</v>
      </c>
      <c r="I293" s="401">
        <v>41913</v>
      </c>
      <c r="J293" s="396">
        <v>11</v>
      </c>
      <c r="K293" s="396">
        <v>4</v>
      </c>
      <c r="L293" s="396" t="s">
        <v>2300</v>
      </c>
      <c r="M293" s="393">
        <v>42005</v>
      </c>
      <c r="N293" s="397" t="s">
        <v>2669</v>
      </c>
      <c r="O293" s="397" t="s">
        <v>2675</v>
      </c>
      <c r="P293" s="397" t="s">
        <v>2692</v>
      </c>
      <c r="Q293" s="397"/>
      <c r="R293" s="397"/>
      <c r="S293" s="397"/>
      <c r="T293" s="397"/>
      <c r="U293" s="397" t="s">
        <v>2869</v>
      </c>
      <c r="V293" s="397"/>
      <c r="W293" s="397" t="s">
        <v>2869</v>
      </c>
      <c r="X293" s="397"/>
      <c r="Y293" s="397"/>
      <c r="Z293" s="398"/>
      <c r="AA293" s="528" t="str">
        <f t="shared" si="4"/>
        <v>( I/d )</v>
      </c>
      <c r="AB293" s="526" t="s">
        <v>11</v>
      </c>
      <c r="AC293" s="386" t="s">
        <v>2720</v>
      </c>
      <c r="AD293" s="528" t="s">
        <v>407</v>
      </c>
    </row>
    <row r="294" spans="1:30">
      <c r="A294" s="389" t="s">
        <v>562</v>
      </c>
      <c r="B294" s="399" t="s">
        <v>1020</v>
      </c>
      <c r="C294" s="412">
        <v>110061892</v>
      </c>
      <c r="D294" s="413" t="s">
        <v>1632</v>
      </c>
      <c r="E294" s="393" t="s">
        <v>2205</v>
      </c>
      <c r="F294" s="393"/>
      <c r="G294" s="393"/>
      <c r="H294" s="396" t="s">
        <v>2269</v>
      </c>
      <c r="I294" s="401">
        <v>41913</v>
      </c>
      <c r="J294" s="396">
        <v>15</v>
      </c>
      <c r="K294" s="396">
        <v>3</v>
      </c>
      <c r="L294" s="396" t="s">
        <v>2300</v>
      </c>
      <c r="M294" s="393">
        <v>42005</v>
      </c>
      <c r="N294" s="397" t="s">
        <v>2669</v>
      </c>
      <c r="O294" s="397" t="s">
        <v>2675</v>
      </c>
      <c r="P294" s="397" t="s">
        <v>2663</v>
      </c>
      <c r="Q294" s="397"/>
      <c r="R294" s="397"/>
      <c r="S294" s="397"/>
      <c r="T294" s="397"/>
      <c r="U294" s="397" t="s">
        <v>2869</v>
      </c>
      <c r="V294" s="397"/>
      <c r="W294" s="397" t="s">
        <v>2869</v>
      </c>
      <c r="X294" s="397"/>
      <c r="Y294" s="397"/>
      <c r="Z294" s="398"/>
      <c r="AA294" s="528" t="str">
        <f t="shared" si="4"/>
        <v>( I/d )</v>
      </c>
      <c r="AB294" s="526" t="s">
        <v>12</v>
      </c>
      <c r="AC294" s="386" t="s">
        <v>2720</v>
      </c>
      <c r="AD294" s="528" t="s">
        <v>409</v>
      </c>
    </row>
    <row r="295" spans="1:30">
      <c r="A295" s="389" t="s">
        <v>564</v>
      </c>
      <c r="B295" s="399" t="s">
        <v>1024</v>
      </c>
      <c r="C295" s="396">
        <v>110064143</v>
      </c>
      <c r="D295" s="392" t="s">
        <v>1634</v>
      </c>
      <c r="E295" s="410" t="s">
        <v>2207</v>
      </c>
      <c r="F295" s="410"/>
      <c r="G295" s="410"/>
      <c r="H295" s="396" t="s">
        <v>2269</v>
      </c>
      <c r="I295" s="401">
        <v>41913</v>
      </c>
      <c r="J295" s="396">
        <v>12</v>
      </c>
      <c r="K295" s="396">
        <v>6</v>
      </c>
      <c r="L295" s="396" t="s">
        <v>2300</v>
      </c>
      <c r="M295" s="393">
        <v>42005</v>
      </c>
      <c r="N295" s="397" t="s">
        <v>2696</v>
      </c>
      <c r="O295" s="397" t="s">
        <v>2656</v>
      </c>
      <c r="P295" s="397" t="s">
        <v>2661</v>
      </c>
      <c r="Q295" s="397"/>
      <c r="R295" s="397"/>
      <c r="S295" s="397"/>
      <c r="T295" s="397"/>
      <c r="U295" s="397" t="s">
        <v>2869</v>
      </c>
      <c r="V295" s="397"/>
      <c r="W295" s="397" t="s">
        <v>2869</v>
      </c>
      <c r="X295" s="397"/>
      <c r="Y295" s="397"/>
      <c r="Z295" s="398"/>
      <c r="AA295" s="528" t="str">
        <f t="shared" si="4"/>
        <v>( I/d )</v>
      </c>
      <c r="AB295" s="526" t="s">
        <v>18</v>
      </c>
      <c r="AC295" s="386" t="s">
        <v>2720</v>
      </c>
      <c r="AD295" s="528" t="s">
        <v>2859</v>
      </c>
    </row>
    <row r="296" spans="1:30">
      <c r="A296" s="389" t="s">
        <v>566</v>
      </c>
      <c r="B296" s="399" t="s">
        <v>1026</v>
      </c>
      <c r="C296" s="396" t="s">
        <v>2265</v>
      </c>
      <c r="D296" s="392" t="s">
        <v>1635</v>
      </c>
      <c r="E296" s="410" t="s">
        <v>2208</v>
      </c>
      <c r="F296" s="410"/>
      <c r="G296" s="410"/>
      <c r="H296" s="396" t="s">
        <v>2269</v>
      </c>
      <c r="I296" s="401">
        <v>41913</v>
      </c>
      <c r="J296" s="396">
        <v>9</v>
      </c>
      <c r="K296" s="396">
        <v>7</v>
      </c>
      <c r="L296" s="396" t="s">
        <v>2300</v>
      </c>
      <c r="M296" s="393">
        <v>42005</v>
      </c>
      <c r="N296" s="397" t="s">
        <v>2669</v>
      </c>
      <c r="O296" s="397" t="s">
        <v>2656</v>
      </c>
      <c r="P296" s="397" t="s">
        <v>2692</v>
      </c>
      <c r="Q296" s="397"/>
      <c r="R296" s="397"/>
      <c r="S296" s="397"/>
      <c r="T296" s="397"/>
      <c r="U296" s="397" t="s">
        <v>2866</v>
      </c>
      <c r="V296" s="397" t="s">
        <v>2866</v>
      </c>
      <c r="W296" s="397"/>
      <c r="X296" s="397"/>
      <c r="Y296" s="397"/>
      <c r="Z296" s="398"/>
      <c r="AA296" s="528" t="str">
        <f t="shared" si="4"/>
        <v>( I/d )</v>
      </c>
      <c r="AB296" s="526" t="s">
        <v>23</v>
      </c>
      <c r="AC296" s="386" t="s">
        <v>2720</v>
      </c>
      <c r="AD296" s="528" t="s">
        <v>420</v>
      </c>
    </row>
    <row r="297" spans="1:30">
      <c r="A297" s="389" t="s">
        <v>568</v>
      </c>
      <c r="B297" s="399" t="s">
        <v>1028</v>
      </c>
      <c r="C297" s="396" t="s">
        <v>2265</v>
      </c>
      <c r="D297" s="392" t="s">
        <v>1636</v>
      </c>
      <c r="E297" s="410" t="s">
        <v>2209</v>
      </c>
      <c r="F297" s="410"/>
      <c r="G297" s="410"/>
      <c r="H297" s="396" t="s">
        <v>2269</v>
      </c>
      <c r="I297" s="401">
        <v>41913</v>
      </c>
      <c r="J297" s="396">
        <v>13</v>
      </c>
      <c r="K297" s="396">
        <v>0</v>
      </c>
      <c r="L297" s="396" t="s">
        <v>2300</v>
      </c>
      <c r="M297" s="393">
        <v>42005</v>
      </c>
      <c r="N297" s="397" t="s">
        <v>2720</v>
      </c>
      <c r="O297" s="397" t="s">
        <v>2776</v>
      </c>
      <c r="P297" s="397" t="s">
        <v>2699</v>
      </c>
      <c r="Q297" s="397"/>
      <c r="R297" s="397"/>
      <c r="S297" s="397"/>
      <c r="T297" s="397"/>
      <c r="U297" s="397" t="s">
        <v>2870</v>
      </c>
      <c r="V297" s="397"/>
      <c r="W297" s="397"/>
      <c r="X297" s="397" t="s">
        <v>2870</v>
      </c>
      <c r="Y297" s="397"/>
      <c r="Z297" s="398"/>
      <c r="AA297" s="528" t="str">
        <f t="shared" si="4"/>
        <v>( I/d )</v>
      </c>
      <c r="AB297" s="526" t="s">
        <v>25</v>
      </c>
      <c r="AC297" s="386" t="s">
        <v>2720</v>
      </c>
      <c r="AD297" s="528" t="s">
        <v>422</v>
      </c>
    </row>
    <row r="298" spans="1:30">
      <c r="A298" s="389" t="s">
        <v>570</v>
      </c>
      <c r="B298" s="399" t="s">
        <v>1018</v>
      </c>
      <c r="C298" s="412">
        <v>110062547</v>
      </c>
      <c r="D298" s="413" t="s">
        <v>1631</v>
      </c>
      <c r="E298" s="393" t="s">
        <v>2204</v>
      </c>
      <c r="F298" s="393"/>
      <c r="G298" s="393"/>
      <c r="H298" s="396" t="s">
        <v>2269</v>
      </c>
      <c r="I298" s="401">
        <v>41913</v>
      </c>
      <c r="J298" s="396">
        <v>11</v>
      </c>
      <c r="K298" s="396">
        <v>6</v>
      </c>
      <c r="L298" s="396" t="s">
        <v>2438</v>
      </c>
      <c r="M298" s="393">
        <v>42005</v>
      </c>
      <c r="N298" s="397" t="s">
        <v>2755</v>
      </c>
      <c r="O298" s="397" t="s">
        <v>2819</v>
      </c>
      <c r="P298" s="397"/>
      <c r="Q298" s="397"/>
      <c r="R298" s="397"/>
      <c r="S298" s="397"/>
      <c r="T298" s="397"/>
      <c r="U298" s="397" t="s">
        <v>2869</v>
      </c>
      <c r="V298" s="397"/>
      <c r="W298" s="397" t="s">
        <v>2869</v>
      </c>
      <c r="X298" s="397"/>
      <c r="Y298" s="397"/>
      <c r="Z298" s="398"/>
      <c r="AA298" s="528" t="str">
        <f t="shared" si="4"/>
        <v>( I/d )</v>
      </c>
      <c r="AB298" s="526" t="s">
        <v>34</v>
      </c>
      <c r="AC298" s="386" t="s">
        <v>2720</v>
      </c>
      <c r="AD298" s="528" t="s">
        <v>432</v>
      </c>
    </row>
    <row r="299" spans="1:30">
      <c r="A299" s="389" t="s">
        <v>572</v>
      </c>
      <c r="B299" s="390" t="s">
        <v>1014</v>
      </c>
      <c r="C299" s="412">
        <v>110062104</v>
      </c>
      <c r="D299" s="413" t="s">
        <v>1629</v>
      </c>
      <c r="E299" s="393" t="s">
        <v>2202</v>
      </c>
      <c r="F299" s="393"/>
      <c r="G299" s="393"/>
      <c r="H299" s="396" t="s">
        <v>2269</v>
      </c>
      <c r="I299" s="401">
        <v>41913</v>
      </c>
      <c r="J299" s="396">
        <v>15</v>
      </c>
      <c r="K299" s="396">
        <v>6</v>
      </c>
      <c r="L299" s="396" t="s">
        <v>2300</v>
      </c>
      <c r="M299" s="393">
        <v>42005</v>
      </c>
      <c r="N299" s="397" t="s">
        <v>2669</v>
      </c>
      <c r="O299" s="397" t="s">
        <v>2675</v>
      </c>
      <c r="P299" s="397" t="s">
        <v>2692</v>
      </c>
      <c r="Q299" s="397"/>
      <c r="R299" s="397"/>
      <c r="S299" s="397"/>
      <c r="T299" s="397"/>
      <c r="U299" s="397" t="s">
        <v>2869</v>
      </c>
      <c r="V299" s="397"/>
      <c r="W299" s="397" t="s">
        <v>2869</v>
      </c>
      <c r="X299" s="397"/>
      <c r="Y299" s="397"/>
      <c r="Z299" s="398"/>
      <c r="AA299" s="528" t="str">
        <f t="shared" si="4"/>
        <v>( I/d )</v>
      </c>
      <c r="AB299" s="526" t="s">
        <v>36</v>
      </c>
      <c r="AC299" s="386" t="s">
        <v>2720</v>
      </c>
      <c r="AD299" s="528" t="s">
        <v>434</v>
      </c>
    </row>
    <row r="300" spans="1:30" s="428" customFormat="1">
      <c r="A300" s="389" t="s">
        <v>574</v>
      </c>
      <c r="B300" s="404" t="s">
        <v>1136</v>
      </c>
      <c r="C300" s="396" t="s">
        <v>2265</v>
      </c>
      <c r="D300" s="392" t="s">
        <v>1693</v>
      </c>
      <c r="E300" s="393" t="s">
        <v>2260</v>
      </c>
      <c r="F300" s="393"/>
      <c r="G300" s="393"/>
      <c r="H300" s="394" t="s">
        <v>2271</v>
      </c>
      <c r="I300" s="402" t="s">
        <v>2263</v>
      </c>
      <c r="J300" s="396">
        <v>22</v>
      </c>
      <c r="K300" s="396">
        <v>0</v>
      </c>
      <c r="L300" s="396" t="s">
        <v>2303</v>
      </c>
      <c r="M300" s="393">
        <v>42005</v>
      </c>
      <c r="N300" s="397" t="s">
        <v>2778</v>
      </c>
      <c r="O300" s="397" t="s">
        <v>2778</v>
      </c>
      <c r="P300" s="397" t="s">
        <v>2648</v>
      </c>
      <c r="Q300" s="397"/>
      <c r="R300" s="397"/>
      <c r="S300" s="397"/>
      <c r="T300" s="397"/>
      <c r="U300" s="397" t="s">
        <v>2869</v>
      </c>
      <c r="V300" s="397"/>
      <c r="W300" s="397"/>
      <c r="X300" s="397"/>
      <c r="Y300" s="397"/>
      <c r="Z300" s="398"/>
      <c r="AA300" s="528" t="str">
        <f t="shared" si="4"/>
        <v>( I/a )</v>
      </c>
      <c r="AB300" s="526" t="s">
        <v>45</v>
      </c>
      <c r="AC300" s="386"/>
      <c r="AD300" s="426"/>
    </row>
    <row r="301" spans="1:30">
      <c r="A301" s="389" t="s">
        <v>576</v>
      </c>
      <c r="B301" s="404" t="s">
        <v>37</v>
      </c>
      <c r="C301" s="396">
        <v>110038012</v>
      </c>
      <c r="D301" s="405" t="s">
        <v>1151</v>
      </c>
      <c r="E301" s="393" t="s">
        <v>1714</v>
      </c>
      <c r="F301" s="393"/>
      <c r="G301" s="393"/>
      <c r="H301" s="394" t="s">
        <v>2266</v>
      </c>
      <c r="I301" s="401">
        <v>42095</v>
      </c>
      <c r="J301" s="396">
        <v>30</v>
      </c>
      <c r="K301" s="396">
        <v>7</v>
      </c>
      <c r="L301" s="396" t="s">
        <v>2318</v>
      </c>
      <c r="M301" s="393">
        <v>42005</v>
      </c>
      <c r="N301" s="397" t="s">
        <v>2669</v>
      </c>
      <c r="O301" s="407" t="s">
        <v>2673</v>
      </c>
      <c r="P301" s="407" t="s">
        <v>2674</v>
      </c>
      <c r="Q301" s="397"/>
      <c r="R301" s="397"/>
      <c r="S301" s="397"/>
      <c r="T301" s="397"/>
      <c r="U301" s="397" t="s">
        <v>2869</v>
      </c>
      <c r="V301" s="397"/>
      <c r="W301" s="397"/>
      <c r="X301" s="397"/>
      <c r="Y301" s="397"/>
      <c r="Z301" s="398"/>
      <c r="AA301" s="528" t="str">
        <f t="shared" si="4"/>
        <v>( IV/a )</v>
      </c>
      <c r="AB301" s="526" t="s">
        <v>30</v>
      </c>
      <c r="AC301" s="386" t="s">
        <v>2696</v>
      </c>
      <c r="AD301" s="528" t="s">
        <v>41</v>
      </c>
    </row>
    <row r="302" spans="1:30">
      <c r="A302" s="389" t="s">
        <v>578</v>
      </c>
      <c r="B302" s="390" t="s">
        <v>75</v>
      </c>
      <c r="C302" s="396">
        <v>110044750</v>
      </c>
      <c r="D302" s="392" t="s">
        <v>1170</v>
      </c>
      <c r="E302" s="393" t="s">
        <v>1734</v>
      </c>
      <c r="F302" s="393"/>
      <c r="G302" s="393"/>
      <c r="H302" s="394" t="s">
        <v>1694</v>
      </c>
      <c r="I302" s="401">
        <v>42095</v>
      </c>
      <c r="J302" s="396">
        <v>29</v>
      </c>
      <c r="K302" s="396">
        <v>8</v>
      </c>
      <c r="L302" s="396" t="s">
        <v>2388</v>
      </c>
      <c r="M302" s="393">
        <v>42005</v>
      </c>
      <c r="N302" s="397" t="s">
        <v>2669</v>
      </c>
      <c r="O302" s="397" t="s">
        <v>2700</v>
      </c>
      <c r="P302" s="397" t="s">
        <v>2661</v>
      </c>
      <c r="Q302" s="397"/>
      <c r="R302" s="397"/>
      <c r="S302" s="397"/>
      <c r="T302" s="397"/>
      <c r="U302" s="397" t="s">
        <v>2866</v>
      </c>
      <c r="V302" s="397" t="s">
        <v>2866</v>
      </c>
      <c r="W302" s="397"/>
      <c r="X302" s="397"/>
      <c r="Y302" s="397"/>
      <c r="Z302" s="398"/>
      <c r="AA302" s="528" t="str">
        <f t="shared" si="4"/>
        <v>( III/d )</v>
      </c>
      <c r="AB302" s="526" t="s">
        <v>36</v>
      </c>
      <c r="AC302" s="386" t="s">
        <v>2669</v>
      </c>
      <c r="AD302" s="528" t="s">
        <v>40</v>
      </c>
    </row>
    <row r="303" spans="1:30">
      <c r="A303" s="389" t="s">
        <v>580</v>
      </c>
      <c r="B303" s="404" t="s">
        <v>77</v>
      </c>
      <c r="C303" s="409">
        <v>610010993</v>
      </c>
      <c r="D303" s="405" t="s">
        <v>1171</v>
      </c>
      <c r="E303" s="393" t="s">
        <v>1735</v>
      </c>
      <c r="F303" s="393"/>
      <c r="G303" s="393"/>
      <c r="H303" s="394" t="s">
        <v>1694</v>
      </c>
      <c r="I303" s="401">
        <v>42095</v>
      </c>
      <c r="J303" s="396">
        <v>28</v>
      </c>
      <c r="K303" s="396">
        <v>8</v>
      </c>
      <c r="L303" s="396" t="s">
        <v>2326</v>
      </c>
      <c r="M303" s="393">
        <v>42005</v>
      </c>
      <c r="N303" s="397" t="s">
        <v>2669</v>
      </c>
      <c r="O303" s="397" t="s">
        <v>2673</v>
      </c>
      <c r="P303" s="397" t="s">
        <v>2661</v>
      </c>
      <c r="Q303" s="397"/>
      <c r="R303" s="397"/>
      <c r="S303" s="397"/>
      <c r="T303" s="397"/>
      <c r="U303" s="397" t="s">
        <v>2866</v>
      </c>
      <c r="V303" s="397" t="s">
        <v>2866</v>
      </c>
      <c r="W303" s="397"/>
      <c r="X303" s="397"/>
      <c r="Y303" s="397"/>
      <c r="Z303" s="398"/>
      <c r="AA303" s="528" t="str">
        <f t="shared" si="4"/>
        <v>( III/d )</v>
      </c>
      <c r="AB303" s="526" t="s">
        <v>38</v>
      </c>
      <c r="AC303" s="386" t="s">
        <v>2669</v>
      </c>
      <c r="AD303" s="528" t="s">
        <v>41</v>
      </c>
    </row>
    <row r="304" spans="1:30">
      <c r="A304" s="389" t="s">
        <v>582</v>
      </c>
      <c r="B304" s="399" t="s">
        <v>80</v>
      </c>
      <c r="C304" s="406">
        <v>110050892</v>
      </c>
      <c r="D304" s="400" t="s">
        <v>1172</v>
      </c>
      <c r="E304" s="393" t="s">
        <v>1736</v>
      </c>
      <c r="F304" s="393"/>
      <c r="G304" s="393"/>
      <c r="H304" s="394" t="s">
        <v>1694</v>
      </c>
      <c r="I304" s="401">
        <v>42095</v>
      </c>
      <c r="J304" s="396">
        <v>26</v>
      </c>
      <c r="K304" s="396">
        <v>0</v>
      </c>
      <c r="L304" s="396" t="s">
        <v>2406</v>
      </c>
      <c r="M304" s="393">
        <v>42005</v>
      </c>
      <c r="N304" s="397" t="s">
        <v>2669</v>
      </c>
      <c r="O304" s="397" t="s">
        <v>2656</v>
      </c>
      <c r="P304" s="397" t="s">
        <v>2650</v>
      </c>
      <c r="Q304" s="397"/>
      <c r="R304" s="397"/>
      <c r="S304" s="397"/>
      <c r="T304" s="397"/>
      <c r="U304" s="397" t="s">
        <v>2866</v>
      </c>
      <c r="V304" s="397" t="s">
        <v>2866</v>
      </c>
      <c r="W304" s="397"/>
      <c r="X304" s="397"/>
      <c r="Y304" s="397"/>
      <c r="Z304" s="398"/>
      <c r="AA304" s="528" t="str">
        <f t="shared" si="4"/>
        <v>( III/d )</v>
      </c>
      <c r="AB304" s="526" t="s">
        <v>40</v>
      </c>
      <c r="AC304" s="386" t="s">
        <v>2669</v>
      </c>
      <c r="AD304" s="528" t="s">
        <v>43</v>
      </c>
    </row>
    <row r="305" spans="1:30">
      <c r="A305" s="389" t="s">
        <v>584</v>
      </c>
      <c r="B305" s="404" t="s">
        <v>141</v>
      </c>
      <c r="C305" s="409">
        <v>110062266</v>
      </c>
      <c r="D305" s="405" t="s">
        <v>1202</v>
      </c>
      <c r="E305" s="393" t="s">
        <v>1767</v>
      </c>
      <c r="F305" s="393"/>
      <c r="G305" s="393"/>
      <c r="H305" s="394" t="s">
        <v>1695</v>
      </c>
      <c r="I305" s="401">
        <v>42095</v>
      </c>
      <c r="J305" s="396">
        <v>21</v>
      </c>
      <c r="K305" s="396">
        <v>11</v>
      </c>
      <c r="L305" s="396" t="s">
        <v>2344</v>
      </c>
      <c r="M305" s="393">
        <v>42005</v>
      </c>
      <c r="N305" s="397" t="s">
        <v>2669</v>
      </c>
      <c r="O305" s="397" t="s">
        <v>2276</v>
      </c>
      <c r="P305" s="397" t="s">
        <v>2676</v>
      </c>
      <c r="Q305" s="397"/>
      <c r="R305" s="397"/>
      <c r="S305" s="397"/>
      <c r="T305" s="397"/>
      <c r="U305" s="397" t="s">
        <v>2869</v>
      </c>
      <c r="V305" s="397"/>
      <c r="W305" s="397" t="s">
        <v>2869</v>
      </c>
      <c r="X305" s="397"/>
      <c r="Y305" s="397"/>
      <c r="Z305" s="398"/>
      <c r="AA305" s="528" t="str">
        <f t="shared" si="4"/>
        <v>( lll/c )</v>
      </c>
      <c r="AB305" s="526" t="s">
        <v>8</v>
      </c>
      <c r="AC305" s="386" t="s">
        <v>2669</v>
      </c>
      <c r="AD305" s="528" t="s">
        <v>50</v>
      </c>
    </row>
    <row r="306" spans="1:30">
      <c r="A306" s="389" t="s">
        <v>586</v>
      </c>
      <c r="B306" s="399" t="s">
        <v>2878</v>
      </c>
      <c r="C306" s="406">
        <v>110062107</v>
      </c>
      <c r="D306" s="400" t="s">
        <v>1199</v>
      </c>
      <c r="E306" s="393" t="s">
        <v>1764</v>
      </c>
      <c r="F306" s="393"/>
      <c r="G306" s="393"/>
      <c r="H306" s="394" t="s">
        <v>1695</v>
      </c>
      <c r="I306" s="401">
        <v>42095</v>
      </c>
      <c r="J306" s="396">
        <v>22</v>
      </c>
      <c r="K306" s="396">
        <v>4</v>
      </c>
      <c r="L306" s="396" t="s">
        <v>2326</v>
      </c>
      <c r="M306" s="393">
        <v>42005</v>
      </c>
      <c r="N306" s="397" t="s">
        <v>2669</v>
      </c>
      <c r="O306" s="397" t="s">
        <v>2713</v>
      </c>
      <c r="P306" s="397" t="s">
        <v>2714</v>
      </c>
      <c r="Q306" s="397"/>
      <c r="R306" s="397"/>
      <c r="S306" s="397"/>
      <c r="T306" s="397"/>
      <c r="U306" s="397" t="s">
        <v>2869</v>
      </c>
      <c r="V306" s="397"/>
      <c r="W306" s="397" t="s">
        <v>2869</v>
      </c>
      <c r="X306" s="397"/>
      <c r="Y306" s="397"/>
      <c r="Z306" s="398"/>
      <c r="AA306" s="528" t="str">
        <f t="shared" si="4"/>
        <v>( lll/c )</v>
      </c>
      <c r="AB306" s="526" t="s">
        <v>14</v>
      </c>
      <c r="AC306" s="386" t="s">
        <v>2669</v>
      </c>
      <c r="AD306" s="528" t="s">
        <v>58</v>
      </c>
    </row>
    <row r="307" spans="1:30">
      <c r="A307" s="389" t="s">
        <v>588</v>
      </c>
      <c r="B307" s="404" t="s">
        <v>135</v>
      </c>
      <c r="C307" s="409">
        <v>110056251</v>
      </c>
      <c r="D307" s="405" t="s">
        <v>1198</v>
      </c>
      <c r="E307" s="393" t="s">
        <v>1763</v>
      </c>
      <c r="F307" s="393"/>
      <c r="G307" s="393"/>
      <c r="H307" s="394" t="s">
        <v>1695</v>
      </c>
      <c r="I307" s="401">
        <v>42095</v>
      </c>
      <c r="J307" s="415">
        <v>23</v>
      </c>
      <c r="K307" s="415">
        <v>0</v>
      </c>
      <c r="L307" s="396" t="s">
        <v>2287</v>
      </c>
      <c r="M307" s="393">
        <v>42005</v>
      </c>
      <c r="N307" s="397" t="s">
        <v>2669</v>
      </c>
      <c r="O307" s="397" t="s">
        <v>2716</v>
      </c>
      <c r="P307" s="397" t="s">
        <v>2644</v>
      </c>
      <c r="Q307" s="397"/>
      <c r="R307" s="397"/>
      <c r="S307" s="397"/>
      <c r="T307" s="397"/>
      <c r="U307" s="397" t="s">
        <v>2871</v>
      </c>
      <c r="V307" s="397"/>
      <c r="W307" s="397"/>
      <c r="X307" s="397"/>
      <c r="Y307" s="397" t="s">
        <v>2871</v>
      </c>
      <c r="Z307" s="398"/>
      <c r="AA307" s="528" t="str">
        <f t="shared" si="4"/>
        <v>( lll/c )</v>
      </c>
      <c r="AB307" s="526" t="s">
        <v>34</v>
      </c>
      <c r="AC307" s="386" t="s">
        <v>2669</v>
      </c>
      <c r="AD307" s="528" t="s">
        <v>79</v>
      </c>
    </row>
    <row r="308" spans="1:30">
      <c r="A308" s="389" t="s">
        <v>590</v>
      </c>
      <c r="B308" s="399" t="s">
        <v>139</v>
      </c>
      <c r="C308" s="406">
        <v>110061647</v>
      </c>
      <c r="D308" s="400" t="s">
        <v>1201</v>
      </c>
      <c r="E308" s="393" t="s">
        <v>1766</v>
      </c>
      <c r="F308" s="393"/>
      <c r="G308" s="393"/>
      <c r="H308" s="394" t="s">
        <v>1695</v>
      </c>
      <c r="I308" s="401">
        <v>42095</v>
      </c>
      <c r="J308" s="396">
        <v>22</v>
      </c>
      <c r="K308" s="396">
        <v>2</v>
      </c>
      <c r="L308" s="396" t="s">
        <v>2299</v>
      </c>
      <c r="M308" s="393">
        <v>42005</v>
      </c>
      <c r="N308" s="397" t="s">
        <v>2669</v>
      </c>
      <c r="O308" s="407" t="s">
        <v>2715</v>
      </c>
      <c r="P308" s="407" t="s">
        <v>2714</v>
      </c>
      <c r="Q308" s="397"/>
      <c r="R308" s="397"/>
      <c r="S308" s="397"/>
      <c r="T308" s="397"/>
      <c r="U308" s="397" t="s">
        <v>2869</v>
      </c>
      <c r="V308" s="397"/>
      <c r="W308" s="397" t="s">
        <v>2869</v>
      </c>
      <c r="X308" s="397"/>
      <c r="Y308" s="397"/>
      <c r="Z308" s="398"/>
      <c r="AA308" s="528" t="str">
        <f t="shared" si="4"/>
        <v>( lll/c )</v>
      </c>
      <c r="AB308" s="526" t="s">
        <v>45</v>
      </c>
      <c r="AC308" s="386" t="s">
        <v>2669</v>
      </c>
      <c r="AD308" s="528" t="s">
        <v>93</v>
      </c>
    </row>
    <row r="309" spans="1:30">
      <c r="A309" s="389" t="s">
        <v>592</v>
      </c>
      <c r="B309" s="399" t="s">
        <v>143</v>
      </c>
      <c r="C309" s="396" t="s">
        <v>2265</v>
      </c>
      <c r="D309" s="392" t="s">
        <v>1203</v>
      </c>
      <c r="E309" s="410" t="s">
        <v>1768</v>
      </c>
      <c r="F309" s="410"/>
      <c r="G309" s="410"/>
      <c r="H309" s="394" t="s">
        <v>1695</v>
      </c>
      <c r="I309" s="401">
        <v>42095</v>
      </c>
      <c r="J309" s="396">
        <v>16</v>
      </c>
      <c r="K309" s="396">
        <v>0</v>
      </c>
      <c r="L309" s="396" t="s">
        <v>2361</v>
      </c>
      <c r="M309" s="393">
        <v>42005</v>
      </c>
      <c r="N309" s="397" t="s">
        <v>2645</v>
      </c>
      <c r="O309" s="397" t="s">
        <v>2656</v>
      </c>
      <c r="P309" s="397" t="s">
        <v>2653</v>
      </c>
      <c r="Q309" s="397"/>
      <c r="R309" s="397"/>
      <c r="S309" s="397"/>
      <c r="T309" s="397"/>
      <c r="U309" s="397" t="s">
        <v>2866</v>
      </c>
      <c r="V309" s="397" t="s">
        <v>2866</v>
      </c>
      <c r="W309" s="397"/>
      <c r="X309" s="397"/>
      <c r="Y309" s="397"/>
      <c r="Z309" s="398"/>
      <c r="AA309" s="528" t="str">
        <f t="shared" si="4"/>
        <v>( lll/c )</v>
      </c>
      <c r="AB309" s="526" t="s">
        <v>50</v>
      </c>
      <c r="AC309" s="386" t="s">
        <v>2669</v>
      </c>
      <c r="AD309" s="528" t="s">
        <v>98</v>
      </c>
    </row>
    <row r="310" spans="1:30">
      <c r="A310" s="389" t="s">
        <v>594</v>
      </c>
      <c r="B310" s="399" t="s">
        <v>2872</v>
      </c>
      <c r="C310" s="396">
        <v>110062098</v>
      </c>
      <c r="D310" s="400" t="s">
        <v>1200</v>
      </c>
      <c r="E310" s="393" t="s">
        <v>1765</v>
      </c>
      <c r="F310" s="393"/>
      <c r="G310" s="393"/>
      <c r="H310" s="394" t="s">
        <v>1695</v>
      </c>
      <c r="I310" s="401">
        <v>42095</v>
      </c>
      <c r="J310" s="396">
        <v>22</v>
      </c>
      <c r="K310" s="396">
        <v>3</v>
      </c>
      <c r="L310" s="396" t="s">
        <v>2363</v>
      </c>
      <c r="M310" s="393">
        <v>42005</v>
      </c>
      <c r="N310" s="397" t="s">
        <v>2669</v>
      </c>
      <c r="O310" s="397" t="s">
        <v>2656</v>
      </c>
      <c r="P310" s="397" t="s">
        <v>2663</v>
      </c>
      <c r="Q310" s="397"/>
      <c r="R310" s="397"/>
      <c r="S310" s="397"/>
      <c r="T310" s="397"/>
      <c r="U310" s="397" t="s">
        <v>2869</v>
      </c>
      <c r="V310" s="397"/>
      <c r="W310" s="397" t="s">
        <v>2869</v>
      </c>
      <c r="X310" s="397"/>
      <c r="Y310" s="397"/>
      <c r="Z310" s="398"/>
      <c r="AA310" s="528" t="str">
        <f t="shared" si="4"/>
        <v>( lll/c )</v>
      </c>
      <c r="AB310" s="526" t="s">
        <v>54</v>
      </c>
      <c r="AC310" s="386" t="s">
        <v>2669</v>
      </c>
      <c r="AD310" s="528" t="s">
        <v>102</v>
      </c>
    </row>
    <row r="311" spans="1:30">
      <c r="A311" s="389" t="s">
        <v>596</v>
      </c>
      <c r="B311" s="399" t="s">
        <v>133</v>
      </c>
      <c r="C311" s="414">
        <v>110062096</v>
      </c>
      <c r="D311" s="415" t="s">
        <v>1197</v>
      </c>
      <c r="E311" s="393" t="s">
        <v>2882</v>
      </c>
      <c r="F311" s="393"/>
      <c r="G311" s="393"/>
      <c r="H311" s="394" t="s">
        <v>1695</v>
      </c>
      <c r="I311" s="401">
        <v>42095</v>
      </c>
      <c r="J311" s="396">
        <v>23</v>
      </c>
      <c r="K311" s="396">
        <v>9</v>
      </c>
      <c r="L311" s="396" t="s">
        <v>2300</v>
      </c>
      <c r="M311" s="393">
        <v>42005</v>
      </c>
      <c r="N311" s="397" t="s">
        <v>2645</v>
      </c>
      <c r="O311" s="397" t="s">
        <v>2655</v>
      </c>
      <c r="P311" s="397" t="s">
        <v>2690</v>
      </c>
      <c r="Q311" s="397"/>
      <c r="R311" s="397"/>
      <c r="S311" s="397"/>
      <c r="T311" s="397"/>
      <c r="U311" s="397" t="s">
        <v>2869</v>
      </c>
      <c r="V311" s="397"/>
      <c r="W311" s="397" t="s">
        <v>2869</v>
      </c>
      <c r="X311" s="397"/>
      <c r="Y311" s="397"/>
      <c r="Z311" s="398"/>
      <c r="AA311" s="528" t="str">
        <f t="shared" si="4"/>
        <v>( lll/c )</v>
      </c>
      <c r="AB311" s="526" t="s">
        <v>56</v>
      </c>
      <c r="AC311" s="386" t="s">
        <v>2669</v>
      </c>
      <c r="AD311" s="528" t="s">
        <v>104</v>
      </c>
    </row>
    <row r="312" spans="1:30">
      <c r="A312" s="389" t="s">
        <v>598</v>
      </c>
      <c r="B312" s="399" t="s">
        <v>334</v>
      </c>
      <c r="C312" s="396" t="s">
        <v>2265</v>
      </c>
      <c r="D312" s="392" t="s">
        <v>1296</v>
      </c>
      <c r="E312" s="410" t="s">
        <v>1864</v>
      </c>
      <c r="F312" s="410"/>
      <c r="G312" s="410"/>
      <c r="H312" s="394" t="s">
        <v>1696</v>
      </c>
      <c r="I312" s="401">
        <v>42095</v>
      </c>
      <c r="J312" s="396">
        <v>15</v>
      </c>
      <c r="K312" s="396">
        <v>9</v>
      </c>
      <c r="L312" s="396" t="s">
        <v>2300</v>
      </c>
      <c r="M312" s="393">
        <v>42005</v>
      </c>
      <c r="N312" s="397" t="s">
        <v>2669</v>
      </c>
      <c r="O312" s="397" t="s">
        <v>2703</v>
      </c>
      <c r="P312" s="397" t="s">
        <v>2692</v>
      </c>
      <c r="Q312" s="397"/>
      <c r="R312" s="397"/>
      <c r="S312" s="397"/>
      <c r="T312" s="397"/>
      <c r="U312" s="397" t="s">
        <v>2871</v>
      </c>
      <c r="V312" s="397"/>
      <c r="W312" s="397"/>
      <c r="X312" s="397"/>
      <c r="Y312" s="397" t="s">
        <v>2871</v>
      </c>
      <c r="Z312" s="398"/>
      <c r="AA312" s="528" t="str">
        <f t="shared" si="4"/>
        <v>( III/b )</v>
      </c>
      <c r="AB312" s="526" t="s">
        <v>10</v>
      </c>
      <c r="AC312" s="386" t="s">
        <v>2669</v>
      </c>
      <c r="AD312" s="528" t="s">
        <v>128</v>
      </c>
    </row>
    <row r="313" spans="1:30">
      <c r="A313" s="389" t="s">
        <v>600</v>
      </c>
      <c r="B313" s="399" t="s">
        <v>324</v>
      </c>
      <c r="C313" s="412">
        <v>110062921</v>
      </c>
      <c r="D313" s="413" t="s">
        <v>1291</v>
      </c>
      <c r="E313" s="393" t="s">
        <v>1859</v>
      </c>
      <c r="F313" s="393"/>
      <c r="G313" s="393"/>
      <c r="H313" s="394" t="s">
        <v>1696</v>
      </c>
      <c r="I313" s="401">
        <v>42095</v>
      </c>
      <c r="J313" s="396">
        <v>17</v>
      </c>
      <c r="K313" s="396">
        <v>11</v>
      </c>
      <c r="L313" s="396" t="s">
        <v>2361</v>
      </c>
      <c r="M313" s="393">
        <v>42005</v>
      </c>
      <c r="N313" s="397" t="s">
        <v>2669</v>
      </c>
      <c r="O313" s="397" t="s">
        <v>2656</v>
      </c>
      <c r="P313" s="397" t="s">
        <v>2663</v>
      </c>
      <c r="Q313" s="397"/>
      <c r="R313" s="397"/>
      <c r="S313" s="397"/>
      <c r="T313" s="397"/>
      <c r="U313" s="397" t="s">
        <v>2869</v>
      </c>
      <c r="V313" s="397"/>
      <c r="W313" s="397" t="s">
        <v>2869</v>
      </c>
      <c r="X313" s="397"/>
      <c r="Y313" s="397"/>
      <c r="Z313" s="398"/>
      <c r="AA313" s="528" t="str">
        <f t="shared" si="4"/>
        <v>( III/b )</v>
      </c>
      <c r="AB313" s="526" t="s">
        <v>11</v>
      </c>
      <c r="AC313" s="386" t="s">
        <v>2669</v>
      </c>
      <c r="AD313" s="528" t="s">
        <v>130</v>
      </c>
    </row>
    <row r="314" spans="1:30">
      <c r="A314" s="389" t="s">
        <v>602</v>
      </c>
      <c r="B314" s="404" t="s">
        <v>350</v>
      </c>
      <c r="C314" s="396" t="s">
        <v>2265</v>
      </c>
      <c r="D314" s="392" t="s">
        <v>1304</v>
      </c>
      <c r="E314" s="411" t="s">
        <v>1872</v>
      </c>
      <c r="F314" s="411"/>
      <c r="G314" s="411"/>
      <c r="H314" s="394" t="s">
        <v>1696</v>
      </c>
      <c r="I314" s="401">
        <v>42095</v>
      </c>
      <c r="J314" s="396">
        <v>14</v>
      </c>
      <c r="K314" s="396">
        <v>7</v>
      </c>
      <c r="L314" s="396" t="s">
        <v>2344</v>
      </c>
      <c r="M314" s="393">
        <v>42005</v>
      </c>
      <c r="N314" s="397" t="s">
        <v>2645</v>
      </c>
      <c r="O314" s="397" t="s">
        <v>2656</v>
      </c>
      <c r="P314" s="397" t="s">
        <v>2663</v>
      </c>
      <c r="Q314" s="397"/>
      <c r="R314" s="397"/>
      <c r="S314" s="397"/>
      <c r="T314" s="397"/>
      <c r="U314" s="397" t="s">
        <v>2871</v>
      </c>
      <c r="V314" s="397"/>
      <c r="W314" s="397"/>
      <c r="X314" s="397"/>
      <c r="Y314" s="397" t="s">
        <v>2871</v>
      </c>
      <c r="Z314" s="398"/>
      <c r="AA314" s="528" t="str">
        <f t="shared" si="4"/>
        <v>( III/b )</v>
      </c>
      <c r="AB314" s="526" t="s">
        <v>16</v>
      </c>
      <c r="AC314" s="386" t="s">
        <v>2669</v>
      </c>
      <c r="AD314" s="528" t="s">
        <v>136</v>
      </c>
    </row>
    <row r="315" spans="1:30">
      <c r="A315" s="389" t="s">
        <v>604</v>
      </c>
      <c r="B315" s="390" t="s">
        <v>370</v>
      </c>
      <c r="C315" s="396" t="s">
        <v>2265</v>
      </c>
      <c r="D315" s="392" t="s">
        <v>1314</v>
      </c>
      <c r="E315" s="393" t="s">
        <v>1882</v>
      </c>
      <c r="F315" s="393"/>
      <c r="G315" s="393"/>
      <c r="H315" s="394" t="s">
        <v>1696</v>
      </c>
      <c r="I315" s="401">
        <v>42095</v>
      </c>
      <c r="J315" s="396">
        <v>4</v>
      </c>
      <c r="K315" s="396">
        <v>4</v>
      </c>
      <c r="L315" s="396" t="s">
        <v>2320</v>
      </c>
      <c r="M315" s="393">
        <v>42005</v>
      </c>
      <c r="N315" s="397" t="s">
        <v>2645</v>
      </c>
      <c r="O315" s="397" t="s">
        <v>2767</v>
      </c>
      <c r="P315" s="397" t="s">
        <v>2768</v>
      </c>
      <c r="Q315" s="397"/>
      <c r="R315" s="397"/>
      <c r="S315" s="397"/>
      <c r="T315" s="397"/>
      <c r="U315" s="397" t="s">
        <v>2869</v>
      </c>
      <c r="V315" s="397"/>
      <c r="W315" s="397"/>
      <c r="X315" s="397"/>
      <c r="Y315" s="397"/>
      <c r="Z315" s="398"/>
      <c r="AA315" s="528" t="str">
        <f t="shared" si="4"/>
        <v>( III/b )</v>
      </c>
      <c r="AB315" s="526" t="s">
        <v>27</v>
      </c>
      <c r="AC315" s="386" t="s">
        <v>2669</v>
      </c>
      <c r="AD315" s="528" t="s">
        <v>146</v>
      </c>
    </row>
    <row r="316" spans="1:30">
      <c r="A316" s="389" t="s">
        <v>606</v>
      </c>
      <c r="B316" s="399" t="s">
        <v>352</v>
      </c>
      <c r="C316" s="396" t="s">
        <v>2265</v>
      </c>
      <c r="D316" s="392" t="s">
        <v>1305</v>
      </c>
      <c r="E316" s="416" t="s">
        <v>1873</v>
      </c>
      <c r="F316" s="416"/>
      <c r="G316" s="416"/>
      <c r="H316" s="394" t="s">
        <v>1696</v>
      </c>
      <c r="I316" s="401">
        <v>42095</v>
      </c>
      <c r="J316" s="396">
        <v>14</v>
      </c>
      <c r="K316" s="396">
        <v>7</v>
      </c>
      <c r="L316" s="396" t="s">
        <v>2300</v>
      </c>
      <c r="M316" s="393">
        <v>42005</v>
      </c>
      <c r="N316" s="397" t="s">
        <v>2669</v>
      </c>
      <c r="O316" s="397" t="s">
        <v>2736</v>
      </c>
      <c r="P316" s="397" t="s">
        <v>2661</v>
      </c>
      <c r="Q316" s="397"/>
      <c r="R316" s="397"/>
      <c r="S316" s="397"/>
      <c r="T316" s="397"/>
      <c r="U316" s="397" t="s">
        <v>2866</v>
      </c>
      <c r="V316" s="397" t="s">
        <v>2866</v>
      </c>
      <c r="W316" s="397"/>
      <c r="X316" s="397"/>
      <c r="Y316" s="397"/>
      <c r="Z316" s="398"/>
      <c r="AA316" s="528" t="str">
        <f t="shared" si="4"/>
        <v>( III/b )</v>
      </c>
      <c r="AB316" s="526" t="s">
        <v>41</v>
      </c>
      <c r="AC316" s="386" t="s">
        <v>2669</v>
      </c>
      <c r="AD316" s="528" t="s">
        <v>160</v>
      </c>
    </row>
    <row r="317" spans="1:30">
      <c r="A317" s="389" t="s">
        <v>608</v>
      </c>
      <c r="B317" s="390" t="s">
        <v>330</v>
      </c>
      <c r="C317" s="396" t="s">
        <v>2265</v>
      </c>
      <c r="D317" s="392" t="s">
        <v>1294</v>
      </c>
      <c r="E317" s="393" t="s">
        <v>1862</v>
      </c>
      <c r="F317" s="393"/>
      <c r="G317" s="393"/>
      <c r="H317" s="394" t="s">
        <v>1696</v>
      </c>
      <c r="I317" s="401">
        <v>42095</v>
      </c>
      <c r="J317" s="396">
        <v>16</v>
      </c>
      <c r="K317" s="396">
        <v>0</v>
      </c>
      <c r="L317" s="396" t="s">
        <v>2299</v>
      </c>
      <c r="M317" s="393">
        <v>42005</v>
      </c>
      <c r="N317" s="397" t="s">
        <v>2669</v>
      </c>
      <c r="O317" s="397" t="s">
        <v>2716</v>
      </c>
      <c r="P317" s="397" t="s">
        <v>2661</v>
      </c>
      <c r="Q317" s="397"/>
      <c r="R317" s="397"/>
      <c r="S317" s="397"/>
      <c r="T317" s="397"/>
      <c r="U317" s="397" t="s">
        <v>2869</v>
      </c>
      <c r="V317" s="397"/>
      <c r="W317" s="397"/>
      <c r="X317" s="397"/>
      <c r="Y317" s="397"/>
      <c r="Z317" s="398"/>
      <c r="AA317" s="528" t="str">
        <f t="shared" si="4"/>
        <v>( III/b )</v>
      </c>
      <c r="AB317" s="526" t="s">
        <v>49</v>
      </c>
      <c r="AC317" s="386" t="s">
        <v>2669</v>
      </c>
      <c r="AD317" s="528" t="s">
        <v>167</v>
      </c>
    </row>
    <row r="318" spans="1:30">
      <c r="A318" s="389" t="s">
        <v>610</v>
      </c>
      <c r="B318" s="399" t="s">
        <v>354</v>
      </c>
      <c r="C318" s="396" t="s">
        <v>2265</v>
      </c>
      <c r="D318" s="392" t="s">
        <v>1306</v>
      </c>
      <c r="E318" s="410" t="s">
        <v>1874</v>
      </c>
      <c r="F318" s="410"/>
      <c r="G318" s="410"/>
      <c r="H318" s="394" t="s">
        <v>1696</v>
      </c>
      <c r="I318" s="401">
        <v>42095</v>
      </c>
      <c r="J318" s="396">
        <v>13</v>
      </c>
      <c r="K318" s="396">
        <v>7</v>
      </c>
      <c r="L318" s="396" t="s">
        <v>2361</v>
      </c>
      <c r="M318" s="393">
        <v>42005</v>
      </c>
      <c r="N318" s="397" t="s">
        <v>2669</v>
      </c>
      <c r="O318" s="397" t="s">
        <v>2656</v>
      </c>
      <c r="P318" s="397" t="s">
        <v>2692</v>
      </c>
      <c r="Q318" s="397"/>
      <c r="R318" s="397"/>
      <c r="S318" s="397"/>
      <c r="T318" s="397"/>
      <c r="U318" s="397" t="s">
        <v>2871</v>
      </c>
      <c r="V318" s="397"/>
      <c r="W318" s="397"/>
      <c r="X318" s="397"/>
      <c r="Y318" s="397" t="s">
        <v>2871</v>
      </c>
      <c r="Z318" s="398"/>
      <c r="AA318" s="528" t="str">
        <f t="shared" si="4"/>
        <v>( III/b )</v>
      </c>
      <c r="AB318" s="526" t="s">
        <v>56</v>
      </c>
      <c r="AC318" s="386" t="s">
        <v>2669</v>
      </c>
      <c r="AD318" s="528" t="s">
        <v>175</v>
      </c>
    </row>
    <row r="319" spans="1:30">
      <c r="A319" s="389" t="s">
        <v>612</v>
      </c>
      <c r="B319" s="390" t="s">
        <v>368</v>
      </c>
      <c r="C319" s="396" t="s">
        <v>2265</v>
      </c>
      <c r="D319" s="392" t="s">
        <v>1313</v>
      </c>
      <c r="E319" s="393" t="s">
        <v>1881</v>
      </c>
      <c r="F319" s="393"/>
      <c r="G319" s="393"/>
      <c r="H319" s="394" t="s">
        <v>1696</v>
      </c>
      <c r="I319" s="401">
        <v>42095</v>
      </c>
      <c r="J319" s="396">
        <v>4</v>
      </c>
      <c r="K319" s="396">
        <v>4</v>
      </c>
      <c r="L319" s="396" t="s">
        <v>2331</v>
      </c>
      <c r="M319" s="393">
        <v>42005</v>
      </c>
      <c r="N319" s="397" t="s">
        <v>2669</v>
      </c>
      <c r="O319" s="397" t="s">
        <v>2765</v>
      </c>
      <c r="P319" s="397" t="s">
        <v>2692</v>
      </c>
      <c r="Q319" s="397"/>
      <c r="R319" s="397"/>
      <c r="S319" s="397"/>
      <c r="T319" s="397"/>
      <c r="U319" s="397" t="s">
        <v>2869</v>
      </c>
      <c r="V319" s="397"/>
      <c r="W319" s="397"/>
      <c r="X319" s="397"/>
      <c r="Y319" s="397"/>
      <c r="Z319" s="398"/>
      <c r="AA319" s="528" t="str">
        <f t="shared" si="4"/>
        <v>( III/b )</v>
      </c>
      <c r="AB319" s="526" t="s">
        <v>58</v>
      </c>
      <c r="AC319" s="386" t="s">
        <v>2669</v>
      </c>
      <c r="AD319" s="528" t="s">
        <v>177</v>
      </c>
    </row>
    <row r="320" spans="1:30">
      <c r="A320" s="389" t="s">
        <v>614</v>
      </c>
      <c r="B320" s="390" t="s">
        <v>364</v>
      </c>
      <c r="C320" s="396" t="s">
        <v>2265</v>
      </c>
      <c r="D320" s="392" t="s">
        <v>1311</v>
      </c>
      <c r="E320" s="393" t="s">
        <v>1879</v>
      </c>
      <c r="F320" s="393"/>
      <c r="G320" s="393"/>
      <c r="H320" s="394" t="s">
        <v>1696</v>
      </c>
      <c r="I320" s="401">
        <v>42095</v>
      </c>
      <c r="J320" s="396">
        <v>4</v>
      </c>
      <c r="K320" s="396">
        <v>4</v>
      </c>
      <c r="L320" s="396" t="s">
        <v>2331</v>
      </c>
      <c r="M320" s="393">
        <v>42005</v>
      </c>
      <c r="N320" s="397" t="s">
        <v>2669</v>
      </c>
      <c r="O320" s="397" t="s">
        <v>2753</v>
      </c>
      <c r="P320" s="397" t="s">
        <v>2644</v>
      </c>
      <c r="Q320" s="397"/>
      <c r="R320" s="397"/>
      <c r="S320" s="397"/>
      <c r="T320" s="397"/>
      <c r="U320" s="397" t="s">
        <v>2869</v>
      </c>
      <c r="V320" s="397"/>
      <c r="W320" s="397"/>
      <c r="X320" s="397"/>
      <c r="Y320" s="397"/>
      <c r="Z320" s="398"/>
      <c r="AA320" s="528" t="str">
        <f t="shared" si="4"/>
        <v>( III/b )</v>
      </c>
      <c r="AB320" s="526" t="s">
        <v>68</v>
      </c>
      <c r="AC320" s="386" t="s">
        <v>2669</v>
      </c>
      <c r="AD320" s="528" t="s">
        <v>187</v>
      </c>
    </row>
    <row r="321" spans="1:30">
      <c r="A321" s="389" t="s">
        <v>616</v>
      </c>
      <c r="B321" s="404" t="s">
        <v>320</v>
      </c>
      <c r="C321" s="409">
        <v>110059352</v>
      </c>
      <c r="D321" s="405" t="s">
        <v>1289</v>
      </c>
      <c r="E321" s="393" t="s">
        <v>1857</v>
      </c>
      <c r="F321" s="393"/>
      <c r="G321" s="393"/>
      <c r="H321" s="394" t="s">
        <v>1696</v>
      </c>
      <c r="I321" s="401">
        <v>42095</v>
      </c>
      <c r="J321" s="396">
        <v>26</v>
      </c>
      <c r="K321" s="396">
        <v>1</v>
      </c>
      <c r="L321" s="396" t="s">
        <v>2300</v>
      </c>
      <c r="M321" s="393">
        <v>42005</v>
      </c>
      <c r="N321" s="397" t="s">
        <v>2669</v>
      </c>
      <c r="O321" s="397" t="s">
        <v>2743</v>
      </c>
      <c r="P321" s="397" t="s">
        <v>2663</v>
      </c>
      <c r="Q321" s="397"/>
      <c r="R321" s="397"/>
      <c r="S321" s="397"/>
      <c r="T321" s="397"/>
      <c r="U321" s="397" t="s">
        <v>2870</v>
      </c>
      <c r="V321" s="397"/>
      <c r="W321" s="397"/>
      <c r="X321" s="397" t="s">
        <v>2870</v>
      </c>
      <c r="Y321" s="397"/>
      <c r="Z321" s="398"/>
      <c r="AA321" s="528" t="str">
        <f t="shared" si="4"/>
        <v>( III/b )</v>
      </c>
      <c r="AB321" s="526" t="s">
        <v>87</v>
      </c>
      <c r="AC321" s="386" t="s">
        <v>2669</v>
      </c>
      <c r="AD321" s="528" t="s">
        <v>205</v>
      </c>
    </row>
    <row r="322" spans="1:30">
      <c r="A322" s="389" t="s">
        <v>618</v>
      </c>
      <c r="B322" s="399" t="s">
        <v>356</v>
      </c>
      <c r="C322" s="396" t="s">
        <v>2265</v>
      </c>
      <c r="D322" s="392" t="s">
        <v>1307</v>
      </c>
      <c r="E322" s="410" t="s">
        <v>1875</v>
      </c>
      <c r="F322" s="410"/>
      <c r="G322" s="410"/>
      <c r="H322" s="394" t="s">
        <v>1696</v>
      </c>
      <c r="I322" s="401">
        <v>42095</v>
      </c>
      <c r="J322" s="396">
        <v>13</v>
      </c>
      <c r="K322" s="396">
        <v>6</v>
      </c>
      <c r="L322" s="396" t="s">
        <v>2321</v>
      </c>
      <c r="M322" s="393">
        <v>42005</v>
      </c>
      <c r="N322" s="397" t="s">
        <v>2669</v>
      </c>
      <c r="O322" s="397" t="s">
        <v>2742</v>
      </c>
      <c r="P322" s="397" t="s">
        <v>2651</v>
      </c>
      <c r="Q322" s="397"/>
      <c r="R322" s="397"/>
      <c r="S322" s="397"/>
      <c r="T322" s="397"/>
      <c r="U322" s="397" t="s">
        <v>2871</v>
      </c>
      <c r="V322" s="397"/>
      <c r="W322" s="397"/>
      <c r="X322" s="397"/>
      <c r="Y322" s="397" t="s">
        <v>2871</v>
      </c>
      <c r="Z322" s="398"/>
      <c r="AA322" s="528" t="str">
        <f t="shared" si="4"/>
        <v>( III/b )</v>
      </c>
      <c r="AB322" s="526" t="s">
        <v>89</v>
      </c>
      <c r="AC322" s="386" t="s">
        <v>2669</v>
      </c>
      <c r="AD322" s="528" t="s">
        <v>207</v>
      </c>
    </row>
    <row r="323" spans="1:30">
      <c r="A323" s="389" t="s">
        <v>620</v>
      </c>
      <c r="B323" s="399" t="s">
        <v>348</v>
      </c>
      <c r="C323" s="396" t="s">
        <v>2265</v>
      </c>
      <c r="D323" s="392" t="s">
        <v>1303</v>
      </c>
      <c r="E323" s="410" t="s">
        <v>1871</v>
      </c>
      <c r="F323" s="410"/>
      <c r="G323" s="410"/>
      <c r="H323" s="394" t="s">
        <v>1696</v>
      </c>
      <c r="I323" s="401">
        <v>42095</v>
      </c>
      <c r="J323" s="396">
        <v>14</v>
      </c>
      <c r="K323" s="396">
        <v>7</v>
      </c>
      <c r="L323" s="396" t="s">
        <v>2361</v>
      </c>
      <c r="M323" s="393">
        <v>42005</v>
      </c>
      <c r="N323" s="397" t="s">
        <v>2645</v>
      </c>
      <c r="O323" s="397" t="s">
        <v>2656</v>
      </c>
      <c r="P323" s="397" t="s">
        <v>2663</v>
      </c>
      <c r="Q323" s="397"/>
      <c r="R323" s="397"/>
      <c r="S323" s="397"/>
      <c r="T323" s="397"/>
      <c r="U323" s="397" t="s">
        <v>2866</v>
      </c>
      <c r="V323" s="397" t="s">
        <v>2866</v>
      </c>
      <c r="W323" s="397"/>
      <c r="X323" s="397"/>
      <c r="Y323" s="397"/>
      <c r="Z323" s="398"/>
      <c r="AA323" s="528" t="str">
        <f t="shared" si="4"/>
        <v>( III/b )</v>
      </c>
      <c r="AB323" s="526" t="s">
        <v>96</v>
      </c>
      <c r="AC323" s="386" t="s">
        <v>2669</v>
      </c>
      <c r="AD323" s="528" t="s">
        <v>215</v>
      </c>
    </row>
    <row r="324" spans="1:30">
      <c r="A324" s="389" t="s">
        <v>622</v>
      </c>
      <c r="B324" s="390" t="s">
        <v>374</v>
      </c>
      <c r="C324" s="396" t="s">
        <v>2265</v>
      </c>
      <c r="D324" s="392" t="s">
        <v>2589</v>
      </c>
      <c r="E324" s="393" t="s">
        <v>1884</v>
      </c>
      <c r="F324" s="393"/>
      <c r="G324" s="393"/>
      <c r="H324" s="394" t="s">
        <v>1696</v>
      </c>
      <c r="I324" s="401">
        <v>42095</v>
      </c>
      <c r="J324" s="396">
        <v>4</v>
      </c>
      <c r="K324" s="396">
        <v>4</v>
      </c>
      <c r="L324" s="396" t="s">
        <v>2344</v>
      </c>
      <c r="M324" s="393">
        <v>42005</v>
      </c>
      <c r="N324" s="397" t="s">
        <v>2669</v>
      </c>
      <c r="O324" s="397" t="s">
        <v>2766</v>
      </c>
      <c r="P324" s="397" t="s">
        <v>2692</v>
      </c>
      <c r="Q324" s="397"/>
      <c r="R324" s="397"/>
      <c r="S324" s="397"/>
      <c r="T324" s="397"/>
      <c r="U324" s="397" t="s">
        <v>2869</v>
      </c>
      <c r="V324" s="397"/>
      <c r="W324" s="397"/>
      <c r="X324" s="397"/>
      <c r="Y324" s="397"/>
      <c r="Z324" s="398"/>
      <c r="AA324" s="528" t="str">
        <f t="shared" si="4"/>
        <v>( III/b )</v>
      </c>
      <c r="AB324" s="526" t="s">
        <v>98</v>
      </c>
      <c r="AC324" s="386" t="s">
        <v>2669</v>
      </c>
      <c r="AD324" s="528" t="s">
        <v>217</v>
      </c>
    </row>
    <row r="325" spans="1:30">
      <c r="A325" s="389" t="s">
        <v>624</v>
      </c>
      <c r="B325" s="399" t="s">
        <v>342</v>
      </c>
      <c r="C325" s="396" t="s">
        <v>2265</v>
      </c>
      <c r="D325" s="392" t="s">
        <v>1300</v>
      </c>
      <c r="E325" s="410" t="s">
        <v>1868</v>
      </c>
      <c r="F325" s="410"/>
      <c r="G325" s="410"/>
      <c r="H325" s="394" t="s">
        <v>1696</v>
      </c>
      <c r="I325" s="401">
        <v>42095</v>
      </c>
      <c r="J325" s="396">
        <v>15</v>
      </c>
      <c r="K325" s="396">
        <v>0</v>
      </c>
      <c r="L325" s="396" t="s">
        <v>2300</v>
      </c>
      <c r="M325" s="393">
        <v>42005</v>
      </c>
      <c r="N325" s="397" t="s">
        <v>2669</v>
      </c>
      <c r="O325" s="397" t="s">
        <v>2691</v>
      </c>
      <c r="P325" s="397" t="s">
        <v>2692</v>
      </c>
      <c r="Q325" s="397"/>
      <c r="R325" s="397"/>
      <c r="S325" s="397"/>
      <c r="T325" s="397"/>
      <c r="U325" s="397" t="s">
        <v>2866</v>
      </c>
      <c r="V325" s="397" t="s">
        <v>2866</v>
      </c>
      <c r="W325" s="397"/>
      <c r="X325" s="397"/>
      <c r="Y325" s="397"/>
      <c r="Z325" s="398"/>
      <c r="AA325" s="528" t="str">
        <f t="shared" si="4"/>
        <v>( III/b )</v>
      </c>
      <c r="AB325" s="526" t="s">
        <v>100</v>
      </c>
      <c r="AC325" s="386" t="s">
        <v>2669</v>
      </c>
      <c r="AD325" s="528" t="s">
        <v>219</v>
      </c>
    </row>
    <row r="326" spans="1:30">
      <c r="A326" s="389" t="s">
        <v>626</v>
      </c>
      <c r="B326" s="399" t="s">
        <v>344</v>
      </c>
      <c r="C326" s="396" t="s">
        <v>2265</v>
      </c>
      <c r="D326" s="392" t="s">
        <v>1301</v>
      </c>
      <c r="E326" s="410" t="s">
        <v>1869</v>
      </c>
      <c r="F326" s="410"/>
      <c r="G326" s="410"/>
      <c r="H326" s="394" t="s">
        <v>1696</v>
      </c>
      <c r="I326" s="401">
        <v>42095</v>
      </c>
      <c r="J326" s="396">
        <v>14</v>
      </c>
      <c r="K326" s="396">
        <v>10</v>
      </c>
      <c r="L326" s="396" t="s">
        <v>2363</v>
      </c>
      <c r="M326" s="393">
        <v>42005</v>
      </c>
      <c r="N326" s="397" t="s">
        <v>2669</v>
      </c>
      <c r="O326" s="397" t="s">
        <v>2656</v>
      </c>
      <c r="P326" s="397" t="s">
        <v>2685</v>
      </c>
      <c r="Q326" s="397"/>
      <c r="R326" s="397"/>
      <c r="S326" s="397"/>
      <c r="T326" s="397"/>
      <c r="U326" s="397" t="s">
        <v>2871</v>
      </c>
      <c r="V326" s="397"/>
      <c r="W326" s="397"/>
      <c r="X326" s="397"/>
      <c r="Y326" s="397" t="s">
        <v>2871</v>
      </c>
      <c r="Z326" s="398"/>
      <c r="AA326" s="528" t="str">
        <f t="shared" si="4"/>
        <v>( III/b )</v>
      </c>
      <c r="AB326" s="526" t="s">
        <v>102</v>
      </c>
      <c r="AC326" s="386" t="s">
        <v>2669</v>
      </c>
      <c r="AD326" s="528" t="s">
        <v>221</v>
      </c>
    </row>
    <row r="327" spans="1:30">
      <c r="A327" s="389" t="s">
        <v>628</v>
      </c>
      <c r="B327" s="390" t="s">
        <v>372</v>
      </c>
      <c r="C327" s="396" t="s">
        <v>2265</v>
      </c>
      <c r="D327" s="392" t="s">
        <v>1315</v>
      </c>
      <c r="E327" s="393" t="s">
        <v>1883</v>
      </c>
      <c r="F327" s="393"/>
      <c r="G327" s="393"/>
      <c r="H327" s="394" t="s">
        <v>1696</v>
      </c>
      <c r="I327" s="401">
        <v>42095</v>
      </c>
      <c r="J327" s="396">
        <v>4</v>
      </c>
      <c r="K327" s="396">
        <v>4</v>
      </c>
      <c r="L327" s="396" t="s">
        <v>2320</v>
      </c>
      <c r="M327" s="393">
        <v>42005</v>
      </c>
      <c r="N327" s="397" t="s">
        <v>2669</v>
      </c>
      <c r="O327" s="397" t="s">
        <v>2656</v>
      </c>
      <c r="P327" s="397" t="s">
        <v>2692</v>
      </c>
      <c r="Q327" s="397"/>
      <c r="R327" s="397"/>
      <c r="S327" s="397"/>
      <c r="T327" s="397"/>
      <c r="U327" s="397" t="s">
        <v>2869</v>
      </c>
      <c r="V327" s="397"/>
      <c r="W327" s="397"/>
      <c r="X327" s="397"/>
      <c r="Y327" s="397"/>
      <c r="Z327" s="398"/>
      <c r="AA327" s="528" t="str">
        <f t="shared" ref="AA327:AA390" si="5">H327</f>
        <v>( III/b )</v>
      </c>
      <c r="AB327" s="526" t="s">
        <v>104</v>
      </c>
      <c r="AC327" s="386" t="s">
        <v>2669</v>
      </c>
      <c r="AD327" s="528" t="s">
        <v>223</v>
      </c>
    </row>
    <row r="328" spans="1:30">
      <c r="A328" s="389" t="s">
        <v>630</v>
      </c>
      <c r="B328" s="404" t="s">
        <v>358</v>
      </c>
      <c r="C328" s="396" t="s">
        <v>2265</v>
      </c>
      <c r="D328" s="392" t="s">
        <v>1308</v>
      </c>
      <c r="E328" s="393" t="s">
        <v>1876</v>
      </c>
      <c r="F328" s="393"/>
      <c r="G328" s="393"/>
      <c r="H328" s="394" t="s">
        <v>1696</v>
      </c>
      <c r="I328" s="401">
        <v>42095</v>
      </c>
      <c r="J328" s="396">
        <v>13</v>
      </c>
      <c r="K328" s="396">
        <v>10</v>
      </c>
      <c r="L328" s="396" t="s">
        <v>2321</v>
      </c>
      <c r="M328" s="393">
        <v>42005</v>
      </c>
      <c r="N328" s="397" t="s">
        <v>2669</v>
      </c>
      <c r="O328" s="397" t="s">
        <v>2743</v>
      </c>
      <c r="P328" s="397" t="s">
        <v>2683</v>
      </c>
      <c r="Q328" s="397"/>
      <c r="R328" s="397"/>
      <c r="S328" s="397"/>
      <c r="T328" s="397"/>
      <c r="U328" s="397" t="s">
        <v>2871</v>
      </c>
      <c r="V328" s="397"/>
      <c r="W328" s="397"/>
      <c r="X328" s="397"/>
      <c r="Y328" s="397" t="s">
        <v>2871</v>
      </c>
      <c r="Z328" s="398"/>
      <c r="AA328" s="528" t="str">
        <f t="shared" si="5"/>
        <v>( III/b )</v>
      </c>
      <c r="AB328" s="526" t="s">
        <v>106</v>
      </c>
      <c r="AC328" s="386" t="s">
        <v>2669</v>
      </c>
      <c r="AD328" s="528" t="s">
        <v>225</v>
      </c>
    </row>
    <row r="329" spans="1:30">
      <c r="A329" s="389" t="s">
        <v>632</v>
      </c>
      <c r="B329" s="390" t="s">
        <v>376</v>
      </c>
      <c r="C329" s="396" t="s">
        <v>2265</v>
      </c>
      <c r="D329" s="392" t="s">
        <v>1316</v>
      </c>
      <c r="E329" s="393" t="s">
        <v>1885</v>
      </c>
      <c r="F329" s="393"/>
      <c r="G329" s="393"/>
      <c r="H329" s="394" t="s">
        <v>1696</v>
      </c>
      <c r="I329" s="401">
        <v>42095</v>
      </c>
      <c r="J329" s="396">
        <v>4</v>
      </c>
      <c r="K329" s="396">
        <v>4</v>
      </c>
      <c r="L329" s="396" t="s">
        <v>2320</v>
      </c>
      <c r="M329" s="393">
        <v>42005</v>
      </c>
      <c r="N329" s="397" t="s">
        <v>2669</v>
      </c>
      <c r="O329" s="397" t="s">
        <v>2753</v>
      </c>
      <c r="P329" s="397" t="s">
        <v>2663</v>
      </c>
      <c r="Q329" s="397"/>
      <c r="R329" s="397"/>
      <c r="S329" s="397"/>
      <c r="T329" s="397"/>
      <c r="U329" s="397" t="s">
        <v>2869</v>
      </c>
      <c r="V329" s="397"/>
      <c r="W329" s="397"/>
      <c r="X329" s="397"/>
      <c r="Y329" s="397"/>
      <c r="Z329" s="398"/>
      <c r="AA329" s="528" t="str">
        <f t="shared" si="5"/>
        <v>( III/b )</v>
      </c>
      <c r="AB329" s="526" t="s">
        <v>122</v>
      </c>
      <c r="AC329" s="386" t="s">
        <v>2669</v>
      </c>
      <c r="AD329" s="528" t="s">
        <v>243</v>
      </c>
    </row>
    <row r="330" spans="1:30">
      <c r="A330" s="389" t="s">
        <v>634</v>
      </c>
      <c r="B330" s="399" t="s">
        <v>322</v>
      </c>
      <c r="C330" s="406">
        <v>110056713</v>
      </c>
      <c r="D330" s="400" t="s">
        <v>1290</v>
      </c>
      <c r="E330" s="393" t="s">
        <v>1858</v>
      </c>
      <c r="F330" s="393"/>
      <c r="G330" s="393"/>
      <c r="H330" s="394" t="s">
        <v>1696</v>
      </c>
      <c r="I330" s="401">
        <v>42095</v>
      </c>
      <c r="J330" s="396">
        <v>24</v>
      </c>
      <c r="K330" s="396">
        <v>8</v>
      </c>
      <c r="L330" s="396" t="s">
        <v>2299</v>
      </c>
      <c r="M330" s="393">
        <v>42005</v>
      </c>
      <c r="N330" s="397" t="s">
        <v>2669</v>
      </c>
      <c r="O330" s="397" t="s">
        <v>2736</v>
      </c>
      <c r="P330" s="397" t="s">
        <v>2770</v>
      </c>
      <c r="Q330" s="397"/>
      <c r="R330" s="397"/>
      <c r="S330" s="397"/>
      <c r="T330" s="397"/>
      <c r="U330" s="397" t="s">
        <v>2871</v>
      </c>
      <c r="V330" s="397"/>
      <c r="W330" s="397"/>
      <c r="X330" s="397"/>
      <c r="Y330" s="397" t="s">
        <v>2871</v>
      </c>
      <c r="Z330" s="398"/>
      <c r="AA330" s="528" t="str">
        <f t="shared" si="5"/>
        <v>( III/b )</v>
      </c>
      <c r="AB330" s="526" t="s">
        <v>128</v>
      </c>
      <c r="AC330" s="386" t="s">
        <v>2669</v>
      </c>
      <c r="AD330" s="528" t="s">
        <v>249</v>
      </c>
    </row>
    <row r="331" spans="1:30">
      <c r="A331" s="389" t="s">
        <v>636</v>
      </c>
      <c r="B331" s="390" t="s">
        <v>378</v>
      </c>
      <c r="C331" s="396" t="s">
        <v>2265</v>
      </c>
      <c r="D331" s="392" t="s">
        <v>1317</v>
      </c>
      <c r="E331" s="393" t="s">
        <v>1886</v>
      </c>
      <c r="F331" s="393"/>
      <c r="G331" s="393"/>
      <c r="H331" s="394" t="s">
        <v>1696</v>
      </c>
      <c r="I331" s="401">
        <v>42095</v>
      </c>
      <c r="J331" s="396">
        <v>15</v>
      </c>
      <c r="K331" s="396">
        <v>0</v>
      </c>
      <c r="L331" s="396" t="s">
        <v>2300</v>
      </c>
      <c r="M331" s="393">
        <v>42005</v>
      </c>
      <c r="N331" s="397" t="s">
        <v>2669</v>
      </c>
      <c r="O331" s="397" t="s">
        <v>2748</v>
      </c>
      <c r="P331" s="397" t="s">
        <v>2651</v>
      </c>
      <c r="Q331" s="397"/>
      <c r="R331" s="397"/>
      <c r="S331" s="397"/>
      <c r="T331" s="397"/>
      <c r="U331" s="397" t="s">
        <v>2869</v>
      </c>
      <c r="V331" s="397"/>
      <c r="W331" s="397"/>
      <c r="X331" s="397"/>
      <c r="Y331" s="397"/>
      <c r="Z331" s="398"/>
      <c r="AA331" s="528" t="str">
        <f t="shared" si="5"/>
        <v>( III/b )</v>
      </c>
      <c r="AB331" s="526" t="s">
        <v>136</v>
      </c>
      <c r="AC331" s="386" t="s">
        <v>2669</v>
      </c>
      <c r="AD331" s="528" t="s">
        <v>257</v>
      </c>
    </row>
    <row r="332" spans="1:30">
      <c r="A332" s="389" t="s">
        <v>638</v>
      </c>
      <c r="B332" s="399" t="s">
        <v>346</v>
      </c>
      <c r="C332" s="396" t="s">
        <v>2265</v>
      </c>
      <c r="D332" s="392" t="s">
        <v>1302</v>
      </c>
      <c r="E332" s="410" t="s">
        <v>1870</v>
      </c>
      <c r="F332" s="410"/>
      <c r="G332" s="410"/>
      <c r="H332" s="394" t="s">
        <v>1696</v>
      </c>
      <c r="I332" s="401">
        <v>42095</v>
      </c>
      <c r="J332" s="396">
        <v>14</v>
      </c>
      <c r="K332" s="396">
        <v>8</v>
      </c>
      <c r="L332" s="396" t="s">
        <v>2299</v>
      </c>
      <c r="M332" s="393">
        <v>42005</v>
      </c>
      <c r="N332" s="397" t="s">
        <v>2669</v>
      </c>
      <c r="O332" s="397" t="s">
        <v>2711</v>
      </c>
      <c r="P332" s="397" t="s">
        <v>2690</v>
      </c>
      <c r="Q332" s="397"/>
      <c r="R332" s="397"/>
      <c r="S332" s="397"/>
      <c r="T332" s="397"/>
      <c r="U332" s="397" t="s">
        <v>2866</v>
      </c>
      <c r="V332" s="397" t="s">
        <v>2866</v>
      </c>
      <c r="W332" s="397"/>
      <c r="X332" s="397"/>
      <c r="Y332" s="397"/>
      <c r="Z332" s="398"/>
      <c r="AA332" s="528" t="str">
        <f t="shared" si="5"/>
        <v>( III/b )</v>
      </c>
      <c r="AB332" s="526" t="s">
        <v>137</v>
      </c>
      <c r="AC332" s="386" t="s">
        <v>2669</v>
      </c>
      <c r="AD332" s="528" t="s">
        <v>259</v>
      </c>
    </row>
    <row r="333" spans="1:30">
      <c r="A333" s="389" t="s">
        <v>640</v>
      </c>
      <c r="B333" s="390" t="s">
        <v>362</v>
      </c>
      <c r="C333" s="396" t="s">
        <v>2265</v>
      </c>
      <c r="D333" s="392" t="s">
        <v>1310</v>
      </c>
      <c r="E333" s="393" t="s">
        <v>1878</v>
      </c>
      <c r="F333" s="393"/>
      <c r="G333" s="393"/>
      <c r="H333" s="394" t="s">
        <v>1696</v>
      </c>
      <c r="I333" s="401">
        <v>42095</v>
      </c>
      <c r="J333" s="396">
        <v>9</v>
      </c>
      <c r="K333" s="396">
        <v>3</v>
      </c>
      <c r="L333" s="396" t="s">
        <v>2331</v>
      </c>
      <c r="M333" s="393">
        <v>42005</v>
      </c>
      <c r="N333" s="397" t="s">
        <v>2645</v>
      </c>
      <c r="O333" s="397" t="s">
        <v>2761</v>
      </c>
      <c r="P333" s="397" t="s">
        <v>2706</v>
      </c>
      <c r="Q333" s="397"/>
      <c r="R333" s="397"/>
      <c r="S333" s="397"/>
      <c r="T333" s="397"/>
      <c r="U333" s="397" t="s">
        <v>2869</v>
      </c>
      <c r="V333" s="397"/>
      <c r="W333" s="397"/>
      <c r="X333" s="397"/>
      <c r="Y333" s="397"/>
      <c r="Z333" s="398"/>
      <c r="AA333" s="528" t="str">
        <f t="shared" si="5"/>
        <v>( III/b )</v>
      </c>
      <c r="AB333" s="526" t="s">
        <v>140</v>
      </c>
      <c r="AC333" s="386" t="s">
        <v>2669</v>
      </c>
      <c r="AD333" s="528" t="s">
        <v>263</v>
      </c>
    </row>
    <row r="334" spans="1:30">
      <c r="A334" s="389" t="s">
        <v>642</v>
      </c>
      <c r="B334" s="390" t="s">
        <v>366</v>
      </c>
      <c r="C334" s="396" t="s">
        <v>2265</v>
      </c>
      <c r="D334" s="392" t="s">
        <v>1312</v>
      </c>
      <c r="E334" s="393" t="s">
        <v>1880</v>
      </c>
      <c r="F334" s="393"/>
      <c r="G334" s="393"/>
      <c r="H334" s="394" t="s">
        <v>1696</v>
      </c>
      <c r="I334" s="401">
        <v>42095</v>
      </c>
      <c r="J334" s="396">
        <v>4</v>
      </c>
      <c r="K334" s="396">
        <v>4</v>
      </c>
      <c r="L334" s="396" t="s">
        <v>2331</v>
      </c>
      <c r="M334" s="393">
        <v>42005</v>
      </c>
      <c r="N334" s="397" t="s">
        <v>2669</v>
      </c>
      <c r="O334" s="397" t="s">
        <v>2656</v>
      </c>
      <c r="P334" s="397" t="s">
        <v>2644</v>
      </c>
      <c r="Q334" s="397"/>
      <c r="R334" s="397"/>
      <c r="S334" s="397"/>
      <c r="T334" s="397"/>
      <c r="U334" s="397" t="s">
        <v>2869</v>
      </c>
      <c r="V334" s="397"/>
      <c r="W334" s="397"/>
      <c r="X334" s="397"/>
      <c r="Y334" s="397"/>
      <c r="Z334" s="398"/>
      <c r="AA334" s="528" t="str">
        <f t="shared" si="5"/>
        <v>( III/b )</v>
      </c>
      <c r="AB334" s="526" t="s">
        <v>144</v>
      </c>
      <c r="AC334" s="386" t="s">
        <v>2669</v>
      </c>
      <c r="AD334" s="528" t="s">
        <v>267</v>
      </c>
    </row>
    <row r="335" spans="1:30">
      <c r="A335" s="389" t="s">
        <v>644</v>
      </c>
      <c r="B335" s="399" t="s">
        <v>332</v>
      </c>
      <c r="C335" s="396" t="s">
        <v>2265</v>
      </c>
      <c r="D335" s="392" t="s">
        <v>1295</v>
      </c>
      <c r="E335" s="410" t="s">
        <v>1863</v>
      </c>
      <c r="F335" s="410"/>
      <c r="G335" s="410"/>
      <c r="H335" s="394" t="s">
        <v>1696</v>
      </c>
      <c r="I335" s="401">
        <v>42095</v>
      </c>
      <c r="J335" s="396">
        <v>15</v>
      </c>
      <c r="K335" s="396">
        <v>10</v>
      </c>
      <c r="L335" s="396" t="s">
        <v>2299</v>
      </c>
      <c r="M335" s="393">
        <v>42005</v>
      </c>
      <c r="N335" s="397" t="s">
        <v>2669</v>
      </c>
      <c r="O335" s="397" t="s">
        <v>2762</v>
      </c>
      <c r="P335" s="397" t="s">
        <v>2702</v>
      </c>
      <c r="Q335" s="397"/>
      <c r="R335" s="397"/>
      <c r="S335" s="397"/>
      <c r="T335" s="397"/>
      <c r="U335" s="397" t="s">
        <v>2866</v>
      </c>
      <c r="V335" s="397" t="s">
        <v>2866</v>
      </c>
      <c r="W335" s="397"/>
      <c r="X335" s="397"/>
      <c r="Y335" s="397"/>
      <c r="Z335" s="398"/>
      <c r="AA335" s="528" t="str">
        <f t="shared" si="5"/>
        <v>( III/b )</v>
      </c>
      <c r="AB335" s="526" t="s">
        <v>155</v>
      </c>
      <c r="AC335" s="386" t="s">
        <v>2669</v>
      </c>
      <c r="AD335" s="528" t="s">
        <v>279</v>
      </c>
    </row>
    <row r="336" spans="1:30">
      <c r="A336" s="389" t="s">
        <v>646</v>
      </c>
      <c r="B336" s="399" t="s">
        <v>328</v>
      </c>
      <c r="C336" s="396" t="s">
        <v>2265</v>
      </c>
      <c r="D336" s="392" t="s">
        <v>1293</v>
      </c>
      <c r="E336" s="410" t="s">
        <v>1861</v>
      </c>
      <c r="F336" s="410"/>
      <c r="G336" s="410"/>
      <c r="H336" s="394" t="s">
        <v>1696</v>
      </c>
      <c r="I336" s="401">
        <v>42095</v>
      </c>
      <c r="J336" s="396">
        <v>16</v>
      </c>
      <c r="K336" s="396">
        <v>7</v>
      </c>
      <c r="L336" s="396" t="s">
        <v>2356</v>
      </c>
      <c r="M336" s="393">
        <v>42005</v>
      </c>
      <c r="N336" s="397" t="s">
        <v>2669</v>
      </c>
      <c r="O336" s="397" t="s">
        <v>2716</v>
      </c>
      <c r="P336" s="397" t="s">
        <v>2667</v>
      </c>
      <c r="Q336" s="397"/>
      <c r="R336" s="397"/>
      <c r="S336" s="397"/>
      <c r="T336" s="397"/>
      <c r="U336" s="397" t="s">
        <v>2871</v>
      </c>
      <c r="V336" s="397"/>
      <c r="W336" s="397"/>
      <c r="X336" s="397"/>
      <c r="Y336" s="397" t="s">
        <v>2871</v>
      </c>
      <c r="Z336" s="398"/>
      <c r="AA336" s="528" t="str">
        <f t="shared" si="5"/>
        <v>( III/b )</v>
      </c>
      <c r="AB336" s="526" t="s">
        <v>169</v>
      </c>
      <c r="AC336" s="386" t="s">
        <v>2669</v>
      </c>
      <c r="AD336" s="528" t="s">
        <v>297</v>
      </c>
    </row>
    <row r="337" spans="1:30">
      <c r="A337" s="389" t="s">
        <v>648</v>
      </c>
      <c r="B337" s="399" t="s">
        <v>340</v>
      </c>
      <c r="C337" s="396" t="s">
        <v>2265</v>
      </c>
      <c r="D337" s="392" t="s">
        <v>1299</v>
      </c>
      <c r="E337" s="410" t="s">
        <v>1867</v>
      </c>
      <c r="F337" s="410"/>
      <c r="G337" s="410"/>
      <c r="H337" s="394" t="s">
        <v>1696</v>
      </c>
      <c r="I337" s="401">
        <v>42095</v>
      </c>
      <c r="J337" s="396">
        <v>15</v>
      </c>
      <c r="K337" s="396">
        <v>3</v>
      </c>
      <c r="L337" s="396" t="s">
        <v>2320</v>
      </c>
      <c r="M337" s="393">
        <v>42005</v>
      </c>
      <c r="N337" s="397" t="s">
        <v>2669</v>
      </c>
      <c r="O337" s="397" t="s">
        <v>2763</v>
      </c>
      <c r="P337" s="397" t="s">
        <v>2651</v>
      </c>
      <c r="Q337" s="397"/>
      <c r="R337" s="397"/>
      <c r="S337" s="397"/>
      <c r="T337" s="397"/>
      <c r="U337" s="397" t="s">
        <v>2871</v>
      </c>
      <c r="V337" s="397"/>
      <c r="W337" s="397"/>
      <c r="X337" s="397"/>
      <c r="Y337" s="397" t="s">
        <v>2871</v>
      </c>
      <c r="Z337" s="398"/>
      <c r="AA337" s="528" t="str">
        <f t="shared" si="5"/>
        <v>( III/b )</v>
      </c>
      <c r="AB337" s="526" t="s">
        <v>175</v>
      </c>
      <c r="AC337" s="386" t="s">
        <v>2669</v>
      </c>
      <c r="AD337" s="528" t="s">
        <v>303</v>
      </c>
    </row>
    <row r="338" spans="1:30">
      <c r="A338" s="389" t="s">
        <v>650</v>
      </c>
      <c r="B338" s="399" t="s">
        <v>338</v>
      </c>
      <c r="C338" s="396" t="s">
        <v>2265</v>
      </c>
      <c r="D338" s="392" t="s">
        <v>1298</v>
      </c>
      <c r="E338" s="410" t="s">
        <v>1866</v>
      </c>
      <c r="F338" s="410"/>
      <c r="G338" s="410"/>
      <c r="H338" s="394" t="s">
        <v>1696</v>
      </c>
      <c r="I338" s="401">
        <v>42095</v>
      </c>
      <c r="J338" s="396">
        <v>15</v>
      </c>
      <c r="K338" s="396">
        <v>8</v>
      </c>
      <c r="L338" s="396" t="s">
        <v>2363</v>
      </c>
      <c r="M338" s="393">
        <v>42005</v>
      </c>
      <c r="N338" s="397" t="s">
        <v>2669</v>
      </c>
      <c r="O338" s="397" t="s">
        <v>2656</v>
      </c>
      <c r="P338" s="397" t="s">
        <v>2665</v>
      </c>
      <c r="Q338" s="397"/>
      <c r="R338" s="397"/>
      <c r="S338" s="397"/>
      <c r="T338" s="397"/>
      <c r="U338" s="397" t="s">
        <v>2871</v>
      </c>
      <c r="V338" s="397"/>
      <c r="W338" s="397"/>
      <c r="X338" s="397"/>
      <c r="Y338" s="397" t="s">
        <v>2871</v>
      </c>
      <c r="Z338" s="398"/>
      <c r="AA338" s="528" t="str">
        <f t="shared" si="5"/>
        <v>( III/b )</v>
      </c>
      <c r="AB338" s="526" t="s">
        <v>183</v>
      </c>
      <c r="AC338" s="386" t="s">
        <v>2669</v>
      </c>
      <c r="AD338" s="528" t="s">
        <v>311</v>
      </c>
    </row>
    <row r="339" spans="1:30">
      <c r="A339" s="389" t="s">
        <v>652</v>
      </c>
      <c r="B339" s="399" t="s">
        <v>360</v>
      </c>
      <c r="C339" s="396" t="s">
        <v>2265</v>
      </c>
      <c r="D339" s="392" t="s">
        <v>1309</v>
      </c>
      <c r="E339" s="410" t="s">
        <v>1877</v>
      </c>
      <c r="F339" s="410"/>
      <c r="G339" s="410"/>
      <c r="H339" s="394" t="s">
        <v>1696</v>
      </c>
      <c r="I339" s="401">
        <v>42095</v>
      </c>
      <c r="J339" s="396">
        <v>12</v>
      </c>
      <c r="K339" s="396">
        <v>7</v>
      </c>
      <c r="L339" s="396" t="s">
        <v>2326</v>
      </c>
      <c r="M339" s="393">
        <v>42005</v>
      </c>
      <c r="N339" s="397" t="s">
        <v>2669</v>
      </c>
      <c r="O339" s="397" t="s">
        <v>2764</v>
      </c>
      <c r="P339" s="397" t="s">
        <v>2665</v>
      </c>
      <c r="Q339" s="397"/>
      <c r="R339" s="397"/>
      <c r="S339" s="397"/>
      <c r="T339" s="397"/>
      <c r="U339" s="397" t="s">
        <v>2871</v>
      </c>
      <c r="V339" s="397"/>
      <c r="W339" s="397"/>
      <c r="X339" s="397"/>
      <c r="Y339" s="397" t="s">
        <v>2871</v>
      </c>
      <c r="Z339" s="398"/>
      <c r="AA339" s="528" t="str">
        <f t="shared" si="5"/>
        <v>( III/b )</v>
      </c>
      <c r="AB339" s="526" t="s">
        <v>193</v>
      </c>
      <c r="AC339" s="386" t="s">
        <v>2669</v>
      </c>
      <c r="AD339" s="528" t="s">
        <v>323</v>
      </c>
    </row>
    <row r="340" spans="1:30">
      <c r="A340" s="389" t="s">
        <v>654</v>
      </c>
      <c r="B340" s="399" t="s">
        <v>326</v>
      </c>
      <c r="C340" s="396" t="s">
        <v>2265</v>
      </c>
      <c r="D340" s="392" t="s">
        <v>1292</v>
      </c>
      <c r="E340" s="410" t="s">
        <v>1860</v>
      </c>
      <c r="F340" s="410"/>
      <c r="G340" s="410"/>
      <c r="H340" s="394" t="s">
        <v>1696</v>
      </c>
      <c r="I340" s="401">
        <v>42095</v>
      </c>
      <c r="J340" s="396">
        <v>16</v>
      </c>
      <c r="K340" s="396">
        <v>11</v>
      </c>
      <c r="L340" s="396" t="s">
        <v>2300</v>
      </c>
      <c r="M340" s="393">
        <v>42005</v>
      </c>
      <c r="N340" s="397" t="s">
        <v>2669</v>
      </c>
      <c r="O340" s="397" t="s">
        <v>2736</v>
      </c>
      <c r="P340" s="397" t="s">
        <v>2663</v>
      </c>
      <c r="Q340" s="397"/>
      <c r="R340" s="397"/>
      <c r="S340" s="397"/>
      <c r="T340" s="397"/>
      <c r="U340" s="397" t="s">
        <v>2871</v>
      </c>
      <c r="V340" s="397"/>
      <c r="W340" s="397"/>
      <c r="X340" s="397"/>
      <c r="Y340" s="397" t="s">
        <v>2871</v>
      </c>
      <c r="Z340" s="398"/>
      <c r="AA340" s="528" t="str">
        <f t="shared" si="5"/>
        <v>( III/b )</v>
      </c>
      <c r="AB340" s="526" t="s">
        <v>203</v>
      </c>
      <c r="AC340" s="386" t="s">
        <v>2669</v>
      </c>
      <c r="AD340" s="528" t="s">
        <v>333</v>
      </c>
    </row>
    <row r="341" spans="1:30">
      <c r="A341" s="389" t="s">
        <v>656</v>
      </c>
      <c r="B341" s="399" t="s">
        <v>336</v>
      </c>
      <c r="C341" s="396" t="s">
        <v>2265</v>
      </c>
      <c r="D341" s="392" t="s">
        <v>1297</v>
      </c>
      <c r="E341" s="410" t="s">
        <v>1865</v>
      </c>
      <c r="F341" s="410"/>
      <c r="G341" s="410"/>
      <c r="H341" s="394" t="s">
        <v>1696</v>
      </c>
      <c r="I341" s="401">
        <v>42095</v>
      </c>
      <c r="J341" s="396">
        <v>15</v>
      </c>
      <c r="K341" s="396">
        <v>8</v>
      </c>
      <c r="L341" s="396" t="s">
        <v>2299</v>
      </c>
      <c r="M341" s="393">
        <v>42005</v>
      </c>
      <c r="N341" s="397" t="s">
        <v>2669</v>
      </c>
      <c r="O341" s="397" t="s">
        <v>2716</v>
      </c>
      <c r="P341" s="397" t="s">
        <v>2679</v>
      </c>
      <c r="Q341" s="397"/>
      <c r="R341" s="397"/>
      <c r="S341" s="397"/>
      <c r="T341" s="397"/>
      <c r="U341" s="397" t="s">
        <v>2866</v>
      </c>
      <c r="V341" s="397" t="s">
        <v>2866</v>
      </c>
      <c r="W341" s="397"/>
      <c r="X341" s="397"/>
      <c r="Y341" s="397"/>
      <c r="Z341" s="398"/>
      <c r="AA341" s="528" t="str">
        <f t="shared" si="5"/>
        <v>( III/b )</v>
      </c>
      <c r="AB341" s="526" t="s">
        <v>207</v>
      </c>
      <c r="AC341" s="386" t="s">
        <v>2669</v>
      </c>
      <c r="AD341" s="528" t="s">
        <v>337</v>
      </c>
    </row>
    <row r="342" spans="1:30">
      <c r="A342" s="389" t="s">
        <v>658</v>
      </c>
      <c r="B342" s="399" t="s">
        <v>527</v>
      </c>
      <c r="C342" s="406">
        <v>110056475</v>
      </c>
      <c r="D342" s="400" t="s">
        <v>1388</v>
      </c>
      <c r="E342" s="393" t="s">
        <v>1960</v>
      </c>
      <c r="F342" s="393"/>
      <c r="G342" s="393"/>
      <c r="H342" s="394" t="s">
        <v>1697</v>
      </c>
      <c r="I342" s="401">
        <v>42095</v>
      </c>
      <c r="J342" s="396">
        <v>30</v>
      </c>
      <c r="K342" s="396">
        <v>7</v>
      </c>
      <c r="L342" s="396" t="s">
        <v>2496</v>
      </c>
      <c r="M342" s="393">
        <v>42005</v>
      </c>
      <c r="N342" s="397" t="s">
        <v>2720</v>
      </c>
      <c r="O342" s="397" t="s">
        <v>2789</v>
      </c>
      <c r="P342" s="397" t="s">
        <v>2747</v>
      </c>
      <c r="Q342" s="397"/>
      <c r="R342" s="397"/>
      <c r="S342" s="397"/>
      <c r="T342" s="397"/>
      <c r="U342" s="397" t="s">
        <v>2871</v>
      </c>
      <c r="V342" s="397"/>
      <c r="W342" s="397"/>
      <c r="X342" s="397"/>
      <c r="Y342" s="397" t="s">
        <v>2871</v>
      </c>
      <c r="Z342" s="398"/>
      <c r="AA342" s="528" t="str">
        <f t="shared" si="5"/>
        <v>( ll/d )</v>
      </c>
      <c r="AB342" s="526" t="s">
        <v>10</v>
      </c>
      <c r="AC342" s="386" t="s">
        <v>2645</v>
      </c>
      <c r="AD342" s="528" t="s">
        <v>89</v>
      </c>
    </row>
    <row r="343" spans="1:30">
      <c r="A343" s="389" t="s">
        <v>660</v>
      </c>
      <c r="B343" s="399" t="s">
        <v>531</v>
      </c>
      <c r="C343" s="406">
        <v>110056321</v>
      </c>
      <c r="D343" s="400" t="s">
        <v>1390</v>
      </c>
      <c r="E343" s="393" t="s">
        <v>1962</v>
      </c>
      <c r="F343" s="393"/>
      <c r="G343" s="393"/>
      <c r="H343" s="394" t="s">
        <v>1697</v>
      </c>
      <c r="I343" s="401">
        <v>42095</v>
      </c>
      <c r="J343" s="396">
        <v>28</v>
      </c>
      <c r="K343" s="396">
        <v>10</v>
      </c>
      <c r="L343" s="396" t="s">
        <v>2300</v>
      </c>
      <c r="M343" s="393">
        <v>42005</v>
      </c>
      <c r="N343" s="397" t="s">
        <v>2720</v>
      </c>
      <c r="O343" s="397" t="s">
        <v>2726</v>
      </c>
      <c r="P343" s="397" t="s">
        <v>2774</v>
      </c>
      <c r="Q343" s="397"/>
      <c r="R343" s="397"/>
      <c r="S343" s="397"/>
      <c r="T343" s="397"/>
      <c r="U343" s="397" t="s">
        <v>2871</v>
      </c>
      <c r="V343" s="397"/>
      <c r="W343" s="397"/>
      <c r="X343" s="397"/>
      <c r="Y343" s="397" t="s">
        <v>2871</v>
      </c>
      <c r="Z343" s="398"/>
      <c r="AA343" s="528" t="str">
        <f t="shared" si="5"/>
        <v>( ll/d )</v>
      </c>
      <c r="AB343" s="526" t="s">
        <v>11</v>
      </c>
      <c r="AC343" s="386" t="s">
        <v>2645</v>
      </c>
      <c r="AD343" s="528" t="s">
        <v>91</v>
      </c>
    </row>
    <row r="344" spans="1:30">
      <c r="A344" s="389" t="s">
        <v>662</v>
      </c>
      <c r="B344" s="390" t="s">
        <v>546</v>
      </c>
      <c r="C344" s="396" t="s">
        <v>2265</v>
      </c>
      <c r="D344" s="392" t="s">
        <v>1398</v>
      </c>
      <c r="E344" s="393" t="s">
        <v>1970</v>
      </c>
      <c r="F344" s="393"/>
      <c r="G344" s="393"/>
      <c r="H344" s="394" t="s">
        <v>1697</v>
      </c>
      <c r="I344" s="401">
        <v>42095</v>
      </c>
      <c r="J344" s="396">
        <v>19</v>
      </c>
      <c r="K344" s="396">
        <v>7</v>
      </c>
      <c r="L344" s="396" t="s">
        <v>2361</v>
      </c>
      <c r="M344" s="393">
        <v>42005</v>
      </c>
      <c r="N344" s="397" t="s">
        <v>2696</v>
      </c>
      <c r="O344" s="397" t="s">
        <v>2656</v>
      </c>
      <c r="P344" s="397" t="s">
        <v>2644</v>
      </c>
      <c r="Q344" s="397"/>
      <c r="R344" s="397"/>
      <c r="S344" s="397"/>
      <c r="T344" s="397"/>
      <c r="U344" s="397" t="s">
        <v>2866</v>
      </c>
      <c r="V344" s="397" t="s">
        <v>2866</v>
      </c>
      <c r="W344" s="397"/>
      <c r="X344" s="397"/>
      <c r="Y344" s="397"/>
      <c r="Z344" s="398"/>
      <c r="AA344" s="528" t="str">
        <f t="shared" si="5"/>
        <v>( ll/d )</v>
      </c>
      <c r="AB344" s="526" t="s">
        <v>16</v>
      </c>
      <c r="AC344" s="386" t="s">
        <v>2645</v>
      </c>
      <c r="AD344" s="528" t="s">
        <v>96</v>
      </c>
    </row>
    <row r="345" spans="1:30">
      <c r="A345" s="389" t="s">
        <v>664</v>
      </c>
      <c r="B345" s="399" t="s">
        <v>535</v>
      </c>
      <c r="C345" s="406">
        <v>110056812</v>
      </c>
      <c r="D345" s="400" t="s">
        <v>1392</v>
      </c>
      <c r="E345" s="393" t="s">
        <v>1964</v>
      </c>
      <c r="F345" s="393"/>
      <c r="G345" s="393"/>
      <c r="H345" s="394" t="s">
        <v>1697</v>
      </c>
      <c r="I345" s="401">
        <v>42095</v>
      </c>
      <c r="J345" s="396">
        <v>25</v>
      </c>
      <c r="K345" s="396">
        <v>3</v>
      </c>
      <c r="L345" s="396" t="s">
        <v>2402</v>
      </c>
      <c r="M345" s="393">
        <v>42005</v>
      </c>
      <c r="N345" s="397" t="s">
        <v>2720</v>
      </c>
      <c r="O345" s="397" t="s">
        <v>2758</v>
      </c>
      <c r="P345" s="397" t="s">
        <v>2676</v>
      </c>
      <c r="Q345" s="397"/>
      <c r="R345" s="397"/>
      <c r="S345" s="397"/>
      <c r="T345" s="397"/>
      <c r="U345" s="397" t="s">
        <v>2871</v>
      </c>
      <c r="V345" s="397"/>
      <c r="W345" s="397"/>
      <c r="X345" s="397"/>
      <c r="Y345" s="397" t="s">
        <v>2871</v>
      </c>
      <c r="Z345" s="398"/>
      <c r="AA345" s="528" t="str">
        <f t="shared" si="5"/>
        <v>( ll/d )</v>
      </c>
      <c r="AB345" s="526" t="s">
        <v>18</v>
      </c>
      <c r="AC345" s="386" t="s">
        <v>2645</v>
      </c>
      <c r="AD345" s="528" t="s">
        <v>98</v>
      </c>
    </row>
    <row r="346" spans="1:30">
      <c r="A346" s="389" t="s">
        <v>666</v>
      </c>
      <c r="B346" s="399" t="s">
        <v>2624</v>
      </c>
      <c r="C346" s="396" t="s">
        <v>2265</v>
      </c>
      <c r="D346" s="392" t="s">
        <v>1401</v>
      </c>
      <c r="E346" s="410" t="s">
        <v>1973</v>
      </c>
      <c r="F346" s="410"/>
      <c r="G346" s="410"/>
      <c r="H346" s="394" t="s">
        <v>1697</v>
      </c>
      <c r="I346" s="401">
        <v>42095</v>
      </c>
      <c r="J346" s="396">
        <v>17</v>
      </c>
      <c r="K346" s="396">
        <v>9</v>
      </c>
      <c r="L346" s="396" t="s">
        <v>2361</v>
      </c>
      <c r="M346" s="393">
        <v>42005</v>
      </c>
      <c r="N346" s="397" t="s">
        <v>2696</v>
      </c>
      <c r="O346" s="397" t="s">
        <v>2656</v>
      </c>
      <c r="P346" s="397" t="s">
        <v>2692</v>
      </c>
      <c r="Q346" s="397"/>
      <c r="R346" s="397"/>
      <c r="S346" s="397"/>
      <c r="T346" s="397"/>
      <c r="U346" s="397" t="s">
        <v>2866</v>
      </c>
      <c r="V346" s="397" t="s">
        <v>2866</v>
      </c>
      <c r="W346" s="397"/>
      <c r="X346" s="397"/>
      <c r="Y346" s="397"/>
      <c r="Z346" s="398"/>
      <c r="AA346" s="528" t="str">
        <f t="shared" si="5"/>
        <v>( ll/d )</v>
      </c>
      <c r="AB346" s="526" t="s">
        <v>20</v>
      </c>
      <c r="AC346" s="386" t="s">
        <v>2645</v>
      </c>
      <c r="AD346" s="528" t="s">
        <v>100</v>
      </c>
    </row>
    <row r="347" spans="1:30">
      <c r="A347" s="389" t="s">
        <v>668</v>
      </c>
      <c r="B347" s="399" t="s">
        <v>529</v>
      </c>
      <c r="C347" s="406">
        <v>110055893</v>
      </c>
      <c r="D347" s="400" t="s">
        <v>1389</v>
      </c>
      <c r="E347" s="393" t="s">
        <v>1961</v>
      </c>
      <c r="F347" s="393"/>
      <c r="G347" s="393"/>
      <c r="H347" s="394" t="s">
        <v>1697</v>
      </c>
      <c r="I347" s="401">
        <v>42095</v>
      </c>
      <c r="J347" s="396">
        <v>29</v>
      </c>
      <c r="K347" s="396">
        <v>6</v>
      </c>
      <c r="L347" s="396" t="s">
        <v>2300</v>
      </c>
      <c r="M347" s="393">
        <v>42005</v>
      </c>
      <c r="N347" s="397" t="s">
        <v>2720</v>
      </c>
      <c r="O347" s="397" t="s">
        <v>2789</v>
      </c>
      <c r="P347" s="397" t="s">
        <v>2774</v>
      </c>
      <c r="Q347" s="397"/>
      <c r="R347" s="397"/>
      <c r="S347" s="397"/>
      <c r="T347" s="397"/>
      <c r="U347" s="397" t="s">
        <v>2871</v>
      </c>
      <c r="V347" s="397"/>
      <c r="W347" s="397"/>
      <c r="X347" s="397"/>
      <c r="Y347" s="397" t="s">
        <v>2871</v>
      </c>
      <c r="Z347" s="398"/>
      <c r="AA347" s="528" t="str">
        <f t="shared" si="5"/>
        <v>( ll/d )</v>
      </c>
      <c r="AB347" s="526" t="s">
        <v>22</v>
      </c>
      <c r="AC347" s="386" t="s">
        <v>2645</v>
      </c>
      <c r="AD347" s="528" t="s">
        <v>102</v>
      </c>
    </row>
    <row r="348" spans="1:30">
      <c r="A348" s="389" t="s">
        <v>670</v>
      </c>
      <c r="B348" s="399" t="s">
        <v>537</v>
      </c>
      <c r="C348" s="406">
        <v>110056813</v>
      </c>
      <c r="D348" s="400" t="s">
        <v>1393</v>
      </c>
      <c r="E348" s="393" t="s">
        <v>1965</v>
      </c>
      <c r="F348" s="393"/>
      <c r="G348" s="393"/>
      <c r="H348" s="394" t="s">
        <v>1697</v>
      </c>
      <c r="I348" s="401">
        <v>42095</v>
      </c>
      <c r="J348" s="396">
        <v>23</v>
      </c>
      <c r="K348" s="396">
        <v>9</v>
      </c>
      <c r="L348" s="396" t="s">
        <v>2361</v>
      </c>
      <c r="M348" s="393">
        <v>42005</v>
      </c>
      <c r="N348" s="397" t="s">
        <v>2720</v>
      </c>
      <c r="O348" s="397" t="s">
        <v>2790</v>
      </c>
      <c r="P348" s="397" t="s">
        <v>2774</v>
      </c>
      <c r="Q348" s="397"/>
      <c r="R348" s="397"/>
      <c r="S348" s="397"/>
      <c r="T348" s="397"/>
      <c r="U348" s="397" t="s">
        <v>2871</v>
      </c>
      <c r="V348" s="397"/>
      <c r="W348" s="397"/>
      <c r="X348" s="397"/>
      <c r="Y348" s="397" t="s">
        <v>2871</v>
      </c>
      <c r="Z348" s="398"/>
      <c r="AA348" s="528" t="str">
        <f t="shared" si="5"/>
        <v>( ll/d )</v>
      </c>
      <c r="AB348" s="526" t="s">
        <v>25</v>
      </c>
      <c r="AC348" s="386" t="s">
        <v>2778</v>
      </c>
      <c r="AD348" s="528" t="s">
        <v>10</v>
      </c>
    </row>
    <row r="349" spans="1:30">
      <c r="A349" s="389" t="s">
        <v>672</v>
      </c>
      <c r="B349" s="399" t="s">
        <v>548</v>
      </c>
      <c r="C349" s="396" t="s">
        <v>2265</v>
      </c>
      <c r="D349" s="392" t="s">
        <v>1399</v>
      </c>
      <c r="E349" s="416" t="s">
        <v>1971</v>
      </c>
      <c r="F349" s="416"/>
      <c r="G349" s="416"/>
      <c r="H349" s="394" t="s">
        <v>1697</v>
      </c>
      <c r="I349" s="401">
        <v>42095</v>
      </c>
      <c r="J349" s="396">
        <v>19</v>
      </c>
      <c r="K349" s="396">
        <v>7</v>
      </c>
      <c r="L349" s="396" t="s">
        <v>2363</v>
      </c>
      <c r="M349" s="393">
        <v>42005</v>
      </c>
      <c r="N349" s="397" t="s">
        <v>2669</v>
      </c>
      <c r="O349" s="397" t="s">
        <v>2656</v>
      </c>
      <c r="P349" s="397" t="s">
        <v>2659</v>
      </c>
      <c r="Q349" s="397"/>
      <c r="R349" s="397"/>
      <c r="S349" s="397"/>
      <c r="T349" s="397"/>
      <c r="U349" s="397" t="s">
        <v>2866</v>
      </c>
      <c r="V349" s="397" t="s">
        <v>2866</v>
      </c>
      <c r="W349" s="397"/>
      <c r="X349" s="397"/>
      <c r="Y349" s="397"/>
      <c r="Z349" s="398"/>
      <c r="AA349" s="528" t="str">
        <f t="shared" si="5"/>
        <v>( ll/d )</v>
      </c>
      <c r="AB349" s="526" t="s">
        <v>30</v>
      </c>
      <c r="AC349" s="386" t="s">
        <v>2778</v>
      </c>
      <c r="AD349" s="528" t="s">
        <v>14</v>
      </c>
    </row>
    <row r="350" spans="1:30">
      <c r="A350" s="389" t="s">
        <v>673</v>
      </c>
      <c r="B350" s="399" t="s">
        <v>533</v>
      </c>
      <c r="C350" s="412">
        <v>110056323</v>
      </c>
      <c r="D350" s="413" t="s">
        <v>1391</v>
      </c>
      <c r="E350" s="393" t="s">
        <v>1963</v>
      </c>
      <c r="F350" s="393"/>
      <c r="G350" s="393"/>
      <c r="H350" s="394" t="s">
        <v>1697</v>
      </c>
      <c r="I350" s="401">
        <v>42095</v>
      </c>
      <c r="J350" s="396">
        <v>25</v>
      </c>
      <c r="K350" s="396">
        <v>10</v>
      </c>
      <c r="L350" s="396" t="s">
        <v>2299</v>
      </c>
      <c r="M350" s="393">
        <v>42005</v>
      </c>
      <c r="N350" s="397" t="s">
        <v>2720</v>
      </c>
      <c r="O350" s="397" t="s">
        <v>2760</v>
      </c>
      <c r="P350" s="397" t="s">
        <v>2674</v>
      </c>
      <c r="Q350" s="397"/>
      <c r="R350" s="397"/>
      <c r="S350" s="397"/>
      <c r="T350" s="397"/>
      <c r="U350" s="397" t="s">
        <v>2871</v>
      </c>
      <c r="V350" s="397"/>
      <c r="W350" s="397"/>
      <c r="X350" s="397"/>
      <c r="Y350" s="397" t="s">
        <v>2871</v>
      </c>
      <c r="Z350" s="398"/>
      <c r="AA350" s="528" t="str">
        <f t="shared" si="5"/>
        <v>( ll/d )</v>
      </c>
      <c r="AB350" s="526" t="s">
        <v>34</v>
      </c>
      <c r="AC350" s="386" t="s">
        <v>2778</v>
      </c>
      <c r="AD350" s="528" t="s">
        <v>18</v>
      </c>
    </row>
    <row r="351" spans="1:30">
      <c r="A351" s="389" t="s">
        <v>675</v>
      </c>
      <c r="B351" s="399" t="s">
        <v>2632</v>
      </c>
      <c r="C351" s="396" t="s">
        <v>2265</v>
      </c>
      <c r="D351" s="392" t="s">
        <v>1396</v>
      </c>
      <c r="E351" s="410" t="s">
        <v>1968</v>
      </c>
      <c r="F351" s="410"/>
      <c r="G351" s="410"/>
      <c r="H351" s="394" t="s">
        <v>1697</v>
      </c>
      <c r="I351" s="401">
        <v>42095</v>
      </c>
      <c r="J351" s="396">
        <v>19</v>
      </c>
      <c r="K351" s="396">
        <v>7</v>
      </c>
      <c r="L351" s="396" t="s">
        <v>2361</v>
      </c>
      <c r="M351" s="393">
        <v>42005</v>
      </c>
      <c r="N351" s="397" t="s">
        <v>2696</v>
      </c>
      <c r="O351" s="397" t="s">
        <v>2656</v>
      </c>
      <c r="P351" s="397" t="s">
        <v>2651</v>
      </c>
      <c r="Q351" s="397"/>
      <c r="R351" s="397"/>
      <c r="S351" s="397"/>
      <c r="T351" s="397"/>
      <c r="U351" s="397" t="s">
        <v>2871</v>
      </c>
      <c r="V351" s="397"/>
      <c r="W351" s="397"/>
      <c r="X351" s="397"/>
      <c r="Y351" s="397" t="s">
        <v>2871</v>
      </c>
      <c r="Z351" s="398"/>
      <c r="AA351" s="528" t="str">
        <f t="shared" si="5"/>
        <v>( ll/d )</v>
      </c>
      <c r="AB351" s="526" t="s">
        <v>36</v>
      </c>
      <c r="AC351" s="386" t="s">
        <v>2778</v>
      </c>
      <c r="AD351" s="528" t="s">
        <v>20</v>
      </c>
    </row>
    <row r="352" spans="1:30">
      <c r="A352" s="389" t="s">
        <v>677</v>
      </c>
      <c r="B352" s="399" t="s">
        <v>541</v>
      </c>
      <c r="C352" s="396" t="s">
        <v>2265</v>
      </c>
      <c r="D352" s="392" t="s">
        <v>1395</v>
      </c>
      <c r="E352" s="410" t="s">
        <v>1967</v>
      </c>
      <c r="F352" s="410"/>
      <c r="G352" s="410"/>
      <c r="H352" s="394" t="s">
        <v>1697</v>
      </c>
      <c r="I352" s="401">
        <v>42095</v>
      </c>
      <c r="J352" s="396">
        <v>20</v>
      </c>
      <c r="K352" s="396">
        <v>0</v>
      </c>
      <c r="L352" s="396" t="s">
        <v>2361</v>
      </c>
      <c r="M352" s="393">
        <v>42005</v>
      </c>
      <c r="N352" s="397" t="s">
        <v>2669</v>
      </c>
      <c r="O352" s="397" t="s">
        <v>2791</v>
      </c>
      <c r="P352" s="397" t="s">
        <v>2661</v>
      </c>
      <c r="Q352" s="397"/>
      <c r="R352" s="397"/>
      <c r="S352" s="397"/>
      <c r="T352" s="397"/>
      <c r="U352" s="397" t="s">
        <v>2866</v>
      </c>
      <c r="V352" s="397" t="s">
        <v>2866</v>
      </c>
      <c r="W352" s="397"/>
      <c r="X352" s="397"/>
      <c r="Y352" s="397"/>
      <c r="Z352" s="398"/>
      <c r="AA352" s="528" t="str">
        <f t="shared" si="5"/>
        <v>( ll/d )</v>
      </c>
      <c r="AB352" s="526" t="s">
        <v>45</v>
      </c>
      <c r="AC352" s="386" t="s">
        <v>2778</v>
      </c>
      <c r="AD352" s="528" t="s">
        <v>29</v>
      </c>
    </row>
    <row r="353" spans="1:30">
      <c r="A353" s="389" t="s">
        <v>679</v>
      </c>
      <c r="B353" s="399" t="s">
        <v>550</v>
      </c>
      <c r="C353" s="396" t="s">
        <v>2265</v>
      </c>
      <c r="D353" s="392" t="s">
        <v>1400</v>
      </c>
      <c r="E353" s="416" t="s">
        <v>1972</v>
      </c>
      <c r="F353" s="416"/>
      <c r="G353" s="416"/>
      <c r="H353" s="394" t="s">
        <v>1697</v>
      </c>
      <c r="I353" s="401">
        <v>42095</v>
      </c>
      <c r="J353" s="396">
        <v>17</v>
      </c>
      <c r="K353" s="396">
        <v>11</v>
      </c>
      <c r="L353" s="396" t="s">
        <v>2361</v>
      </c>
      <c r="M353" s="393">
        <v>42005</v>
      </c>
      <c r="N353" s="397" t="s">
        <v>2669</v>
      </c>
      <c r="O353" s="397" t="s">
        <v>2656</v>
      </c>
      <c r="P353" s="397" t="s">
        <v>2751</v>
      </c>
      <c r="Q353" s="397"/>
      <c r="R353" s="397"/>
      <c r="S353" s="397"/>
      <c r="T353" s="397"/>
      <c r="U353" s="397" t="s">
        <v>2866</v>
      </c>
      <c r="V353" s="397" t="s">
        <v>2866</v>
      </c>
      <c r="W353" s="397"/>
      <c r="X353" s="397"/>
      <c r="Y353" s="397"/>
      <c r="Z353" s="398"/>
      <c r="AA353" s="528" t="str">
        <f t="shared" si="5"/>
        <v>( ll/d )</v>
      </c>
      <c r="AB353" s="526" t="s">
        <v>50</v>
      </c>
      <c r="AC353" s="386" t="s">
        <v>2778</v>
      </c>
      <c r="AD353" s="528" t="s">
        <v>34</v>
      </c>
    </row>
    <row r="354" spans="1:30">
      <c r="A354" s="389" t="s">
        <v>681</v>
      </c>
      <c r="B354" s="399" t="s">
        <v>544</v>
      </c>
      <c r="C354" s="396" t="s">
        <v>2265</v>
      </c>
      <c r="D354" s="392" t="s">
        <v>1397</v>
      </c>
      <c r="E354" s="410" t="s">
        <v>1969</v>
      </c>
      <c r="F354" s="410"/>
      <c r="G354" s="410"/>
      <c r="H354" s="394" t="s">
        <v>1697</v>
      </c>
      <c r="I354" s="401">
        <v>42095</v>
      </c>
      <c r="J354" s="396">
        <v>19</v>
      </c>
      <c r="K354" s="396">
        <v>7</v>
      </c>
      <c r="L354" s="396" t="s">
        <v>2363</v>
      </c>
      <c r="M354" s="393">
        <v>42005</v>
      </c>
      <c r="N354" s="397" t="s">
        <v>2696</v>
      </c>
      <c r="O354" s="397" t="s">
        <v>2656</v>
      </c>
      <c r="P354" s="397" t="s">
        <v>2692</v>
      </c>
      <c r="Q354" s="397"/>
      <c r="R354" s="397"/>
      <c r="S354" s="397"/>
      <c r="T354" s="397"/>
      <c r="U354" s="397" t="s">
        <v>2866</v>
      </c>
      <c r="V354" s="397" t="s">
        <v>2866</v>
      </c>
      <c r="W354" s="397"/>
      <c r="X354" s="397"/>
      <c r="Y354" s="397"/>
      <c r="Z354" s="398"/>
      <c r="AA354" s="528" t="str">
        <f t="shared" si="5"/>
        <v>( ll/d )</v>
      </c>
      <c r="AB354" s="526" t="s">
        <v>52</v>
      </c>
      <c r="AC354" s="386" t="s">
        <v>2778</v>
      </c>
      <c r="AD354" s="528" t="s">
        <v>36</v>
      </c>
    </row>
    <row r="355" spans="1:30">
      <c r="A355" s="389" t="s">
        <v>683</v>
      </c>
      <c r="B355" s="390" t="s">
        <v>539</v>
      </c>
      <c r="C355" s="412">
        <v>110056766</v>
      </c>
      <c r="D355" s="413" t="s">
        <v>1394</v>
      </c>
      <c r="E355" s="393" t="s">
        <v>1966</v>
      </c>
      <c r="F355" s="393"/>
      <c r="G355" s="393"/>
      <c r="H355" s="394" t="s">
        <v>1697</v>
      </c>
      <c r="I355" s="401">
        <v>42095</v>
      </c>
      <c r="J355" s="396">
        <v>22</v>
      </c>
      <c r="K355" s="396">
        <v>4</v>
      </c>
      <c r="L355" s="396" t="s">
        <v>2402</v>
      </c>
      <c r="M355" s="393">
        <v>42005</v>
      </c>
      <c r="N355" s="397" t="s">
        <v>2720</v>
      </c>
      <c r="O355" s="397" t="s">
        <v>2758</v>
      </c>
      <c r="P355" s="397" t="s">
        <v>2714</v>
      </c>
      <c r="Q355" s="397"/>
      <c r="R355" s="397"/>
      <c r="S355" s="397"/>
      <c r="T355" s="397"/>
      <c r="U355" s="397" t="s">
        <v>2871</v>
      </c>
      <c r="V355" s="397"/>
      <c r="W355" s="397"/>
      <c r="X355" s="397"/>
      <c r="Y355" s="397" t="s">
        <v>2871</v>
      </c>
      <c r="Z355" s="398"/>
      <c r="AA355" s="528" t="str">
        <f t="shared" si="5"/>
        <v>( ll/d )</v>
      </c>
      <c r="AB355" s="526" t="s">
        <v>58</v>
      </c>
      <c r="AC355" s="386" t="s">
        <v>2778</v>
      </c>
      <c r="AD355" s="528" t="s">
        <v>41</v>
      </c>
    </row>
    <row r="356" spans="1:30">
      <c r="A356" s="389" t="s">
        <v>685</v>
      </c>
      <c r="B356" s="399" t="s">
        <v>651</v>
      </c>
      <c r="C356" s="412">
        <v>110062175</v>
      </c>
      <c r="D356" s="413" t="s">
        <v>1451</v>
      </c>
      <c r="E356" s="393" t="s">
        <v>2023</v>
      </c>
      <c r="F356" s="393"/>
      <c r="G356" s="393"/>
      <c r="H356" s="394" t="s">
        <v>1698</v>
      </c>
      <c r="I356" s="401">
        <v>42095</v>
      </c>
      <c r="J356" s="396">
        <v>23</v>
      </c>
      <c r="K356" s="396">
        <v>4</v>
      </c>
      <c r="L356" s="396" t="s">
        <v>2300</v>
      </c>
      <c r="M356" s="393">
        <v>42005</v>
      </c>
      <c r="N356" s="397" t="s">
        <v>2720</v>
      </c>
      <c r="O356" s="397" t="s">
        <v>2760</v>
      </c>
      <c r="P356" s="397" t="s">
        <v>2697</v>
      </c>
      <c r="Q356" s="397"/>
      <c r="R356" s="397"/>
      <c r="S356" s="397"/>
      <c r="T356" s="397"/>
      <c r="U356" s="397" t="s">
        <v>2869</v>
      </c>
      <c r="V356" s="397"/>
      <c r="W356" s="397" t="s">
        <v>2869</v>
      </c>
      <c r="X356" s="397"/>
      <c r="Y356" s="397"/>
      <c r="Z356" s="398"/>
      <c r="AA356" s="528" t="str">
        <f t="shared" si="5"/>
        <v>( ll/c )</v>
      </c>
      <c r="AB356" s="526" t="s">
        <v>10</v>
      </c>
      <c r="AC356" s="386" t="s">
        <v>2778</v>
      </c>
      <c r="AD356" s="528" t="s">
        <v>47</v>
      </c>
    </row>
    <row r="357" spans="1:30">
      <c r="A357" s="389" t="s">
        <v>2860</v>
      </c>
      <c r="B357" s="399" t="s">
        <v>657</v>
      </c>
      <c r="C357" s="412">
        <v>110061595</v>
      </c>
      <c r="D357" s="413" t="s">
        <v>1454</v>
      </c>
      <c r="E357" s="393" t="s">
        <v>2026</v>
      </c>
      <c r="F357" s="393"/>
      <c r="G357" s="393"/>
      <c r="H357" s="394" t="s">
        <v>1698</v>
      </c>
      <c r="I357" s="401">
        <v>42095</v>
      </c>
      <c r="J357" s="396">
        <v>22</v>
      </c>
      <c r="K357" s="396">
        <v>11</v>
      </c>
      <c r="L357" s="396" t="s">
        <v>2300</v>
      </c>
      <c r="M357" s="393">
        <v>42005</v>
      </c>
      <c r="N357" s="397" t="s">
        <v>2720</v>
      </c>
      <c r="O357" s="397" t="s">
        <v>2799</v>
      </c>
      <c r="P357" s="397" t="s">
        <v>2687</v>
      </c>
      <c r="Q357" s="397"/>
      <c r="R357" s="397"/>
      <c r="S357" s="397"/>
      <c r="T357" s="397"/>
      <c r="U357" s="397" t="s">
        <v>2869</v>
      </c>
      <c r="V357" s="397"/>
      <c r="W357" s="397" t="s">
        <v>2869</v>
      </c>
      <c r="X357" s="397"/>
      <c r="Y357" s="397"/>
      <c r="Z357" s="398"/>
      <c r="AA357" s="528" t="str">
        <f t="shared" si="5"/>
        <v>( ll/c )</v>
      </c>
      <c r="AB357" s="526" t="s">
        <v>11</v>
      </c>
      <c r="AC357" s="386" t="s">
        <v>2778</v>
      </c>
      <c r="AD357" s="528" t="s">
        <v>49</v>
      </c>
    </row>
    <row r="358" spans="1:30">
      <c r="A358" s="389" t="s">
        <v>688</v>
      </c>
      <c r="B358" s="399" t="s">
        <v>669</v>
      </c>
      <c r="C358" s="412">
        <v>110061642</v>
      </c>
      <c r="D358" s="413" t="s">
        <v>1460</v>
      </c>
      <c r="E358" s="393" t="s">
        <v>2032</v>
      </c>
      <c r="F358" s="393"/>
      <c r="G358" s="393"/>
      <c r="H358" s="394" t="s">
        <v>1698</v>
      </c>
      <c r="I358" s="401">
        <v>42095</v>
      </c>
      <c r="J358" s="396">
        <v>22</v>
      </c>
      <c r="K358" s="396">
        <v>6</v>
      </c>
      <c r="L358" s="396" t="s">
        <v>2363</v>
      </c>
      <c r="M358" s="393">
        <v>42005</v>
      </c>
      <c r="N358" s="397" t="s">
        <v>2720</v>
      </c>
      <c r="O358" s="397" t="s">
        <v>2726</v>
      </c>
      <c r="P358" s="397" t="s">
        <v>2747</v>
      </c>
      <c r="Q358" s="397"/>
      <c r="R358" s="397"/>
      <c r="S358" s="397"/>
      <c r="T358" s="397"/>
      <c r="U358" s="397" t="s">
        <v>2869</v>
      </c>
      <c r="V358" s="397"/>
      <c r="W358" s="397" t="s">
        <v>2869</v>
      </c>
      <c r="X358" s="397"/>
      <c r="Y358" s="397"/>
      <c r="Z358" s="398"/>
      <c r="AA358" s="528" t="str">
        <f t="shared" si="5"/>
        <v>( ll/c )</v>
      </c>
      <c r="AB358" s="526" t="s">
        <v>12</v>
      </c>
      <c r="AC358" s="386" t="s">
        <v>2778</v>
      </c>
      <c r="AD358" s="528" t="s">
        <v>50</v>
      </c>
    </row>
    <row r="359" spans="1:30">
      <c r="A359" s="389" t="s">
        <v>690</v>
      </c>
      <c r="B359" s="399" t="s">
        <v>621</v>
      </c>
      <c r="C359" s="412">
        <v>110062899</v>
      </c>
      <c r="D359" s="413" t="s">
        <v>1436</v>
      </c>
      <c r="E359" s="393" t="s">
        <v>2008</v>
      </c>
      <c r="F359" s="393"/>
      <c r="G359" s="393"/>
      <c r="H359" s="394" t="s">
        <v>1698</v>
      </c>
      <c r="I359" s="401">
        <v>42095</v>
      </c>
      <c r="J359" s="396">
        <v>26</v>
      </c>
      <c r="K359" s="396">
        <v>8</v>
      </c>
      <c r="L359" s="396" t="s">
        <v>2300</v>
      </c>
      <c r="M359" s="393">
        <v>42005</v>
      </c>
      <c r="N359" s="397" t="s">
        <v>2720</v>
      </c>
      <c r="O359" s="397" t="s">
        <v>2807</v>
      </c>
      <c r="P359" s="397" t="s">
        <v>2687</v>
      </c>
      <c r="Q359" s="397"/>
      <c r="R359" s="397"/>
      <c r="S359" s="397"/>
      <c r="T359" s="397"/>
      <c r="U359" s="397" t="s">
        <v>2869</v>
      </c>
      <c r="V359" s="397"/>
      <c r="W359" s="397" t="s">
        <v>2869</v>
      </c>
      <c r="X359" s="397"/>
      <c r="Y359" s="397"/>
      <c r="Z359" s="398"/>
      <c r="AA359" s="528" t="str">
        <f t="shared" si="5"/>
        <v>( ll/c )</v>
      </c>
      <c r="AB359" s="526" t="s">
        <v>14</v>
      </c>
      <c r="AC359" s="386" t="s">
        <v>2778</v>
      </c>
      <c r="AD359" s="528" t="s">
        <v>52</v>
      </c>
    </row>
    <row r="360" spans="1:30">
      <c r="A360" s="389" t="s">
        <v>692</v>
      </c>
      <c r="B360" s="404" t="s">
        <v>615</v>
      </c>
      <c r="C360" s="409">
        <v>110062796</v>
      </c>
      <c r="D360" s="405" t="s">
        <v>1433</v>
      </c>
      <c r="E360" s="393" t="s">
        <v>2005</v>
      </c>
      <c r="F360" s="393"/>
      <c r="G360" s="393"/>
      <c r="H360" s="394" t="s">
        <v>1698</v>
      </c>
      <c r="I360" s="401">
        <v>42095</v>
      </c>
      <c r="J360" s="396">
        <v>29</v>
      </c>
      <c r="K360" s="396">
        <v>11</v>
      </c>
      <c r="L360" s="396" t="s">
        <v>2300</v>
      </c>
      <c r="M360" s="393">
        <v>42005</v>
      </c>
      <c r="N360" s="397" t="s">
        <v>2720</v>
      </c>
      <c r="O360" s="397" t="s">
        <v>2760</v>
      </c>
      <c r="P360" s="397" t="s">
        <v>2747</v>
      </c>
      <c r="Q360" s="397"/>
      <c r="R360" s="397"/>
      <c r="S360" s="397"/>
      <c r="T360" s="397"/>
      <c r="U360" s="397" t="s">
        <v>2869</v>
      </c>
      <c r="V360" s="397"/>
      <c r="W360" s="397" t="s">
        <v>2869</v>
      </c>
      <c r="X360" s="397"/>
      <c r="Y360" s="397"/>
      <c r="Z360" s="398"/>
      <c r="AA360" s="528" t="str">
        <f t="shared" si="5"/>
        <v>( ll/c )</v>
      </c>
      <c r="AB360" s="526" t="s">
        <v>16</v>
      </c>
      <c r="AC360" s="386" t="s">
        <v>2778</v>
      </c>
      <c r="AD360" s="528" t="s">
        <v>54</v>
      </c>
    </row>
    <row r="361" spans="1:30">
      <c r="A361" s="389" t="s">
        <v>694</v>
      </c>
      <c r="B361" s="399" t="s">
        <v>603</v>
      </c>
      <c r="C361" s="396">
        <v>110064237</v>
      </c>
      <c r="D361" s="392" t="s">
        <v>1427</v>
      </c>
      <c r="E361" s="410" t="s">
        <v>1999</v>
      </c>
      <c r="F361" s="410"/>
      <c r="G361" s="410"/>
      <c r="H361" s="394" t="s">
        <v>1698</v>
      </c>
      <c r="I361" s="401">
        <v>42095</v>
      </c>
      <c r="J361" s="396">
        <v>33</v>
      </c>
      <c r="K361" s="396">
        <v>0</v>
      </c>
      <c r="L361" s="396" t="s">
        <v>2363</v>
      </c>
      <c r="M361" s="393">
        <v>42005</v>
      </c>
      <c r="N361" s="397" t="s">
        <v>2720</v>
      </c>
      <c r="O361" s="397" t="s">
        <v>2738</v>
      </c>
      <c r="P361" s="397" t="s">
        <v>2725</v>
      </c>
      <c r="Q361" s="397"/>
      <c r="R361" s="397"/>
      <c r="S361" s="397"/>
      <c r="T361" s="397"/>
      <c r="U361" s="397" t="s">
        <v>2866</v>
      </c>
      <c r="V361" s="397" t="s">
        <v>2866</v>
      </c>
      <c r="W361" s="397"/>
      <c r="X361" s="397"/>
      <c r="Y361" s="397"/>
      <c r="Z361" s="398"/>
      <c r="AA361" s="528" t="str">
        <f t="shared" si="5"/>
        <v>( ll/c )</v>
      </c>
      <c r="AB361" s="526" t="s">
        <v>23</v>
      </c>
      <c r="AC361" s="386" t="s">
        <v>2778</v>
      </c>
      <c r="AD361" s="528" t="s">
        <v>62</v>
      </c>
    </row>
    <row r="362" spans="1:30">
      <c r="A362" s="389" t="s">
        <v>696</v>
      </c>
      <c r="B362" s="399" t="s">
        <v>639</v>
      </c>
      <c r="C362" s="412">
        <v>110062103</v>
      </c>
      <c r="D362" s="413" t="s">
        <v>1445</v>
      </c>
      <c r="E362" s="393" t="s">
        <v>2017</v>
      </c>
      <c r="F362" s="393"/>
      <c r="G362" s="393"/>
      <c r="H362" s="394" t="s">
        <v>1698</v>
      </c>
      <c r="I362" s="401">
        <v>42095</v>
      </c>
      <c r="J362" s="396">
        <v>24</v>
      </c>
      <c r="K362" s="396">
        <v>7</v>
      </c>
      <c r="L362" s="396" t="s">
        <v>2299</v>
      </c>
      <c r="M362" s="393">
        <v>42005</v>
      </c>
      <c r="N362" s="397" t="s">
        <v>2720</v>
      </c>
      <c r="O362" s="397" t="s">
        <v>2760</v>
      </c>
      <c r="P362" s="397" t="s">
        <v>2676</v>
      </c>
      <c r="Q362" s="397"/>
      <c r="R362" s="397"/>
      <c r="S362" s="397"/>
      <c r="T362" s="397"/>
      <c r="U362" s="397" t="s">
        <v>2869</v>
      </c>
      <c r="V362" s="397"/>
      <c r="W362" s="397" t="s">
        <v>2869</v>
      </c>
      <c r="X362" s="397"/>
      <c r="Y362" s="397"/>
      <c r="Z362" s="398"/>
      <c r="AA362" s="528" t="str">
        <f t="shared" si="5"/>
        <v>( ll/c )</v>
      </c>
      <c r="AB362" s="526" t="s">
        <v>25</v>
      </c>
      <c r="AC362" s="386" t="s">
        <v>2778</v>
      </c>
      <c r="AD362" s="528" t="s">
        <v>64</v>
      </c>
    </row>
    <row r="363" spans="1:30">
      <c r="A363" s="389" t="s">
        <v>698</v>
      </c>
      <c r="B363" s="399" t="s">
        <v>665</v>
      </c>
      <c r="C363" s="412">
        <v>110062428</v>
      </c>
      <c r="D363" s="413" t="s">
        <v>1458</v>
      </c>
      <c r="E363" s="393" t="s">
        <v>2030</v>
      </c>
      <c r="F363" s="393"/>
      <c r="G363" s="393"/>
      <c r="H363" s="394" t="s">
        <v>1698</v>
      </c>
      <c r="I363" s="401">
        <v>42095</v>
      </c>
      <c r="J363" s="396">
        <v>22</v>
      </c>
      <c r="K363" s="396">
        <v>6</v>
      </c>
      <c r="L363" s="396" t="s">
        <v>2347</v>
      </c>
      <c r="M363" s="393">
        <v>42005</v>
      </c>
      <c r="N363" s="397" t="s">
        <v>2720</v>
      </c>
      <c r="O363" s="397" t="s">
        <v>2776</v>
      </c>
      <c r="P363" s="397" t="s">
        <v>2676</v>
      </c>
      <c r="Q363" s="397"/>
      <c r="R363" s="397"/>
      <c r="S363" s="397"/>
      <c r="T363" s="397"/>
      <c r="U363" s="397" t="s">
        <v>2869</v>
      </c>
      <c r="V363" s="397"/>
      <c r="W363" s="397" t="s">
        <v>2869</v>
      </c>
      <c r="X363" s="397"/>
      <c r="Y363" s="397"/>
      <c r="Z363" s="398"/>
      <c r="AA363" s="528" t="str">
        <f t="shared" si="5"/>
        <v>( ll/c )</v>
      </c>
      <c r="AB363" s="526" t="s">
        <v>32</v>
      </c>
      <c r="AC363" s="386" t="s">
        <v>2778</v>
      </c>
      <c r="AD363" s="528" t="s">
        <v>72</v>
      </c>
    </row>
    <row r="364" spans="1:30">
      <c r="A364" s="389" t="s">
        <v>700</v>
      </c>
      <c r="B364" s="399" t="s">
        <v>631</v>
      </c>
      <c r="C364" s="412">
        <v>110061576</v>
      </c>
      <c r="D364" s="413" t="s">
        <v>1441</v>
      </c>
      <c r="E364" s="393" t="s">
        <v>2013</v>
      </c>
      <c r="F364" s="393"/>
      <c r="G364" s="393"/>
      <c r="H364" s="394" t="s">
        <v>1698</v>
      </c>
      <c r="I364" s="401">
        <v>42095</v>
      </c>
      <c r="J364" s="396">
        <v>25</v>
      </c>
      <c r="K364" s="396">
        <v>0</v>
      </c>
      <c r="L364" s="396" t="s">
        <v>2300</v>
      </c>
      <c r="M364" s="393">
        <v>42005</v>
      </c>
      <c r="N364" s="397" t="s">
        <v>2720</v>
      </c>
      <c r="O364" s="397" t="s">
        <v>2760</v>
      </c>
      <c r="P364" s="397" t="s">
        <v>2674</v>
      </c>
      <c r="Q364" s="397"/>
      <c r="R364" s="397"/>
      <c r="S364" s="397"/>
      <c r="T364" s="397"/>
      <c r="U364" s="397" t="s">
        <v>2869</v>
      </c>
      <c r="V364" s="397"/>
      <c r="W364" s="397" t="s">
        <v>2869</v>
      </c>
      <c r="X364" s="397"/>
      <c r="Y364" s="397"/>
      <c r="Z364" s="398"/>
      <c r="AA364" s="528" t="str">
        <f t="shared" si="5"/>
        <v>( ll/c )</v>
      </c>
      <c r="AB364" s="526" t="s">
        <v>36</v>
      </c>
      <c r="AC364" s="386" t="s">
        <v>2778</v>
      </c>
      <c r="AD364" s="528" t="s">
        <v>76</v>
      </c>
    </row>
    <row r="365" spans="1:30">
      <c r="A365" s="389" t="s">
        <v>702</v>
      </c>
      <c r="B365" s="404" t="s">
        <v>597</v>
      </c>
      <c r="C365" s="409">
        <v>110061837</v>
      </c>
      <c r="D365" s="405" t="s">
        <v>1424</v>
      </c>
      <c r="E365" s="393" t="s">
        <v>1996</v>
      </c>
      <c r="F365" s="393"/>
      <c r="G365" s="393"/>
      <c r="H365" s="394" t="s">
        <v>1698</v>
      </c>
      <c r="I365" s="401">
        <v>42095</v>
      </c>
      <c r="J365" s="396">
        <v>34</v>
      </c>
      <c r="K365" s="396">
        <v>7</v>
      </c>
      <c r="L365" s="396" t="s">
        <v>2300</v>
      </c>
      <c r="M365" s="393">
        <v>42005</v>
      </c>
      <c r="N365" s="397" t="s">
        <v>2720</v>
      </c>
      <c r="O365" s="397" t="s">
        <v>2758</v>
      </c>
      <c r="P365" s="397" t="s">
        <v>2725</v>
      </c>
      <c r="Q365" s="397"/>
      <c r="R365" s="397"/>
      <c r="S365" s="397"/>
      <c r="T365" s="397"/>
      <c r="U365" s="397" t="s">
        <v>2869</v>
      </c>
      <c r="V365" s="397"/>
      <c r="W365" s="397" t="s">
        <v>2869</v>
      </c>
      <c r="X365" s="397"/>
      <c r="Y365" s="397"/>
      <c r="Z365" s="398"/>
      <c r="AA365" s="528" t="str">
        <f t="shared" si="5"/>
        <v>( ll/c )</v>
      </c>
      <c r="AB365" s="526" t="s">
        <v>38</v>
      </c>
      <c r="AC365" s="386" t="s">
        <v>2778</v>
      </c>
      <c r="AD365" s="528" t="s">
        <v>78</v>
      </c>
    </row>
    <row r="366" spans="1:30">
      <c r="A366" s="389" t="s">
        <v>704</v>
      </c>
      <c r="B366" s="399" t="s">
        <v>601</v>
      </c>
      <c r="C366" s="396">
        <v>110064230</v>
      </c>
      <c r="D366" s="392" t="s">
        <v>1426</v>
      </c>
      <c r="E366" s="410" t="s">
        <v>1998</v>
      </c>
      <c r="F366" s="410"/>
      <c r="G366" s="410"/>
      <c r="H366" s="394" t="s">
        <v>1698</v>
      </c>
      <c r="I366" s="401">
        <v>42095</v>
      </c>
      <c r="J366" s="396">
        <v>33</v>
      </c>
      <c r="K366" s="396">
        <v>2</v>
      </c>
      <c r="L366" s="396" t="s">
        <v>2300</v>
      </c>
      <c r="M366" s="393">
        <v>42005</v>
      </c>
      <c r="N366" s="397" t="s">
        <v>2778</v>
      </c>
      <c r="O366" s="397" t="s">
        <v>2778</v>
      </c>
      <c r="P366" s="397" t="s">
        <v>2802</v>
      </c>
      <c r="Q366" s="397"/>
      <c r="R366" s="397"/>
      <c r="S366" s="397"/>
      <c r="T366" s="397"/>
      <c r="U366" s="397" t="s">
        <v>2866</v>
      </c>
      <c r="V366" s="397" t="s">
        <v>2866</v>
      </c>
      <c r="W366" s="397"/>
      <c r="X366" s="397"/>
      <c r="Y366" s="397"/>
      <c r="Z366" s="398"/>
      <c r="AA366" s="528" t="str">
        <f t="shared" si="5"/>
        <v>( ll/c )</v>
      </c>
      <c r="AB366" s="526" t="s">
        <v>40</v>
      </c>
      <c r="AC366" s="386" t="s">
        <v>2720</v>
      </c>
      <c r="AD366" s="528" t="s">
        <v>8</v>
      </c>
    </row>
    <row r="367" spans="1:30">
      <c r="A367" s="389" t="s">
        <v>706</v>
      </c>
      <c r="B367" s="390" t="s">
        <v>629</v>
      </c>
      <c r="C367" s="412">
        <v>110061773</v>
      </c>
      <c r="D367" s="413" t="s">
        <v>1440</v>
      </c>
      <c r="E367" s="393" t="s">
        <v>2012</v>
      </c>
      <c r="F367" s="393"/>
      <c r="G367" s="393"/>
      <c r="H367" s="394" t="s">
        <v>1698</v>
      </c>
      <c r="I367" s="401">
        <v>42095</v>
      </c>
      <c r="J367" s="396">
        <v>25</v>
      </c>
      <c r="K367" s="396">
        <v>0</v>
      </c>
      <c r="L367" s="396" t="s">
        <v>2402</v>
      </c>
      <c r="M367" s="393">
        <v>42005</v>
      </c>
      <c r="N367" s="397" t="s">
        <v>2720</v>
      </c>
      <c r="O367" s="397" t="s">
        <v>2760</v>
      </c>
      <c r="P367" s="397" t="s">
        <v>2774</v>
      </c>
      <c r="Q367" s="397"/>
      <c r="R367" s="397"/>
      <c r="S367" s="397"/>
      <c r="T367" s="397"/>
      <c r="U367" s="397" t="s">
        <v>2869</v>
      </c>
      <c r="V367" s="397"/>
      <c r="W367" s="397" t="s">
        <v>2869</v>
      </c>
      <c r="X367" s="397"/>
      <c r="Y367" s="397"/>
      <c r="Z367" s="398"/>
      <c r="AA367" s="528" t="str">
        <f t="shared" si="5"/>
        <v>( ll/c )</v>
      </c>
      <c r="AB367" s="526" t="s">
        <v>41</v>
      </c>
      <c r="AC367" s="386" t="s">
        <v>2720</v>
      </c>
      <c r="AD367" s="528" t="s">
        <v>10</v>
      </c>
    </row>
    <row r="368" spans="1:30">
      <c r="A368" s="389" t="s">
        <v>708</v>
      </c>
      <c r="B368" s="390" t="s">
        <v>674</v>
      </c>
      <c r="C368" s="408">
        <v>110062481</v>
      </c>
      <c r="D368" s="392" t="s">
        <v>1463</v>
      </c>
      <c r="E368" s="393" t="s">
        <v>2035</v>
      </c>
      <c r="F368" s="393"/>
      <c r="G368" s="393"/>
      <c r="H368" s="394" t="s">
        <v>1698</v>
      </c>
      <c r="I368" s="401">
        <v>42095</v>
      </c>
      <c r="J368" s="396">
        <v>21</v>
      </c>
      <c r="K368" s="396">
        <v>11</v>
      </c>
      <c r="L368" s="396" t="s">
        <v>2300</v>
      </c>
      <c r="M368" s="393">
        <v>42005</v>
      </c>
      <c r="N368" s="397" t="s">
        <v>2720</v>
      </c>
      <c r="O368" s="397" t="s">
        <v>2760</v>
      </c>
      <c r="P368" s="397" t="s">
        <v>2681</v>
      </c>
      <c r="Q368" s="397"/>
      <c r="R368" s="397"/>
      <c r="S368" s="397"/>
      <c r="T368" s="397"/>
      <c r="U368" s="397" t="s">
        <v>2869</v>
      </c>
      <c r="V368" s="397"/>
      <c r="W368" s="397" t="s">
        <v>2869</v>
      </c>
      <c r="X368" s="397"/>
      <c r="Y368" s="397"/>
      <c r="Z368" s="398"/>
      <c r="AA368" s="528" t="str">
        <f t="shared" si="5"/>
        <v>( ll/c )</v>
      </c>
      <c r="AB368" s="526" t="s">
        <v>43</v>
      </c>
      <c r="AC368" s="386" t="s">
        <v>2720</v>
      </c>
      <c r="AD368" s="528" t="s">
        <v>11</v>
      </c>
    </row>
    <row r="369" spans="1:30">
      <c r="A369" s="389" t="s">
        <v>710</v>
      </c>
      <c r="B369" s="404" t="s">
        <v>676</v>
      </c>
      <c r="C369" s="409">
        <v>110061844</v>
      </c>
      <c r="D369" s="405" t="s">
        <v>1464</v>
      </c>
      <c r="E369" s="393" t="s">
        <v>2036</v>
      </c>
      <c r="F369" s="393"/>
      <c r="G369" s="393"/>
      <c r="H369" s="394" t="s">
        <v>1698</v>
      </c>
      <c r="I369" s="401">
        <v>42095</v>
      </c>
      <c r="J369" s="396">
        <v>21</v>
      </c>
      <c r="K369" s="396">
        <v>6</v>
      </c>
      <c r="L369" s="396" t="s">
        <v>2303</v>
      </c>
      <c r="M369" s="393">
        <v>42005</v>
      </c>
      <c r="N369" s="397" t="s">
        <v>2720</v>
      </c>
      <c r="O369" s="397" t="s">
        <v>2760</v>
      </c>
      <c r="P369" s="397" t="s">
        <v>2774</v>
      </c>
      <c r="Q369" s="397"/>
      <c r="R369" s="397"/>
      <c r="S369" s="397"/>
      <c r="T369" s="397"/>
      <c r="U369" s="397" t="s">
        <v>2869</v>
      </c>
      <c r="V369" s="397"/>
      <c r="W369" s="397" t="s">
        <v>2869</v>
      </c>
      <c r="X369" s="397"/>
      <c r="Y369" s="397"/>
      <c r="Z369" s="398"/>
      <c r="AA369" s="528" t="str">
        <f t="shared" si="5"/>
        <v>( ll/c )</v>
      </c>
      <c r="AB369" s="526" t="s">
        <v>45</v>
      </c>
      <c r="AC369" s="386" t="s">
        <v>2720</v>
      </c>
      <c r="AD369" s="528" t="s">
        <v>12</v>
      </c>
    </row>
    <row r="370" spans="1:30">
      <c r="A370" s="389" t="s">
        <v>712</v>
      </c>
      <c r="B370" s="399" t="s">
        <v>605</v>
      </c>
      <c r="C370" s="412">
        <v>110062497</v>
      </c>
      <c r="D370" s="413" t="s">
        <v>1428</v>
      </c>
      <c r="E370" s="393" t="s">
        <v>2000</v>
      </c>
      <c r="F370" s="393"/>
      <c r="G370" s="393"/>
      <c r="H370" s="394" t="s">
        <v>1698</v>
      </c>
      <c r="I370" s="401">
        <v>42095</v>
      </c>
      <c r="J370" s="396">
        <v>32</v>
      </c>
      <c r="K370" s="396">
        <v>8</v>
      </c>
      <c r="L370" s="396" t="s">
        <v>2363</v>
      </c>
      <c r="M370" s="393">
        <v>42005</v>
      </c>
      <c r="N370" s="397" t="s">
        <v>2720</v>
      </c>
      <c r="O370" s="397" t="s">
        <v>2803</v>
      </c>
      <c r="P370" s="397" t="s">
        <v>2733</v>
      </c>
      <c r="Q370" s="397"/>
      <c r="R370" s="397"/>
      <c r="S370" s="397"/>
      <c r="T370" s="397"/>
      <c r="U370" s="397" t="s">
        <v>2869</v>
      </c>
      <c r="V370" s="397"/>
      <c r="W370" s="397" t="s">
        <v>2869</v>
      </c>
      <c r="X370" s="397"/>
      <c r="Y370" s="397"/>
      <c r="Z370" s="398"/>
      <c r="AA370" s="528" t="str">
        <f t="shared" si="5"/>
        <v>( ll/c )</v>
      </c>
      <c r="AB370" s="526" t="s">
        <v>47</v>
      </c>
      <c r="AC370" s="386" t="s">
        <v>2720</v>
      </c>
      <c r="AD370" s="528" t="s">
        <v>14</v>
      </c>
    </row>
    <row r="371" spans="1:30">
      <c r="A371" s="389" t="s">
        <v>714</v>
      </c>
      <c r="B371" s="399" t="s">
        <v>643</v>
      </c>
      <c r="C371" s="412">
        <v>110063165</v>
      </c>
      <c r="D371" s="413" t="s">
        <v>1447</v>
      </c>
      <c r="E371" s="393" t="s">
        <v>2019</v>
      </c>
      <c r="F371" s="393"/>
      <c r="G371" s="393"/>
      <c r="H371" s="394" t="s">
        <v>1698</v>
      </c>
      <c r="I371" s="401">
        <v>42095</v>
      </c>
      <c r="J371" s="396">
        <v>24</v>
      </c>
      <c r="K371" s="396">
        <v>6</v>
      </c>
      <c r="L371" s="396" t="s">
        <v>2363</v>
      </c>
      <c r="M371" s="393">
        <v>42005</v>
      </c>
      <c r="N371" s="397" t="s">
        <v>2720</v>
      </c>
      <c r="O371" s="397" t="s">
        <v>2808</v>
      </c>
      <c r="P371" s="397" t="s">
        <v>2676</v>
      </c>
      <c r="Q371" s="397"/>
      <c r="R371" s="397"/>
      <c r="S371" s="397"/>
      <c r="T371" s="397"/>
      <c r="U371" s="397" t="s">
        <v>2869</v>
      </c>
      <c r="V371" s="397"/>
      <c r="W371" s="397" t="s">
        <v>2869</v>
      </c>
      <c r="X371" s="397"/>
      <c r="Y371" s="397"/>
      <c r="Z371" s="398"/>
      <c r="AA371" s="528" t="str">
        <f t="shared" si="5"/>
        <v>( ll/c )</v>
      </c>
      <c r="AB371" s="526" t="s">
        <v>49</v>
      </c>
      <c r="AC371" s="386" t="s">
        <v>2720</v>
      </c>
      <c r="AD371" s="528" t="s">
        <v>16</v>
      </c>
    </row>
    <row r="372" spans="1:30">
      <c r="A372" s="389" t="s">
        <v>716</v>
      </c>
      <c r="B372" s="399" t="s">
        <v>661</v>
      </c>
      <c r="C372" s="412">
        <v>110061270</v>
      </c>
      <c r="D372" s="413" t="s">
        <v>1456</v>
      </c>
      <c r="E372" s="393" t="s">
        <v>2028</v>
      </c>
      <c r="F372" s="393"/>
      <c r="G372" s="393"/>
      <c r="H372" s="394" t="s">
        <v>1698</v>
      </c>
      <c r="I372" s="401">
        <v>42095</v>
      </c>
      <c r="J372" s="396">
        <v>22</v>
      </c>
      <c r="K372" s="396">
        <v>10</v>
      </c>
      <c r="L372" s="396" t="s">
        <v>2361</v>
      </c>
      <c r="M372" s="393">
        <v>42005</v>
      </c>
      <c r="N372" s="397" t="s">
        <v>2720</v>
      </c>
      <c r="O372" s="397" t="s">
        <v>2776</v>
      </c>
      <c r="P372" s="397" t="s">
        <v>2687</v>
      </c>
      <c r="Q372" s="397"/>
      <c r="R372" s="397"/>
      <c r="S372" s="397"/>
      <c r="T372" s="397"/>
      <c r="U372" s="397" t="s">
        <v>2869</v>
      </c>
      <c r="V372" s="397"/>
      <c r="W372" s="397" t="s">
        <v>2869</v>
      </c>
      <c r="X372" s="397"/>
      <c r="Y372" s="397"/>
      <c r="Z372" s="398"/>
      <c r="AA372" s="528" t="str">
        <f t="shared" si="5"/>
        <v>( ll/c )</v>
      </c>
      <c r="AB372" s="526" t="s">
        <v>60</v>
      </c>
      <c r="AC372" s="386" t="s">
        <v>2720</v>
      </c>
      <c r="AD372" s="528" t="s">
        <v>27</v>
      </c>
    </row>
    <row r="373" spans="1:30">
      <c r="A373" s="389" t="s">
        <v>718</v>
      </c>
      <c r="B373" s="399" t="s">
        <v>595</v>
      </c>
      <c r="C373" s="409">
        <v>110062815</v>
      </c>
      <c r="D373" s="405" t="s">
        <v>1423</v>
      </c>
      <c r="E373" s="393" t="s">
        <v>1995</v>
      </c>
      <c r="F373" s="393"/>
      <c r="G373" s="393"/>
      <c r="H373" s="394" t="s">
        <v>1698</v>
      </c>
      <c r="I373" s="401">
        <v>42095</v>
      </c>
      <c r="J373" s="396">
        <v>35</v>
      </c>
      <c r="K373" s="396">
        <v>2</v>
      </c>
      <c r="L373" s="396" t="s">
        <v>2300</v>
      </c>
      <c r="M373" s="393">
        <v>42005</v>
      </c>
      <c r="N373" s="397" t="s">
        <v>2720</v>
      </c>
      <c r="O373" s="397" t="s">
        <v>2805</v>
      </c>
      <c r="P373" s="397" t="s">
        <v>2725</v>
      </c>
      <c r="Q373" s="397"/>
      <c r="R373" s="397"/>
      <c r="S373" s="397"/>
      <c r="T373" s="397"/>
      <c r="U373" s="397" t="s">
        <v>2869</v>
      </c>
      <c r="V373" s="397"/>
      <c r="W373" s="397" t="s">
        <v>2869</v>
      </c>
      <c r="X373" s="397"/>
      <c r="Y373" s="397"/>
      <c r="Z373" s="398"/>
      <c r="AA373" s="528" t="str">
        <f t="shared" si="5"/>
        <v>( ll/c )</v>
      </c>
      <c r="AB373" s="526" t="s">
        <v>66</v>
      </c>
      <c r="AC373" s="386" t="s">
        <v>2720</v>
      </c>
      <c r="AD373" s="528" t="s">
        <v>32</v>
      </c>
    </row>
    <row r="374" spans="1:30">
      <c r="A374" s="389" t="s">
        <v>720</v>
      </c>
      <c r="B374" s="399" t="s">
        <v>623</v>
      </c>
      <c r="C374" s="412">
        <v>110061842</v>
      </c>
      <c r="D374" s="413" t="s">
        <v>1437</v>
      </c>
      <c r="E374" s="393" t="s">
        <v>2009</v>
      </c>
      <c r="F374" s="393"/>
      <c r="G374" s="393"/>
      <c r="H374" s="394" t="s">
        <v>1698</v>
      </c>
      <c r="I374" s="401">
        <v>42095</v>
      </c>
      <c r="J374" s="396">
        <v>26</v>
      </c>
      <c r="K374" s="396">
        <v>0</v>
      </c>
      <c r="L374" s="396" t="s">
        <v>2363</v>
      </c>
      <c r="M374" s="393">
        <v>42005</v>
      </c>
      <c r="N374" s="397" t="s">
        <v>2720</v>
      </c>
      <c r="O374" s="397" t="s">
        <v>2755</v>
      </c>
      <c r="P374" s="397" t="s">
        <v>2774</v>
      </c>
      <c r="Q374" s="397"/>
      <c r="R374" s="397"/>
      <c r="S374" s="397"/>
      <c r="T374" s="397"/>
      <c r="U374" s="397" t="s">
        <v>2869</v>
      </c>
      <c r="V374" s="397"/>
      <c r="W374" s="397" t="s">
        <v>2869</v>
      </c>
      <c r="X374" s="397"/>
      <c r="Y374" s="397"/>
      <c r="Z374" s="398"/>
      <c r="AA374" s="528" t="str">
        <f t="shared" si="5"/>
        <v>( ll/c )</v>
      </c>
      <c r="AB374" s="526" t="s">
        <v>68</v>
      </c>
      <c r="AC374" s="386" t="s">
        <v>2720</v>
      </c>
      <c r="AD374" s="528" t="s">
        <v>34</v>
      </c>
    </row>
    <row r="375" spans="1:30">
      <c r="A375" s="389" t="s">
        <v>722</v>
      </c>
      <c r="B375" s="399" t="s">
        <v>641</v>
      </c>
      <c r="C375" s="412">
        <v>110061840</v>
      </c>
      <c r="D375" s="413" t="s">
        <v>1446</v>
      </c>
      <c r="E375" s="393" t="s">
        <v>2018</v>
      </c>
      <c r="F375" s="393"/>
      <c r="G375" s="393"/>
      <c r="H375" s="394" t="s">
        <v>1698</v>
      </c>
      <c r="I375" s="401">
        <v>42095</v>
      </c>
      <c r="J375" s="396">
        <v>24</v>
      </c>
      <c r="K375" s="396">
        <v>7</v>
      </c>
      <c r="L375" s="396" t="s">
        <v>2320</v>
      </c>
      <c r="M375" s="393">
        <v>42005</v>
      </c>
      <c r="N375" s="397" t="s">
        <v>2720</v>
      </c>
      <c r="O375" s="397" t="s">
        <v>2755</v>
      </c>
      <c r="P375" s="397" t="s">
        <v>2774</v>
      </c>
      <c r="Q375" s="397"/>
      <c r="R375" s="397"/>
      <c r="S375" s="397"/>
      <c r="T375" s="397"/>
      <c r="U375" s="397" t="s">
        <v>2869</v>
      </c>
      <c r="V375" s="397"/>
      <c r="W375" s="397" t="s">
        <v>2869</v>
      </c>
      <c r="X375" s="397"/>
      <c r="Y375" s="397"/>
      <c r="Z375" s="398"/>
      <c r="AA375" s="528" t="str">
        <f t="shared" si="5"/>
        <v>( ll/c )</v>
      </c>
      <c r="AB375" s="526" t="s">
        <v>72</v>
      </c>
      <c r="AC375" s="386" t="s">
        <v>2720</v>
      </c>
      <c r="AD375" s="528" t="s">
        <v>38</v>
      </c>
    </row>
    <row r="376" spans="1:30">
      <c r="A376" s="389" t="s">
        <v>724</v>
      </c>
      <c r="B376" s="399" t="s">
        <v>559</v>
      </c>
      <c r="C376" s="412">
        <v>110061600</v>
      </c>
      <c r="D376" s="413" t="s">
        <v>1462</v>
      </c>
      <c r="E376" s="393" t="s">
        <v>2034</v>
      </c>
      <c r="F376" s="393"/>
      <c r="G376" s="393"/>
      <c r="H376" s="394" t="s">
        <v>1698</v>
      </c>
      <c r="I376" s="401">
        <v>42095</v>
      </c>
      <c r="J376" s="396">
        <v>22</v>
      </c>
      <c r="K376" s="396">
        <v>0</v>
      </c>
      <c r="L376" s="396" t="s">
        <v>2300</v>
      </c>
      <c r="M376" s="393">
        <v>42005</v>
      </c>
      <c r="N376" s="397" t="s">
        <v>2720</v>
      </c>
      <c r="O376" s="397" t="s">
        <v>2813</v>
      </c>
      <c r="P376" s="397" t="s">
        <v>2714</v>
      </c>
      <c r="Q376" s="397"/>
      <c r="R376" s="397"/>
      <c r="S376" s="397"/>
      <c r="T376" s="397"/>
      <c r="U376" s="397" t="s">
        <v>2869</v>
      </c>
      <c r="V376" s="397"/>
      <c r="W376" s="397" t="s">
        <v>2869</v>
      </c>
      <c r="X376" s="397"/>
      <c r="Y376" s="397"/>
      <c r="Z376" s="398"/>
      <c r="AA376" s="528" t="str">
        <f t="shared" si="5"/>
        <v>( ll/c )</v>
      </c>
      <c r="AB376" s="526" t="s">
        <v>79</v>
      </c>
      <c r="AC376" s="386" t="s">
        <v>2720</v>
      </c>
      <c r="AD376" s="528" t="s">
        <v>45</v>
      </c>
    </row>
    <row r="377" spans="1:30">
      <c r="A377" s="389" t="s">
        <v>726</v>
      </c>
      <c r="B377" s="399" t="s">
        <v>625</v>
      </c>
      <c r="C377" s="412">
        <v>110061855</v>
      </c>
      <c r="D377" s="413" t="s">
        <v>1438</v>
      </c>
      <c r="E377" s="393" t="s">
        <v>2010</v>
      </c>
      <c r="F377" s="393"/>
      <c r="G377" s="393"/>
      <c r="H377" s="394" t="s">
        <v>1698</v>
      </c>
      <c r="I377" s="401">
        <v>42095</v>
      </c>
      <c r="J377" s="396">
        <v>26</v>
      </c>
      <c r="K377" s="396">
        <v>0</v>
      </c>
      <c r="L377" s="396" t="s">
        <v>2402</v>
      </c>
      <c r="M377" s="393">
        <v>42005</v>
      </c>
      <c r="N377" s="397" t="s">
        <v>2720</v>
      </c>
      <c r="O377" s="397" t="s">
        <v>2776</v>
      </c>
      <c r="P377" s="397" t="s">
        <v>2774</v>
      </c>
      <c r="Q377" s="397"/>
      <c r="R377" s="397"/>
      <c r="S377" s="397"/>
      <c r="T377" s="397"/>
      <c r="U377" s="397" t="s">
        <v>2869</v>
      </c>
      <c r="V377" s="397"/>
      <c r="W377" s="397" t="s">
        <v>2869</v>
      </c>
      <c r="X377" s="397"/>
      <c r="Y377" s="397"/>
      <c r="Z377" s="398"/>
      <c r="AA377" s="528" t="str">
        <f t="shared" si="5"/>
        <v>( ll/c )</v>
      </c>
      <c r="AB377" s="526" t="s">
        <v>81</v>
      </c>
      <c r="AC377" s="386" t="s">
        <v>2720</v>
      </c>
      <c r="AD377" s="528" t="s">
        <v>47</v>
      </c>
    </row>
    <row r="378" spans="1:30">
      <c r="A378" s="389" t="s">
        <v>728</v>
      </c>
      <c r="B378" s="399" t="s">
        <v>655</v>
      </c>
      <c r="C378" s="412">
        <v>110062040</v>
      </c>
      <c r="D378" s="413" t="s">
        <v>1453</v>
      </c>
      <c r="E378" s="393" t="s">
        <v>2025</v>
      </c>
      <c r="F378" s="393"/>
      <c r="G378" s="393"/>
      <c r="H378" s="394" t="s">
        <v>1698</v>
      </c>
      <c r="I378" s="401">
        <v>42095</v>
      </c>
      <c r="J378" s="396">
        <v>23</v>
      </c>
      <c r="K378" s="396">
        <v>0</v>
      </c>
      <c r="L378" s="396" t="s">
        <v>2300</v>
      </c>
      <c r="M378" s="393">
        <v>42005</v>
      </c>
      <c r="N378" s="397" t="s">
        <v>2720</v>
      </c>
      <c r="O378" s="397" t="s">
        <v>2810</v>
      </c>
      <c r="P378" s="397" t="s">
        <v>2676</v>
      </c>
      <c r="Q378" s="397"/>
      <c r="R378" s="397"/>
      <c r="S378" s="397"/>
      <c r="T378" s="397"/>
      <c r="U378" s="397" t="s">
        <v>2869</v>
      </c>
      <c r="V378" s="397"/>
      <c r="W378" s="397" t="s">
        <v>2869</v>
      </c>
      <c r="X378" s="397"/>
      <c r="Y378" s="397"/>
      <c r="Z378" s="398"/>
      <c r="AA378" s="528" t="str">
        <f t="shared" si="5"/>
        <v>( ll/c )</v>
      </c>
      <c r="AB378" s="526" t="s">
        <v>83</v>
      </c>
      <c r="AC378" s="386" t="s">
        <v>2720</v>
      </c>
      <c r="AD378" s="528" t="s">
        <v>49</v>
      </c>
    </row>
    <row r="379" spans="1:30">
      <c r="A379" s="389" t="s">
        <v>730</v>
      </c>
      <c r="B379" s="404" t="s">
        <v>653</v>
      </c>
      <c r="C379" s="409">
        <v>110061627</v>
      </c>
      <c r="D379" s="405" t="s">
        <v>1452</v>
      </c>
      <c r="E379" s="393" t="s">
        <v>2024</v>
      </c>
      <c r="F379" s="393"/>
      <c r="G379" s="393"/>
      <c r="H379" s="394" t="s">
        <v>1698</v>
      </c>
      <c r="I379" s="401">
        <v>42095</v>
      </c>
      <c r="J379" s="396">
        <v>23</v>
      </c>
      <c r="K379" s="396">
        <v>4</v>
      </c>
      <c r="L379" s="396" t="s">
        <v>2299</v>
      </c>
      <c r="M379" s="393">
        <v>42005</v>
      </c>
      <c r="N379" s="397" t="s">
        <v>2720</v>
      </c>
      <c r="O379" s="397" t="s">
        <v>2804</v>
      </c>
      <c r="P379" s="397" t="s">
        <v>2687</v>
      </c>
      <c r="Q379" s="397"/>
      <c r="R379" s="397"/>
      <c r="S379" s="397"/>
      <c r="T379" s="397"/>
      <c r="U379" s="397" t="s">
        <v>2869</v>
      </c>
      <c r="V379" s="397"/>
      <c r="W379" s="397" t="s">
        <v>2869</v>
      </c>
      <c r="X379" s="397"/>
      <c r="Y379" s="397"/>
      <c r="Z379" s="398"/>
      <c r="AA379" s="528" t="str">
        <f t="shared" si="5"/>
        <v>( ll/c )</v>
      </c>
      <c r="AB379" s="526" t="s">
        <v>85</v>
      </c>
      <c r="AC379" s="386" t="s">
        <v>2720</v>
      </c>
      <c r="AD379" s="528" t="s">
        <v>50</v>
      </c>
    </row>
    <row r="380" spans="1:30">
      <c r="A380" s="389" t="s">
        <v>732</v>
      </c>
      <c r="B380" s="399" t="s">
        <v>667</v>
      </c>
      <c r="C380" s="412">
        <v>110061347</v>
      </c>
      <c r="D380" s="413" t="s">
        <v>1459</v>
      </c>
      <c r="E380" s="393" t="s">
        <v>2031</v>
      </c>
      <c r="F380" s="393"/>
      <c r="G380" s="393"/>
      <c r="H380" s="394" t="s">
        <v>1698</v>
      </c>
      <c r="I380" s="401">
        <v>42095</v>
      </c>
      <c r="J380" s="396">
        <v>22</v>
      </c>
      <c r="K380" s="396">
        <v>6</v>
      </c>
      <c r="L380" s="396" t="s">
        <v>2363</v>
      </c>
      <c r="M380" s="393">
        <v>42005</v>
      </c>
      <c r="N380" s="397" t="s">
        <v>2720</v>
      </c>
      <c r="O380" s="397" t="s">
        <v>2812</v>
      </c>
      <c r="P380" s="397" t="s">
        <v>2770</v>
      </c>
      <c r="Q380" s="397"/>
      <c r="R380" s="397"/>
      <c r="S380" s="397"/>
      <c r="T380" s="397"/>
      <c r="U380" s="397" t="s">
        <v>2869</v>
      </c>
      <c r="V380" s="397"/>
      <c r="W380" s="397" t="s">
        <v>2869</v>
      </c>
      <c r="X380" s="397"/>
      <c r="Y380" s="397"/>
      <c r="Z380" s="398"/>
      <c r="AA380" s="528" t="str">
        <f t="shared" si="5"/>
        <v>( ll/c )</v>
      </c>
      <c r="AB380" s="526" t="s">
        <v>89</v>
      </c>
      <c r="AC380" s="386" t="s">
        <v>2720</v>
      </c>
      <c r="AD380" s="528" t="s">
        <v>54</v>
      </c>
    </row>
    <row r="381" spans="1:30">
      <c r="A381" s="389" t="s">
        <v>734</v>
      </c>
      <c r="B381" s="399" t="s">
        <v>617</v>
      </c>
      <c r="C381" s="412">
        <v>110061345</v>
      </c>
      <c r="D381" s="413" t="s">
        <v>1434</v>
      </c>
      <c r="E381" s="393" t="s">
        <v>2006</v>
      </c>
      <c r="F381" s="393"/>
      <c r="G381" s="393"/>
      <c r="H381" s="394" t="s">
        <v>1698</v>
      </c>
      <c r="I381" s="401">
        <v>42095</v>
      </c>
      <c r="J381" s="396">
        <v>29</v>
      </c>
      <c r="K381" s="396">
        <v>11</v>
      </c>
      <c r="L381" s="396" t="s">
        <v>2300</v>
      </c>
      <c r="M381" s="393">
        <v>42005</v>
      </c>
      <c r="N381" s="397" t="s">
        <v>2720</v>
      </c>
      <c r="O381" s="397" t="s">
        <v>2773</v>
      </c>
      <c r="P381" s="397" t="s">
        <v>2774</v>
      </c>
      <c r="Q381" s="397"/>
      <c r="R381" s="397"/>
      <c r="S381" s="397"/>
      <c r="T381" s="397"/>
      <c r="U381" s="397" t="s">
        <v>2869</v>
      </c>
      <c r="V381" s="397"/>
      <c r="W381" s="397" t="s">
        <v>2869</v>
      </c>
      <c r="X381" s="397"/>
      <c r="Y381" s="397"/>
      <c r="Z381" s="398"/>
      <c r="AA381" s="528" t="str">
        <f t="shared" si="5"/>
        <v>( ll/c )</v>
      </c>
      <c r="AB381" s="526" t="s">
        <v>91</v>
      </c>
      <c r="AC381" s="386" t="s">
        <v>2720</v>
      </c>
      <c r="AD381" s="528" t="s">
        <v>56</v>
      </c>
    </row>
    <row r="382" spans="1:30">
      <c r="A382" s="389" t="s">
        <v>736</v>
      </c>
      <c r="B382" s="399" t="s">
        <v>649</v>
      </c>
      <c r="C382" s="409">
        <v>110062918</v>
      </c>
      <c r="D382" s="405" t="s">
        <v>1450</v>
      </c>
      <c r="E382" s="393" t="s">
        <v>2022</v>
      </c>
      <c r="F382" s="393"/>
      <c r="G382" s="393"/>
      <c r="H382" s="394" t="s">
        <v>1698</v>
      </c>
      <c r="I382" s="401">
        <v>42095</v>
      </c>
      <c r="J382" s="396">
        <v>23</v>
      </c>
      <c r="K382" s="396">
        <v>10</v>
      </c>
      <c r="L382" s="396" t="s">
        <v>2300</v>
      </c>
      <c r="M382" s="393">
        <v>42005</v>
      </c>
      <c r="N382" s="397" t="s">
        <v>2720</v>
      </c>
      <c r="O382" s="397" t="s">
        <v>2810</v>
      </c>
      <c r="P382" s="397" t="s">
        <v>2674</v>
      </c>
      <c r="Q382" s="397"/>
      <c r="R382" s="397"/>
      <c r="S382" s="397"/>
      <c r="T382" s="397"/>
      <c r="U382" s="397" t="s">
        <v>2869</v>
      </c>
      <c r="V382" s="397"/>
      <c r="W382" s="397" t="s">
        <v>2869</v>
      </c>
      <c r="X382" s="397"/>
      <c r="Y382" s="397"/>
      <c r="Z382" s="398"/>
      <c r="AA382" s="528" t="str">
        <f t="shared" si="5"/>
        <v>( ll/c )</v>
      </c>
      <c r="AB382" s="526" t="s">
        <v>93</v>
      </c>
      <c r="AC382" s="386" t="s">
        <v>2720</v>
      </c>
      <c r="AD382" s="528" t="s">
        <v>58</v>
      </c>
    </row>
    <row r="383" spans="1:30">
      <c r="A383" s="389" t="s">
        <v>738</v>
      </c>
      <c r="B383" s="399" t="s">
        <v>645</v>
      </c>
      <c r="C383" s="412">
        <v>110062102</v>
      </c>
      <c r="D383" s="413" t="s">
        <v>1448</v>
      </c>
      <c r="E383" s="393" t="s">
        <v>2020</v>
      </c>
      <c r="F383" s="393"/>
      <c r="G383" s="393"/>
      <c r="H383" s="394" t="s">
        <v>1698</v>
      </c>
      <c r="I383" s="401">
        <v>42095</v>
      </c>
      <c r="J383" s="396">
        <v>24</v>
      </c>
      <c r="K383" s="396">
        <v>3</v>
      </c>
      <c r="L383" s="396" t="s">
        <v>2402</v>
      </c>
      <c r="M383" s="393">
        <v>42005</v>
      </c>
      <c r="N383" s="397" t="s">
        <v>2720</v>
      </c>
      <c r="O383" s="397" t="s">
        <v>2809</v>
      </c>
      <c r="P383" s="397" t="s">
        <v>2681</v>
      </c>
      <c r="Q383" s="397"/>
      <c r="R383" s="397"/>
      <c r="S383" s="397"/>
      <c r="T383" s="397"/>
      <c r="U383" s="397" t="s">
        <v>2869</v>
      </c>
      <c r="V383" s="397"/>
      <c r="W383" s="397" t="s">
        <v>2869</v>
      </c>
      <c r="X383" s="397"/>
      <c r="Y383" s="397"/>
      <c r="Z383" s="398"/>
      <c r="AA383" s="528" t="str">
        <f t="shared" si="5"/>
        <v>( ll/c )</v>
      </c>
      <c r="AB383" s="526" t="s">
        <v>96</v>
      </c>
      <c r="AC383" s="386" t="s">
        <v>2720</v>
      </c>
      <c r="AD383" s="528" t="s">
        <v>62</v>
      </c>
    </row>
    <row r="384" spans="1:30">
      <c r="A384" s="389" t="s">
        <v>740</v>
      </c>
      <c r="B384" s="399" t="s">
        <v>619</v>
      </c>
      <c r="C384" s="412">
        <v>110061263</v>
      </c>
      <c r="D384" s="413" t="s">
        <v>1435</v>
      </c>
      <c r="E384" s="393" t="s">
        <v>2007</v>
      </c>
      <c r="F384" s="393"/>
      <c r="G384" s="393"/>
      <c r="H384" s="394" t="s">
        <v>1698</v>
      </c>
      <c r="I384" s="401">
        <v>42095</v>
      </c>
      <c r="J384" s="396">
        <v>29</v>
      </c>
      <c r="K384" s="396">
        <v>8</v>
      </c>
      <c r="L384" s="396" t="s">
        <v>2363</v>
      </c>
      <c r="M384" s="393">
        <v>42005</v>
      </c>
      <c r="N384" s="397" t="s">
        <v>2720</v>
      </c>
      <c r="O384" s="397" t="s">
        <v>2776</v>
      </c>
      <c r="P384" s="397" t="s">
        <v>2800</v>
      </c>
      <c r="Q384" s="397"/>
      <c r="R384" s="397"/>
      <c r="S384" s="397"/>
      <c r="T384" s="397"/>
      <c r="U384" s="397" t="s">
        <v>2869</v>
      </c>
      <c r="V384" s="397"/>
      <c r="W384" s="397" t="s">
        <v>2869</v>
      </c>
      <c r="X384" s="397"/>
      <c r="Y384" s="397"/>
      <c r="Z384" s="398"/>
      <c r="AA384" s="528" t="str">
        <f t="shared" si="5"/>
        <v>( ll/c )</v>
      </c>
      <c r="AB384" s="526" t="s">
        <v>100</v>
      </c>
      <c r="AC384" s="386" t="s">
        <v>2720</v>
      </c>
      <c r="AD384" s="528" t="s">
        <v>66</v>
      </c>
    </row>
    <row r="385" spans="1:30">
      <c r="A385" s="389" t="s">
        <v>742</v>
      </c>
      <c r="B385" s="399" t="s">
        <v>659</v>
      </c>
      <c r="C385" s="412">
        <v>110061889</v>
      </c>
      <c r="D385" s="413" t="s">
        <v>1455</v>
      </c>
      <c r="E385" s="393" t="s">
        <v>2027</v>
      </c>
      <c r="F385" s="393"/>
      <c r="G385" s="393"/>
      <c r="H385" s="394" t="s">
        <v>1698</v>
      </c>
      <c r="I385" s="401">
        <v>42095</v>
      </c>
      <c r="J385" s="396">
        <v>22</v>
      </c>
      <c r="K385" s="396">
        <v>11</v>
      </c>
      <c r="L385" s="396" t="s">
        <v>2300</v>
      </c>
      <c r="M385" s="393">
        <v>42005</v>
      </c>
      <c r="N385" s="397" t="s">
        <v>2720</v>
      </c>
      <c r="O385" s="397" t="s">
        <v>2808</v>
      </c>
      <c r="P385" s="397" t="s">
        <v>2681</v>
      </c>
      <c r="Q385" s="397"/>
      <c r="R385" s="397"/>
      <c r="S385" s="397"/>
      <c r="T385" s="397"/>
      <c r="U385" s="397" t="s">
        <v>2869</v>
      </c>
      <c r="V385" s="397"/>
      <c r="W385" s="397" t="s">
        <v>2869</v>
      </c>
      <c r="X385" s="397"/>
      <c r="Y385" s="397"/>
      <c r="Z385" s="398"/>
      <c r="AA385" s="528" t="str">
        <f t="shared" si="5"/>
        <v>( ll/c )</v>
      </c>
      <c r="AB385" s="526" t="s">
        <v>102</v>
      </c>
      <c r="AC385" s="386" t="s">
        <v>2720</v>
      </c>
      <c r="AD385" s="528" t="s">
        <v>68</v>
      </c>
    </row>
    <row r="386" spans="1:30">
      <c r="A386" s="389" t="s">
        <v>744</v>
      </c>
      <c r="B386" s="399" t="s">
        <v>633</v>
      </c>
      <c r="C386" s="412">
        <v>110062787</v>
      </c>
      <c r="D386" s="413" t="s">
        <v>1442</v>
      </c>
      <c r="E386" s="393" t="s">
        <v>2014</v>
      </c>
      <c r="F386" s="393"/>
      <c r="G386" s="393"/>
      <c r="H386" s="394" t="s">
        <v>1698</v>
      </c>
      <c r="I386" s="401">
        <v>42095</v>
      </c>
      <c r="J386" s="396">
        <v>25</v>
      </c>
      <c r="K386" s="396">
        <v>0</v>
      </c>
      <c r="L386" s="396" t="s">
        <v>2402</v>
      </c>
      <c r="M386" s="393">
        <v>42005</v>
      </c>
      <c r="N386" s="397" t="s">
        <v>2720</v>
      </c>
      <c r="O386" s="397" t="s">
        <v>2801</v>
      </c>
      <c r="P386" s="397" t="s">
        <v>2687</v>
      </c>
      <c r="Q386" s="397"/>
      <c r="R386" s="397"/>
      <c r="S386" s="397"/>
      <c r="T386" s="397"/>
      <c r="U386" s="397" t="s">
        <v>2869</v>
      </c>
      <c r="V386" s="397"/>
      <c r="W386" s="397" t="s">
        <v>2869</v>
      </c>
      <c r="X386" s="397"/>
      <c r="Y386" s="397"/>
      <c r="Z386" s="398"/>
      <c r="AA386" s="528" t="str">
        <f t="shared" si="5"/>
        <v>( ll/c )</v>
      </c>
      <c r="AB386" s="526" t="s">
        <v>104</v>
      </c>
      <c r="AC386" s="386" t="s">
        <v>2720</v>
      </c>
      <c r="AD386" s="528" t="s">
        <v>70</v>
      </c>
    </row>
    <row r="387" spans="1:30">
      <c r="A387" s="389" t="s">
        <v>746</v>
      </c>
      <c r="B387" s="390" t="s">
        <v>599</v>
      </c>
      <c r="C387" s="396">
        <v>110064235</v>
      </c>
      <c r="D387" s="392" t="s">
        <v>1425</v>
      </c>
      <c r="E387" s="393" t="s">
        <v>1997</v>
      </c>
      <c r="F387" s="393"/>
      <c r="G387" s="393"/>
      <c r="H387" s="394" t="s">
        <v>1698</v>
      </c>
      <c r="I387" s="401">
        <v>42095</v>
      </c>
      <c r="J387" s="396">
        <v>34</v>
      </c>
      <c r="K387" s="396">
        <v>0</v>
      </c>
      <c r="L387" s="396" t="s">
        <v>2363</v>
      </c>
      <c r="M387" s="393">
        <v>42005</v>
      </c>
      <c r="N387" s="397" t="s">
        <v>2720</v>
      </c>
      <c r="O387" s="397" t="s">
        <v>2724</v>
      </c>
      <c r="P387" s="397" t="s">
        <v>2725</v>
      </c>
      <c r="Q387" s="397"/>
      <c r="R387" s="397"/>
      <c r="S387" s="397"/>
      <c r="T387" s="397"/>
      <c r="U387" s="397" t="s">
        <v>2866</v>
      </c>
      <c r="V387" s="397" t="s">
        <v>2866</v>
      </c>
      <c r="W387" s="397"/>
      <c r="X387" s="397"/>
      <c r="Y387" s="397"/>
      <c r="Z387" s="398"/>
      <c r="AA387" s="528" t="str">
        <f t="shared" si="5"/>
        <v>( ll/c )</v>
      </c>
      <c r="AB387" s="526" t="s">
        <v>106</v>
      </c>
      <c r="AC387" s="386" t="s">
        <v>2720</v>
      </c>
      <c r="AD387" s="528" t="s">
        <v>72</v>
      </c>
    </row>
    <row r="388" spans="1:30">
      <c r="A388" s="389" t="s">
        <v>748</v>
      </c>
      <c r="B388" s="399" t="s">
        <v>627</v>
      </c>
      <c r="C388" s="412">
        <v>110061874</v>
      </c>
      <c r="D388" s="413" t="s">
        <v>1439</v>
      </c>
      <c r="E388" s="393" t="s">
        <v>2011</v>
      </c>
      <c r="F388" s="393"/>
      <c r="G388" s="393"/>
      <c r="H388" s="394" t="s">
        <v>1698</v>
      </c>
      <c r="I388" s="401">
        <v>42095</v>
      </c>
      <c r="J388" s="396">
        <v>25</v>
      </c>
      <c r="K388" s="396">
        <v>10</v>
      </c>
      <c r="L388" s="396" t="s">
        <v>2402</v>
      </c>
      <c r="M388" s="393">
        <v>42005</v>
      </c>
      <c r="N388" s="397" t="s">
        <v>2720</v>
      </c>
      <c r="O388" s="397" t="s">
        <v>2776</v>
      </c>
      <c r="P388" s="397" t="s">
        <v>2770</v>
      </c>
      <c r="Q388" s="397"/>
      <c r="R388" s="397"/>
      <c r="S388" s="397"/>
      <c r="T388" s="397"/>
      <c r="U388" s="397" t="s">
        <v>2869</v>
      </c>
      <c r="V388" s="397"/>
      <c r="W388" s="397" t="s">
        <v>2869</v>
      </c>
      <c r="X388" s="397"/>
      <c r="Y388" s="397"/>
      <c r="Z388" s="398"/>
      <c r="AA388" s="528" t="str">
        <f t="shared" si="5"/>
        <v>( ll/c )</v>
      </c>
      <c r="AB388" s="526" t="s">
        <v>109</v>
      </c>
      <c r="AC388" s="386" t="s">
        <v>2720</v>
      </c>
      <c r="AD388" s="528" t="s">
        <v>76</v>
      </c>
    </row>
    <row r="389" spans="1:30">
      <c r="A389" s="389" t="s">
        <v>750</v>
      </c>
      <c r="B389" s="399" t="s">
        <v>609</v>
      </c>
      <c r="C389" s="412">
        <v>110062173</v>
      </c>
      <c r="D389" s="413" t="s">
        <v>1430</v>
      </c>
      <c r="E389" s="393" t="s">
        <v>2002</v>
      </c>
      <c r="F389" s="393"/>
      <c r="G389" s="393"/>
      <c r="H389" s="394" t="s">
        <v>1698</v>
      </c>
      <c r="I389" s="401">
        <v>42095</v>
      </c>
      <c r="J389" s="396">
        <v>31</v>
      </c>
      <c r="K389" s="396">
        <v>8</v>
      </c>
      <c r="L389" s="396" t="s">
        <v>2361</v>
      </c>
      <c r="M389" s="393">
        <v>42005</v>
      </c>
      <c r="N389" s="397" t="s">
        <v>2720</v>
      </c>
      <c r="O389" s="397" t="s">
        <v>2806</v>
      </c>
      <c r="P389" s="397" t="s">
        <v>2770</v>
      </c>
      <c r="Q389" s="397"/>
      <c r="R389" s="397"/>
      <c r="S389" s="397"/>
      <c r="T389" s="397"/>
      <c r="U389" s="397" t="s">
        <v>2869</v>
      </c>
      <c r="V389" s="397"/>
      <c r="W389" s="397" t="s">
        <v>2869</v>
      </c>
      <c r="X389" s="397"/>
      <c r="Y389" s="397"/>
      <c r="Z389" s="398"/>
      <c r="AA389" s="528" t="str">
        <f t="shared" si="5"/>
        <v>( ll/c )</v>
      </c>
      <c r="AB389" s="526" t="s">
        <v>111</v>
      </c>
      <c r="AC389" s="386" t="s">
        <v>2720</v>
      </c>
      <c r="AD389" s="528" t="s">
        <v>78</v>
      </c>
    </row>
    <row r="390" spans="1:30">
      <c r="A390" s="389" t="s">
        <v>752</v>
      </c>
      <c r="B390" s="399" t="s">
        <v>635</v>
      </c>
      <c r="C390" s="412">
        <v>110062044</v>
      </c>
      <c r="D390" s="405" t="s">
        <v>1443</v>
      </c>
      <c r="E390" s="393" t="s">
        <v>2015</v>
      </c>
      <c r="F390" s="393"/>
      <c r="G390" s="393"/>
      <c r="H390" s="394" t="s">
        <v>1698</v>
      </c>
      <c r="I390" s="401">
        <v>42095</v>
      </c>
      <c r="J390" s="396">
        <v>24</v>
      </c>
      <c r="K390" s="396">
        <v>10</v>
      </c>
      <c r="L390" s="396" t="s">
        <v>2363</v>
      </c>
      <c r="M390" s="393">
        <v>42005</v>
      </c>
      <c r="N390" s="397" t="s">
        <v>2720</v>
      </c>
      <c r="O390" s="397" t="s">
        <v>2797</v>
      </c>
      <c r="P390" s="397" t="s">
        <v>2747</v>
      </c>
      <c r="Q390" s="397"/>
      <c r="R390" s="397"/>
      <c r="S390" s="397"/>
      <c r="T390" s="397"/>
      <c r="U390" s="397" t="s">
        <v>2869</v>
      </c>
      <c r="V390" s="397"/>
      <c r="W390" s="397" t="s">
        <v>2869</v>
      </c>
      <c r="X390" s="397"/>
      <c r="Y390" s="397"/>
      <c r="Z390" s="398"/>
      <c r="AA390" s="528" t="str">
        <f t="shared" si="5"/>
        <v>( ll/c )</v>
      </c>
      <c r="AB390" s="526" t="s">
        <v>112</v>
      </c>
      <c r="AC390" s="386" t="s">
        <v>2720</v>
      </c>
      <c r="AD390" s="528" t="s">
        <v>79</v>
      </c>
    </row>
    <row r="391" spans="1:30">
      <c r="A391" s="389" t="s">
        <v>754</v>
      </c>
      <c r="B391" s="390" t="s">
        <v>613</v>
      </c>
      <c r="C391" s="406">
        <v>110041015</v>
      </c>
      <c r="D391" s="392" t="s">
        <v>1432</v>
      </c>
      <c r="E391" s="393" t="s">
        <v>2004</v>
      </c>
      <c r="F391" s="393"/>
      <c r="G391" s="393"/>
      <c r="H391" s="394" t="s">
        <v>1698</v>
      </c>
      <c r="I391" s="401">
        <v>42095</v>
      </c>
      <c r="J391" s="396">
        <v>30</v>
      </c>
      <c r="K391" s="396">
        <v>0</v>
      </c>
      <c r="L391" s="396" t="s">
        <v>2363</v>
      </c>
      <c r="M391" s="393">
        <v>42005</v>
      </c>
      <c r="N391" s="397" t="s">
        <v>2720</v>
      </c>
      <c r="O391" s="397" t="s">
        <v>2803</v>
      </c>
      <c r="P391" s="397" t="s">
        <v>2747</v>
      </c>
      <c r="Q391" s="397"/>
      <c r="R391" s="397"/>
      <c r="S391" s="397"/>
      <c r="T391" s="397"/>
      <c r="U391" s="397" t="s">
        <v>2869</v>
      </c>
      <c r="V391" s="397"/>
      <c r="W391" s="397" t="s">
        <v>2869</v>
      </c>
      <c r="X391" s="397"/>
      <c r="Y391" s="397"/>
      <c r="Z391" s="398"/>
      <c r="AA391" s="528" t="str">
        <f t="shared" ref="AA391:AA454" si="6">H391</f>
        <v>( ll/c )</v>
      </c>
      <c r="AB391" s="526" t="s">
        <v>114</v>
      </c>
      <c r="AC391" s="386" t="s">
        <v>2720</v>
      </c>
      <c r="AD391" s="528" t="s">
        <v>81</v>
      </c>
    </row>
    <row r="392" spans="1:30">
      <c r="A392" s="389" t="s">
        <v>756</v>
      </c>
      <c r="B392" s="390" t="s">
        <v>607</v>
      </c>
      <c r="C392" s="412">
        <v>110062095</v>
      </c>
      <c r="D392" s="413" t="s">
        <v>1429</v>
      </c>
      <c r="E392" s="393" t="s">
        <v>2001</v>
      </c>
      <c r="F392" s="393"/>
      <c r="G392" s="393"/>
      <c r="H392" s="394" t="s">
        <v>1698</v>
      </c>
      <c r="I392" s="401">
        <v>42095</v>
      </c>
      <c r="J392" s="396">
        <v>32</v>
      </c>
      <c r="K392" s="396">
        <v>6</v>
      </c>
      <c r="L392" s="396" t="s">
        <v>2404</v>
      </c>
      <c r="M392" s="393">
        <v>42005</v>
      </c>
      <c r="N392" s="397" t="s">
        <v>2720</v>
      </c>
      <c r="O392" s="397" t="s">
        <v>2738</v>
      </c>
      <c r="P392" s="397" t="s">
        <v>2733</v>
      </c>
      <c r="Q392" s="397"/>
      <c r="R392" s="397"/>
      <c r="S392" s="397"/>
      <c r="T392" s="397"/>
      <c r="U392" s="397" t="s">
        <v>2869</v>
      </c>
      <c r="V392" s="397"/>
      <c r="W392" s="397" t="s">
        <v>2869</v>
      </c>
      <c r="X392" s="397"/>
      <c r="Y392" s="397"/>
      <c r="Z392" s="398"/>
      <c r="AA392" s="528" t="str">
        <f t="shared" si="6"/>
        <v>( ll/c )</v>
      </c>
      <c r="AB392" s="526" t="s">
        <v>120</v>
      </c>
      <c r="AC392" s="386" t="s">
        <v>2720</v>
      </c>
      <c r="AD392" s="528" t="s">
        <v>87</v>
      </c>
    </row>
    <row r="393" spans="1:30">
      <c r="A393" s="389" t="s">
        <v>758</v>
      </c>
      <c r="B393" s="399" t="s">
        <v>611</v>
      </c>
      <c r="C393" s="412">
        <v>110061894</v>
      </c>
      <c r="D393" s="413" t="s">
        <v>1431</v>
      </c>
      <c r="E393" s="393" t="s">
        <v>2003</v>
      </c>
      <c r="F393" s="393"/>
      <c r="G393" s="393"/>
      <c r="H393" s="394" t="s">
        <v>1698</v>
      </c>
      <c r="I393" s="401">
        <v>42095</v>
      </c>
      <c r="J393" s="396">
        <v>30</v>
      </c>
      <c r="K393" s="396">
        <v>6</v>
      </c>
      <c r="L393" s="396" t="s">
        <v>2404</v>
      </c>
      <c r="M393" s="393">
        <v>42005</v>
      </c>
      <c r="N393" s="397" t="s">
        <v>2720</v>
      </c>
      <c r="O393" s="397" t="s">
        <v>2746</v>
      </c>
      <c r="P393" s="397" t="s">
        <v>2747</v>
      </c>
      <c r="Q393" s="397"/>
      <c r="R393" s="397"/>
      <c r="S393" s="397"/>
      <c r="T393" s="397"/>
      <c r="U393" s="397" t="s">
        <v>2869</v>
      </c>
      <c r="V393" s="397"/>
      <c r="W393" s="397" t="s">
        <v>2869</v>
      </c>
      <c r="X393" s="397"/>
      <c r="Y393" s="397"/>
      <c r="Z393" s="398"/>
      <c r="AA393" s="528" t="str">
        <f t="shared" si="6"/>
        <v>( ll/c )</v>
      </c>
      <c r="AB393" s="526" t="s">
        <v>124</v>
      </c>
      <c r="AC393" s="386" t="s">
        <v>2720</v>
      </c>
      <c r="AD393" s="528" t="s">
        <v>91</v>
      </c>
    </row>
    <row r="394" spans="1:30">
      <c r="A394" s="389" t="s">
        <v>760</v>
      </c>
      <c r="B394" s="399" t="s">
        <v>671</v>
      </c>
      <c r="C394" s="412">
        <v>110061346</v>
      </c>
      <c r="D394" s="413" t="s">
        <v>1461</v>
      </c>
      <c r="E394" s="393" t="s">
        <v>2033</v>
      </c>
      <c r="F394" s="393"/>
      <c r="G394" s="393"/>
      <c r="H394" s="394" t="s">
        <v>1698</v>
      </c>
      <c r="I394" s="401">
        <v>42095</v>
      </c>
      <c r="J394" s="396">
        <v>22</v>
      </c>
      <c r="K394" s="396">
        <v>6</v>
      </c>
      <c r="L394" s="396" t="s">
        <v>2320</v>
      </c>
      <c r="M394" s="393">
        <v>42005</v>
      </c>
      <c r="N394" s="397" t="s">
        <v>2720</v>
      </c>
      <c r="O394" s="397" t="s">
        <v>2776</v>
      </c>
      <c r="P394" s="397" t="s">
        <v>2714</v>
      </c>
      <c r="Q394" s="397"/>
      <c r="R394" s="397"/>
      <c r="S394" s="397"/>
      <c r="T394" s="397"/>
      <c r="U394" s="397" t="s">
        <v>2869</v>
      </c>
      <c r="V394" s="397"/>
      <c r="W394" s="397" t="s">
        <v>2869</v>
      </c>
      <c r="X394" s="397"/>
      <c r="Y394" s="397"/>
      <c r="Z394" s="398"/>
      <c r="AA394" s="528" t="str">
        <f t="shared" si="6"/>
        <v>( ll/c )</v>
      </c>
      <c r="AB394" s="526" t="s">
        <v>126</v>
      </c>
      <c r="AC394" s="386" t="s">
        <v>2720</v>
      </c>
      <c r="AD394" s="528" t="s">
        <v>93</v>
      </c>
    </row>
    <row r="395" spans="1:30">
      <c r="A395" s="389" t="s">
        <v>762</v>
      </c>
      <c r="B395" s="404" t="s">
        <v>637</v>
      </c>
      <c r="C395" s="409">
        <v>110062056</v>
      </c>
      <c r="D395" s="405" t="s">
        <v>1444</v>
      </c>
      <c r="E395" s="393" t="s">
        <v>2016</v>
      </c>
      <c r="F395" s="393"/>
      <c r="G395" s="393"/>
      <c r="H395" s="394" t="s">
        <v>1698</v>
      </c>
      <c r="I395" s="401">
        <v>42095</v>
      </c>
      <c r="J395" s="396">
        <v>24</v>
      </c>
      <c r="K395" s="396">
        <v>9</v>
      </c>
      <c r="L395" s="396" t="s">
        <v>2300</v>
      </c>
      <c r="M395" s="393">
        <v>42005</v>
      </c>
      <c r="N395" s="397" t="s">
        <v>2720</v>
      </c>
      <c r="O395" s="397" t="s">
        <v>2746</v>
      </c>
      <c r="P395" s="397" t="s">
        <v>2697</v>
      </c>
      <c r="Q395" s="397"/>
      <c r="R395" s="397"/>
      <c r="S395" s="397"/>
      <c r="T395" s="397"/>
      <c r="U395" s="397" t="s">
        <v>2869</v>
      </c>
      <c r="V395" s="397"/>
      <c r="W395" s="397" t="s">
        <v>2869</v>
      </c>
      <c r="X395" s="397"/>
      <c r="Y395" s="397"/>
      <c r="Z395" s="398"/>
      <c r="AA395" s="528" t="str">
        <f t="shared" si="6"/>
        <v>( ll/c )</v>
      </c>
      <c r="AB395" s="526" t="s">
        <v>128</v>
      </c>
      <c r="AC395" s="386" t="s">
        <v>2720</v>
      </c>
      <c r="AD395" s="528" t="s">
        <v>94</v>
      </c>
    </row>
    <row r="396" spans="1:30">
      <c r="A396" s="389" t="s">
        <v>764</v>
      </c>
      <c r="B396" s="390" t="s">
        <v>647</v>
      </c>
      <c r="C396" s="412">
        <v>110062032</v>
      </c>
      <c r="D396" s="392" t="s">
        <v>1449</v>
      </c>
      <c r="E396" s="393" t="s">
        <v>2021</v>
      </c>
      <c r="F396" s="393"/>
      <c r="G396" s="393"/>
      <c r="H396" s="394" t="s">
        <v>1698</v>
      </c>
      <c r="I396" s="401">
        <v>42095</v>
      </c>
      <c r="J396" s="396">
        <v>24</v>
      </c>
      <c r="K396" s="396">
        <v>0</v>
      </c>
      <c r="L396" s="396" t="s">
        <v>2300</v>
      </c>
      <c r="M396" s="393">
        <v>42005</v>
      </c>
      <c r="N396" s="397" t="s">
        <v>2720</v>
      </c>
      <c r="O396" s="397" t="s">
        <v>2756</v>
      </c>
      <c r="P396" s="397" t="s">
        <v>2687</v>
      </c>
      <c r="Q396" s="397"/>
      <c r="R396" s="397"/>
      <c r="S396" s="397"/>
      <c r="T396" s="397"/>
      <c r="U396" s="397" t="s">
        <v>2869</v>
      </c>
      <c r="V396" s="397"/>
      <c r="W396" s="397" t="s">
        <v>2869</v>
      </c>
      <c r="X396" s="397"/>
      <c r="Y396" s="397"/>
      <c r="Z396" s="398"/>
      <c r="AA396" s="528" t="str">
        <f t="shared" si="6"/>
        <v>( ll/c )</v>
      </c>
      <c r="AB396" s="526" t="s">
        <v>130</v>
      </c>
      <c r="AC396" s="386" t="s">
        <v>2720</v>
      </c>
      <c r="AD396" s="528" t="s">
        <v>96</v>
      </c>
    </row>
    <row r="397" spans="1:30">
      <c r="A397" s="389" t="s">
        <v>766</v>
      </c>
      <c r="B397" s="399" t="s">
        <v>663</v>
      </c>
      <c r="C397" s="406">
        <v>110061582</v>
      </c>
      <c r="D397" s="400" t="s">
        <v>1457</v>
      </c>
      <c r="E397" s="393" t="s">
        <v>2029</v>
      </c>
      <c r="F397" s="393"/>
      <c r="G397" s="393"/>
      <c r="H397" s="394" t="s">
        <v>1698</v>
      </c>
      <c r="I397" s="401">
        <v>42095</v>
      </c>
      <c r="J397" s="396">
        <v>22</v>
      </c>
      <c r="K397" s="396">
        <v>10</v>
      </c>
      <c r="L397" s="396" t="s">
        <v>2300</v>
      </c>
      <c r="M397" s="393">
        <v>42005</v>
      </c>
      <c r="N397" s="397" t="s">
        <v>2720</v>
      </c>
      <c r="O397" s="397" t="s">
        <v>2811</v>
      </c>
      <c r="P397" s="397" t="s">
        <v>2718</v>
      </c>
      <c r="Q397" s="397"/>
      <c r="R397" s="397"/>
      <c r="S397" s="397"/>
      <c r="T397" s="397"/>
      <c r="U397" s="397" t="s">
        <v>2869</v>
      </c>
      <c r="V397" s="397"/>
      <c r="W397" s="397" t="s">
        <v>2869</v>
      </c>
      <c r="X397" s="397"/>
      <c r="Y397" s="397"/>
      <c r="Z397" s="398"/>
      <c r="AA397" s="528" t="str">
        <f t="shared" si="6"/>
        <v>( ll/c )</v>
      </c>
      <c r="AB397" s="526" t="s">
        <v>132</v>
      </c>
      <c r="AC397" s="386" t="s">
        <v>2720</v>
      </c>
      <c r="AD397" s="528" t="s">
        <v>98</v>
      </c>
    </row>
    <row r="398" spans="1:30">
      <c r="A398" s="389" t="s">
        <v>768</v>
      </c>
      <c r="B398" s="399" t="s">
        <v>883</v>
      </c>
      <c r="C398" s="396" t="s">
        <v>2265</v>
      </c>
      <c r="D398" s="392" t="s">
        <v>1565</v>
      </c>
      <c r="E398" s="410" t="s">
        <v>2137</v>
      </c>
      <c r="F398" s="410"/>
      <c r="G398" s="410"/>
      <c r="H398" s="396" t="s">
        <v>1699</v>
      </c>
      <c r="I398" s="401">
        <v>42095</v>
      </c>
      <c r="J398" s="396">
        <v>16</v>
      </c>
      <c r="K398" s="396">
        <v>11</v>
      </c>
      <c r="L398" s="396" t="s">
        <v>2300</v>
      </c>
      <c r="M398" s="393">
        <v>42005</v>
      </c>
      <c r="N398" s="397" t="s">
        <v>2720</v>
      </c>
      <c r="O398" s="397" t="s">
        <v>2814</v>
      </c>
      <c r="P398" s="397" t="s">
        <v>2718</v>
      </c>
      <c r="Q398" s="397"/>
      <c r="R398" s="397"/>
      <c r="S398" s="397"/>
      <c r="T398" s="397"/>
      <c r="U398" s="397" t="s">
        <v>2866</v>
      </c>
      <c r="V398" s="397" t="s">
        <v>2866</v>
      </c>
      <c r="W398" s="397"/>
      <c r="X398" s="397"/>
      <c r="Y398" s="397"/>
      <c r="Z398" s="398"/>
      <c r="AA398" s="528" t="str">
        <f t="shared" si="6"/>
        <v>( II/b )</v>
      </c>
      <c r="AB398" s="526" t="s">
        <v>25</v>
      </c>
      <c r="AC398" s="386" t="s">
        <v>2720</v>
      </c>
      <c r="AD398" s="528" t="s">
        <v>132</v>
      </c>
    </row>
    <row r="399" spans="1:30">
      <c r="A399" s="389" t="s">
        <v>770</v>
      </c>
      <c r="B399" s="390" t="s">
        <v>879</v>
      </c>
      <c r="C399" s="396" t="s">
        <v>2265</v>
      </c>
      <c r="D399" s="392" t="s">
        <v>1563</v>
      </c>
      <c r="E399" s="393" t="s">
        <v>2135</v>
      </c>
      <c r="F399" s="393"/>
      <c r="G399" s="393"/>
      <c r="H399" s="396" t="s">
        <v>1699</v>
      </c>
      <c r="I399" s="401">
        <v>42095</v>
      </c>
      <c r="J399" s="396">
        <v>17</v>
      </c>
      <c r="K399" s="396">
        <v>9</v>
      </c>
      <c r="L399" s="396" t="s">
        <v>2404</v>
      </c>
      <c r="M399" s="393">
        <v>42005</v>
      </c>
      <c r="N399" s="397" t="s">
        <v>2720</v>
      </c>
      <c r="O399" s="397" t="s">
        <v>2648</v>
      </c>
      <c r="P399" s="397" t="s">
        <v>2774</v>
      </c>
      <c r="Q399" s="397"/>
      <c r="R399" s="397"/>
      <c r="S399" s="397"/>
      <c r="T399" s="397"/>
      <c r="U399" s="397" t="s">
        <v>2866</v>
      </c>
      <c r="V399" s="397" t="s">
        <v>2866</v>
      </c>
      <c r="W399" s="397"/>
      <c r="X399" s="397"/>
      <c r="Y399" s="397"/>
      <c r="Z399" s="398"/>
      <c r="AA399" s="528" t="str">
        <f t="shared" si="6"/>
        <v>( II/b )</v>
      </c>
      <c r="AB399" s="526" t="s">
        <v>34</v>
      </c>
      <c r="AC399" s="386" t="s">
        <v>2720</v>
      </c>
      <c r="AD399" s="528" t="s">
        <v>140</v>
      </c>
    </row>
    <row r="400" spans="1:30">
      <c r="A400" s="389" t="s">
        <v>772</v>
      </c>
      <c r="B400" s="399" t="s">
        <v>871</v>
      </c>
      <c r="C400" s="396" t="s">
        <v>2265</v>
      </c>
      <c r="D400" s="392" t="s">
        <v>1559</v>
      </c>
      <c r="E400" s="410" t="s">
        <v>2131</v>
      </c>
      <c r="F400" s="410"/>
      <c r="G400" s="410"/>
      <c r="H400" s="396" t="s">
        <v>1699</v>
      </c>
      <c r="I400" s="401">
        <v>42095</v>
      </c>
      <c r="J400" s="396">
        <v>17</v>
      </c>
      <c r="K400" s="396">
        <v>11</v>
      </c>
      <c r="L400" s="396" t="s">
        <v>2300</v>
      </c>
      <c r="M400" s="393">
        <v>42005</v>
      </c>
      <c r="N400" s="397" t="s">
        <v>2720</v>
      </c>
      <c r="O400" s="397" t="s">
        <v>2726</v>
      </c>
      <c r="P400" s="397" t="s">
        <v>2681</v>
      </c>
      <c r="Q400" s="397"/>
      <c r="R400" s="397"/>
      <c r="S400" s="397"/>
      <c r="T400" s="397"/>
      <c r="U400" s="397" t="s">
        <v>2866</v>
      </c>
      <c r="V400" s="397" t="s">
        <v>2866</v>
      </c>
      <c r="W400" s="397"/>
      <c r="X400" s="397"/>
      <c r="Y400" s="397"/>
      <c r="Z400" s="398"/>
      <c r="AA400" s="528" t="str">
        <f t="shared" si="6"/>
        <v>( II/b )</v>
      </c>
      <c r="AB400" s="526" t="s">
        <v>50</v>
      </c>
      <c r="AC400" s="386" t="s">
        <v>2720</v>
      </c>
      <c r="AD400" s="528" t="s">
        <v>157</v>
      </c>
    </row>
    <row r="401" spans="1:30">
      <c r="A401" s="389" t="s">
        <v>774</v>
      </c>
      <c r="B401" s="399" t="s">
        <v>885</v>
      </c>
      <c r="C401" s="396" t="s">
        <v>2265</v>
      </c>
      <c r="D401" s="392" t="s">
        <v>1566</v>
      </c>
      <c r="E401" s="410" t="s">
        <v>2138</v>
      </c>
      <c r="F401" s="410"/>
      <c r="G401" s="410"/>
      <c r="H401" s="396" t="s">
        <v>1699</v>
      </c>
      <c r="I401" s="401">
        <v>42095</v>
      </c>
      <c r="J401" s="396">
        <v>16</v>
      </c>
      <c r="K401" s="396">
        <v>7</v>
      </c>
      <c r="L401" s="396" t="s">
        <v>2300</v>
      </c>
      <c r="M401" s="393">
        <v>42005</v>
      </c>
      <c r="N401" s="397" t="s">
        <v>2720</v>
      </c>
      <c r="O401" s="397" t="s">
        <v>2746</v>
      </c>
      <c r="P401" s="397" t="s">
        <v>2774</v>
      </c>
      <c r="Q401" s="397"/>
      <c r="R401" s="397"/>
      <c r="S401" s="397"/>
      <c r="T401" s="397"/>
      <c r="U401" s="397" t="s">
        <v>2866</v>
      </c>
      <c r="V401" s="397" t="s">
        <v>2866</v>
      </c>
      <c r="W401" s="397"/>
      <c r="X401" s="397"/>
      <c r="Y401" s="397"/>
      <c r="Z401" s="398"/>
      <c r="AA401" s="528" t="str">
        <f t="shared" si="6"/>
        <v>( II/b )</v>
      </c>
      <c r="AB401" s="526" t="s">
        <v>70</v>
      </c>
      <c r="AC401" s="386" t="s">
        <v>2720</v>
      </c>
      <c r="AD401" s="528" t="s">
        <v>175</v>
      </c>
    </row>
    <row r="402" spans="1:30">
      <c r="A402" s="389" t="s">
        <v>776</v>
      </c>
      <c r="B402" s="399" t="s">
        <v>873</v>
      </c>
      <c r="C402" s="396" t="s">
        <v>2265</v>
      </c>
      <c r="D402" s="392" t="s">
        <v>1560</v>
      </c>
      <c r="E402" s="410" t="s">
        <v>2132</v>
      </c>
      <c r="F402" s="410"/>
      <c r="G402" s="410"/>
      <c r="H402" s="396" t="s">
        <v>1699</v>
      </c>
      <c r="I402" s="401">
        <v>42095</v>
      </c>
      <c r="J402" s="396">
        <v>17</v>
      </c>
      <c r="K402" s="396">
        <v>11</v>
      </c>
      <c r="L402" s="396" t="s">
        <v>2305</v>
      </c>
      <c r="M402" s="393">
        <v>42005</v>
      </c>
      <c r="N402" s="397" t="s">
        <v>2720</v>
      </c>
      <c r="O402" s="397" t="s">
        <v>2821</v>
      </c>
      <c r="P402" s="397" t="s">
        <v>2665</v>
      </c>
      <c r="Q402" s="397"/>
      <c r="R402" s="397"/>
      <c r="S402" s="397"/>
      <c r="T402" s="397"/>
      <c r="U402" s="397" t="s">
        <v>2871</v>
      </c>
      <c r="V402" s="397"/>
      <c r="W402" s="397"/>
      <c r="X402" s="397"/>
      <c r="Y402" s="397" t="s">
        <v>2871</v>
      </c>
      <c r="Z402" s="398"/>
      <c r="AA402" s="528" t="str">
        <f t="shared" si="6"/>
        <v>( II/b )</v>
      </c>
      <c r="AB402" s="526" t="s">
        <v>116</v>
      </c>
      <c r="AC402" s="386" t="s">
        <v>2720</v>
      </c>
      <c r="AD402" s="528" t="s">
        <v>223</v>
      </c>
    </row>
    <row r="403" spans="1:30">
      <c r="A403" s="389" t="s">
        <v>778</v>
      </c>
      <c r="B403" s="399" t="s">
        <v>881</v>
      </c>
      <c r="C403" s="396" t="s">
        <v>2265</v>
      </c>
      <c r="D403" s="392" t="s">
        <v>1564</v>
      </c>
      <c r="E403" s="410" t="s">
        <v>2136</v>
      </c>
      <c r="F403" s="410"/>
      <c r="G403" s="410"/>
      <c r="H403" s="396" t="s">
        <v>1699</v>
      </c>
      <c r="I403" s="401">
        <v>42095</v>
      </c>
      <c r="J403" s="396">
        <v>17</v>
      </c>
      <c r="K403" s="396">
        <v>0</v>
      </c>
      <c r="L403" s="396" t="s">
        <v>2300</v>
      </c>
      <c r="M403" s="393">
        <v>42005</v>
      </c>
      <c r="N403" s="397" t="s">
        <v>2720</v>
      </c>
      <c r="O403" s="397" t="s">
        <v>2760</v>
      </c>
      <c r="P403" s="397" t="s">
        <v>2708</v>
      </c>
      <c r="Q403" s="397"/>
      <c r="R403" s="397"/>
      <c r="S403" s="397"/>
      <c r="T403" s="397"/>
      <c r="U403" s="397" t="s">
        <v>2871</v>
      </c>
      <c r="V403" s="397"/>
      <c r="W403" s="397"/>
      <c r="X403" s="397"/>
      <c r="Y403" s="397" t="s">
        <v>2871</v>
      </c>
      <c r="Z403" s="398"/>
      <c r="AA403" s="528" t="str">
        <f t="shared" si="6"/>
        <v>( II/b )</v>
      </c>
      <c r="AB403" s="526" t="s">
        <v>137</v>
      </c>
      <c r="AC403" s="386" t="s">
        <v>2720</v>
      </c>
      <c r="AD403" s="528" t="s">
        <v>245</v>
      </c>
    </row>
    <row r="404" spans="1:30">
      <c r="A404" s="389" t="s">
        <v>780</v>
      </c>
      <c r="B404" s="390" t="s">
        <v>877</v>
      </c>
      <c r="C404" s="396" t="s">
        <v>2265</v>
      </c>
      <c r="D404" s="392" t="s">
        <v>1562</v>
      </c>
      <c r="E404" s="393" t="s">
        <v>2134</v>
      </c>
      <c r="F404" s="393"/>
      <c r="G404" s="393"/>
      <c r="H404" s="396" t="s">
        <v>1699</v>
      </c>
      <c r="I404" s="401">
        <v>42095</v>
      </c>
      <c r="J404" s="396">
        <v>17</v>
      </c>
      <c r="K404" s="396">
        <v>9</v>
      </c>
      <c r="L404" s="396" t="s">
        <v>2299</v>
      </c>
      <c r="M404" s="393">
        <v>42005</v>
      </c>
      <c r="N404" s="397" t="s">
        <v>2720</v>
      </c>
      <c r="O404" s="397" t="s">
        <v>2760</v>
      </c>
      <c r="P404" s="397" t="s">
        <v>2681</v>
      </c>
      <c r="Q404" s="397"/>
      <c r="R404" s="397"/>
      <c r="S404" s="397"/>
      <c r="T404" s="397"/>
      <c r="U404" s="397" t="s">
        <v>2871</v>
      </c>
      <c r="V404" s="397"/>
      <c r="W404" s="397"/>
      <c r="X404" s="397"/>
      <c r="Y404" s="397" t="s">
        <v>2871</v>
      </c>
      <c r="Z404" s="398"/>
      <c r="AA404" s="528" t="str">
        <f t="shared" si="6"/>
        <v>( II/b )</v>
      </c>
      <c r="AB404" s="526" t="s">
        <v>147</v>
      </c>
      <c r="AC404" s="386" t="s">
        <v>2720</v>
      </c>
      <c r="AD404" s="528" t="s">
        <v>257</v>
      </c>
    </row>
    <row r="405" spans="1:30">
      <c r="A405" s="389" t="s">
        <v>782</v>
      </c>
      <c r="B405" s="404" t="s">
        <v>875</v>
      </c>
      <c r="C405" s="409">
        <v>110056711</v>
      </c>
      <c r="D405" s="415" t="s">
        <v>1561</v>
      </c>
      <c r="E405" s="393" t="s">
        <v>2133</v>
      </c>
      <c r="F405" s="393"/>
      <c r="G405" s="393"/>
      <c r="H405" s="396" t="s">
        <v>1699</v>
      </c>
      <c r="I405" s="401">
        <v>42095</v>
      </c>
      <c r="J405" s="396">
        <v>17</v>
      </c>
      <c r="K405" s="396">
        <v>10</v>
      </c>
      <c r="L405" s="396" t="s">
        <v>2305</v>
      </c>
      <c r="M405" s="393">
        <v>42005</v>
      </c>
      <c r="N405" s="397" t="s">
        <v>2793</v>
      </c>
      <c r="O405" s="397" t="s">
        <v>2831</v>
      </c>
      <c r="P405" s="397" t="s">
        <v>2699</v>
      </c>
      <c r="Q405" s="397"/>
      <c r="R405" s="397"/>
      <c r="S405" s="397"/>
      <c r="T405" s="397"/>
      <c r="U405" s="397" t="s">
        <v>2871</v>
      </c>
      <c r="V405" s="397"/>
      <c r="W405" s="397"/>
      <c r="X405" s="397"/>
      <c r="Y405" s="397" t="s">
        <v>2871</v>
      </c>
      <c r="Z405" s="398"/>
      <c r="AA405" s="528" t="str">
        <f t="shared" si="6"/>
        <v>( II/b )</v>
      </c>
      <c r="AB405" s="526" t="s">
        <v>157</v>
      </c>
      <c r="AC405" s="386" t="s">
        <v>2720</v>
      </c>
      <c r="AD405" s="528" t="s">
        <v>267</v>
      </c>
    </row>
    <row r="406" spans="1:30">
      <c r="A406" s="389" t="s">
        <v>784</v>
      </c>
      <c r="B406" s="399" t="s">
        <v>869</v>
      </c>
      <c r="C406" s="406">
        <v>110056348</v>
      </c>
      <c r="D406" s="400" t="s">
        <v>1558</v>
      </c>
      <c r="E406" s="393" t="s">
        <v>2130</v>
      </c>
      <c r="F406" s="393"/>
      <c r="G406" s="393"/>
      <c r="H406" s="396" t="s">
        <v>1699</v>
      </c>
      <c r="I406" s="401">
        <v>42095</v>
      </c>
      <c r="J406" s="396">
        <v>20</v>
      </c>
      <c r="K406" s="396">
        <v>11</v>
      </c>
      <c r="L406" s="396" t="s">
        <v>2302</v>
      </c>
      <c r="M406" s="393">
        <v>42005</v>
      </c>
      <c r="N406" s="397" t="s">
        <v>2720</v>
      </c>
      <c r="O406" s="397" t="s">
        <v>2796</v>
      </c>
      <c r="P406" s="397" t="s">
        <v>2653</v>
      </c>
      <c r="Q406" s="397"/>
      <c r="R406" s="397"/>
      <c r="S406" s="397"/>
      <c r="T406" s="397"/>
      <c r="U406" s="397" t="s">
        <v>2871</v>
      </c>
      <c r="V406" s="397"/>
      <c r="W406" s="397"/>
      <c r="X406" s="397"/>
      <c r="Y406" s="397" t="s">
        <v>2871</v>
      </c>
      <c r="Z406" s="398"/>
      <c r="AA406" s="528" t="str">
        <f t="shared" si="6"/>
        <v>( II/b )</v>
      </c>
      <c r="AB406" s="526" t="s">
        <v>164</v>
      </c>
      <c r="AC406" s="386" t="s">
        <v>2720</v>
      </c>
      <c r="AD406" s="528" t="s">
        <v>275</v>
      </c>
    </row>
    <row r="407" spans="1:30">
      <c r="A407" s="389" t="s">
        <v>786</v>
      </c>
      <c r="B407" s="404" t="s">
        <v>1036</v>
      </c>
      <c r="C407" s="409">
        <v>110056600</v>
      </c>
      <c r="D407" s="405" t="s">
        <v>1639</v>
      </c>
      <c r="E407" s="393" t="s">
        <v>2213</v>
      </c>
      <c r="F407" s="393"/>
      <c r="G407" s="393"/>
      <c r="H407" s="396" t="s">
        <v>2269</v>
      </c>
      <c r="I407" s="401">
        <v>42095</v>
      </c>
      <c r="J407" s="396">
        <v>21</v>
      </c>
      <c r="K407" s="396">
        <v>0</v>
      </c>
      <c r="L407" s="396" t="s">
        <v>2305</v>
      </c>
      <c r="M407" s="393">
        <v>42005</v>
      </c>
      <c r="N407" s="397" t="s">
        <v>2778</v>
      </c>
      <c r="O407" s="397" t="s">
        <v>2778</v>
      </c>
      <c r="P407" s="397" t="s">
        <v>2702</v>
      </c>
      <c r="Q407" s="397"/>
      <c r="R407" s="397"/>
      <c r="S407" s="397"/>
      <c r="T407" s="397"/>
      <c r="U407" s="397" t="s">
        <v>2871</v>
      </c>
      <c r="V407" s="397"/>
      <c r="W407" s="397"/>
      <c r="X407" s="397"/>
      <c r="Y407" s="397" t="s">
        <v>2871</v>
      </c>
      <c r="Z407" s="398"/>
      <c r="AA407" s="528" t="str">
        <f t="shared" si="6"/>
        <v>( I/d )</v>
      </c>
      <c r="AB407" s="526" t="s">
        <v>8</v>
      </c>
      <c r="AC407" s="386" t="s">
        <v>2720</v>
      </c>
      <c r="AD407" s="528" t="s">
        <v>403</v>
      </c>
    </row>
    <row r="408" spans="1:30">
      <c r="A408" s="389" t="s">
        <v>788</v>
      </c>
      <c r="B408" s="404" t="s">
        <v>1034</v>
      </c>
      <c r="C408" s="396">
        <v>110057067</v>
      </c>
      <c r="D408" s="400" t="s">
        <v>1638</v>
      </c>
      <c r="E408" s="393" t="s">
        <v>2212</v>
      </c>
      <c r="F408" s="393"/>
      <c r="G408" s="393"/>
      <c r="H408" s="396" t="s">
        <v>2269</v>
      </c>
      <c r="I408" s="401">
        <v>42095</v>
      </c>
      <c r="J408" s="396">
        <v>24</v>
      </c>
      <c r="K408" s="396">
        <v>9</v>
      </c>
      <c r="L408" s="396" t="s">
        <v>2305</v>
      </c>
      <c r="M408" s="393">
        <v>42005</v>
      </c>
      <c r="N408" s="397" t="s">
        <v>2793</v>
      </c>
      <c r="O408" s="397" t="s">
        <v>2831</v>
      </c>
      <c r="P408" s="397" t="s">
        <v>2644</v>
      </c>
      <c r="Q408" s="397"/>
      <c r="R408" s="397"/>
      <c r="S408" s="397"/>
      <c r="T408" s="397"/>
      <c r="U408" s="397" t="s">
        <v>2871</v>
      </c>
      <c r="V408" s="397"/>
      <c r="W408" s="397"/>
      <c r="X408" s="397"/>
      <c r="Y408" s="397" t="s">
        <v>2871</v>
      </c>
      <c r="Z408" s="398"/>
      <c r="AA408" s="528" t="str">
        <f t="shared" si="6"/>
        <v>( I/d )</v>
      </c>
      <c r="AB408" s="526" t="s">
        <v>16</v>
      </c>
      <c r="AC408" s="386" t="s">
        <v>2720</v>
      </c>
      <c r="AD408" s="528" t="s">
        <v>413</v>
      </c>
    </row>
    <row r="409" spans="1:30">
      <c r="A409" s="389" t="s">
        <v>790</v>
      </c>
      <c r="B409" s="404" t="s">
        <v>1032</v>
      </c>
      <c r="C409" s="406">
        <v>110055727</v>
      </c>
      <c r="D409" s="400" t="s">
        <v>1637</v>
      </c>
      <c r="E409" s="393" t="s">
        <v>2211</v>
      </c>
      <c r="F409" s="393"/>
      <c r="G409" s="393"/>
      <c r="H409" s="396" t="s">
        <v>2269</v>
      </c>
      <c r="I409" s="401">
        <v>42095</v>
      </c>
      <c r="J409" s="396">
        <v>26</v>
      </c>
      <c r="K409" s="396">
        <v>4</v>
      </c>
      <c r="L409" s="396" t="s">
        <v>2305</v>
      </c>
      <c r="M409" s="393">
        <v>42005</v>
      </c>
      <c r="N409" s="397" t="s">
        <v>2778</v>
      </c>
      <c r="O409" s="397" t="s">
        <v>2778</v>
      </c>
      <c r="P409" s="397" t="s">
        <v>2774</v>
      </c>
      <c r="Q409" s="397"/>
      <c r="R409" s="397"/>
      <c r="S409" s="397"/>
      <c r="T409" s="397"/>
      <c r="U409" s="397" t="s">
        <v>2871</v>
      </c>
      <c r="V409" s="397"/>
      <c r="W409" s="397"/>
      <c r="X409" s="397"/>
      <c r="Y409" s="397" t="s">
        <v>2871</v>
      </c>
      <c r="Z409" s="398"/>
      <c r="AA409" s="528" t="str">
        <f t="shared" si="6"/>
        <v>( I/d )</v>
      </c>
      <c r="AB409" s="526" t="s">
        <v>20</v>
      </c>
      <c r="AC409" s="386" t="s">
        <v>2720</v>
      </c>
      <c r="AD409" s="528" t="s">
        <v>416</v>
      </c>
    </row>
    <row r="410" spans="1:30">
      <c r="A410" s="389" t="s">
        <v>792</v>
      </c>
      <c r="B410" s="404" t="s">
        <v>1030</v>
      </c>
      <c r="C410" s="409">
        <v>110056314</v>
      </c>
      <c r="D410" s="405" t="s">
        <v>2629</v>
      </c>
      <c r="E410" s="393" t="s">
        <v>2210</v>
      </c>
      <c r="F410" s="393"/>
      <c r="G410" s="393"/>
      <c r="H410" s="396" t="s">
        <v>2269</v>
      </c>
      <c r="I410" s="401">
        <v>42095</v>
      </c>
      <c r="J410" s="396">
        <v>29</v>
      </c>
      <c r="K410" s="396">
        <v>6</v>
      </c>
      <c r="L410" s="396" t="s">
        <v>2305</v>
      </c>
      <c r="M410" s="393">
        <v>42005</v>
      </c>
      <c r="N410" s="397" t="s">
        <v>2778</v>
      </c>
      <c r="O410" s="397" t="s">
        <v>2846</v>
      </c>
      <c r="P410" s="397" t="s">
        <v>2798</v>
      </c>
      <c r="Q410" s="397"/>
      <c r="R410" s="397"/>
      <c r="S410" s="397"/>
      <c r="T410" s="397"/>
      <c r="U410" s="397" t="s">
        <v>2871</v>
      </c>
      <c r="V410" s="397"/>
      <c r="W410" s="397"/>
      <c r="X410" s="397"/>
      <c r="Y410" s="397" t="s">
        <v>2871</v>
      </c>
      <c r="Z410" s="398"/>
      <c r="AA410" s="528" t="str">
        <f t="shared" si="6"/>
        <v>( I/d )</v>
      </c>
      <c r="AB410" s="526" t="s">
        <v>22</v>
      </c>
      <c r="AC410" s="386" t="s">
        <v>2720</v>
      </c>
      <c r="AD410" s="528" t="s">
        <v>418</v>
      </c>
    </row>
    <row r="411" spans="1:30">
      <c r="A411" s="389" t="s">
        <v>794</v>
      </c>
      <c r="B411" s="390" t="s">
        <v>1074</v>
      </c>
      <c r="C411" s="408">
        <v>110063172</v>
      </c>
      <c r="D411" s="392" t="s">
        <v>1658</v>
      </c>
      <c r="E411" s="393" t="s">
        <v>2232</v>
      </c>
      <c r="F411" s="393"/>
      <c r="G411" s="393"/>
      <c r="H411" s="394" t="s">
        <v>2270</v>
      </c>
      <c r="I411" s="401">
        <v>42095</v>
      </c>
      <c r="J411" s="396">
        <v>20</v>
      </c>
      <c r="K411" s="396">
        <v>9</v>
      </c>
      <c r="L411" s="396" t="s">
        <v>2303</v>
      </c>
      <c r="M411" s="393">
        <v>42005</v>
      </c>
      <c r="N411" s="397" t="s">
        <v>2778</v>
      </c>
      <c r="O411" s="397" t="s">
        <v>2778</v>
      </c>
      <c r="P411" s="397" t="s">
        <v>2702</v>
      </c>
      <c r="Q411" s="397"/>
      <c r="R411" s="397"/>
      <c r="S411" s="397"/>
      <c r="T411" s="397"/>
      <c r="U411" s="397" t="s">
        <v>2869</v>
      </c>
      <c r="V411" s="397"/>
      <c r="W411" s="397" t="s">
        <v>2869</v>
      </c>
      <c r="X411" s="397"/>
      <c r="Y411" s="397"/>
      <c r="Z411" s="398"/>
      <c r="AA411" s="528" t="str">
        <f t="shared" si="6"/>
        <v>( I/c )</v>
      </c>
      <c r="AB411" s="526" t="s">
        <v>22</v>
      </c>
      <c r="AC411" s="386" t="s">
        <v>2720</v>
      </c>
      <c r="AD411" s="528" t="s">
        <v>452</v>
      </c>
    </row>
    <row r="412" spans="1:30">
      <c r="A412" s="389" t="s">
        <v>796</v>
      </c>
      <c r="B412" s="390" t="s">
        <v>1072</v>
      </c>
      <c r="C412" s="396">
        <v>110064236</v>
      </c>
      <c r="D412" s="392" t="s">
        <v>1657</v>
      </c>
      <c r="E412" s="393" t="s">
        <v>2231</v>
      </c>
      <c r="F412" s="393"/>
      <c r="G412" s="393"/>
      <c r="H412" s="394" t="s">
        <v>2270</v>
      </c>
      <c r="I412" s="401">
        <v>42095</v>
      </c>
      <c r="J412" s="396">
        <v>27</v>
      </c>
      <c r="K412" s="396">
        <v>0</v>
      </c>
      <c r="L412" s="396" t="s">
        <v>2404</v>
      </c>
      <c r="M412" s="393">
        <v>42005</v>
      </c>
      <c r="N412" s="397" t="s">
        <v>2778</v>
      </c>
      <c r="O412" s="397" t="s">
        <v>2778</v>
      </c>
      <c r="P412" s="397" t="s">
        <v>2747</v>
      </c>
      <c r="Q412" s="397"/>
      <c r="R412" s="397"/>
      <c r="S412" s="397"/>
      <c r="T412" s="397"/>
      <c r="U412" s="397" t="s">
        <v>2866</v>
      </c>
      <c r="V412" s="397" t="s">
        <v>2866</v>
      </c>
      <c r="W412" s="397"/>
      <c r="X412" s="397"/>
      <c r="Y412" s="397"/>
      <c r="Z412" s="398"/>
      <c r="AA412" s="528" t="str">
        <f t="shared" si="6"/>
        <v>( I/c )</v>
      </c>
      <c r="AB412" s="526" t="s">
        <v>27</v>
      </c>
      <c r="AC412" s="386" t="s">
        <v>2793</v>
      </c>
      <c r="AD412" s="528" t="s">
        <v>10</v>
      </c>
    </row>
    <row r="413" spans="1:30">
      <c r="A413" s="389" t="s">
        <v>798</v>
      </c>
      <c r="B413" s="390" t="s">
        <v>1078</v>
      </c>
      <c r="C413" s="396">
        <v>110064203</v>
      </c>
      <c r="D413" s="392" t="s">
        <v>1660</v>
      </c>
      <c r="E413" s="393" t="s">
        <v>2234</v>
      </c>
      <c r="F413" s="393"/>
      <c r="G413" s="393"/>
      <c r="H413" s="394" t="s">
        <v>2270</v>
      </c>
      <c r="I413" s="401">
        <v>42095</v>
      </c>
      <c r="J413" s="396">
        <v>18</v>
      </c>
      <c r="K413" s="396">
        <v>3</v>
      </c>
      <c r="L413" s="396" t="s">
        <v>2303</v>
      </c>
      <c r="M413" s="393">
        <v>42005</v>
      </c>
      <c r="N413" s="397" t="s">
        <v>2778</v>
      </c>
      <c r="O413" s="397" t="s">
        <v>2789</v>
      </c>
      <c r="P413" s="397" t="s">
        <v>2667</v>
      </c>
      <c r="Q413" s="397"/>
      <c r="R413" s="397"/>
      <c r="S413" s="397"/>
      <c r="T413" s="397"/>
      <c r="U413" s="397" t="s">
        <v>2869</v>
      </c>
      <c r="V413" s="397"/>
      <c r="W413" s="397" t="s">
        <v>2869</v>
      </c>
      <c r="X413" s="397"/>
      <c r="Y413" s="397"/>
      <c r="Z413" s="398"/>
      <c r="AA413" s="528" t="str">
        <f t="shared" si="6"/>
        <v>( I/c )</v>
      </c>
      <c r="AB413" s="526" t="s">
        <v>29</v>
      </c>
      <c r="AC413" s="386" t="s">
        <v>2793</v>
      </c>
      <c r="AD413" s="528" t="s">
        <v>11</v>
      </c>
    </row>
    <row r="414" spans="1:30">
      <c r="A414" s="389" t="s">
        <v>800</v>
      </c>
      <c r="B414" s="399" t="s">
        <v>1070</v>
      </c>
      <c r="C414" s="406">
        <v>110062048</v>
      </c>
      <c r="D414" s="400" t="s">
        <v>1656</v>
      </c>
      <c r="E414" s="393" t="s">
        <v>2230</v>
      </c>
      <c r="F414" s="393"/>
      <c r="G414" s="393"/>
      <c r="H414" s="394" t="s">
        <v>2270</v>
      </c>
      <c r="I414" s="401">
        <v>42095</v>
      </c>
      <c r="J414" s="396">
        <v>31</v>
      </c>
      <c r="K414" s="396">
        <v>3</v>
      </c>
      <c r="L414" s="396" t="s">
        <v>2303</v>
      </c>
      <c r="M414" s="393">
        <v>42005</v>
      </c>
      <c r="N414" s="397" t="s">
        <v>2778</v>
      </c>
      <c r="O414" s="397" t="s">
        <v>2778</v>
      </c>
      <c r="P414" s="397" t="s">
        <v>2849</v>
      </c>
      <c r="Q414" s="397"/>
      <c r="R414" s="397"/>
      <c r="S414" s="397"/>
      <c r="T414" s="397"/>
      <c r="U414" s="397" t="s">
        <v>2869</v>
      </c>
      <c r="V414" s="397"/>
      <c r="W414" s="397" t="s">
        <v>2869</v>
      </c>
      <c r="X414" s="397"/>
      <c r="Y414" s="397"/>
      <c r="Z414" s="398"/>
      <c r="AA414" s="528" t="str">
        <f t="shared" si="6"/>
        <v>( I/c )</v>
      </c>
      <c r="AB414" s="526" t="s">
        <v>45</v>
      </c>
      <c r="AC414" s="386" t="s">
        <v>2793</v>
      </c>
      <c r="AD414" s="528" t="s">
        <v>27</v>
      </c>
    </row>
    <row r="415" spans="1:30">
      <c r="A415" s="389" t="s">
        <v>802</v>
      </c>
      <c r="B415" s="404" t="s">
        <v>39</v>
      </c>
      <c r="C415" s="396">
        <v>110053640</v>
      </c>
      <c r="D415" s="405" t="s">
        <v>1152</v>
      </c>
      <c r="E415" s="393" t="s">
        <v>1715</v>
      </c>
      <c r="F415" s="393"/>
      <c r="G415" s="393"/>
      <c r="H415" s="394" t="s">
        <v>2266</v>
      </c>
      <c r="I415" s="402">
        <v>42278</v>
      </c>
      <c r="J415" s="396">
        <v>23</v>
      </c>
      <c r="K415" s="396">
        <v>3</v>
      </c>
      <c r="L415" s="396" t="s">
        <v>2555</v>
      </c>
      <c r="M415" s="393">
        <v>42005</v>
      </c>
      <c r="N415" s="397" t="s">
        <v>2645</v>
      </c>
      <c r="O415" s="397" t="s">
        <v>2666</v>
      </c>
      <c r="P415" s="397" t="s">
        <v>2650</v>
      </c>
      <c r="Q415" s="397"/>
      <c r="R415" s="397"/>
      <c r="S415" s="397"/>
      <c r="T415" s="397"/>
      <c r="U415" s="397" t="s">
        <v>2866</v>
      </c>
      <c r="V415" s="397" t="s">
        <v>2866</v>
      </c>
      <c r="W415" s="397"/>
      <c r="X415" s="397"/>
      <c r="Y415" s="397"/>
      <c r="Z415" s="398"/>
      <c r="AA415" s="528" t="str">
        <f t="shared" si="6"/>
        <v>( IV/a )</v>
      </c>
      <c r="AB415" s="526" t="s">
        <v>32</v>
      </c>
      <c r="AC415" s="386" t="s">
        <v>2696</v>
      </c>
      <c r="AD415" s="528" t="s">
        <v>43</v>
      </c>
    </row>
    <row r="416" spans="1:30">
      <c r="A416" s="389" t="s">
        <v>804</v>
      </c>
      <c r="B416" s="399" t="s">
        <v>2883</v>
      </c>
      <c r="C416" s="408">
        <v>110063975</v>
      </c>
      <c r="D416" s="392" t="s">
        <v>1205</v>
      </c>
      <c r="E416" s="410" t="s">
        <v>1770</v>
      </c>
      <c r="F416" s="410"/>
      <c r="G416" s="410"/>
      <c r="H416" s="394" t="s">
        <v>1695</v>
      </c>
      <c r="I416" s="402">
        <v>42278</v>
      </c>
      <c r="J416" s="396">
        <v>22</v>
      </c>
      <c r="K416" s="396">
        <v>1</v>
      </c>
      <c r="L416" s="396" t="s">
        <v>2363</v>
      </c>
      <c r="M416" s="393">
        <v>42005</v>
      </c>
      <c r="N416" s="397" t="s">
        <v>2669</v>
      </c>
      <c r="O416" s="397" t="s">
        <v>2688</v>
      </c>
      <c r="P416" s="397" t="s">
        <v>2681</v>
      </c>
      <c r="Q416" s="397"/>
      <c r="R416" s="397"/>
      <c r="S416" s="397"/>
      <c r="T416" s="397"/>
      <c r="U416" s="397" t="s">
        <v>2869</v>
      </c>
      <c r="V416" s="397"/>
      <c r="W416" s="397" t="s">
        <v>2869</v>
      </c>
      <c r="X416" s="397"/>
      <c r="Y416" s="397"/>
      <c r="Z416" s="398"/>
      <c r="AA416" s="528" t="str">
        <f t="shared" si="6"/>
        <v>( lll/c )</v>
      </c>
      <c r="AB416" s="526" t="s">
        <v>18</v>
      </c>
      <c r="AC416" s="386" t="s">
        <v>2669</v>
      </c>
      <c r="AD416" s="528" t="s">
        <v>62</v>
      </c>
    </row>
    <row r="417" spans="1:30">
      <c r="A417" s="389" t="s">
        <v>806</v>
      </c>
      <c r="B417" s="399" t="s">
        <v>148</v>
      </c>
      <c r="C417" s="408">
        <v>110063829</v>
      </c>
      <c r="D417" s="392" t="s">
        <v>1206</v>
      </c>
      <c r="E417" s="410" t="s">
        <v>1771</v>
      </c>
      <c r="F417" s="410"/>
      <c r="G417" s="410"/>
      <c r="H417" s="394" t="s">
        <v>1695</v>
      </c>
      <c r="I417" s="402">
        <v>42278</v>
      </c>
      <c r="J417" s="396">
        <v>22</v>
      </c>
      <c r="K417" s="396">
        <v>1</v>
      </c>
      <c r="L417" s="396" t="s">
        <v>2361</v>
      </c>
      <c r="M417" s="393">
        <v>42005</v>
      </c>
      <c r="N417" s="397" t="s">
        <v>2669</v>
      </c>
      <c r="O417" s="397" t="s">
        <v>2717</v>
      </c>
      <c r="P417" s="397" t="s">
        <v>2718</v>
      </c>
      <c r="Q417" s="397"/>
      <c r="R417" s="397"/>
      <c r="S417" s="397"/>
      <c r="T417" s="397"/>
      <c r="U417" s="397" t="s">
        <v>2869</v>
      </c>
      <c r="V417" s="397"/>
      <c r="W417" s="397" t="s">
        <v>2869</v>
      </c>
      <c r="X417" s="397"/>
      <c r="Y417" s="397"/>
      <c r="Z417" s="398"/>
      <c r="AA417" s="528" t="str">
        <f t="shared" si="6"/>
        <v>( lll/c )</v>
      </c>
      <c r="AB417" s="526" t="s">
        <v>27</v>
      </c>
      <c r="AC417" s="386" t="s">
        <v>2669</v>
      </c>
      <c r="AD417" s="528" t="s">
        <v>72</v>
      </c>
    </row>
    <row r="418" spans="1:30">
      <c r="A418" s="389" t="s">
        <v>808</v>
      </c>
      <c r="B418" s="399" t="s">
        <v>150</v>
      </c>
      <c r="C418" s="408">
        <v>110064078</v>
      </c>
      <c r="D418" s="392" t="s">
        <v>1207</v>
      </c>
      <c r="E418" s="410" t="s">
        <v>1772</v>
      </c>
      <c r="F418" s="410"/>
      <c r="G418" s="410"/>
      <c r="H418" s="394" t="s">
        <v>1695</v>
      </c>
      <c r="I418" s="402">
        <v>42278</v>
      </c>
      <c r="J418" s="396">
        <v>22</v>
      </c>
      <c r="K418" s="396">
        <v>0</v>
      </c>
      <c r="L418" s="396" t="s">
        <v>2296</v>
      </c>
      <c r="M418" s="393">
        <v>42005</v>
      </c>
      <c r="N418" s="397" t="s">
        <v>2645</v>
      </c>
      <c r="O418" s="397" t="s">
        <v>2656</v>
      </c>
      <c r="P418" s="397" t="s">
        <v>2690</v>
      </c>
      <c r="Q418" s="397"/>
      <c r="R418" s="397"/>
      <c r="S418" s="397"/>
      <c r="T418" s="397"/>
      <c r="U418" s="397" t="s">
        <v>2869</v>
      </c>
      <c r="V418" s="397"/>
      <c r="W418" s="397" t="s">
        <v>2869</v>
      </c>
      <c r="X418" s="397"/>
      <c r="Y418" s="397"/>
      <c r="Z418" s="398"/>
      <c r="AA418" s="528" t="str">
        <f t="shared" si="6"/>
        <v>( lll/c )</v>
      </c>
      <c r="AB418" s="526" t="s">
        <v>36</v>
      </c>
      <c r="AC418" s="386" t="s">
        <v>2669</v>
      </c>
      <c r="AD418" s="528" t="s">
        <v>81</v>
      </c>
    </row>
    <row r="419" spans="1:30">
      <c r="A419" s="389" t="s">
        <v>810</v>
      </c>
      <c r="B419" s="399" t="s">
        <v>145</v>
      </c>
      <c r="C419" s="408">
        <v>110063830</v>
      </c>
      <c r="D419" s="392" t="s">
        <v>1204</v>
      </c>
      <c r="E419" s="410" t="s">
        <v>1769</v>
      </c>
      <c r="F419" s="410"/>
      <c r="G419" s="410"/>
      <c r="H419" s="394" t="s">
        <v>1695</v>
      </c>
      <c r="I419" s="402">
        <v>42278</v>
      </c>
      <c r="J419" s="396">
        <v>22</v>
      </c>
      <c r="K419" s="396">
        <v>5</v>
      </c>
      <c r="L419" s="396" t="s">
        <v>2292</v>
      </c>
      <c r="M419" s="393">
        <v>42005</v>
      </c>
      <c r="N419" s="397" t="s">
        <v>2669</v>
      </c>
      <c r="O419" s="397" t="s">
        <v>2719</v>
      </c>
      <c r="P419" s="397" t="s">
        <v>2681</v>
      </c>
      <c r="Q419" s="397"/>
      <c r="R419" s="397"/>
      <c r="S419" s="397"/>
      <c r="T419" s="397"/>
      <c r="U419" s="397" t="s">
        <v>2869</v>
      </c>
      <c r="V419" s="397"/>
      <c r="W419" s="397" t="s">
        <v>2869</v>
      </c>
      <c r="X419" s="397"/>
      <c r="Y419" s="397"/>
      <c r="Z419" s="398"/>
      <c r="AA419" s="528" t="str">
        <f t="shared" si="6"/>
        <v>( lll/c )</v>
      </c>
      <c r="AB419" s="526" t="s">
        <v>40</v>
      </c>
      <c r="AC419" s="386" t="s">
        <v>2669</v>
      </c>
      <c r="AD419" s="528" t="s">
        <v>87</v>
      </c>
    </row>
    <row r="420" spans="1:30">
      <c r="A420" s="389" t="s">
        <v>812</v>
      </c>
      <c r="B420" s="399" t="s">
        <v>557</v>
      </c>
      <c r="C420" s="396">
        <v>110064110</v>
      </c>
      <c r="D420" s="392" t="s">
        <v>1404</v>
      </c>
      <c r="E420" s="410" t="s">
        <v>1976</v>
      </c>
      <c r="F420" s="410"/>
      <c r="G420" s="410"/>
      <c r="H420" s="394" t="s">
        <v>1697</v>
      </c>
      <c r="I420" s="402">
        <v>42278</v>
      </c>
      <c r="J420" s="396">
        <v>19</v>
      </c>
      <c r="K420" s="396">
        <v>5</v>
      </c>
      <c r="L420" s="396" t="s">
        <v>2402</v>
      </c>
      <c r="M420" s="393">
        <v>42005</v>
      </c>
      <c r="N420" s="397" t="s">
        <v>2696</v>
      </c>
      <c r="O420" s="397" t="s">
        <v>2656</v>
      </c>
      <c r="P420" s="397" t="s">
        <v>2692</v>
      </c>
      <c r="Q420" s="397"/>
      <c r="R420" s="397"/>
      <c r="S420" s="397"/>
      <c r="T420" s="397"/>
      <c r="U420" s="397" t="s">
        <v>2869</v>
      </c>
      <c r="V420" s="397"/>
      <c r="W420" s="397" t="s">
        <v>2869</v>
      </c>
      <c r="X420" s="397"/>
      <c r="Y420" s="397"/>
      <c r="Z420" s="398"/>
      <c r="AA420" s="528" t="str">
        <f t="shared" si="6"/>
        <v>( ll/d )</v>
      </c>
      <c r="AB420" s="526" t="s">
        <v>8</v>
      </c>
      <c r="AC420" s="386" t="s">
        <v>2645</v>
      </c>
      <c r="AD420" s="528" t="s">
        <v>87</v>
      </c>
    </row>
    <row r="421" spans="1:30">
      <c r="A421" s="389" t="s">
        <v>814</v>
      </c>
      <c r="B421" s="399" t="s">
        <v>555</v>
      </c>
      <c r="C421" s="412">
        <v>110056031</v>
      </c>
      <c r="D421" s="413" t="s">
        <v>1403</v>
      </c>
      <c r="E421" s="393" t="s">
        <v>1975</v>
      </c>
      <c r="F421" s="393"/>
      <c r="G421" s="393"/>
      <c r="H421" s="394" t="s">
        <v>1697</v>
      </c>
      <c r="I421" s="402">
        <v>42278</v>
      </c>
      <c r="J421" s="396">
        <v>30</v>
      </c>
      <c r="K421" s="396">
        <v>9</v>
      </c>
      <c r="L421" s="396" t="s">
        <v>2444</v>
      </c>
      <c r="M421" s="393">
        <v>42005</v>
      </c>
      <c r="N421" s="397" t="s">
        <v>2720</v>
      </c>
      <c r="O421" s="397" t="s">
        <v>2792</v>
      </c>
      <c r="P421" s="397" t="s">
        <v>2747</v>
      </c>
      <c r="Q421" s="397"/>
      <c r="R421" s="397"/>
      <c r="S421" s="397"/>
      <c r="T421" s="397"/>
      <c r="U421" s="397" t="s">
        <v>2871</v>
      </c>
      <c r="V421" s="397"/>
      <c r="W421" s="397"/>
      <c r="X421" s="397"/>
      <c r="Y421" s="397" t="s">
        <v>2871</v>
      </c>
      <c r="Z421" s="398"/>
      <c r="AA421" s="528" t="str">
        <f t="shared" si="6"/>
        <v>( ll/d )</v>
      </c>
      <c r="AB421" s="526" t="s">
        <v>12</v>
      </c>
      <c r="AC421" s="386" t="s">
        <v>2645</v>
      </c>
      <c r="AD421" s="528" t="s">
        <v>93</v>
      </c>
    </row>
    <row r="422" spans="1:30">
      <c r="A422" s="389" t="s">
        <v>816</v>
      </c>
      <c r="B422" s="399" t="s">
        <v>553</v>
      </c>
      <c r="C422" s="412">
        <v>110056030</v>
      </c>
      <c r="D422" s="413" t="s">
        <v>1402</v>
      </c>
      <c r="E422" s="393" t="s">
        <v>1974</v>
      </c>
      <c r="F422" s="393"/>
      <c r="G422" s="393"/>
      <c r="H422" s="394" t="s">
        <v>1697</v>
      </c>
      <c r="I422" s="402">
        <v>42278</v>
      </c>
      <c r="J422" s="396">
        <v>30</v>
      </c>
      <c r="K422" s="396">
        <v>11</v>
      </c>
      <c r="L422" s="396" t="s">
        <v>2300</v>
      </c>
      <c r="M422" s="393">
        <v>42005</v>
      </c>
      <c r="N422" s="397" t="s">
        <v>2720</v>
      </c>
      <c r="O422" s="397" t="s">
        <v>2760</v>
      </c>
      <c r="P422" s="397" t="s">
        <v>2774</v>
      </c>
      <c r="Q422" s="397"/>
      <c r="R422" s="397"/>
      <c r="S422" s="397"/>
      <c r="T422" s="397"/>
      <c r="U422" s="397" t="s">
        <v>2871</v>
      </c>
      <c r="V422" s="397"/>
      <c r="W422" s="397"/>
      <c r="X422" s="397"/>
      <c r="Y422" s="397" t="s">
        <v>2871</v>
      </c>
      <c r="Z422" s="398"/>
      <c r="AA422" s="528" t="str">
        <f t="shared" si="6"/>
        <v>( ll/d )</v>
      </c>
      <c r="AB422" s="526" t="s">
        <v>56</v>
      </c>
      <c r="AC422" s="386" t="s">
        <v>2778</v>
      </c>
      <c r="AD422" s="528" t="s">
        <v>40</v>
      </c>
    </row>
    <row r="423" spans="1:30">
      <c r="A423" s="389" t="s">
        <v>818</v>
      </c>
      <c r="B423" s="399" t="s">
        <v>678</v>
      </c>
      <c r="C423" s="412">
        <v>110061384</v>
      </c>
      <c r="D423" s="413" t="s">
        <v>1465</v>
      </c>
      <c r="E423" s="393" t="s">
        <v>2037</v>
      </c>
      <c r="F423" s="393"/>
      <c r="G423" s="393"/>
      <c r="H423" s="394" t="s">
        <v>1698</v>
      </c>
      <c r="I423" s="401">
        <v>42278</v>
      </c>
      <c r="J423" s="396">
        <v>34</v>
      </c>
      <c r="K423" s="396">
        <v>6</v>
      </c>
      <c r="L423" s="396" t="s">
        <v>2300</v>
      </c>
      <c r="M423" s="393">
        <v>42005</v>
      </c>
      <c r="N423" s="397" t="s">
        <v>2720</v>
      </c>
      <c r="O423" s="397" t="s">
        <v>2811</v>
      </c>
      <c r="P423" s="397" t="s">
        <v>2725</v>
      </c>
      <c r="Q423" s="397"/>
      <c r="R423" s="397"/>
      <c r="S423" s="397"/>
      <c r="T423" s="397"/>
      <c r="U423" s="397" t="s">
        <v>2869</v>
      </c>
      <c r="V423" s="397"/>
      <c r="W423" s="397" t="s">
        <v>2869</v>
      </c>
      <c r="X423" s="397"/>
      <c r="Y423" s="397"/>
      <c r="Z423" s="398"/>
      <c r="AA423" s="528" t="str">
        <f t="shared" si="6"/>
        <v>( ll/c )</v>
      </c>
      <c r="AB423" s="526" t="s">
        <v>20</v>
      </c>
      <c r="AC423" s="386" t="s">
        <v>2778</v>
      </c>
      <c r="AD423" s="528" t="s">
        <v>58</v>
      </c>
    </row>
    <row r="424" spans="1:30">
      <c r="A424" s="389" t="s">
        <v>820</v>
      </c>
      <c r="B424" s="399" t="s">
        <v>682</v>
      </c>
      <c r="C424" s="412">
        <v>110062261</v>
      </c>
      <c r="D424" s="413" t="s">
        <v>1467</v>
      </c>
      <c r="E424" s="393" t="s">
        <v>2039</v>
      </c>
      <c r="F424" s="393"/>
      <c r="G424" s="393"/>
      <c r="H424" s="394" t="s">
        <v>1698</v>
      </c>
      <c r="I424" s="401">
        <v>42278</v>
      </c>
      <c r="J424" s="396">
        <v>24</v>
      </c>
      <c r="K424" s="396">
        <v>6</v>
      </c>
      <c r="L424" s="396" t="s">
        <v>2300</v>
      </c>
      <c r="M424" s="393">
        <v>42005</v>
      </c>
      <c r="N424" s="397" t="s">
        <v>2720</v>
      </c>
      <c r="O424" s="397" t="s">
        <v>2760</v>
      </c>
      <c r="P424" s="397" t="s">
        <v>2697</v>
      </c>
      <c r="Q424" s="397"/>
      <c r="R424" s="397"/>
      <c r="S424" s="397"/>
      <c r="T424" s="397"/>
      <c r="U424" s="397" t="s">
        <v>2869</v>
      </c>
      <c r="V424" s="397"/>
      <c r="W424" s="397" t="s">
        <v>2869</v>
      </c>
      <c r="X424" s="397"/>
      <c r="Y424" s="397"/>
      <c r="Z424" s="398"/>
      <c r="AA424" s="528" t="str">
        <f t="shared" si="6"/>
        <v>( ll/c )</v>
      </c>
      <c r="AB424" s="526" t="s">
        <v>52</v>
      </c>
      <c r="AC424" s="386" t="s">
        <v>2720</v>
      </c>
      <c r="AD424" s="528" t="s">
        <v>20</v>
      </c>
    </row>
    <row r="425" spans="1:30">
      <c r="A425" s="389" t="s">
        <v>822</v>
      </c>
      <c r="B425" s="399" t="s">
        <v>680</v>
      </c>
      <c r="C425" s="409">
        <v>110062381</v>
      </c>
      <c r="D425" s="413" t="s">
        <v>1466</v>
      </c>
      <c r="E425" s="393" t="s">
        <v>2038</v>
      </c>
      <c r="F425" s="393"/>
      <c r="G425" s="393"/>
      <c r="H425" s="394" t="s">
        <v>1698</v>
      </c>
      <c r="I425" s="401">
        <v>42278</v>
      </c>
      <c r="J425" s="396">
        <v>25</v>
      </c>
      <c r="K425" s="396">
        <v>6</v>
      </c>
      <c r="L425" s="396" t="s">
        <v>2302</v>
      </c>
      <c r="M425" s="393">
        <v>42005</v>
      </c>
      <c r="N425" s="397" t="s">
        <v>2720</v>
      </c>
      <c r="O425" s="397" t="s">
        <v>2746</v>
      </c>
      <c r="P425" s="397" t="s">
        <v>2687</v>
      </c>
      <c r="Q425" s="397"/>
      <c r="R425" s="397"/>
      <c r="S425" s="397"/>
      <c r="T425" s="397"/>
      <c r="U425" s="397" t="s">
        <v>2869</v>
      </c>
      <c r="V425" s="397"/>
      <c r="W425" s="397" t="s">
        <v>2869</v>
      </c>
      <c r="X425" s="397"/>
      <c r="Y425" s="397"/>
      <c r="Z425" s="398"/>
      <c r="AA425" s="528" t="str">
        <f t="shared" si="6"/>
        <v>( ll/c )</v>
      </c>
      <c r="AB425" s="526" t="s">
        <v>54</v>
      </c>
      <c r="AC425" s="386" t="s">
        <v>2720</v>
      </c>
      <c r="AD425" s="528" t="s">
        <v>22</v>
      </c>
    </row>
    <row r="426" spans="1:30">
      <c r="A426" s="389" t="s">
        <v>824</v>
      </c>
      <c r="B426" s="399" t="s">
        <v>686</v>
      </c>
      <c r="C426" s="412">
        <v>110061579</v>
      </c>
      <c r="D426" s="413" t="s">
        <v>1469</v>
      </c>
      <c r="E426" s="393" t="s">
        <v>2041</v>
      </c>
      <c r="F426" s="393"/>
      <c r="G426" s="393"/>
      <c r="H426" s="394" t="s">
        <v>1698</v>
      </c>
      <c r="I426" s="401">
        <v>42278</v>
      </c>
      <c r="J426" s="396">
        <v>23</v>
      </c>
      <c r="K426" s="396">
        <v>0</v>
      </c>
      <c r="L426" s="396" t="s">
        <v>2363</v>
      </c>
      <c r="M426" s="393">
        <v>42005</v>
      </c>
      <c r="N426" s="397" t="s">
        <v>2720</v>
      </c>
      <c r="O426" s="397" t="s">
        <v>2776</v>
      </c>
      <c r="P426" s="397" t="s">
        <v>2714</v>
      </c>
      <c r="Q426" s="397"/>
      <c r="R426" s="397"/>
      <c r="S426" s="397"/>
      <c r="T426" s="397"/>
      <c r="U426" s="397" t="s">
        <v>2869</v>
      </c>
      <c r="V426" s="397"/>
      <c r="W426" s="397" t="s">
        <v>2869</v>
      </c>
      <c r="X426" s="397"/>
      <c r="Y426" s="397"/>
      <c r="Z426" s="398"/>
      <c r="AA426" s="528" t="str">
        <f t="shared" si="6"/>
        <v>( ll/c )</v>
      </c>
      <c r="AB426" s="526" t="s">
        <v>62</v>
      </c>
      <c r="AC426" s="386" t="s">
        <v>2720</v>
      </c>
      <c r="AD426" s="528" t="s">
        <v>29</v>
      </c>
    </row>
    <row r="427" spans="1:30">
      <c r="A427" s="389" t="s">
        <v>826</v>
      </c>
      <c r="B427" s="399" t="s">
        <v>684</v>
      </c>
      <c r="C427" s="412">
        <v>110062097</v>
      </c>
      <c r="D427" s="413" t="s">
        <v>1468</v>
      </c>
      <c r="E427" s="393" t="s">
        <v>2040</v>
      </c>
      <c r="F427" s="393"/>
      <c r="G427" s="393"/>
      <c r="H427" s="394" t="s">
        <v>1698</v>
      </c>
      <c r="I427" s="401">
        <v>42278</v>
      </c>
      <c r="J427" s="396">
        <v>23</v>
      </c>
      <c r="K427" s="396">
        <v>5</v>
      </c>
      <c r="L427" s="396" t="s">
        <v>2438</v>
      </c>
      <c r="M427" s="393">
        <v>42005</v>
      </c>
      <c r="N427" s="397" t="s">
        <v>2720</v>
      </c>
      <c r="O427" s="397" t="s">
        <v>2776</v>
      </c>
      <c r="P427" s="397" t="s">
        <v>2681</v>
      </c>
      <c r="Q427" s="397"/>
      <c r="R427" s="397"/>
      <c r="S427" s="397"/>
      <c r="T427" s="397"/>
      <c r="U427" s="397" t="s">
        <v>2869</v>
      </c>
      <c r="V427" s="397"/>
      <c r="W427" s="397" t="s">
        <v>2869</v>
      </c>
      <c r="X427" s="397"/>
      <c r="Y427" s="397"/>
      <c r="Z427" s="398"/>
      <c r="AA427" s="528" t="str">
        <f t="shared" si="6"/>
        <v>( ll/c )</v>
      </c>
      <c r="AB427" s="526" t="s">
        <v>122</v>
      </c>
      <c r="AC427" s="386" t="s">
        <v>2720</v>
      </c>
      <c r="AD427" s="528" t="s">
        <v>89</v>
      </c>
    </row>
    <row r="428" spans="1:30">
      <c r="A428" s="389" t="s">
        <v>828</v>
      </c>
      <c r="B428" s="404" t="s">
        <v>1076</v>
      </c>
      <c r="C428" s="396">
        <v>110064231</v>
      </c>
      <c r="D428" s="392" t="s">
        <v>1659</v>
      </c>
      <c r="E428" s="393" t="s">
        <v>2233</v>
      </c>
      <c r="F428" s="393"/>
      <c r="G428" s="393"/>
      <c r="H428" s="394" t="s">
        <v>2270</v>
      </c>
      <c r="I428" s="401">
        <v>42278</v>
      </c>
      <c r="J428" s="396">
        <v>31</v>
      </c>
      <c r="K428" s="396">
        <v>5</v>
      </c>
      <c r="L428" s="396" t="s">
        <v>2303</v>
      </c>
      <c r="M428" s="393">
        <v>42005</v>
      </c>
      <c r="N428" s="397" t="s">
        <v>2778</v>
      </c>
      <c r="O428" s="397" t="s">
        <v>2648</v>
      </c>
      <c r="P428" s="397" t="s">
        <v>2648</v>
      </c>
      <c r="Q428" s="397"/>
      <c r="R428" s="397"/>
      <c r="S428" s="397"/>
      <c r="T428" s="397"/>
      <c r="U428" s="397" t="s">
        <v>2866</v>
      </c>
      <c r="V428" s="397" t="s">
        <v>2866</v>
      </c>
      <c r="W428" s="397"/>
      <c r="X428" s="397"/>
      <c r="Y428" s="397"/>
      <c r="Z428" s="398"/>
      <c r="AA428" s="528" t="str">
        <f t="shared" si="6"/>
        <v>( I/c )</v>
      </c>
      <c r="AB428" s="526" t="s">
        <v>32</v>
      </c>
      <c r="AC428" s="386" t="s">
        <v>2793</v>
      </c>
      <c r="AD428" s="528" t="s">
        <v>14</v>
      </c>
    </row>
    <row r="429" spans="1:30">
      <c r="A429" s="389" t="s">
        <v>830</v>
      </c>
      <c r="B429" s="399" t="s">
        <v>689</v>
      </c>
      <c r="C429" s="408">
        <v>110064070</v>
      </c>
      <c r="D429" s="392" t="s">
        <v>1471</v>
      </c>
      <c r="E429" s="410" t="s">
        <v>2043</v>
      </c>
      <c r="F429" s="410"/>
      <c r="G429" s="410"/>
      <c r="H429" s="394" t="s">
        <v>1698</v>
      </c>
      <c r="I429" s="402" t="s">
        <v>2261</v>
      </c>
      <c r="J429" s="396">
        <v>22</v>
      </c>
      <c r="K429" s="396">
        <v>4</v>
      </c>
      <c r="L429" s="396" t="s">
        <v>2532</v>
      </c>
      <c r="M429" s="393">
        <v>42005</v>
      </c>
      <c r="N429" s="397" t="s">
        <v>2720</v>
      </c>
      <c r="O429" s="397" t="s">
        <v>2814</v>
      </c>
      <c r="P429" s="397" t="s">
        <v>2681</v>
      </c>
      <c r="Q429" s="397"/>
      <c r="R429" s="397"/>
      <c r="S429" s="397"/>
      <c r="T429" s="397"/>
      <c r="U429" s="397" t="s">
        <v>2869</v>
      </c>
      <c r="V429" s="397"/>
      <c r="W429" s="397" t="s">
        <v>2869</v>
      </c>
      <c r="X429" s="397"/>
      <c r="Y429" s="397"/>
      <c r="Z429" s="398"/>
      <c r="AA429" s="528" t="str">
        <f t="shared" si="6"/>
        <v>( ll/c )</v>
      </c>
      <c r="AB429" s="526" t="s">
        <v>18</v>
      </c>
      <c r="AC429" s="386" t="s">
        <v>2778</v>
      </c>
      <c r="AD429" s="528" t="s">
        <v>56</v>
      </c>
    </row>
    <row r="430" spans="1:30">
      <c r="A430" s="389" t="s">
        <v>832</v>
      </c>
      <c r="B430" s="399" t="s">
        <v>693</v>
      </c>
      <c r="C430" s="408">
        <v>110063831</v>
      </c>
      <c r="D430" s="392" t="s">
        <v>1473</v>
      </c>
      <c r="E430" s="410" t="s">
        <v>2045</v>
      </c>
      <c r="F430" s="410"/>
      <c r="G430" s="410"/>
      <c r="H430" s="394" t="s">
        <v>1698</v>
      </c>
      <c r="I430" s="402" t="s">
        <v>2261</v>
      </c>
      <c r="J430" s="396">
        <v>22</v>
      </c>
      <c r="K430" s="396">
        <v>0</v>
      </c>
      <c r="L430" s="396" t="s">
        <v>2361</v>
      </c>
      <c r="M430" s="393">
        <v>42005</v>
      </c>
      <c r="N430" s="397" t="s">
        <v>2720</v>
      </c>
      <c r="O430" s="397" t="s">
        <v>2758</v>
      </c>
      <c r="P430" s="397" t="s">
        <v>2708</v>
      </c>
      <c r="Q430" s="397"/>
      <c r="R430" s="397"/>
      <c r="S430" s="397"/>
      <c r="T430" s="397"/>
      <c r="U430" s="397" t="s">
        <v>2869</v>
      </c>
      <c r="V430" s="397"/>
      <c r="W430" s="397" t="s">
        <v>2869</v>
      </c>
      <c r="X430" s="397"/>
      <c r="Y430" s="397"/>
      <c r="Z430" s="398"/>
      <c r="AA430" s="528" t="str">
        <f t="shared" si="6"/>
        <v>( ll/c )</v>
      </c>
      <c r="AB430" s="526" t="s">
        <v>22</v>
      </c>
      <c r="AC430" s="386" t="s">
        <v>2778</v>
      </c>
      <c r="AD430" s="528" t="s">
        <v>60</v>
      </c>
    </row>
    <row r="431" spans="1:30">
      <c r="A431" s="389" t="s">
        <v>834</v>
      </c>
      <c r="B431" s="399" t="s">
        <v>687</v>
      </c>
      <c r="C431" s="408">
        <v>110063825</v>
      </c>
      <c r="D431" s="392" t="s">
        <v>1470</v>
      </c>
      <c r="E431" s="410" t="s">
        <v>2042</v>
      </c>
      <c r="F431" s="410"/>
      <c r="G431" s="410"/>
      <c r="H431" s="394" t="s">
        <v>1698</v>
      </c>
      <c r="I431" s="402" t="s">
        <v>2261</v>
      </c>
      <c r="J431" s="396">
        <v>22</v>
      </c>
      <c r="K431" s="396">
        <v>8</v>
      </c>
      <c r="L431" s="396" t="s">
        <v>2361</v>
      </c>
      <c r="M431" s="393">
        <v>42005</v>
      </c>
      <c r="N431" s="397" t="s">
        <v>2720</v>
      </c>
      <c r="O431" s="397" t="s">
        <v>2776</v>
      </c>
      <c r="P431" s="397" t="s">
        <v>2714</v>
      </c>
      <c r="Q431" s="397"/>
      <c r="R431" s="397"/>
      <c r="S431" s="397"/>
      <c r="T431" s="397"/>
      <c r="U431" s="397" t="s">
        <v>2869</v>
      </c>
      <c r="V431" s="397"/>
      <c r="W431" s="397" t="s">
        <v>2869</v>
      </c>
      <c r="X431" s="397"/>
      <c r="Y431" s="397"/>
      <c r="Z431" s="398"/>
      <c r="AA431" s="528" t="str">
        <f t="shared" si="6"/>
        <v>( ll/c )</v>
      </c>
      <c r="AB431" s="526" t="s">
        <v>34</v>
      </c>
      <c r="AC431" s="386" t="s">
        <v>2778</v>
      </c>
      <c r="AD431" s="528" t="s">
        <v>74</v>
      </c>
    </row>
    <row r="432" spans="1:30">
      <c r="A432" s="389" t="s">
        <v>836</v>
      </c>
      <c r="B432" s="399" t="s">
        <v>691</v>
      </c>
      <c r="C432" s="408">
        <v>110064068</v>
      </c>
      <c r="D432" s="392" t="s">
        <v>1472</v>
      </c>
      <c r="E432" s="410" t="s">
        <v>2044</v>
      </c>
      <c r="F432" s="410"/>
      <c r="G432" s="410"/>
      <c r="H432" s="394" t="s">
        <v>1698</v>
      </c>
      <c r="I432" s="402" t="s">
        <v>2261</v>
      </c>
      <c r="J432" s="396">
        <v>22</v>
      </c>
      <c r="K432" s="396">
        <v>2</v>
      </c>
      <c r="L432" s="396" t="s">
        <v>2320</v>
      </c>
      <c r="M432" s="393">
        <v>42005</v>
      </c>
      <c r="N432" s="397" t="s">
        <v>2720</v>
      </c>
      <c r="O432" s="397" t="s">
        <v>2776</v>
      </c>
      <c r="P432" s="397" t="s">
        <v>2676</v>
      </c>
      <c r="Q432" s="397"/>
      <c r="R432" s="397"/>
      <c r="S432" s="397"/>
      <c r="T432" s="397"/>
      <c r="U432" s="397" t="s">
        <v>2869</v>
      </c>
      <c r="V432" s="397"/>
      <c r="W432" s="397" t="s">
        <v>2869</v>
      </c>
      <c r="X432" s="397"/>
      <c r="Y432" s="397"/>
      <c r="Z432" s="398"/>
      <c r="AA432" s="528" t="str">
        <f t="shared" si="6"/>
        <v>( ll/c )</v>
      </c>
      <c r="AB432" s="526" t="s">
        <v>64</v>
      </c>
      <c r="AC432" s="386" t="s">
        <v>2720</v>
      </c>
      <c r="AD432" s="528" t="s">
        <v>30</v>
      </c>
    </row>
    <row r="433" spans="1:30">
      <c r="A433" s="389" t="s">
        <v>838</v>
      </c>
      <c r="B433" s="399" t="s">
        <v>695</v>
      </c>
      <c r="C433" s="408">
        <v>110063824</v>
      </c>
      <c r="D433" s="392" t="s">
        <v>1474</v>
      </c>
      <c r="E433" s="410" t="s">
        <v>2046</v>
      </c>
      <c r="F433" s="410"/>
      <c r="G433" s="410"/>
      <c r="H433" s="394" t="s">
        <v>1698</v>
      </c>
      <c r="I433" s="402" t="s">
        <v>2261</v>
      </c>
      <c r="J433" s="396">
        <v>22</v>
      </c>
      <c r="K433" s="396">
        <v>0</v>
      </c>
      <c r="L433" s="396" t="s">
        <v>2363</v>
      </c>
      <c r="M433" s="393">
        <v>42005</v>
      </c>
      <c r="N433" s="397" t="s">
        <v>2720</v>
      </c>
      <c r="O433" s="397" t="s">
        <v>2814</v>
      </c>
      <c r="P433" s="397" t="s">
        <v>2674</v>
      </c>
      <c r="Q433" s="397"/>
      <c r="R433" s="397"/>
      <c r="S433" s="397"/>
      <c r="T433" s="397"/>
      <c r="U433" s="397" t="s">
        <v>2869</v>
      </c>
      <c r="V433" s="397"/>
      <c r="W433" s="397" t="s">
        <v>2869</v>
      </c>
      <c r="X433" s="397"/>
      <c r="Y433" s="397"/>
      <c r="Z433" s="398"/>
      <c r="AA433" s="528" t="str">
        <f t="shared" si="6"/>
        <v>( ll/c )</v>
      </c>
      <c r="AB433" s="526" t="s">
        <v>74</v>
      </c>
      <c r="AC433" s="386" t="s">
        <v>2720</v>
      </c>
      <c r="AD433" s="528" t="s">
        <v>40</v>
      </c>
    </row>
    <row r="434" spans="1:30">
      <c r="A434" s="389" t="s">
        <v>840</v>
      </c>
      <c r="B434" s="399" t="s">
        <v>697</v>
      </c>
      <c r="C434" s="408">
        <v>110063828</v>
      </c>
      <c r="D434" s="392" t="s">
        <v>1475</v>
      </c>
      <c r="E434" s="410" t="s">
        <v>2047</v>
      </c>
      <c r="F434" s="410"/>
      <c r="G434" s="410"/>
      <c r="H434" s="394" t="s">
        <v>1698</v>
      </c>
      <c r="I434" s="402" t="s">
        <v>2261</v>
      </c>
      <c r="J434" s="396">
        <v>21</v>
      </c>
      <c r="K434" s="396">
        <v>9</v>
      </c>
      <c r="L434" s="396" t="s">
        <v>2363</v>
      </c>
      <c r="M434" s="393">
        <v>42005</v>
      </c>
      <c r="N434" s="397" t="s">
        <v>2720</v>
      </c>
      <c r="O434" s="397" t="s">
        <v>2776</v>
      </c>
      <c r="P434" s="397" t="s">
        <v>2800</v>
      </c>
      <c r="Q434" s="397"/>
      <c r="R434" s="397"/>
      <c r="S434" s="397"/>
      <c r="T434" s="397"/>
      <c r="U434" s="397" t="s">
        <v>2869</v>
      </c>
      <c r="V434" s="397"/>
      <c r="W434" s="397" t="s">
        <v>2869</v>
      </c>
      <c r="X434" s="397"/>
      <c r="Y434" s="397"/>
      <c r="Z434" s="398"/>
      <c r="AA434" s="528" t="str">
        <f t="shared" si="6"/>
        <v>( ll/c )</v>
      </c>
      <c r="AB434" s="526" t="s">
        <v>98</v>
      </c>
      <c r="AC434" s="386" t="s">
        <v>2720</v>
      </c>
      <c r="AD434" s="528" t="s">
        <v>64</v>
      </c>
    </row>
    <row r="435" spans="1:30">
      <c r="A435" s="389" t="s">
        <v>842</v>
      </c>
      <c r="B435" s="417" t="s">
        <v>699</v>
      </c>
      <c r="C435" s="396">
        <v>110064159</v>
      </c>
      <c r="D435" s="392" t="s">
        <v>1476</v>
      </c>
      <c r="E435" s="410" t="s">
        <v>2048</v>
      </c>
      <c r="F435" s="410"/>
      <c r="G435" s="410"/>
      <c r="H435" s="394" t="s">
        <v>1698</v>
      </c>
      <c r="I435" s="402" t="s">
        <v>2261</v>
      </c>
      <c r="J435" s="396">
        <v>21</v>
      </c>
      <c r="K435" s="396">
        <v>6</v>
      </c>
      <c r="L435" s="396" t="s">
        <v>2361</v>
      </c>
      <c r="M435" s="393">
        <v>42005</v>
      </c>
      <c r="N435" s="397" t="s">
        <v>2720</v>
      </c>
      <c r="O435" s="397" t="s">
        <v>2803</v>
      </c>
      <c r="P435" s="397" t="s">
        <v>2747</v>
      </c>
      <c r="Q435" s="397"/>
      <c r="R435" s="397"/>
      <c r="S435" s="397"/>
      <c r="T435" s="397"/>
      <c r="U435" s="397" t="s">
        <v>2869</v>
      </c>
      <c r="V435" s="397"/>
      <c r="W435" s="397" t="s">
        <v>2869</v>
      </c>
      <c r="X435" s="397"/>
      <c r="Y435" s="397"/>
      <c r="Z435" s="398"/>
      <c r="AA435" s="528" t="str">
        <f t="shared" si="6"/>
        <v>( ll/c )</v>
      </c>
      <c r="AB435" s="526" t="s">
        <v>118</v>
      </c>
      <c r="AC435" s="386" t="s">
        <v>2720</v>
      </c>
      <c r="AD435" s="528" t="s">
        <v>85</v>
      </c>
    </row>
    <row r="436" spans="1:30">
      <c r="A436" s="389" t="s">
        <v>844</v>
      </c>
      <c r="B436" s="399" t="s">
        <v>88</v>
      </c>
      <c r="C436" s="406">
        <v>110051341</v>
      </c>
      <c r="D436" s="400" t="s">
        <v>1176</v>
      </c>
      <c r="E436" s="393" t="s">
        <v>1740</v>
      </c>
      <c r="F436" s="393"/>
      <c r="G436" s="393"/>
      <c r="H436" s="394" t="s">
        <v>1694</v>
      </c>
      <c r="I436" s="401">
        <v>42461</v>
      </c>
      <c r="J436" s="396">
        <v>30</v>
      </c>
      <c r="K436" s="396">
        <v>8</v>
      </c>
      <c r="L436" s="396" t="s">
        <v>2361</v>
      </c>
      <c r="M436" s="393">
        <v>42005</v>
      </c>
      <c r="N436" s="397" t="s">
        <v>2669</v>
      </c>
      <c r="O436" s="397" t="s">
        <v>2670</v>
      </c>
      <c r="P436" s="397" t="s">
        <v>2650</v>
      </c>
      <c r="Q436" s="397"/>
      <c r="R436" s="397"/>
      <c r="S436" s="397"/>
      <c r="T436" s="397"/>
      <c r="U436" s="397" t="s">
        <v>2866</v>
      </c>
      <c r="V436" s="397" t="s">
        <v>2866</v>
      </c>
      <c r="W436" s="397"/>
      <c r="X436" s="397"/>
      <c r="Y436" s="397"/>
      <c r="Z436" s="398"/>
      <c r="AA436" s="528" t="str">
        <f t="shared" si="6"/>
        <v>( III/d )</v>
      </c>
      <c r="AB436" s="526" t="s">
        <v>41</v>
      </c>
      <c r="AC436" s="386" t="s">
        <v>2669</v>
      </c>
      <c r="AD436" s="528" t="s">
        <v>45</v>
      </c>
    </row>
    <row r="437" spans="1:30">
      <c r="A437" s="389" t="s">
        <v>846</v>
      </c>
      <c r="B437" s="399" t="s">
        <v>86</v>
      </c>
      <c r="C437" s="406">
        <v>110040090</v>
      </c>
      <c r="D437" s="400" t="s">
        <v>1175</v>
      </c>
      <c r="E437" s="393" t="s">
        <v>1739</v>
      </c>
      <c r="F437" s="393"/>
      <c r="G437" s="393"/>
      <c r="H437" s="394" t="s">
        <v>1694</v>
      </c>
      <c r="I437" s="401">
        <v>42461</v>
      </c>
      <c r="J437" s="396">
        <v>31</v>
      </c>
      <c r="K437" s="396">
        <v>7</v>
      </c>
      <c r="L437" s="396" t="s">
        <v>3254</v>
      </c>
      <c r="M437" s="393">
        <v>42005</v>
      </c>
      <c r="N437" s="397" t="s">
        <v>2669</v>
      </c>
      <c r="O437" s="397" t="s">
        <v>2656</v>
      </c>
      <c r="P437" s="397" t="s">
        <v>2659</v>
      </c>
      <c r="Q437" s="397"/>
      <c r="R437" s="397"/>
      <c r="S437" s="397"/>
      <c r="T437" s="397"/>
      <c r="U437" s="397" t="s">
        <v>2866</v>
      </c>
      <c r="V437" s="397" t="s">
        <v>2866</v>
      </c>
      <c r="W437" s="397"/>
      <c r="X437" s="397"/>
      <c r="Y437" s="397"/>
      <c r="Z437" s="398"/>
      <c r="AA437" s="528" t="str">
        <f t="shared" si="6"/>
        <v>( III/d )</v>
      </c>
      <c r="AB437" s="526" t="s">
        <v>43</v>
      </c>
      <c r="AC437" s="386" t="s">
        <v>2669</v>
      </c>
      <c r="AD437" s="528" t="s">
        <v>47</v>
      </c>
    </row>
    <row r="438" spans="1:30">
      <c r="A438" s="389" t="s">
        <v>848</v>
      </c>
      <c r="B438" s="399" t="s">
        <v>170</v>
      </c>
      <c r="C438" s="396" t="s">
        <v>2265</v>
      </c>
      <c r="D438" s="392" t="s">
        <v>1217</v>
      </c>
      <c r="E438" s="410" t="s">
        <v>1782</v>
      </c>
      <c r="F438" s="410"/>
      <c r="G438" s="410"/>
      <c r="H438" s="394" t="s">
        <v>1695</v>
      </c>
      <c r="I438" s="401">
        <v>42461</v>
      </c>
      <c r="J438" s="396">
        <v>14</v>
      </c>
      <c r="K438" s="396">
        <v>1</v>
      </c>
      <c r="L438" s="396" t="s">
        <v>2527</v>
      </c>
      <c r="M438" s="393">
        <v>42005</v>
      </c>
      <c r="N438" s="397" t="s">
        <v>2645</v>
      </c>
      <c r="O438" s="397" t="s">
        <v>2735</v>
      </c>
      <c r="P438" s="397" t="s">
        <v>2685</v>
      </c>
      <c r="Q438" s="397"/>
      <c r="R438" s="397"/>
      <c r="S438" s="397"/>
      <c r="T438" s="397"/>
      <c r="U438" s="397" t="s">
        <v>2870</v>
      </c>
      <c r="V438" s="397"/>
      <c r="W438" s="397"/>
      <c r="X438" s="397" t="s">
        <v>2870</v>
      </c>
      <c r="Y438" s="397"/>
      <c r="Z438" s="398"/>
      <c r="AA438" s="528" t="str">
        <f t="shared" si="6"/>
        <v>( lll/c )</v>
      </c>
      <c r="AB438" s="526" t="s">
        <v>10</v>
      </c>
      <c r="AC438" s="386" t="s">
        <v>2669</v>
      </c>
      <c r="AD438" s="528" t="s">
        <v>52</v>
      </c>
    </row>
    <row r="439" spans="1:30">
      <c r="A439" s="389" t="s">
        <v>850</v>
      </c>
      <c r="B439" s="399" t="s">
        <v>166</v>
      </c>
      <c r="C439" s="406">
        <v>110049847</v>
      </c>
      <c r="D439" s="400" t="s">
        <v>1215</v>
      </c>
      <c r="E439" s="393" t="s">
        <v>1780</v>
      </c>
      <c r="F439" s="393"/>
      <c r="G439" s="393"/>
      <c r="H439" s="394" t="s">
        <v>1695</v>
      </c>
      <c r="I439" s="401">
        <v>42461</v>
      </c>
      <c r="J439" s="396">
        <v>30</v>
      </c>
      <c r="K439" s="396">
        <v>6</v>
      </c>
      <c r="L439" s="396" t="s">
        <v>3253</v>
      </c>
      <c r="M439" s="393">
        <v>42005</v>
      </c>
      <c r="N439" s="397" t="s">
        <v>2669</v>
      </c>
      <c r="O439" s="397" t="s">
        <v>2656</v>
      </c>
      <c r="P439" s="397" t="s">
        <v>2692</v>
      </c>
      <c r="Q439" s="397"/>
      <c r="R439" s="397"/>
      <c r="S439" s="397"/>
      <c r="T439" s="397"/>
      <c r="U439" s="397" t="s">
        <v>2866</v>
      </c>
      <c r="V439" s="397" t="s">
        <v>2866</v>
      </c>
      <c r="W439" s="397"/>
      <c r="X439" s="397"/>
      <c r="Y439" s="397"/>
      <c r="Z439" s="398"/>
      <c r="AA439" s="528" t="str">
        <f t="shared" si="6"/>
        <v>( lll/c )</v>
      </c>
      <c r="AB439" s="526" t="s">
        <v>11</v>
      </c>
      <c r="AC439" s="386" t="s">
        <v>2669</v>
      </c>
      <c r="AD439" s="528" t="s">
        <v>54</v>
      </c>
    </row>
    <row r="440" spans="1:30">
      <c r="A440" s="389" t="s">
        <v>852</v>
      </c>
      <c r="B440" s="399" t="s">
        <v>396</v>
      </c>
      <c r="C440" s="396" t="s">
        <v>2265</v>
      </c>
      <c r="D440" s="392" t="s">
        <v>1326</v>
      </c>
      <c r="E440" s="410" t="s">
        <v>1895</v>
      </c>
      <c r="F440" s="410"/>
      <c r="G440" s="410"/>
      <c r="H440" s="394" t="s">
        <v>1696</v>
      </c>
      <c r="I440" s="401">
        <v>42461</v>
      </c>
      <c r="J440" s="396">
        <v>11</v>
      </c>
      <c r="K440" s="396">
        <v>8</v>
      </c>
      <c r="L440" s="396" t="s">
        <v>2363</v>
      </c>
      <c r="M440" s="393">
        <v>42005</v>
      </c>
      <c r="N440" s="397" t="s">
        <v>2669</v>
      </c>
      <c r="O440" s="397" t="s">
        <v>2656</v>
      </c>
      <c r="P440" s="397" t="s">
        <v>2644</v>
      </c>
      <c r="Q440" s="397"/>
      <c r="R440" s="397"/>
      <c r="S440" s="397"/>
      <c r="T440" s="397"/>
      <c r="U440" s="397" t="s">
        <v>2870</v>
      </c>
      <c r="V440" s="397"/>
      <c r="W440" s="397"/>
      <c r="X440" s="397" t="s">
        <v>2870</v>
      </c>
      <c r="Y440" s="397"/>
      <c r="Z440" s="398"/>
      <c r="AA440" s="528" t="str">
        <f t="shared" si="6"/>
        <v>( III/b )</v>
      </c>
      <c r="AB440" s="526" t="s">
        <v>20</v>
      </c>
      <c r="AC440" s="386" t="s">
        <v>2669</v>
      </c>
      <c r="AD440" s="528" t="s">
        <v>138</v>
      </c>
    </row>
    <row r="441" spans="1:30">
      <c r="A441" s="389" t="s">
        <v>854</v>
      </c>
      <c r="B441" s="399" t="s">
        <v>398</v>
      </c>
      <c r="C441" s="396" t="s">
        <v>2265</v>
      </c>
      <c r="D441" s="392" t="s">
        <v>1327</v>
      </c>
      <c r="E441" s="410" t="s">
        <v>1896</v>
      </c>
      <c r="F441" s="410"/>
      <c r="G441" s="410"/>
      <c r="H441" s="394" t="s">
        <v>1696</v>
      </c>
      <c r="I441" s="401">
        <v>42461</v>
      </c>
      <c r="J441" s="396">
        <v>13</v>
      </c>
      <c r="K441" s="396">
        <v>0</v>
      </c>
      <c r="L441" s="396" t="s">
        <v>2300</v>
      </c>
      <c r="M441" s="393">
        <v>42005</v>
      </c>
      <c r="N441" s="397" t="s">
        <v>2669</v>
      </c>
      <c r="O441" s="397" t="s">
        <v>2743</v>
      </c>
      <c r="P441" s="397" t="s">
        <v>2659</v>
      </c>
      <c r="Q441" s="397"/>
      <c r="R441" s="397"/>
      <c r="S441" s="397"/>
      <c r="T441" s="397"/>
      <c r="U441" s="397" t="s">
        <v>2870</v>
      </c>
      <c r="V441" s="397"/>
      <c r="W441" s="397"/>
      <c r="X441" s="397" t="s">
        <v>2870</v>
      </c>
      <c r="Y441" s="397"/>
      <c r="Z441" s="398"/>
      <c r="AA441" s="528" t="str">
        <f t="shared" si="6"/>
        <v>( III/b )</v>
      </c>
      <c r="AB441" s="526" t="s">
        <v>40</v>
      </c>
      <c r="AC441" s="386" t="s">
        <v>2669</v>
      </c>
      <c r="AD441" s="528" t="s">
        <v>158</v>
      </c>
    </row>
    <row r="442" spans="1:30">
      <c r="A442" s="389" t="s">
        <v>856</v>
      </c>
      <c r="B442" s="399" t="s">
        <v>400</v>
      </c>
      <c r="C442" s="396" t="s">
        <v>2265</v>
      </c>
      <c r="D442" s="392" t="s">
        <v>1328</v>
      </c>
      <c r="E442" s="410" t="s">
        <v>1897</v>
      </c>
      <c r="F442" s="410"/>
      <c r="G442" s="410"/>
      <c r="H442" s="394" t="s">
        <v>1696</v>
      </c>
      <c r="I442" s="401">
        <v>42461</v>
      </c>
      <c r="J442" s="396">
        <v>12</v>
      </c>
      <c r="K442" s="396">
        <v>8</v>
      </c>
      <c r="L442" s="396" t="s">
        <v>3252</v>
      </c>
      <c r="M442" s="393">
        <v>42005</v>
      </c>
      <c r="N442" s="397" t="s">
        <v>2645</v>
      </c>
      <c r="O442" s="397" t="s">
        <v>2735</v>
      </c>
      <c r="P442" s="397" t="s">
        <v>2690</v>
      </c>
      <c r="Q442" s="397"/>
      <c r="R442" s="397"/>
      <c r="S442" s="397"/>
      <c r="T442" s="397"/>
      <c r="U442" s="397" t="s">
        <v>2870</v>
      </c>
      <c r="V442" s="397"/>
      <c r="W442" s="397"/>
      <c r="X442" s="397" t="s">
        <v>2870</v>
      </c>
      <c r="Y442" s="397"/>
      <c r="Z442" s="398"/>
      <c r="AA442" s="528" t="str">
        <f t="shared" si="6"/>
        <v>( III/b )</v>
      </c>
      <c r="AB442" s="526" t="s">
        <v>62</v>
      </c>
      <c r="AC442" s="386" t="s">
        <v>2669</v>
      </c>
      <c r="AD442" s="528" t="s">
        <v>181</v>
      </c>
    </row>
    <row r="443" spans="1:30">
      <c r="A443" s="389" t="s">
        <v>858</v>
      </c>
      <c r="B443" s="399" t="s">
        <v>390</v>
      </c>
      <c r="C443" s="396" t="s">
        <v>2265</v>
      </c>
      <c r="D443" s="392" t="s">
        <v>1323</v>
      </c>
      <c r="E443" s="410" t="s">
        <v>1892</v>
      </c>
      <c r="F443" s="410"/>
      <c r="G443" s="410"/>
      <c r="H443" s="394" t="s">
        <v>1696</v>
      </c>
      <c r="I443" s="401">
        <v>42461</v>
      </c>
      <c r="J443" s="396">
        <v>15</v>
      </c>
      <c r="K443" s="396">
        <v>1</v>
      </c>
      <c r="L443" s="396" t="s">
        <v>2299</v>
      </c>
      <c r="M443" s="393">
        <v>42005</v>
      </c>
      <c r="N443" s="397" t="s">
        <v>2669</v>
      </c>
      <c r="O443" s="397" t="s">
        <v>2711</v>
      </c>
      <c r="P443" s="397" t="s">
        <v>2690</v>
      </c>
      <c r="Q443" s="397"/>
      <c r="R443" s="397"/>
      <c r="S443" s="397"/>
      <c r="T443" s="397"/>
      <c r="U443" s="397" t="s">
        <v>2870</v>
      </c>
      <c r="V443" s="397"/>
      <c r="W443" s="397"/>
      <c r="X443" s="397" t="s">
        <v>2870</v>
      </c>
      <c r="Y443" s="397"/>
      <c r="Z443" s="398"/>
      <c r="AA443" s="528" t="str">
        <f t="shared" si="6"/>
        <v>( III/b )</v>
      </c>
      <c r="AB443" s="526" t="s">
        <v>64</v>
      </c>
      <c r="AC443" s="386" t="s">
        <v>2669</v>
      </c>
      <c r="AD443" s="528" t="s">
        <v>183</v>
      </c>
    </row>
    <row r="444" spans="1:30">
      <c r="A444" s="389" t="s">
        <v>860</v>
      </c>
      <c r="B444" s="404" t="s">
        <v>394</v>
      </c>
      <c r="C444" s="396" t="s">
        <v>2265</v>
      </c>
      <c r="D444" s="392" t="s">
        <v>1325</v>
      </c>
      <c r="E444" s="411" t="s">
        <v>1894</v>
      </c>
      <c r="F444" s="411"/>
      <c r="G444" s="411"/>
      <c r="H444" s="394" t="s">
        <v>1696</v>
      </c>
      <c r="I444" s="401">
        <v>42461</v>
      </c>
      <c r="J444" s="396">
        <v>14</v>
      </c>
      <c r="K444" s="396">
        <v>7</v>
      </c>
      <c r="L444" s="396" t="s">
        <v>2363</v>
      </c>
      <c r="M444" s="393">
        <v>42005</v>
      </c>
      <c r="N444" s="397" t="s">
        <v>2645</v>
      </c>
      <c r="O444" s="397" t="s">
        <v>2656</v>
      </c>
      <c r="P444" s="397" t="s">
        <v>2690</v>
      </c>
      <c r="Q444" s="397"/>
      <c r="R444" s="397"/>
      <c r="S444" s="397"/>
      <c r="T444" s="397"/>
      <c r="U444" s="397" t="s">
        <v>2870</v>
      </c>
      <c r="V444" s="397"/>
      <c r="W444" s="397"/>
      <c r="X444" s="397" t="s">
        <v>2870</v>
      </c>
      <c r="Y444" s="397"/>
      <c r="Z444" s="398"/>
      <c r="AA444" s="528" t="str">
        <f t="shared" si="6"/>
        <v>( III/b )</v>
      </c>
      <c r="AB444" s="526" t="s">
        <v>83</v>
      </c>
      <c r="AC444" s="386" t="s">
        <v>2669</v>
      </c>
      <c r="AD444" s="528" t="s">
        <v>201</v>
      </c>
    </row>
    <row r="445" spans="1:30">
      <c r="A445" s="389" t="s">
        <v>862</v>
      </c>
      <c r="B445" s="399" t="s">
        <v>392</v>
      </c>
      <c r="C445" s="396" t="s">
        <v>2265</v>
      </c>
      <c r="D445" s="392" t="s">
        <v>1324</v>
      </c>
      <c r="E445" s="410" t="s">
        <v>1893</v>
      </c>
      <c r="F445" s="410"/>
      <c r="G445" s="410"/>
      <c r="H445" s="394" t="s">
        <v>1696</v>
      </c>
      <c r="I445" s="401">
        <v>42461</v>
      </c>
      <c r="J445" s="396">
        <v>15</v>
      </c>
      <c r="K445" s="396">
        <v>1</v>
      </c>
      <c r="L445" s="396" t="s">
        <v>2326</v>
      </c>
      <c r="M445" s="393">
        <v>42005</v>
      </c>
      <c r="N445" s="397" t="s">
        <v>2669</v>
      </c>
      <c r="O445" s="397" t="s">
        <v>2736</v>
      </c>
      <c r="P445" s="397" t="s">
        <v>2685</v>
      </c>
      <c r="Q445" s="397"/>
      <c r="R445" s="397"/>
      <c r="S445" s="397"/>
      <c r="T445" s="397"/>
      <c r="U445" s="397" t="s">
        <v>2870</v>
      </c>
      <c r="V445" s="397"/>
      <c r="W445" s="397"/>
      <c r="X445" s="397" t="s">
        <v>2870</v>
      </c>
      <c r="Y445" s="397"/>
      <c r="Z445" s="398"/>
      <c r="AA445" s="528" t="str">
        <f t="shared" si="6"/>
        <v>( III/b )</v>
      </c>
      <c r="AB445" s="526" t="s">
        <v>94</v>
      </c>
      <c r="AC445" s="386" t="s">
        <v>2669</v>
      </c>
      <c r="AD445" s="528" t="s">
        <v>213</v>
      </c>
    </row>
    <row r="446" spans="1:30">
      <c r="A446" s="389" t="s">
        <v>864</v>
      </c>
      <c r="B446" s="399" t="s">
        <v>386</v>
      </c>
      <c r="C446" s="396" t="s">
        <v>2265</v>
      </c>
      <c r="D446" s="392" t="s">
        <v>1321</v>
      </c>
      <c r="E446" s="410" t="s">
        <v>1890</v>
      </c>
      <c r="F446" s="410"/>
      <c r="G446" s="410"/>
      <c r="H446" s="394" t="s">
        <v>1696</v>
      </c>
      <c r="I446" s="401">
        <v>42461</v>
      </c>
      <c r="J446" s="396">
        <v>11</v>
      </c>
      <c r="K446" s="396">
        <v>9</v>
      </c>
      <c r="L446" s="396" t="s">
        <v>2320</v>
      </c>
      <c r="M446" s="393">
        <v>42005</v>
      </c>
      <c r="N446" s="397" t="s">
        <v>2669</v>
      </c>
      <c r="O446" s="397" t="s">
        <v>2656</v>
      </c>
      <c r="P446" s="397" t="s">
        <v>2653</v>
      </c>
      <c r="Q446" s="397"/>
      <c r="R446" s="397"/>
      <c r="S446" s="397"/>
      <c r="T446" s="397"/>
      <c r="U446" s="397" t="s">
        <v>2870</v>
      </c>
      <c r="V446" s="397"/>
      <c r="W446" s="397"/>
      <c r="X446" s="397" t="s">
        <v>2870</v>
      </c>
      <c r="Y446" s="397"/>
      <c r="Z446" s="398"/>
      <c r="AA446" s="528" t="str">
        <f t="shared" si="6"/>
        <v>( III/b )</v>
      </c>
      <c r="AB446" s="526" t="s">
        <v>130</v>
      </c>
      <c r="AC446" s="386" t="s">
        <v>2669</v>
      </c>
      <c r="AD446" s="528" t="s">
        <v>251</v>
      </c>
    </row>
    <row r="447" spans="1:30">
      <c r="A447" s="389" t="s">
        <v>866</v>
      </c>
      <c r="B447" s="399" t="s">
        <v>382</v>
      </c>
      <c r="C447" s="396" t="s">
        <v>2265</v>
      </c>
      <c r="D447" s="392" t="s">
        <v>1319</v>
      </c>
      <c r="E447" s="410" t="s">
        <v>1888</v>
      </c>
      <c r="F447" s="410"/>
      <c r="G447" s="410"/>
      <c r="H447" s="394" t="s">
        <v>1696</v>
      </c>
      <c r="I447" s="401">
        <v>42461</v>
      </c>
      <c r="J447" s="396">
        <v>14</v>
      </c>
      <c r="K447" s="396">
        <v>10</v>
      </c>
      <c r="L447" s="396" t="s">
        <v>2299</v>
      </c>
      <c r="M447" s="393">
        <v>42005</v>
      </c>
      <c r="N447" s="397" t="s">
        <v>2669</v>
      </c>
      <c r="O447" s="397" t="s">
        <v>2769</v>
      </c>
      <c r="P447" s="397" t="s">
        <v>2659</v>
      </c>
      <c r="Q447" s="397"/>
      <c r="R447" s="397"/>
      <c r="S447" s="397"/>
      <c r="T447" s="397"/>
      <c r="U447" s="397" t="s">
        <v>2870</v>
      </c>
      <c r="V447" s="397"/>
      <c r="W447" s="397"/>
      <c r="X447" s="397" t="s">
        <v>2870</v>
      </c>
      <c r="Y447" s="397"/>
      <c r="Z447" s="398"/>
      <c r="AA447" s="528" t="str">
        <f t="shared" si="6"/>
        <v>( III/b )</v>
      </c>
      <c r="AB447" s="526" t="s">
        <v>132</v>
      </c>
      <c r="AC447" s="386" t="s">
        <v>2669</v>
      </c>
      <c r="AD447" s="528" t="s">
        <v>253</v>
      </c>
    </row>
    <row r="448" spans="1:30">
      <c r="A448" s="389" t="s">
        <v>868</v>
      </c>
      <c r="B448" s="399" t="s">
        <v>388</v>
      </c>
      <c r="C448" s="396" t="s">
        <v>2265</v>
      </c>
      <c r="D448" s="392" t="s">
        <v>1322</v>
      </c>
      <c r="E448" s="410" t="s">
        <v>1891</v>
      </c>
      <c r="F448" s="410"/>
      <c r="G448" s="410"/>
      <c r="H448" s="394" t="s">
        <v>1696</v>
      </c>
      <c r="I448" s="401">
        <v>42461</v>
      </c>
      <c r="J448" s="396">
        <v>15</v>
      </c>
      <c r="K448" s="396">
        <v>5</v>
      </c>
      <c r="L448" s="396" t="s">
        <v>2299</v>
      </c>
      <c r="M448" s="393">
        <v>42005</v>
      </c>
      <c r="N448" s="397" t="s">
        <v>2669</v>
      </c>
      <c r="O448" s="397" t="s">
        <v>2736</v>
      </c>
      <c r="P448" s="397" t="s">
        <v>2665</v>
      </c>
      <c r="Q448" s="397"/>
      <c r="R448" s="397"/>
      <c r="S448" s="397"/>
      <c r="T448" s="397"/>
      <c r="U448" s="397" t="s">
        <v>2870</v>
      </c>
      <c r="V448" s="397"/>
      <c r="W448" s="397"/>
      <c r="X448" s="397" t="s">
        <v>2870</v>
      </c>
      <c r="Y448" s="397"/>
      <c r="Z448" s="398"/>
      <c r="AA448" s="528" t="str">
        <f t="shared" si="6"/>
        <v>( III/b )</v>
      </c>
      <c r="AB448" s="526" t="s">
        <v>209</v>
      </c>
      <c r="AC448" s="386" t="s">
        <v>2669</v>
      </c>
      <c r="AD448" s="528" t="s">
        <v>339</v>
      </c>
    </row>
    <row r="449" spans="1:30">
      <c r="A449" s="389" t="s">
        <v>870</v>
      </c>
      <c r="B449" s="399" t="s">
        <v>380</v>
      </c>
      <c r="C449" s="412">
        <v>110056249</v>
      </c>
      <c r="D449" s="413" t="s">
        <v>1318</v>
      </c>
      <c r="E449" s="393" t="s">
        <v>1887</v>
      </c>
      <c r="F449" s="393"/>
      <c r="G449" s="393"/>
      <c r="H449" s="394" t="s">
        <v>1696</v>
      </c>
      <c r="I449" s="401">
        <v>42461</v>
      </c>
      <c r="J449" s="396">
        <v>13</v>
      </c>
      <c r="K449" s="396">
        <v>5</v>
      </c>
      <c r="L449" s="396" t="s">
        <v>2361</v>
      </c>
      <c r="M449" s="393">
        <v>42005</v>
      </c>
      <c r="N449" s="397" t="s">
        <v>2669</v>
      </c>
      <c r="O449" s="397" t="s">
        <v>2656</v>
      </c>
      <c r="P449" s="397" t="s">
        <v>2663</v>
      </c>
      <c r="Q449" s="397"/>
      <c r="R449" s="397"/>
      <c r="S449" s="397"/>
      <c r="T449" s="397"/>
      <c r="U449" s="397" t="s">
        <v>2871</v>
      </c>
      <c r="V449" s="397"/>
      <c r="W449" s="397"/>
      <c r="X449" s="397"/>
      <c r="Y449" s="397" t="s">
        <v>2871</v>
      </c>
      <c r="Z449" s="398"/>
      <c r="AA449" s="528" t="str">
        <f t="shared" si="6"/>
        <v>( III/b )</v>
      </c>
      <c r="AB449" s="526" t="s">
        <v>215</v>
      </c>
      <c r="AC449" s="386" t="s">
        <v>2669</v>
      </c>
      <c r="AD449" s="528" t="s">
        <v>347</v>
      </c>
    </row>
    <row r="450" spans="1:30">
      <c r="A450" s="389" t="s">
        <v>872</v>
      </c>
      <c r="B450" s="399" t="s">
        <v>563</v>
      </c>
      <c r="C450" s="396" t="s">
        <v>2265</v>
      </c>
      <c r="D450" s="392" t="s">
        <v>1407</v>
      </c>
      <c r="E450" s="410" t="s">
        <v>1979</v>
      </c>
      <c r="F450" s="410"/>
      <c r="G450" s="410"/>
      <c r="H450" s="394" t="s">
        <v>1697</v>
      </c>
      <c r="I450" s="401">
        <v>42461</v>
      </c>
      <c r="J450" s="396">
        <v>20</v>
      </c>
      <c r="K450" s="396">
        <v>0</v>
      </c>
      <c r="L450" s="396" t="s">
        <v>2402</v>
      </c>
      <c r="M450" s="393">
        <v>42005</v>
      </c>
      <c r="N450" s="397" t="s">
        <v>2696</v>
      </c>
      <c r="O450" s="397" t="s">
        <v>2656</v>
      </c>
      <c r="P450" s="397" t="s">
        <v>2659</v>
      </c>
      <c r="Q450" s="397"/>
      <c r="R450" s="397"/>
      <c r="S450" s="397"/>
      <c r="T450" s="397"/>
      <c r="U450" s="397" t="s">
        <v>2870</v>
      </c>
      <c r="V450" s="397"/>
      <c r="W450" s="397"/>
      <c r="X450" s="397" t="s">
        <v>2870</v>
      </c>
      <c r="Y450" s="397"/>
      <c r="Z450" s="398"/>
      <c r="AA450" s="528" t="str">
        <f t="shared" si="6"/>
        <v>( ll/d )</v>
      </c>
      <c r="AB450" s="526" t="s">
        <v>32</v>
      </c>
      <c r="AC450" s="386" t="s">
        <v>2778</v>
      </c>
      <c r="AD450" s="528" t="s">
        <v>16</v>
      </c>
    </row>
    <row r="451" spans="1:30">
      <c r="A451" s="389" t="s">
        <v>874</v>
      </c>
      <c r="B451" s="399" t="s">
        <v>565</v>
      </c>
      <c r="C451" s="396" t="s">
        <v>2265</v>
      </c>
      <c r="D451" s="392" t="s">
        <v>1408</v>
      </c>
      <c r="E451" s="410" t="s">
        <v>1980</v>
      </c>
      <c r="F451" s="410"/>
      <c r="G451" s="410"/>
      <c r="H451" s="394" t="s">
        <v>1697</v>
      </c>
      <c r="I451" s="401">
        <v>42461</v>
      </c>
      <c r="J451" s="396">
        <v>19</v>
      </c>
      <c r="K451" s="396">
        <v>0</v>
      </c>
      <c r="L451" s="396" t="s">
        <v>2361</v>
      </c>
      <c r="M451" s="393">
        <v>42005</v>
      </c>
      <c r="N451" s="397" t="s">
        <v>2696</v>
      </c>
      <c r="O451" s="397" t="s">
        <v>2656</v>
      </c>
      <c r="P451" s="397" t="s">
        <v>2661</v>
      </c>
      <c r="Q451" s="397"/>
      <c r="R451" s="397"/>
      <c r="S451" s="397"/>
      <c r="T451" s="397"/>
      <c r="U451" s="397" t="s">
        <v>2870</v>
      </c>
      <c r="V451" s="397"/>
      <c r="W451" s="397"/>
      <c r="X451" s="397" t="s">
        <v>2870</v>
      </c>
      <c r="Y451" s="397"/>
      <c r="Z451" s="398"/>
      <c r="AA451" s="528" t="str">
        <f t="shared" si="6"/>
        <v>( ll/d )</v>
      </c>
      <c r="AB451" s="526" t="s">
        <v>43</v>
      </c>
      <c r="AC451" s="386" t="s">
        <v>2778</v>
      </c>
      <c r="AD451" s="528" t="s">
        <v>27</v>
      </c>
    </row>
    <row r="452" spans="1:30">
      <c r="A452" s="389" t="s">
        <v>876</v>
      </c>
      <c r="B452" s="399" t="s">
        <v>561</v>
      </c>
      <c r="C452" s="396" t="s">
        <v>2265</v>
      </c>
      <c r="D452" s="392" t="s">
        <v>1406</v>
      </c>
      <c r="E452" s="410" t="s">
        <v>1978</v>
      </c>
      <c r="F452" s="410"/>
      <c r="G452" s="410"/>
      <c r="H452" s="394" t="s">
        <v>1697</v>
      </c>
      <c r="I452" s="401">
        <v>42461</v>
      </c>
      <c r="J452" s="396">
        <v>20</v>
      </c>
      <c r="K452" s="396">
        <v>5</v>
      </c>
      <c r="L452" s="396" t="s">
        <v>2300</v>
      </c>
      <c r="M452" s="393">
        <v>42005</v>
      </c>
      <c r="N452" s="397" t="s">
        <v>2696</v>
      </c>
      <c r="O452" s="397" t="s">
        <v>2748</v>
      </c>
      <c r="P452" s="397" t="s">
        <v>2650</v>
      </c>
      <c r="Q452" s="397"/>
      <c r="R452" s="397"/>
      <c r="S452" s="397"/>
      <c r="T452" s="397"/>
      <c r="U452" s="397" t="s">
        <v>2870</v>
      </c>
      <c r="V452" s="397"/>
      <c r="W452" s="397"/>
      <c r="X452" s="397" t="s">
        <v>2870</v>
      </c>
      <c r="Y452" s="397"/>
      <c r="Z452" s="398"/>
      <c r="AA452" s="528" t="str">
        <f t="shared" si="6"/>
        <v>( ll/d )</v>
      </c>
      <c r="AB452" s="526" t="s">
        <v>49</v>
      </c>
      <c r="AC452" s="386" t="s">
        <v>2778</v>
      </c>
      <c r="AD452" s="528" t="s">
        <v>32</v>
      </c>
    </row>
    <row r="453" spans="1:30">
      <c r="A453" s="389" t="s">
        <v>878</v>
      </c>
      <c r="B453" s="399" t="s">
        <v>567</v>
      </c>
      <c r="C453" s="396" t="s">
        <v>2265</v>
      </c>
      <c r="D453" s="392" t="s">
        <v>1409</v>
      </c>
      <c r="E453" s="410" t="s">
        <v>1981</v>
      </c>
      <c r="F453" s="410"/>
      <c r="G453" s="410"/>
      <c r="H453" s="394" t="s">
        <v>1697</v>
      </c>
      <c r="I453" s="401">
        <v>42461</v>
      </c>
      <c r="J453" s="396">
        <v>16</v>
      </c>
      <c r="K453" s="396">
        <v>9</v>
      </c>
      <c r="L453" s="396" t="s">
        <v>2363</v>
      </c>
      <c r="M453" s="393">
        <v>42005</v>
      </c>
      <c r="N453" s="397" t="s">
        <v>2696</v>
      </c>
      <c r="O453" s="397" t="s">
        <v>2795</v>
      </c>
      <c r="P453" s="397" t="s">
        <v>2679</v>
      </c>
      <c r="Q453" s="397"/>
      <c r="R453" s="397"/>
      <c r="S453" s="397"/>
      <c r="T453" s="397"/>
      <c r="U453" s="397" t="s">
        <v>2870</v>
      </c>
      <c r="V453" s="397"/>
      <c r="W453" s="397"/>
      <c r="X453" s="397" t="s">
        <v>2870</v>
      </c>
      <c r="Y453" s="397"/>
      <c r="Z453" s="398"/>
      <c r="AA453" s="528" t="str">
        <f t="shared" si="6"/>
        <v>( ll/d )</v>
      </c>
      <c r="AB453" s="526" t="s">
        <v>60</v>
      </c>
      <c r="AC453" s="386" t="s">
        <v>2778</v>
      </c>
      <c r="AD453" s="528" t="s">
        <v>43</v>
      </c>
    </row>
    <row r="454" spans="1:30">
      <c r="A454" s="389" t="s">
        <v>880</v>
      </c>
      <c r="B454" s="399" t="s">
        <v>895</v>
      </c>
      <c r="C454" s="396" t="s">
        <v>2265</v>
      </c>
      <c r="D454" s="392" t="s">
        <v>1572</v>
      </c>
      <c r="E454" s="410" t="s">
        <v>2143</v>
      </c>
      <c r="F454" s="410"/>
      <c r="G454" s="410"/>
      <c r="H454" s="396" t="s">
        <v>1699</v>
      </c>
      <c r="I454" s="401">
        <v>42461</v>
      </c>
      <c r="J454" s="396">
        <v>16</v>
      </c>
      <c r="K454" s="396">
        <v>0</v>
      </c>
      <c r="L454" s="396" t="s">
        <v>2300</v>
      </c>
      <c r="M454" s="393">
        <v>42005</v>
      </c>
      <c r="N454" s="397" t="s">
        <v>2720</v>
      </c>
      <c r="O454" s="397" t="s">
        <v>2746</v>
      </c>
      <c r="P454" s="397" t="s">
        <v>2714</v>
      </c>
      <c r="Q454" s="397"/>
      <c r="R454" s="397"/>
      <c r="S454" s="397"/>
      <c r="T454" s="397"/>
      <c r="U454" s="397" t="s">
        <v>2870</v>
      </c>
      <c r="V454" s="397"/>
      <c r="W454" s="397"/>
      <c r="X454" s="397" t="s">
        <v>2870</v>
      </c>
      <c r="Y454" s="397"/>
      <c r="Z454" s="398"/>
      <c r="AA454" s="528" t="str">
        <f t="shared" si="6"/>
        <v>( II/b )</v>
      </c>
      <c r="AB454" s="526" t="s">
        <v>81</v>
      </c>
      <c r="AC454" s="386" t="s">
        <v>2720</v>
      </c>
      <c r="AD454" s="528" t="s">
        <v>187</v>
      </c>
    </row>
    <row r="455" spans="1:30">
      <c r="A455" s="389" t="s">
        <v>882</v>
      </c>
      <c r="B455" s="399" t="s">
        <v>559</v>
      </c>
      <c r="C455" s="396" t="s">
        <v>2265</v>
      </c>
      <c r="D455" s="392" t="s">
        <v>1571</v>
      </c>
      <c r="E455" s="410" t="s">
        <v>2142</v>
      </c>
      <c r="F455" s="410"/>
      <c r="G455" s="410"/>
      <c r="H455" s="396" t="s">
        <v>1699</v>
      </c>
      <c r="I455" s="401">
        <v>42461</v>
      </c>
      <c r="J455" s="396">
        <v>16</v>
      </c>
      <c r="K455" s="396">
        <v>8</v>
      </c>
      <c r="L455" s="396" t="s">
        <v>2300</v>
      </c>
      <c r="M455" s="393">
        <v>42005</v>
      </c>
      <c r="N455" s="397" t="s">
        <v>2720</v>
      </c>
      <c r="O455" s="397" t="s">
        <v>2746</v>
      </c>
      <c r="P455" s="397" t="s">
        <v>2714</v>
      </c>
      <c r="Q455" s="397"/>
      <c r="R455" s="397"/>
      <c r="S455" s="397"/>
      <c r="T455" s="397"/>
      <c r="U455" s="397" t="s">
        <v>2870</v>
      </c>
      <c r="V455" s="397"/>
      <c r="W455" s="397"/>
      <c r="X455" s="397" t="s">
        <v>2870</v>
      </c>
      <c r="Y455" s="397"/>
      <c r="Z455" s="398"/>
      <c r="AA455" s="528" t="str">
        <f t="shared" ref="AA455:AA518" si="7">H455</f>
        <v>( II/b )</v>
      </c>
      <c r="AB455" s="526" t="s">
        <v>91</v>
      </c>
      <c r="AC455" s="386" t="s">
        <v>2720</v>
      </c>
      <c r="AD455" s="528" t="s">
        <v>195</v>
      </c>
    </row>
    <row r="456" spans="1:30">
      <c r="A456" s="389" t="s">
        <v>884</v>
      </c>
      <c r="B456" s="399" t="s">
        <v>891</v>
      </c>
      <c r="C456" s="396" t="s">
        <v>2265</v>
      </c>
      <c r="D456" s="392" t="s">
        <v>1569</v>
      </c>
      <c r="E456" s="410" t="s">
        <v>2136</v>
      </c>
      <c r="F456" s="410"/>
      <c r="G456" s="410"/>
      <c r="H456" s="396" t="s">
        <v>1699</v>
      </c>
      <c r="I456" s="401">
        <v>42461</v>
      </c>
      <c r="J456" s="396">
        <v>15</v>
      </c>
      <c r="K456" s="396">
        <v>0</v>
      </c>
      <c r="L456" s="396" t="s">
        <v>2404</v>
      </c>
      <c r="M456" s="393">
        <v>42005</v>
      </c>
      <c r="N456" s="397" t="s">
        <v>2720</v>
      </c>
      <c r="O456" s="397" t="s">
        <v>2780</v>
      </c>
      <c r="P456" s="397" t="s">
        <v>2702</v>
      </c>
      <c r="Q456" s="397"/>
      <c r="R456" s="397"/>
      <c r="S456" s="397"/>
      <c r="T456" s="397"/>
      <c r="U456" s="397" t="s">
        <v>2870</v>
      </c>
      <c r="V456" s="397"/>
      <c r="W456" s="397"/>
      <c r="X456" s="397" t="s">
        <v>2870</v>
      </c>
      <c r="Y456" s="397"/>
      <c r="Z456" s="398"/>
      <c r="AA456" s="528" t="str">
        <f t="shared" si="7"/>
        <v>( II/b )</v>
      </c>
      <c r="AB456" s="526" t="s">
        <v>98</v>
      </c>
      <c r="AC456" s="386" t="s">
        <v>2720</v>
      </c>
      <c r="AD456" s="528" t="s">
        <v>203</v>
      </c>
    </row>
    <row r="457" spans="1:30">
      <c r="A457" s="389" t="s">
        <v>886</v>
      </c>
      <c r="B457" s="390" t="s">
        <v>897</v>
      </c>
      <c r="C457" s="396" t="s">
        <v>2265</v>
      </c>
      <c r="D457" s="392" t="s">
        <v>1579</v>
      </c>
      <c r="E457" s="393" t="s">
        <v>2151</v>
      </c>
      <c r="F457" s="393"/>
      <c r="G457" s="393"/>
      <c r="H457" s="396" t="s">
        <v>1699</v>
      </c>
      <c r="I457" s="401">
        <v>42461</v>
      </c>
      <c r="J457" s="396">
        <v>15</v>
      </c>
      <c r="K457" s="396">
        <v>0</v>
      </c>
      <c r="L457" s="396" t="s">
        <v>2300</v>
      </c>
      <c r="M457" s="393">
        <v>42005</v>
      </c>
      <c r="N457" s="397" t="s">
        <v>2720</v>
      </c>
      <c r="O457" s="397" t="s">
        <v>2808</v>
      </c>
      <c r="P457" s="397" t="s">
        <v>2699</v>
      </c>
      <c r="Q457" s="397"/>
      <c r="R457" s="397"/>
      <c r="S457" s="397"/>
      <c r="T457" s="397"/>
      <c r="U457" s="397" t="s">
        <v>2870</v>
      </c>
      <c r="V457" s="397"/>
      <c r="W457" s="397"/>
      <c r="X457" s="397" t="s">
        <v>2870</v>
      </c>
      <c r="Y457" s="397"/>
      <c r="Z457" s="398"/>
      <c r="AA457" s="528" t="str">
        <f t="shared" si="7"/>
        <v>( II/b )</v>
      </c>
      <c r="AB457" s="526" t="s">
        <v>104</v>
      </c>
      <c r="AC457" s="386" t="s">
        <v>2720</v>
      </c>
      <c r="AD457" s="528" t="s">
        <v>209</v>
      </c>
    </row>
    <row r="458" spans="1:30">
      <c r="A458" s="389" t="s">
        <v>888</v>
      </c>
      <c r="B458" s="399" t="s">
        <v>901</v>
      </c>
      <c r="C458" s="396" t="s">
        <v>2265</v>
      </c>
      <c r="D458" s="392" t="s">
        <v>1575</v>
      </c>
      <c r="E458" s="410" t="s">
        <v>2146</v>
      </c>
      <c r="F458" s="410"/>
      <c r="G458" s="410"/>
      <c r="H458" s="396" t="s">
        <v>1699</v>
      </c>
      <c r="I458" s="401">
        <v>42461</v>
      </c>
      <c r="J458" s="396">
        <v>11</v>
      </c>
      <c r="K458" s="396">
        <v>7</v>
      </c>
      <c r="L458" s="396" t="s">
        <v>2300</v>
      </c>
      <c r="M458" s="393">
        <v>42005</v>
      </c>
      <c r="N458" s="397" t="s">
        <v>2720</v>
      </c>
      <c r="O458" s="397" t="s">
        <v>2832</v>
      </c>
      <c r="P458" s="397" t="s">
        <v>2647</v>
      </c>
      <c r="Q458" s="397"/>
      <c r="R458" s="397"/>
      <c r="S458" s="397"/>
      <c r="T458" s="397"/>
      <c r="U458" s="397" t="s">
        <v>2870</v>
      </c>
      <c r="V458" s="397"/>
      <c r="W458" s="397"/>
      <c r="X458" s="397" t="s">
        <v>2870</v>
      </c>
      <c r="Y458" s="397"/>
      <c r="Z458" s="398"/>
      <c r="AA458" s="528" t="str">
        <f t="shared" si="7"/>
        <v>( II/b )</v>
      </c>
      <c r="AB458" s="526" t="s">
        <v>108</v>
      </c>
      <c r="AC458" s="386" t="s">
        <v>2720</v>
      </c>
      <c r="AD458" s="528" t="s">
        <v>213</v>
      </c>
    </row>
    <row r="459" spans="1:30">
      <c r="A459" s="389" t="s">
        <v>890</v>
      </c>
      <c r="B459" s="390" t="s">
        <v>899</v>
      </c>
      <c r="C459" s="396" t="s">
        <v>2265</v>
      </c>
      <c r="D459" s="392" t="s">
        <v>1574</v>
      </c>
      <c r="E459" s="393" t="s">
        <v>2145</v>
      </c>
      <c r="F459" s="393"/>
      <c r="G459" s="393"/>
      <c r="H459" s="396" t="s">
        <v>1699</v>
      </c>
      <c r="I459" s="401">
        <v>42461</v>
      </c>
      <c r="J459" s="396">
        <v>14</v>
      </c>
      <c r="K459" s="396">
        <v>10</v>
      </c>
      <c r="L459" s="396" t="s">
        <v>2404</v>
      </c>
      <c r="M459" s="393">
        <v>42005</v>
      </c>
      <c r="N459" s="397" t="s">
        <v>2720</v>
      </c>
      <c r="O459" s="397" t="s">
        <v>2726</v>
      </c>
      <c r="P459" s="397" t="s">
        <v>2774</v>
      </c>
      <c r="Q459" s="397"/>
      <c r="R459" s="397"/>
      <c r="S459" s="397"/>
      <c r="T459" s="397"/>
      <c r="U459" s="397" t="s">
        <v>2870</v>
      </c>
      <c r="V459" s="397"/>
      <c r="W459" s="397"/>
      <c r="X459" s="397" t="s">
        <v>2870</v>
      </c>
      <c r="Y459" s="397"/>
      <c r="Z459" s="398"/>
      <c r="AA459" s="528" t="str">
        <f t="shared" si="7"/>
        <v>( II/b )</v>
      </c>
      <c r="AB459" s="526" t="s">
        <v>111</v>
      </c>
      <c r="AC459" s="386" t="s">
        <v>2720</v>
      </c>
      <c r="AD459" s="528" t="s">
        <v>217</v>
      </c>
    </row>
    <row r="460" spans="1:30">
      <c r="A460" s="389" t="s">
        <v>892</v>
      </c>
      <c r="B460" s="390" t="s">
        <v>855</v>
      </c>
      <c r="C460" s="396" t="s">
        <v>2265</v>
      </c>
      <c r="D460" s="392" t="s">
        <v>1570</v>
      </c>
      <c r="E460" s="393" t="s">
        <v>2141</v>
      </c>
      <c r="F460" s="393"/>
      <c r="G460" s="393"/>
      <c r="H460" s="396" t="s">
        <v>1699</v>
      </c>
      <c r="I460" s="401">
        <v>42461</v>
      </c>
      <c r="J460" s="396">
        <v>14</v>
      </c>
      <c r="K460" s="396">
        <v>10</v>
      </c>
      <c r="L460" s="396" t="s">
        <v>2404</v>
      </c>
      <c r="M460" s="393">
        <v>42005</v>
      </c>
      <c r="N460" s="397" t="s">
        <v>2720</v>
      </c>
      <c r="O460" s="397" t="s">
        <v>2648</v>
      </c>
      <c r="P460" s="397" t="s">
        <v>2697</v>
      </c>
      <c r="Q460" s="397"/>
      <c r="R460" s="397"/>
      <c r="S460" s="397"/>
      <c r="T460" s="397"/>
      <c r="U460" s="397" t="s">
        <v>2870</v>
      </c>
      <c r="V460" s="397"/>
      <c r="W460" s="397"/>
      <c r="X460" s="397" t="s">
        <v>2870</v>
      </c>
      <c r="Y460" s="397"/>
      <c r="Z460" s="398"/>
      <c r="AA460" s="528" t="str">
        <f t="shared" si="7"/>
        <v>( II/b )</v>
      </c>
      <c r="AB460" s="526" t="s">
        <v>136</v>
      </c>
      <c r="AC460" s="386" t="s">
        <v>2720</v>
      </c>
      <c r="AD460" s="528" t="s">
        <v>243</v>
      </c>
    </row>
    <row r="461" spans="1:30">
      <c r="A461" s="389" t="s">
        <v>893</v>
      </c>
      <c r="B461" s="399" t="s">
        <v>1038</v>
      </c>
      <c r="C461" s="396" t="s">
        <v>2265</v>
      </c>
      <c r="D461" s="392" t="s">
        <v>1640</v>
      </c>
      <c r="E461" s="416" t="s">
        <v>2214</v>
      </c>
      <c r="F461" s="416"/>
      <c r="G461" s="416"/>
      <c r="H461" s="396" t="s">
        <v>2269</v>
      </c>
      <c r="I461" s="401">
        <v>42461</v>
      </c>
      <c r="J461" s="396">
        <v>18</v>
      </c>
      <c r="K461" s="396">
        <v>11</v>
      </c>
      <c r="L461" s="396" t="s">
        <v>2300</v>
      </c>
      <c r="M461" s="393">
        <v>42005</v>
      </c>
      <c r="N461" s="397" t="s">
        <v>2793</v>
      </c>
      <c r="O461" s="397" t="s">
        <v>2833</v>
      </c>
      <c r="P461" s="397" t="s">
        <v>2685</v>
      </c>
      <c r="Q461" s="397"/>
      <c r="R461" s="397"/>
      <c r="S461" s="397"/>
      <c r="T461" s="397"/>
      <c r="U461" s="397" t="s">
        <v>2870</v>
      </c>
      <c r="V461" s="397"/>
      <c r="W461" s="397"/>
      <c r="X461" s="397" t="s">
        <v>2870</v>
      </c>
      <c r="Y461" s="397"/>
      <c r="Z461" s="398"/>
      <c r="AA461" s="528" t="str">
        <f t="shared" si="7"/>
        <v>( I/d )</v>
      </c>
      <c r="AB461" s="526" t="s">
        <v>14</v>
      </c>
      <c r="AC461" s="386" t="s">
        <v>2720</v>
      </c>
      <c r="AD461" s="528" t="s">
        <v>411</v>
      </c>
    </row>
    <row r="462" spans="1:30">
      <c r="A462" s="389" t="s">
        <v>894</v>
      </c>
      <c r="B462" s="399" t="s">
        <v>1040</v>
      </c>
      <c r="C462" s="396" t="s">
        <v>2265</v>
      </c>
      <c r="D462" s="392" t="s">
        <v>1641</v>
      </c>
      <c r="E462" s="410" t="s">
        <v>2215</v>
      </c>
      <c r="F462" s="410"/>
      <c r="G462" s="410"/>
      <c r="H462" s="394" t="s">
        <v>2269</v>
      </c>
      <c r="I462" s="401">
        <v>42461</v>
      </c>
      <c r="J462" s="396">
        <v>17</v>
      </c>
      <c r="K462" s="396">
        <v>9</v>
      </c>
      <c r="L462" s="396" t="s">
        <v>2302</v>
      </c>
      <c r="M462" s="393">
        <v>42005</v>
      </c>
      <c r="N462" s="397" t="s">
        <v>2793</v>
      </c>
      <c r="O462" s="397" t="s">
        <v>2789</v>
      </c>
      <c r="P462" s="397" t="s">
        <v>2653</v>
      </c>
      <c r="Q462" s="397"/>
      <c r="R462" s="397"/>
      <c r="S462" s="397"/>
      <c r="T462" s="397"/>
      <c r="U462" s="397" t="s">
        <v>2870</v>
      </c>
      <c r="V462" s="397"/>
      <c r="W462" s="397"/>
      <c r="X462" s="397" t="s">
        <v>2870</v>
      </c>
      <c r="Y462" s="397"/>
      <c r="Z462" s="398"/>
      <c r="AA462" s="528" t="str">
        <f t="shared" si="7"/>
        <v>( I/d )</v>
      </c>
      <c r="AB462" s="526" t="s">
        <v>32</v>
      </c>
      <c r="AC462" s="386" t="s">
        <v>2720</v>
      </c>
      <c r="AD462" s="528" t="s">
        <v>430</v>
      </c>
    </row>
    <row r="463" spans="1:30">
      <c r="A463" s="389" t="s">
        <v>896</v>
      </c>
      <c r="B463" s="399" t="s">
        <v>935</v>
      </c>
      <c r="C463" s="396" t="s">
        <v>2265</v>
      </c>
      <c r="D463" s="392" t="s">
        <v>1592</v>
      </c>
      <c r="E463" s="410" t="s">
        <v>2164</v>
      </c>
      <c r="F463" s="410"/>
      <c r="G463" s="410"/>
      <c r="H463" s="394" t="s">
        <v>1700</v>
      </c>
      <c r="I463" s="401">
        <v>42491</v>
      </c>
      <c r="J463" s="396">
        <v>16</v>
      </c>
      <c r="K463" s="396">
        <v>11</v>
      </c>
      <c r="L463" s="396" t="s">
        <v>2300</v>
      </c>
      <c r="M463" s="393">
        <v>42005</v>
      </c>
      <c r="N463" s="397" t="s">
        <v>2720</v>
      </c>
      <c r="O463" s="397" t="s">
        <v>2746</v>
      </c>
      <c r="P463" s="397" t="s">
        <v>2667</v>
      </c>
      <c r="Q463" s="397"/>
      <c r="R463" s="397"/>
      <c r="S463" s="397"/>
      <c r="T463" s="397"/>
      <c r="U463" s="397" t="s">
        <v>2869</v>
      </c>
      <c r="V463" s="397"/>
      <c r="W463" s="397" t="s">
        <v>2869</v>
      </c>
      <c r="X463" s="397"/>
      <c r="Y463" s="397"/>
      <c r="Z463" s="398"/>
      <c r="AA463" s="528" t="str">
        <f t="shared" si="7"/>
        <v>( II/a )</v>
      </c>
      <c r="AB463" s="526" t="s">
        <v>8</v>
      </c>
      <c r="AC463" s="386" t="s">
        <v>2720</v>
      </c>
      <c r="AD463" s="528" t="s">
        <v>291</v>
      </c>
    </row>
    <row r="464" spans="1:30">
      <c r="A464" s="389" t="s">
        <v>898</v>
      </c>
      <c r="B464" s="399" t="s">
        <v>971</v>
      </c>
      <c r="C464" s="396" t="s">
        <v>2265</v>
      </c>
      <c r="D464" s="400" t="s">
        <v>1610</v>
      </c>
      <c r="E464" s="393" t="s">
        <v>2180</v>
      </c>
      <c r="F464" s="393"/>
      <c r="G464" s="393"/>
      <c r="H464" s="394" t="s">
        <v>1700</v>
      </c>
      <c r="I464" s="401">
        <v>42491</v>
      </c>
      <c r="J464" s="396">
        <v>11</v>
      </c>
      <c r="K464" s="396">
        <v>4</v>
      </c>
      <c r="L464" s="396" t="s">
        <v>2363</v>
      </c>
      <c r="M464" s="393">
        <v>42005</v>
      </c>
      <c r="N464" s="397" t="s">
        <v>2720</v>
      </c>
      <c r="O464" s="397" t="s">
        <v>2803</v>
      </c>
      <c r="P464" s="397" t="s">
        <v>2648</v>
      </c>
      <c r="Q464" s="397"/>
      <c r="R464" s="397"/>
      <c r="S464" s="397"/>
      <c r="T464" s="397"/>
      <c r="U464" s="397" t="s">
        <v>2869</v>
      </c>
      <c r="V464" s="397"/>
      <c r="W464" s="397" t="s">
        <v>2869</v>
      </c>
      <c r="X464" s="397"/>
      <c r="Y464" s="397"/>
      <c r="Z464" s="398"/>
      <c r="AA464" s="528" t="str">
        <f t="shared" si="7"/>
        <v>( II/a )</v>
      </c>
      <c r="AB464" s="526" t="s">
        <v>10</v>
      </c>
      <c r="AC464" s="386" t="s">
        <v>2720</v>
      </c>
      <c r="AD464" s="528" t="s">
        <v>293</v>
      </c>
    </row>
    <row r="465" spans="1:30">
      <c r="A465" s="389" t="s">
        <v>900</v>
      </c>
      <c r="B465" s="390" t="s">
        <v>987</v>
      </c>
      <c r="C465" s="396" t="s">
        <v>2265</v>
      </c>
      <c r="D465" s="392" t="s">
        <v>1617</v>
      </c>
      <c r="E465" s="393" t="s">
        <v>2188</v>
      </c>
      <c r="F465" s="393"/>
      <c r="G465" s="393"/>
      <c r="H465" s="394" t="s">
        <v>1700</v>
      </c>
      <c r="I465" s="401">
        <v>42491</v>
      </c>
      <c r="J465" s="396">
        <v>11</v>
      </c>
      <c r="K465" s="396">
        <v>3</v>
      </c>
      <c r="L465" s="396" t="s">
        <v>2300</v>
      </c>
      <c r="M465" s="393">
        <v>42005</v>
      </c>
      <c r="N465" s="397" t="s">
        <v>2720</v>
      </c>
      <c r="O465" s="397" t="s">
        <v>2843</v>
      </c>
      <c r="P465" s="397" t="s">
        <v>2648</v>
      </c>
      <c r="Q465" s="397"/>
      <c r="R465" s="397"/>
      <c r="S465" s="397"/>
      <c r="T465" s="397"/>
      <c r="U465" s="397" t="s">
        <v>2869</v>
      </c>
      <c r="V465" s="397"/>
      <c r="W465" s="397" t="s">
        <v>2869</v>
      </c>
      <c r="X465" s="397"/>
      <c r="Y465" s="397"/>
      <c r="Z465" s="398"/>
      <c r="AA465" s="528" t="str">
        <f t="shared" si="7"/>
        <v>( II/a )</v>
      </c>
      <c r="AB465" s="526" t="s">
        <v>11</v>
      </c>
      <c r="AC465" s="386" t="s">
        <v>2720</v>
      </c>
      <c r="AD465" s="528" t="s">
        <v>295</v>
      </c>
    </row>
    <row r="466" spans="1:30">
      <c r="A466" s="389" t="s">
        <v>902</v>
      </c>
      <c r="B466" s="390" t="s">
        <v>965</v>
      </c>
      <c r="C466" s="396" t="s">
        <v>2265</v>
      </c>
      <c r="D466" s="392" t="s">
        <v>1607</v>
      </c>
      <c r="E466" s="393" t="s">
        <v>2178</v>
      </c>
      <c r="F466" s="393"/>
      <c r="G466" s="393"/>
      <c r="H466" s="394" t="s">
        <v>1700</v>
      </c>
      <c r="I466" s="401">
        <v>42491</v>
      </c>
      <c r="J466" s="396">
        <v>12</v>
      </c>
      <c r="K466" s="396">
        <v>4</v>
      </c>
      <c r="L466" s="396" t="s">
        <v>2300</v>
      </c>
      <c r="M466" s="393">
        <v>42005</v>
      </c>
      <c r="N466" s="397" t="s">
        <v>2720</v>
      </c>
      <c r="O466" s="397" t="s">
        <v>2818</v>
      </c>
      <c r="P466" s="397" t="s">
        <v>2648</v>
      </c>
      <c r="Q466" s="397"/>
      <c r="R466" s="397"/>
      <c r="S466" s="397"/>
      <c r="T466" s="397"/>
      <c r="U466" s="397" t="s">
        <v>2869</v>
      </c>
      <c r="V466" s="397"/>
      <c r="W466" s="397" t="s">
        <v>2869</v>
      </c>
      <c r="X466" s="397"/>
      <c r="Y466" s="397"/>
      <c r="Z466" s="398"/>
      <c r="AA466" s="528" t="str">
        <f t="shared" si="7"/>
        <v>( II/a )</v>
      </c>
      <c r="AB466" s="526" t="s">
        <v>12</v>
      </c>
      <c r="AC466" s="386" t="s">
        <v>2720</v>
      </c>
      <c r="AD466" s="528" t="s">
        <v>297</v>
      </c>
    </row>
    <row r="467" spans="1:30">
      <c r="A467" s="389" t="s">
        <v>904</v>
      </c>
      <c r="B467" s="399" t="s">
        <v>939</v>
      </c>
      <c r="C467" s="396" t="s">
        <v>2265</v>
      </c>
      <c r="D467" s="400" t="s">
        <v>1594</v>
      </c>
      <c r="E467" s="393" t="s">
        <v>2166</v>
      </c>
      <c r="F467" s="393"/>
      <c r="G467" s="393"/>
      <c r="H467" s="394" t="s">
        <v>1700</v>
      </c>
      <c r="I467" s="401">
        <v>42491</v>
      </c>
      <c r="J467" s="396">
        <v>16</v>
      </c>
      <c r="K467" s="396">
        <v>1</v>
      </c>
      <c r="L467" s="396" t="s">
        <v>2404</v>
      </c>
      <c r="M467" s="393">
        <v>42005</v>
      </c>
      <c r="N467" s="397" t="s">
        <v>2720</v>
      </c>
      <c r="O467" s="397" t="s">
        <v>2746</v>
      </c>
      <c r="P467" s="397" t="s">
        <v>2648</v>
      </c>
      <c r="Q467" s="397"/>
      <c r="R467" s="397"/>
      <c r="S467" s="397"/>
      <c r="T467" s="397"/>
      <c r="U467" s="397" t="s">
        <v>2869</v>
      </c>
      <c r="V467" s="397"/>
      <c r="W467" s="397"/>
      <c r="X467" s="397"/>
      <c r="Y467" s="397"/>
      <c r="Z467" s="398"/>
      <c r="AA467" s="528" t="str">
        <f t="shared" si="7"/>
        <v>( II/a )</v>
      </c>
      <c r="AB467" s="526" t="s">
        <v>14</v>
      </c>
      <c r="AC467" s="386" t="s">
        <v>2720</v>
      </c>
      <c r="AD467" s="528" t="s">
        <v>299</v>
      </c>
    </row>
    <row r="468" spans="1:30">
      <c r="A468" s="389" t="s">
        <v>906</v>
      </c>
      <c r="B468" s="404" t="s">
        <v>967</v>
      </c>
      <c r="C468" s="396" t="s">
        <v>2265</v>
      </c>
      <c r="D468" s="392" t="s">
        <v>1608</v>
      </c>
      <c r="E468" s="393" t="s">
        <v>2166</v>
      </c>
      <c r="F468" s="393"/>
      <c r="G468" s="393"/>
      <c r="H468" s="394" t="s">
        <v>1700</v>
      </c>
      <c r="I468" s="401">
        <v>42491</v>
      </c>
      <c r="J468" s="396">
        <v>12</v>
      </c>
      <c r="K468" s="396">
        <v>4</v>
      </c>
      <c r="L468" s="396" t="s">
        <v>2300</v>
      </c>
      <c r="M468" s="393">
        <v>42005</v>
      </c>
      <c r="N468" s="397" t="s">
        <v>2720</v>
      </c>
      <c r="O468" s="397" t="s">
        <v>2837</v>
      </c>
      <c r="P468" s="397" t="s">
        <v>2648</v>
      </c>
      <c r="Q468" s="397"/>
      <c r="R468" s="397"/>
      <c r="S468" s="397"/>
      <c r="T468" s="397"/>
      <c r="U468" s="397" t="s">
        <v>2869</v>
      </c>
      <c r="V468" s="397"/>
      <c r="W468" s="397" t="s">
        <v>2869</v>
      </c>
      <c r="X468" s="397"/>
      <c r="Y468" s="397"/>
      <c r="Z468" s="398"/>
      <c r="AA468" s="528" t="str">
        <f t="shared" si="7"/>
        <v>( II/a )</v>
      </c>
      <c r="AB468" s="526" t="s">
        <v>16</v>
      </c>
      <c r="AC468" s="386" t="s">
        <v>2720</v>
      </c>
      <c r="AD468" s="528" t="s">
        <v>301</v>
      </c>
    </row>
    <row r="469" spans="1:30">
      <c r="A469" s="389" t="s">
        <v>908</v>
      </c>
      <c r="B469" s="390" t="s">
        <v>983</v>
      </c>
      <c r="C469" s="396" t="s">
        <v>2265</v>
      </c>
      <c r="D469" s="392" t="s">
        <v>1615</v>
      </c>
      <c r="E469" s="393" t="s">
        <v>2186</v>
      </c>
      <c r="F469" s="393"/>
      <c r="G469" s="393"/>
      <c r="H469" s="394" t="s">
        <v>1700</v>
      </c>
      <c r="I469" s="401">
        <v>42491</v>
      </c>
      <c r="J469" s="396">
        <v>11</v>
      </c>
      <c r="K469" s="396">
        <v>4</v>
      </c>
      <c r="L469" s="396" t="s">
        <v>2300</v>
      </c>
      <c r="M469" s="393">
        <v>42005</v>
      </c>
      <c r="N469" s="397" t="s">
        <v>2720</v>
      </c>
      <c r="O469" s="397" t="s">
        <v>2746</v>
      </c>
      <c r="P469" s="397" t="s">
        <v>2648</v>
      </c>
      <c r="Q469" s="397"/>
      <c r="R469" s="397"/>
      <c r="S469" s="397"/>
      <c r="T469" s="397"/>
      <c r="U469" s="397" t="s">
        <v>2869</v>
      </c>
      <c r="V469" s="397"/>
      <c r="W469" s="397" t="s">
        <v>2869</v>
      </c>
      <c r="X469" s="397"/>
      <c r="Y469" s="397"/>
      <c r="Z469" s="398"/>
      <c r="AA469" s="528" t="str">
        <f t="shared" si="7"/>
        <v>( II/a )</v>
      </c>
      <c r="AB469" s="526" t="s">
        <v>18</v>
      </c>
      <c r="AC469" s="386" t="s">
        <v>2720</v>
      </c>
      <c r="AD469" s="528" t="s">
        <v>303</v>
      </c>
    </row>
    <row r="470" spans="1:30">
      <c r="A470" s="389" t="s">
        <v>910</v>
      </c>
      <c r="B470" s="399" t="s">
        <v>933</v>
      </c>
      <c r="C470" s="396" t="s">
        <v>2265</v>
      </c>
      <c r="D470" s="400" t="s">
        <v>1591</v>
      </c>
      <c r="E470" s="393" t="s">
        <v>2163</v>
      </c>
      <c r="F470" s="393"/>
      <c r="G470" s="393"/>
      <c r="H470" s="394" t="s">
        <v>1700</v>
      </c>
      <c r="I470" s="401">
        <v>42491</v>
      </c>
      <c r="J470" s="396">
        <v>17</v>
      </c>
      <c r="K470" s="396">
        <v>1</v>
      </c>
      <c r="L470" s="396" t="s">
        <v>2438</v>
      </c>
      <c r="M470" s="393">
        <v>42005</v>
      </c>
      <c r="N470" s="397" t="s">
        <v>2720</v>
      </c>
      <c r="O470" s="397" t="s">
        <v>2776</v>
      </c>
      <c r="P470" s="397" t="s">
        <v>2648</v>
      </c>
      <c r="Q470" s="397"/>
      <c r="R470" s="397"/>
      <c r="S470" s="397"/>
      <c r="T470" s="397"/>
      <c r="U470" s="397" t="s">
        <v>2869</v>
      </c>
      <c r="V470" s="397"/>
      <c r="W470" s="397" t="s">
        <v>2869</v>
      </c>
      <c r="X470" s="397"/>
      <c r="Y470" s="397"/>
      <c r="Z470" s="398"/>
      <c r="AA470" s="528" t="str">
        <f t="shared" si="7"/>
        <v>( II/a )</v>
      </c>
      <c r="AB470" s="526" t="s">
        <v>20</v>
      </c>
      <c r="AC470" s="386" t="s">
        <v>2720</v>
      </c>
      <c r="AD470" s="528" t="s">
        <v>305</v>
      </c>
    </row>
    <row r="471" spans="1:30">
      <c r="A471" s="389" t="s">
        <v>911</v>
      </c>
      <c r="B471" s="404" t="s">
        <v>997</v>
      </c>
      <c r="C471" s="396" t="s">
        <v>2265</v>
      </c>
      <c r="D471" s="422" t="s">
        <v>1622</v>
      </c>
      <c r="E471" s="393" t="s">
        <v>2193</v>
      </c>
      <c r="F471" s="393"/>
      <c r="G471" s="393"/>
      <c r="H471" s="394" t="s">
        <v>1700</v>
      </c>
      <c r="I471" s="401">
        <v>42491</v>
      </c>
      <c r="J471" s="396">
        <v>11</v>
      </c>
      <c r="K471" s="396">
        <v>4</v>
      </c>
      <c r="L471" s="396" t="s">
        <v>2300</v>
      </c>
      <c r="M471" s="393">
        <v>42005</v>
      </c>
      <c r="N471" s="397" t="s">
        <v>2720</v>
      </c>
      <c r="O471" s="397" t="s">
        <v>2844</v>
      </c>
      <c r="P471" s="397" t="s">
        <v>2648</v>
      </c>
      <c r="Q471" s="397"/>
      <c r="R471" s="397"/>
      <c r="S471" s="397"/>
      <c r="T471" s="397"/>
      <c r="U471" s="397" t="s">
        <v>2869</v>
      </c>
      <c r="V471" s="397"/>
      <c r="W471" s="397" t="s">
        <v>2869</v>
      </c>
      <c r="X471" s="397"/>
      <c r="Y471" s="397"/>
      <c r="Z471" s="398"/>
      <c r="AA471" s="528" t="str">
        <f t="shared" si="7"/>
        <v>( II/a )</v>
      </c>
      <c r="AB471" s="526" t="s">
        <v>22</v>
      </c>
      <c r="AC471" s="386" t="s">
        <v>2720</v>
      </c>
      <c r="AD471" s="528" t="s">
        <v>307</v>
      </c>
    </row>
    <row r="472" spans="1:30">
      <c r="A472" s="389" t="s">
        <v>913</v>
      </c>
      <c r="B472" s="390" t="s">
        <v>991</v>
      </c>
      <c r="C472" s="396" t="s">
        <v>2265</v>
      </c>
      <c r="D472" s="392" t="s">
        <v>1619</v>
      </c>
      <c r="E472" s="393" t="s">
        <v>2190</v>
      </c>
      <c r="F472" s="393"/>
      <c r="G472" s="393"/>
      <c r="H472" s="394" t="s">
        <v>1700</v>
      </c>
      <c r="I472" s="401">
        <v>42491</v>
      </c>
      <c r="J472" s="396">
        <v>11</v>
      </c>
      <c r="K472" s="396">
        <v>4</v>
      </c>
      <c r="L472" s="396" t="s">
        <v>2300</v>
      </c>
      <c r="M472" s="393">
        <v>42005</v>
      </c>
      <c r="N472" s="397" t="s">
        <v>2720</v>
      </c>
      <c r="O472" s="397" t="s">
        <v>2836</v>
      </c>
      <c r="P472" s="397" t="s">
        <v>2648</v>
      </c>
      <c r="Q472" s="397"/>
      <c r="R472" s="397"/>
      <c r="S472" s="397"/>
      <c r="T472" s="397"/>
      <c r="U472" s="397" t="s">
        <v>2869</v>
      </c>
      <c r="V472" s="397"/>
      <c r="W472" s="397" t="s">
        <v>2869</v>
      </c>
      <c r="X472" s="397"/>
      <c r="Y472" s="397"/>
      <c r="Z472" s="398"/>
      <c r="AA472" s="528" t="str">
        <f t="shared" si="7"/>
        <v>( II/a )</v>
      </c>
      <c r="AB472" s="526" t="s">
        <v>23</v>
      </c>
      <c r="AC472" s="386" t="s">
        <v>2720</v>
      </c>
      <c r="AD472" s="528" t="s">
        <v>309</v>
      </c>
    </row>
    <row r="473" spans="1:30">
      <c r="A473" s="389" t="s">
        <v>915</v>
      </c>
      <c r="B473" s="390" t="s">
        <v>977</v>
      </c>
      <c r="C473" s="396" t="s">
        <v>2265</v>
      </c>
      <c r="D473" s="392" t="s">
        <v>1613</v>
      </c>
      <c r="E473" s="393" t="s">
        <v>2183</v>
      </c>
      <c r="F473" s="393"/>
      <c r="G473" s="393"/>
      <c r="H473" s="394" t="s">
        <v>1700</v>
      </c>
      <c r="I473" s="401">
        <v>42491</v>
      </c>
      <c r="J473" s="396">
        <v>11</v>
      </c>
      <c r="K473" s="396">
        <v>4</v>
      </c>
      <c r="L473" s="396" t="s">
        <v>2300</v>
      </c>
      <c r="M473" s="393">
        <v>42005</v>
      </c>
      <c r="N473" s="397" t="s">
        <v>2720</v>
      </c>
      <c r="O473" s="397" t="s">
        <v>2746</v>
      </c>
      <c r="P473" s="397" t="s">
        <v>2648</v>
      </c>
      <c r="Q473" s="397"/>
      <c r="R473" s="397"/>
      <c r="S473" s="397"/>
      <c r="T473" s="397"/>
      <c r="U473" s="397" t="s">
        <v>2869</v>
      </c>
      <c r="V473" s="397"/>
      <c r="W473" s="397" t="s">
        <v>2869</v>
      </c>
      <c r="X473" s="397"/>
      <c r="Y473" s="397"/>
      <c r="Z473" s="398"/>
      <c r="AA473" s="528" t="str">
        <f t="shared" si="7"/>
        <v>( II/a )</v>
      </c>
      <c r="AB473" s="526" t="s">
        <v>25</v>
      </c>
      <c r="AC473" s="386" t="s">
        <v>2720</v>
      </c>
      <c r="AD473" s="528" t="s">
        <v>311</v>
      </c>
    </row>
    <row r="474" spans="1:30">
      <c r="A474" s="389" t="s">
        <v>917</v>
      </c>
      <c r="B474" s="399" t="s">
        <v>985</v>
      </c>
      <c r="C474" s="396" t="s">
        <v>2265</v>
      </c>
      <c r="D474" s="400" t="s">
        <v>1616</v>
      </c>
      <c r="E474" s="393" t="s">
        <v>2187</v>
      </c>
      <c r="F474" s="393"/>
      <c r="G474" s="393"/>
      <c r="H474" s="394" t="s">
        <v>1700</v>
      </c>
      <c r="I474" s="401">
        <v>42491</v>
      </c>
      <c r="J474" s="396">
        <v>11</v>
      </c>
      <c r="K474" s="396">
        <v>4</v>
      </c>
      <c r="L474" s="396" t="s">
        <v>2300</v>
      </c>
      <c r="M474" s="393">
        <v>42005</v>
      </c>
      <c r="N474" s="397" t="s">
        <v>2720</v>
      </c>
      <c r="O474" s="397" t="s">
        <v>2828</v>
      </c>
      <c r="P474" s="397" t="s">
        <v>2683</v>
      </c>
      <c r="Q474" s="397"/>
      <c r="R474" s="397"/>
      <c r="S474" s="397"/>
      <c r="T474" s="397"/>
      <c r="U474" s="397" t="s">
        <v>2869</v>
      </c>
      <c r="V474" s="397"/>
      <c r="W474" s="397" t="s">
        <v>2869</v>
      </c>
      <c r="X474" s="397"/>
      <c r="Y474" s="397"/>
      <c r="Z474" s="398"/>
      <c r="AA474" s="528" t="str">
        <f t="shared" si="7"/>
        <v>( II/a )</v>
      </c>
      <c r="AB474" s="526" t="s">
        <v>27</v>
      </c>
      <c r="AC474" s="386" t="s">
        <v>2720</v>
      </c>
      <c r="AD474" s="528" t="s">
        <v>313</v>
      </c>
    </row>
    <row r="475" spans="1:30">
      <c r="A475" s="389" t="s">
        <v>919</v>
      </c>
      <c r="B475" s="399" t="s">
        <v>951</v>
      </c>
      <c r="C475" s="396" t="s">
        <v>2265</v>
      </c>
      <c r="D475" s="392" t="s">
        <v>1600</v>
      </c>
      <c r="E475" s="410" t="s">
        <v>2171</v>
      </c>
      <c r="F475" s="410"/>
      <c r="G475" s="410"/>
      <c r="H475" s="394" t="s">
        <v>1700</v>
      </c>
      <c r="I475" s="401">
        <v>42491</v>
      </c>
      <c r="J475" s="396">
        <v>14</v>
      </c>
      <c r="K475" s="396">
        <v>4</v>
      </c>
      <c r="L475" s="396" t="s">
        <v>2320</v>
      </c>
      <c r="M475" s="393">
        <v>42005</v>
      </c>
      <c r="N475" s="397" t="s">
        <v>2720</v>
      </c>
      <c r="O475" s="397" t="s">
        <v>2836</v>
      </c>
      <c r="P475" s="397" t="s">
        <v>2648</v>
      </c>
      <c r="Q475" s="397"/>
      <c r="R475" s="397"/>
      <c r="S475" s="397"/>
      <c r="T475" s="397"/>
      <c r="U475" s="397" t="s">
        <v>2869</v>
      </c>
      <c r="V475" s="397"/>
      <c r="W475" s="397" t="s">
        <v>2869</v>
      </c>
      <c r="X475" s="397"/>
      <c r="Y475" s="397"/>
      <c r="Z475" s="398"/>
      <c r="AA475" s="528" t="str">
        <f t="shared" si="7"/>
        <v>( II/a )</v>
      </c>
      <c r="AB475" s="526" t="s">
        <v>29</v>
      </c>
      <c r="AC475" s="386" t="s">
        <v>2720</v>
      </c>
      <c r="AD475" s="528" t="s">
        <v>315</v>
      </c>
    </row>
    <row r="476" spans="1:30">
      <c r="A476" s="389" t="s">
        <v>921</v>
      </c>
      <c r="B476" s="390" t="s">
        <v>999</v>
      </c>
      <c r="C476" s="396" t="s">
        <v>2265</v>
      </c>
      <c r="D476" s="392" t="s">
        <v>1623</v>
      </c>
      <c r="E476" s="393" t="s">
        <v>2194</v>
      </c>
      <c r="F476" s="393"/>
      <c r="G476" s="393"/>
      <c r="H476" s="394" t="s">
        <v>1700</v>
      </c>
      <c r="I476" s="401">
        <v>42491</v>
      </c>
      <c r="J476" s="396">
        <v>11</v>
      </c>
      <c r="K476" s="396">
        <v>4</v>
      </c>
      <c r="L476" s="396" t="s">
        <v>2300</v>
      </c>
      <c r="M476" s="393">
        <v>42005</v>
      </c>
      <c r="N476" s="397" t="s">
        <v>2720</v>
      </c>
      <c r="O476" s="397" t="s">
        <v>2746</v>
      </c>
      <c r="P476" s="397" t="s">
        <v>2648</v>
      </c>
      <c r="Q476" s="397"/>
      <c r="R476" s="397"/>
      <c r="S476" s="397"/>
      <c r="T476" s="397"/>
      <c r="U476" s="397" t="s">
        <v>2869</v>
      </c>
      <c r="V476" s="397"/>
      <c r="W476" s="397" t="s">
        <v>2869</v>
      </c>
      <c r="X476" s="397"/>
      <c r="Y476" s="397"/>
      <c r="Z476" s="398"/>
      <c r="AA476" s="528" t="str">
        <f t="shared" si="7"/>
        <v>( II/a )</v>
      </c>
      <c r="AB476" s="526" t="s">
        <v>30</v>
      </c>
      <c r="AC476" s="386" t="s">
        <v>2720</v>
      </c>
      <c r="AD476" s="528" t="s">
        <v>317</v>
      </c>
    </row>
    <row r="477" spans="1:30">
      <c r="A477" s="389" t="s">
        <v>922</v>
      </c>
      <c r="B477" s="399" t="s">
        <v>969</v>
      </c>
      <c r="C477" s="396" t="s">
        <v>2265</v>
      </c>
      <c r="D477" s="400" t="s">
        <v>1609</v>
      </c>
      <c r="E477" s="393" t="s">
        <v>2179</v>
      </c>
      <c r="F477" s="393"/>
      <c r="G477" s="393"/>
      <c r="H477" s="394" t="s">
        <v>1700</v>
      </c>
      <c r="I477" s="401">
        <v>42491</v>
      </c>
      <c r="J477" s="396">
        <v>11</v>
      </c>
      <c r="K477" s="396">
        <v>11</v>
      </c>
      <c r="L477" s="396" t="s">
        <v>2300</v>
      </c>
      <c r="M477" s="393">
        <v>42005</v>
      </c>
      <c r="N477" s="397" t="s">
        <v>2720</v>
      </c>
      <c r="O477" s="397" t="s">
        <v>2780</v>
      </c>
      <c r="P477" s="397" t="s">
        <v>2648</v>
      </c>
      <c r="Q477" s="397"/>
      <c r="R477" s="397"/>
      <c r="S477" s="397"/>
      <c r="T477" s="397"/>
      <c r="U477" s="397" t="s">
        <v>2869</v>
      </c>
      <c r="V477" s="397"/>
      <c r="W477" s="397" t="s">
        <v>2869</v>
      </c>
      <c r="X477" s="397"/>
      <c r="Y477" s="397"/>
      <c r="Z477" s="398"/>
      <c r="AA477" s="528" t="str">
        <f t="shared" si="7"/>
        <v>( II/a )</v>
      </c>
      <c r="AB477" s="526" t="s">
        <v>32</v>
      </c>
      <c r="AC477" s="386" t="s">
        <v>2720</v>
      </c>
      <c r="AD477" s="528" t="s">
        <v>319</v>
      </c>
    </row>
    <row r="478" spans="1:30">
      <c r="A478" s="389" t="s">
        <v>924</v>
      </c>
      <c r="B478" s="390" t="s">
        <v>961</v>
      </c>
      <c r="C478" s="396" t="s">
        <v>2265</v>
      </c>
      <c r="D478" s="392" t="s">
        <v>1605</v>
      </c>
      <c r="E478" s="393" t="s">
        <v>2176</v>
      </c>
      <c r="F478" s="393"/>
      <c r="G478" s="393"/>
      <c r="H478" s="394" t="s">
        <v>1700</v>
      </c>
      <c r="I478" s="401">
        <v>42491</v>
      </c>
      <c r="J478" s="396">
        <v>13</v>
      </c>
      <c r="K478" s="396">
        <v>2</v>
      </c>
      <c r="L478" s="396" t="s">
        <v>2402</v>
      </c>
      <c r="M478" s="393">
        <v>42005</v>
      </c>
      <c r="N478" s="397" t="s">
        <v>2720</v>
      </c>
      <c r="O478" s="397" t="s">
        <v>2776</v>
      </c>
      <c r="P478" s="397" t="s">
        <v>2648</v>
      </c>
      <c r="Q478" s="397"/>
      <c r="R478" s="397"/>
      <c r="S478" s="397"/>
      <c r="T478" s="397"/>
      <c r="U478" s="397" t="s">
        <v>2869</v>
      </c>
      <c r="V478" s="397"/>
      <c r="W478" s="397" t="s">
        <v>2869</v>
      </c>
      <c r="X478" s="397"/>
      <c r="Y478" s="397"/>
      <c r="Z478" s="398"/>
      <c r="AA478" s="528" t="str">
        <f t="shared" si="7"/>
        <v>( II/a )</v>
      </c>
      <c r="AB478" s="526" t="s">
        <v>36</v>
      </c>
      <c r="AC478" s="386" t="s">
        <v>2720</v>
      </c>
      <c r="AD478" s="528" t="s">
        <v>323</v>
      </c>
    </row>
    <row r="479" spans="1:30">
      <c r="A479" s="389" t="s">
        <v>926</v>
      </c>
      <c r="B479" s="404" t="s">
        <v>957</v>
      </c>
      <c r="C479" s="396" t="s">
        <v>2265</v>
      </c>
      <c r="D479" s="392" t="s">
        <v>1603</v>
      </c>
      <c r="E479" s="393" t="s">
        <v>2174</v>
      </c>
      <c r="F479" s="393"/>
      <c r="G479" s="393"/>
      <c r="H479" s="394" t="s">
        <v>1700</v>
      </c>
      <c r="I479" s="401">
        <v>42491</v>
      </c>
      <c r="J479" s="396">
        <v>13</v>
      </c>
      <c r="K479" s="396">
        <v>4</v>
      </c>
      <c r="L479" s="396" t="s">
        <v>2300</v>
      </c>
      <c r="M479" s="393">
        <v>42005</v>
      </c>
      <c r="N479" s="397" t="s">
        <v>2720</v>
      </c>
      <c r="O479" s="397" t="s">
        <v>2776</v>
      </c>
      <c r="P479" s="397" t="s">
        <v>2648</v>
      </c>
      <c r="Q479" s="397"/>
      <c r="R479" s="397"/>
      <c r="S479" s="397"/>
      <c r="T479" s="397"/>
      <c r="U479" s="397" t="s">
        <v>2869</v>
      </c>
      <c r="V479" s="397"/>
      <c r="W479" s="397" t="s">
        <v>2869</v>
      </c>
      <c r="X479" s="397"/>
      <c r="Y479" s="397"/>
      <c r="Z479" s="398"/>
      <c r="AA479" s="528" t="str">
        <f t="shared" si="7"/>
        <v>( II/a )</v>
      </c>
      <c r="AB479" s="526" t="s">
        <v>38</v>
      </c>
      <c r="AC479" s="386" t="s">
        <v>2720</v>
      </c>
      <c r="AD479" s="528" t="s">
        <v>325</v>
      </c>
    </row>
    <row r="480" spans="1:30">
      <c r="A480" s="389" t="s">
        <v>928</v>
      </c>
      <c r="B480" s="390" t="s">
        <v>955</v>
      </c>
      <c r="C480" s="396" t="s">
        <v>2265</v>
      </c>
      <c r="D480" s="392" t="s">
        <v>1602</v>
      </c>
      <c r="E480" s="393" t="s">
        <v>2173</v>
      </c>
      <c r="F480" s="393"/>
      <c r="G480" s="393"/>
      <c r="H480" s="394" t="s">
        <v>1700</v>
      </c>
      <c r="I480" s="401">
        <v>42491</v>
      </c>
      <c r="J480" s="396">
        <v>13</v>
      </c>
      <c r="K480" s="396">
        <v>4</v>
      </c>
      <c r="L480" s="396" t="s">
        <v>2438</v>
      </c>
      <c r="M480" s="393">
        <v>42005</v>
      </c>
      <c r="N480" s="397" t="s">
        <v>2720</v>
      </c>
      <c r="O480" s="397" t="s">
        <v>2746</v>
      </c>
      <c r="P480" s="397" t="s">
        <v>2648</v>
      </c>
      <c r="Q480" s="397"/>
      <c r="R480" s="397"/>
      <c r="S480" s="397"/>
      <c r="T480" s="397"/>
      <c r="U480" s="397" t="s">
        <v>2869</v>
      </c>
      <c r="V480" s="397"/>
      <c r="W480" s="397" t="s">
        <v>2869</v>
      </c>
      <c r="X480" s="397"/>
      <c r="Y480" s="397"/>
      <c r="Z480" s="398"/>
      <c r="AA480" s="528" t="str">
        <f t="shared" si="7"/>
        <v>( II/a )</v>
      </c>
      <c r="AB480" s="526" t="s">
        <v>41</v>
      </c>
      <c r="AC480" s="386" t="s">
        <v>2720</v>
      </c>
      <c r="AD480" s="528" t="s">
        <v>329</v>
      </c>
    </row>
    <row r="481" spans="1:30">
      <c r="A481" s="389" t="s">
        <v>930</v>
      </c>
      <c r="B481" s="399" t="s">
        <v>943</v>
      </c>
      <c r="C481" s="396" t="s">
        <v>2265</v>
      </c>
      <c r="D481" s="400" t="s">
        <v>2628</v>
      </c>
      <c r="E481" s="393" t="s">
        <v>2168</v>
      </c>
      <c r="F481" s="393"/>
      <c r="G481" s="393"/>
      <c r="H481" s="394" t="s">
        <v>1700</v>
      </c>
      <c r="I481" s="401">
        <v>42491</v>
      </c>
      <c r="J481" s="396">
        <v>15</v>
      </c>
      <c r="K481" s="396">
        <v>6</v>
      </c>
      <c r="L481" s="396" t="s">
        <v>2363</v>
      </c>
      <c r="M481" s="393">
        <v>42005</v>
      </c>
      <c r="N481" s="397" t="s">
        <v>2720</v>
      </c>
      <c r="O481" s="397" t="s">
        <v>2648</v>
      </c>
      <c r="P481" s="397" t="s">
        <v>2648</v>
      </c>
      <c r="Q481" s="397"/>
      <c r="R481" s="397"/>
      <c r="S481" s="397"/>
      <c r="T481" s="397"/>
      <c r="U481" s="397" t="s">
        <v>2869</v>
      </c>
      <c r="V481" s="397"/>
      <c r="W481" s="397" t="s">
        <v>2869</v>
      </c>
      <c r="X481" s="397"/>
      <c r="Y481" s="397"/>
      <c r="Z481" s="398"/>
      <c r="AA481" s="528" t="str">
        <f t="shared" si="7"/>
        <v>( II/a )</v>
      </c>
      <c r="AB481" s="526" t="s">
        <v>43</v>
      </c>
      <c r="AC481" s="386" t="s">
        <v>2720</v>
      </c>
      <c r="AD481" s="528" t="s">
        <v>331</v>
      </c>
    </row>
    <row r="482" spans="1:30">
      <c r="A482" s="389" t="s">
        <v>932</v>
      </c>
      <c r="B482" s="390" t="s">
        <v>953</v>
      </c>
      <c r="C482" s="396" t="s">
        <v>2265</v>
      </c>
      <c r="D482" s="392" t="s">
        <v>1601</v>
      </c>
      <c r="E482" s="393" t="s">
        <v>2172</v>
      </c>
      <c r="F482" s="393"/>
      <c r="G482" s="393"/>
      <c r="H482" s="394" t="s">
        <v>1700</v>
      </c>
      <c r="I482" s="401">
        <v>42491</v>
      </c>
      <c r="J482" s="396">
        <v>14</v>
      </c>
      <c r="K482" s="396">
        <v>0</v>
      </c>
      <c r="L482" s="396" t="s">
        <v>2300</v>
      </c>
      <c r="M482" s="393">
        <v>42005</v>
      </c>
      <c r="N482" s="397" t="s">
        <v>2720</v>
      </c>
      <c r="O482" s="397" t="s">
        <v>2746</v>
      </c>
      <c r="P482" s="397" t="s">
        <v>2648</v>
      </c>
      <c r="Q482" s="397"/>
      <c r="R482" s="397"/>
      <c r="S482" s="397"/>
      <c r="T482" s="397"/>
      <c r="U482" s="397" t="s">
        <v>2869</v>
      </c>
      <c r="V482" s="397"/>
      <c r="W482" s="397" t="s">
        <v>2869</v>
      </c>
      <c r="X482" s="397"/>
      <c r="Y482" s="397"/>
      <c r="Z482" s="398"/>
      <c r="AA482" s="528" t="str">
        <f t="shared" si="7"/>
        <v>( II/a )</v>
      </c>
      <c r="AB482" s="526" t="s">
        <v>47</v>
      </c>
      <c r="AC482" s="386" t="s">
        <v>2720</v>
      </c>
      <c r="AD482" s="528" t="s">
        <v>335</v>
      </c>
    </row>
    <row r="483" spans="1:30">
      <c r="A483" s="389" t="s">
        <v>934</v>
      </c>
      <c r="B483" s="399" t="s">
        <v>1001</v>
      </c>
      <c r="C483" s="396" t="s">
        <v>2265</v>
      </c>
      <c r="D483" s="392" t="s">
        <v>2596</v>
      </c>
      <c r="E483" s="410" t="s">
        <v>2195</v>
      </c>
      <c r="F483" s="410"/>
      <c r="G483" s="410"/>
      <c r="H483" s="394" t="s">
        <v>1700</v>
      </c>
      <c r="I483" s="401">
        <v>42491</v>
      </c>
      <c r="J483" s="396">
        <v>12</v>
      </c>
      <c r="K483" s="396">
        <v>4</v>
      </c>
      <c r="L483" s="396" t="s">
        <v>2363</v>
      </c>
      <c r="M483" s="393">
        <v>42005</v>
      </c>
      <c r="N483" s="397" t="s">
        <v>2720</v>
      </c>
      <c r="O483" s="397" t="s">
        <v>2726</v>
      </c>
      <c r="P483" s="397" t="s">
        <v>2648</v>
      </c>
      <c r="Q483" s="397"/>
      <c r="R483" s="397"/>
      <c r="S483" s="397"/>
      <c r="T483" s="397"/>
      <c r="U483" s="397" t="s">
        <v>2869</v>
      </c>
      <c r="V483" s="397"/>
      <c r="W483" s="397" t="s">
        <v>2869</v>
      </c>
      <c r="X483" s="397"/>
      <c r="Y483" s="397"/>
      <c r="Z483" s="398"/>
      <c r="AA483" s="528" t="str">
        <f t="shared" si="7"/>
        <v>( II/a )</v>
      </c>
      <c r="AB483" s="526" t="s">
        <v>49</v>
      </c>
      <c r="AC483" s="386" t="s">
        <v>2720</v>
      </c>
      <c r="AD483" s="528" t="s">
        <v>337</v>
      </c>
    </row>
    <row r="484" spans="1:30">
      <c r="A484" s="389" t="s">
        <v>936</v>
      </c>
      <c r="B484" s="390" t="s">
        <v>1003</v>
      </c>
      <c r="C484" s="396" t="s">
        <v>2265</v>
      </c>
      <c r="D484" s="392" t="s">
        <v>1624</v>
      </c>
      <c r="E484" s="393" t="s">
        <v>2196</v>
      </c>
      <c r="F484" s="393"/>
      <c r="G484" s="393"/>
      <c r="H484" s="394" t="s">
        <v>1700</v>
      </c>
      <c r="I484" s="401">
        <v>42491</v>
      </c>
      <c r="J484" s="396">
        <v>12</v>
      </c>
      <c r="K484" s="396">
        <v>2</v>
      </c>
      <c r="L484" s="396" t="s">
        <v>2300</v>
      </c>
      <c r="M484" s="393">
        <v>42005</v>
      </c>
      <c r="N484" s="397" t="s">
        <v>2720</v>
      </c>
      <c r="O484" s="397" t="s">
        <v>2839</v>
      </c>
      <c r="P484" s="397" t="s">
        <v>2648</v>
      </c>
      <c r="Q484" s="397"/>
      <c r="R484" s="397"/>
      <c r="S484" s="397"/>
      <c r="T484" s="397"/>
      <c r="U484" s="397" t="s">
        <v>2869</v>
      </c>
      <c r="V484" s="397"/>
      <c r="W484" s="397" t="s">
        <v>2869</v>
      </c>
      <c r="X484" s="397"/>
      <c r="Y484" s="397"/>
      <c r="Z484" s="398"/>
      <c r="AA484" s="528" t="str">
        <f t="shared" si="7"/>
        <v>( II/a )</v>
      </c>
      <c r="AB484" s="526" t="s">
        <v>50</v>
      </c>
      <c r="AC484" s="386" t="s">
        <v>2720</v>
      </c>
      <c r="AD484" s="528" t="s">
        <v>339</v>
      </c>
    </row>
    <row r="485" spans="1:30">
      <c r="A485" s="389" t="s">
        <v>938</v>
      </c>
      <c r="B485" s="390" t="s">
        <v>2415</v>
      </c>
      <c r="C485" s="396" t="s">
        <v>2265</v>
      </c>
      <c r="D485" s="392" t="s">
        <v>2630</v>
      </c>
      <c r="E485" s="393" t="s">
        <v>2185</v>
      </c>
      <c r="F485" s="393"/>
      <c r="G485" s="393"/>
      <c r="H485" s="394" t="s">
        <v>1700</v>
      </c>
      <c r="I485" s="401">
        <v>42491</v>
      </c>
      <c r="J485" s="396">
        <v>11</v>
      </c>
      <c r="K485" s="396">
        <v>4</v>
      </c>
      <c r="L485" s="396" t="s">
        <v>2402</v>
      </c>
      <c r="M485" s="393">
        <v>42005</v>
      </c>
      <c r="N485" s="397" t="s">
        <v>2720</v>
      </c>
      <c r="O485" s="397" t="s">
        <v>2746</v>
      </c>
      <c r="P485" s="397" t="s">
        <v>2648</v>
      </c>
      <c r="Q485" s="397"/>
      <c r="R485" s="397"/>
      <c r="S485" s="397"/>
      <c r="T485" s="397"/>
      <c r="U485" s="397" t="s">
        <v>2869</v>
      </c>
      <c r="V485" s="397"/>
      <c r="W485" s="397" t="s">
        <v>2869</v>
      </c>
      <c r="X485" s="397"/>
      <c r="Y485" s="397"/>
      <c r="Z485" s="398"/>
      <c r="AA485" s="528" t="str">
        <f t="shared" si="7"/>
        <v>( II/a )</v>
      </c>
      <c r="AB485" s="526" t="s">
        <v>52</v>
      </c>
      <c r="AC485" s="386" t="s">
        <v>2720</v>
      </c>
      <c r="AD485" s="528" t="s">
        <v>341</v>
      </c>
    </row>
    <row r="486" spans="1:30">
      <c r="A486" s="389" t="s">
        <v>940</v>
      </c>
      <c r="B486" s="404" t="s">
        <v>993</v>
      </c>
      <c r="C486" s="396" t="s">
        <v>2265</v>
      </c>
      <c r="D486" s="422" t="s">
        <v>1620</v>
      </c>
      <c r="E486" s="393" t="s">
        <v>2191</v>
      </c>
      <c r="F486" s="393"/>
      <c r="G486" s="393"/>
      <c r="H486" s="394" t="s">
        <v>1700</v>
      </c>
      <c r="I486" s="401">
        <v>42491</v>
      </c>
      <c r="J486" s="396">
        <v>11</v>
      </c>
      <c r="K486" s="396">
        <v>4</v>
      </c>
      <c r="L486" s="396" t="s">
        <v>2300</v>
      </c>
      <c r="M486" s="393">
        <v>42005</v>
      </c>
      <c r="N486" s="397" t="s">
        <v>2840</v>
      </c>
      <c r="O486" s="397" t="s">
        <v>2841</v>
      </c>
      <c r="P486" s="397" t="s">
        <v>2648</v>
      </c>
      <c r="Q486" s="397"/>
      <c r="R486" s="397"/>
      <c r="S486" s="397"/>
      <c r="T486" s="397"/>
      <c r="U486" s="397" t="s">
        <v>2869</v>
      </c>
      <c r="V486" s="397"/>
      <c r="W486" s="397" t="s">
        <v>2869</v>
      </c>
      <c r="X486" s="397"/>
      <c r="Y486" s="397"/>
      <c r="Z486" s="398"/>
      <c r="AA486" s="528" t="str">
        <f t="shared" si="7"/>
        <v>( II/a )</v>
      </c>
      <c r="AB486" s="526" t="s">
        <v>54</v>
      </c>
      <c r="AC486" s="386" t="s">
        <v>2720</v>
      </c>
      <c r="AD486" s="528" t="s">
        <v>343</v>
      </c>
    </row>
    <row r="487" spans="1:30">
      <c r="A487" s="389" t="s">
        <v>942</v>
      </c>
      <c r="B487" s="390" t="s">
        <v>929</v>
      </c>
      <c r="C487" s="396" t="s">
        <v>2265</v>
      </c>
      <c r="D487" s="392" t="s">
        <v>1589</v>
      </c>
      <c r="E487" s="393" t="s">
        <v>2161</v>
      </c>
      <c r="F487" s="393"/>
      <c r="G487" s="393"/>
      <c r="H487" s="394" t="s">
        <v>1700</v>
      </c>
      <c r="I487" s="401">
        <v>42491</v>
      </c>
      <c r="J487" s="396">
        <v>21</v>
      </c>
      <c r="K487" s="396">
        <v>1</v>
      </c>
      <c r="L487" s="396" t="s">
        <v>2363</v>
      </c>
      <c r="M487" s="393">
        <v>42005</v>
      </c>
      <c r="N487" s="397" t="s">
        <v>2720</v>
      </c>
      <c r="O487" s="397" t="s">
        <v>2776</v>
      </c>
      <c r="P487" s="397" t="s">
        <v>2648</v>
      </c>
      <c r="Q487" s="397"/>
      <c r="R487" s="397"/>
      <c r="S487" s="397"/>
      <c r="T487" s="397"/>
      <c r="U487" s="397" t="s">
        <v>2869</v>
      </c>
      <c r="V487" s="397"/>
      <c r="W487" s="397" t="s">
        <v>2869</v>
      </c>
      <c r="X487" s="397"/>
      <c r="Y487" s="397"/>
      <c r="Z487" s="398"/>
      <c r="AA487" s="528" t="str">
        <f t="shared" si="7"/>
        <v>( II/a )</v>
      </c>
      <c r="AB487" s="526" t="s">
        <v>56</v>
      </c>
      <c r="AC487" s="386" t="s">
        <v>2720</v>
      </c>
      <c r="AD487" s="528" t="s">
        <v>345</v>
      </c>
    </row>
    <row r="488" spans="1:30">
      <c r="A488" s="389" t="s">
        <v>944</v>
      </c>
      <c r="B488" s="399" t="s">
        <v>959</v>
      </c>
      <c r="C488" s="396" t="s">
        <v>2265</v>
      </c>
      <c r="D488" s="392" t="s">
        <v>1604</v>
      </c>
      <c r="E488" s="410" t="s">
        <v>2175</v>
      </c>
      <c r="F488" s="410"/>
      <c r="G488" s="410"/>
      <c r="H488" s="394" t="s">
        <v>1700</v>
      </c>
      <c r="I488" s="401">
        <v>42491</v>
      </c>
      <c r="J488" s="396">
        <v>13</v>
      </c>
      <c r="K488" s="396">
        <v>4</v>
      </c>
      <c r="L488" s="396" t="s">
        <v>2300</v>
      </c>
      <c r="M488" s="393">
        <v>42005</v>
      </c>
      <c r="N488" s="397" t="s">
        <v>2720</v>
      </c>
      <c r="O488" s="397" t="s">
        <v>2726</v>
      </c>
      <c r="P488" s="397" t="s">
        <v>2648</v>
      </c>
      <c r="Q488" s="397"/>
      <c r="R488" s="397"/>
      <c r="S488" s="397"/>
      <c r="T488" s="397"/>
      <c r="U488" s="397" t="s">
        <v>2869</v>
      </c>
      <c r="V488" s="397"/>
      <c r="W488" s="397" t="s">
        <v>2869</v>
      </c>
      <c r="X488" s="397"/>
      <c r="Y488" s="397"/>
      <c r="Z488" s="398"/>
      <c r="AA488" s="528" t="str">
        <f t="shared" si="7"/>
        <v>( II/a )</v>
      </c>
      <c r="AB488" s="526" t="s">
        <v>58</v>
      </c>
      <c r="AC488" s="386" t="s">
        <v>2720</v>
      </c>
      <c r="AD488" s="528" t="s">
        <v>347</v>
      </c>
    </row>
    <row r="489" spans="1:30">
      <c r="A489" s="389" t="s">
        <v>946</v>
      </c>
      <c r="B489" s="399" t="s">
        <v>945</v>
      </c>
      <c r="C489" s="396" t="s">
        <v>2265</v>
      </c>
      <c r="D489" s="392" t="s">
        <v>1597</v>
      </c>
      <c r="E489" s="410" t="s">
        <v>2169</v>
      </c>
      <c r="F489" s="410"/>
      <c r="G489" s="410"/>
      <c r="H489" s="394" t="s">
        <v>1700</v>
      </c>
      <c r="I489" s="401">
        <v>42491</v>
      </c>
      <c r="J489" s="396">
        <v>15</v>
      </c>
      <c r="K489" s="396">
        <v>4</v>
      </c>
      <c r="L489" s="396" t="s">
        <v>2302</v>
      </c>
      <c r="M489" s="393">
        <v>42005</v>
      </c>
      <c r="N489" s="397" t="s">
        <v>2720</v>
      </c>
      <c r="O489" s="397" t="s">
        <v>2746</v>
      </c>
      <c r="P489" s="397" t="s">
        <v>2648</v>
      </c>
      <c r="Q489" s="397"/>
      <c r="R489" s="397"/>
      <c r="S489" s="397"/>
      <c r="T489" s="397"/>
      <c r="U489" s="397" t="s">
        <v>2869</v>
      </c>
      <c r="V489" s="397"/>
      <c r="W489" s="397" t="s">
        <v>2869</v>
      </c>
      <c r="X489" s="397"/>
      <c r="Y489" s="397"/>
      <c r="Z489" s="398"/>
      <c r="AA489" s="528" t="str">
        <f t="shared" si="7"/>
        <v>( II/a )</v>
      </c>
      <c r="AB489" s="526" t="s">
        <v>70</v>
      </c>
      <c r="AC489" s="386" t="s">
        <v>2720</v>
      </c>
      <c r="AD489" s="528" t="s">
        <v>359</v>
      </c>
    </row>
    <row r="490" spans="1:30">
      <c r="A490" s="389" t="s">
        <v>948</v>
      </c>
      <c r="B490" s="399" t="s">
        <v>995</v>
      </c>
      <c r="C490" s="396" t="s">
        <v>2265</v>
      </c>
      <c r="D490" s="400" t="s">
        <v>1621</v>
      </c>
      <c r="E490" s="393" t="s">
        <v>2192</v>
      </c>
      <c r="F490" s="393"/>
      <c r="G490" s="393"/>
      <c r="H490" s="394" t="s">
        <v>1700</v>
      </c>
      <c r="I490" s="401">
        <v>42491</v>
      </c>
      <c r="J490" s="396">
        <v>11</v>
      </c>
      <c r="K490" s="396">
        <v>4</v>
      </c>
      <c r="L490" s="396" t="s">
        <v>2300</v>
      </c>
      <c r="M490" s="393">
        <v>42005</v>
      </c>
      <c r="N490" s="397" t="s">
        <v>2720</v>
      </c>
      <c r="O490" s="397" t="s">
        <v>2746</v>
      </c>
      <c r="P490" s="397" t="s">
        <v>2650</v>
      </c>
      <c r="Q490" s="397"/>
      <c r="R490" s="397"/>
      <c r="S490" s="397"/>
      <c r="T490" s="397"/>
      <c r="U490" s="397" t="s">
        <v>2869</v>
      </c>
      <c r="V490" s="397"/>
      <c r="W490" s="397" t="s">
        <v>2869</v>
      </c>
      <c r="X490" s="397"/>
      <c r="Y490" s="397"/>
      <c r="Z490" s="398"/>
      <c r="AA490" s="528" t="str">
        <f t="shared" si="7"/>
        <v>( II/a )</v>
      </c>
      <c r="AB490" s="526" t="s">
        <v>74</v>
      </c>
      <c r="AC490" s="386" t="s">
        <v>2720</v>
      </c>
      <c r="AD490" s="528" t="s">
        <v>363</v>
      </c>
    </row>
    <row r="491" spans="1:30">
      <c r="A491" s="389" t="s">
        <v>950</v>
      </c>
      <c r="B491" s="404" t="s">
        <v>941</v>
      </c>
      <c r="C491" s="396" t="s">
        <v>2265</v>
      </c>
      <c r="D491" s="392" t="s">
        <v>2633</v>
      </c>
      <c r="E491" s="393" t="s">
        <v>2167</v>
      </c>
      <c r="F491" s="393"/>
      <c r="G491" s="393"/>
      <c r="H491" s="394" t="s">
        <v>1700</v>
      </c>
      <c r="I491" s="401">
        <v>42491</v>
      </c>
      <c r="J491" s="396">
        <v>16</v>
      </c>
      <c r="K491" s="396">
        <v>0</v>
      </c>
      <c r="L491" s="396" t="s">
        <v>2320</v>
      </c>
      <c r="M491" s="393">
        <v>42005</v>
      </c>
      <c r="N491" s="397" t="s">
        <v>2720</v>
      </c>
      <c r="O491" s="397" t="s">
        <v>2818</v>
      </c>
      <c r="P491" s="397" t="s">
        <v>2648</v>
      </c>
      <c r="Q491" s="397"/>
      <c r="R491" s="397"/>
      <c r="S491" s="397"/>
      <c r="T491" s="397"/>
      <c r="U491" s="397" t="s">
        <v>2869</v>
      </c>
      <c r="V491" s="397"/>
      <c r="W491" s="397" t="s">
        <v>2869</v>
      </c>
      <c r="X491" s="397"/>
      <c r="Y491" s="397"/>
      <c r="Z491" s="398"/>
      <c r="AA491" s="528" t="str">
        <f t="shared" si="7"/>
        <v>( II/a )</v>
      </c>
      <c r="AB491" s="526" t="s">
        <v>76</v>
      </c>
      <c r="AC491" s="386" t="s">
        <v>2720</v>
      </c>
      <c r="AD491" s="528" t="s">
        <v>365</v>
      </c>
    </row>
    <row r="492" spans="1:30">
      <c r="A492" s="389" t="s">
        <v>952</v>
      </c>
      <c r="B492" s="399" t="s">
        <v>949</v>
      </c>
      <c r="C492" s="396" t="s">
        <v>2265</v>
      </c>
      <c r="D492" s="392" t="s">
        <v>1599</v>
      </c>
      <c r="E492" s="410" t="s">
        <v>2160</v>
      </c>
      <c r="F492" s="410"/>
      <c r="G492" s="410"/>
      <c r="H492" s="394" t="s">
        <v>1700</v>
      </c>
      <c r="I492" s="401">
        <v>42491</v>
      </c>
      <c r="J492" s="396">
        <v>14</v>
      </c>
      <c r="K492" s="396">
        <v>4</v>
      </c>
      <c r="L492" s="396" t="s">
        <v>2438</v>
      </c>
      <c r="M492" s="393">
        <v>42005</v>
      </c>
      <c r="N492" s="397" t="s">
        <v>2720</v>
      </c>
      <c r="O492" s="397" t="s">
        <v>2803</v>
      </c>
      <c r="P492" s="397" t="s">
        <v>2648</v>
      </c>
      <c r="Q492" s="397"/>
      <c r="R492" s="397"/>
      <c r="S492" s="397"/>
      <c r="T492" s="397"/>
      <c r="U492" s="397" t="s">
        <v>2869</v>
      </c>
      <c r="V492" s="397"/>
      <c r="W492" s="397" t="s">
        <v>2869</v>
      </c>
      <c r="X492" s="397"/>
      <c r="Y492" s="397"/>
      <c r="Z492" s="398"/>
      <c r="AA492" s="528" t="str">
        <f t="shared" si="7"/>
        <v>( II/a )</v>
      </c>
      <c r="AB492" s="526" t="s">
        <v>79</v>
      </c>
      <c r="AC492" s="386" t="s">
        <v>2720</v>
      </c>
      <c r="AD492" s="528" t="s">
        <v>369</v>
      </c>
    </row>
    <row r="493" spans="1:30">
      <c r="A493" s="389" t="s">
        <v>954</v>
      </c>
      <c r="B493" s="399" t="s">
        <v>931</v>
      </c>
      <c r="C493" s="396" t="s">
        <v>2265</v>
      </c>
      <c r="D493" s="392" t="s">
        <v>1590</v>
      </c>
      <c r="E493" s="410" t="s">
        <v>2162</v>
      </c>
      <c r="F493" s="410"/>
      <c r="G493" s="410"/>
      <c r="H493" s="394" t="s">
        <v>1700</v>
      </c>
      <c r="I493" s="401">
        <v>42491</v>
      </c>
      <c r="J493" s="396">
        <v>17</v>
      </c>
      <c r="K493" s="396">
        <v>9</v>
      </c>
      <c r="L493" s="396" t="s">
        <v>2438</v>
      </c>
      <c r="M493" s="393">
        <v>42005</v>
      </c>
      <c r="N493" s="397" t="s">
        <v>2720</v>
      </c>
      <c r="O493" s="397" t="s">
        <v>2746</v>
      </c>
      <c r="P493" s="397" t="s">
        <v>2648</v>
      </c>
      <c r="Q493" s="397"/>
      <c r="R493" s="397"/>
      <c r="S493" s="397"/>
      <c r="T493" s="397"/>
      <c r="U493" s="397" t="s">
        <v>2869</v>
      </c>
      <c r="V493" s="397"/>
      <c r="W493" s="397" t="s">
        <v>2869</v>
      </c>
      <c r="X493" s="397"/>
      <c r="Y493" s="397"/>
      <c r="Z493" s="398"/>
      <c r="AA493" s="528" t="str">
        <f t="shared" si="7"/>
        <v>( II/a )</v>
      </c>
      <c r="AB493" s="526" t="s">
        <v>81</v>
      </c>
      <c r="AC493" s="386" t="s">
        <v>2720</v>
      </c>
      <c r="AD493" s="528" t="s">
        <v>371</v>
      </c>
    </row>
    <row r="494" spans="1:30">
      <c r="A494" s="389" t="s">
        <v>956</v>
      </c>
      <c r="B494" s="399" t="s">
        <v>963</v>
      </c>
      <c r="C494" s="396" t="s">
        <v>2265</v>
      </c>
      <c r="D494" s="392" t="s">
        <v>1606</v>
      </c>
      <c r="E494" s="410" t="s">
        <v>2177</v>
      </c>
      <c r="F494" s="410"/>
      <c r="G494" s="410"/>
      <c r="H494" s="394" t="s">
        <v>1700</v>
      </c>
      <c r="I494" s="401">
        <v>42491</v>
      </c>
      <c r="J494" s="396">
        <v>12</v>
      </c>
      <c r="K494" s="396">
        <v>9</v>
      </c>
      <c r="L494" s="396" t="s">
        <v>2306</v>
      </c>
      <c r="M494" s="393">
        <v>42005</v>
      </c>
      <c r="N494" s="397" t="s">
        <v>2755</v>
      </c>
      <c r="O494" s="397" t="s">
        <v>2819</v>
      </c>
      <c r="P494" s="397" t="e">
        <v>#N/A</v>
      </c>
      <c r="Q494" s="397"/>
      <c r="R494" s="397"/>
      <c r="S494" s="397"/>
      <c r="T494" s="397"/>
      <c r="U494" s="397" t="s">
        <v>2869</v>
      </c>
      <c r="V494" s="397"/>
      <c r="W494" s="397" t="s">
        <v>2869</v>
      </c>
      <c r="X494" s="397"/>
      <c r="Y494" s="397"/>
      <c r="Z494" s="398"/>
      <c r="AA494" s="528" t="str">
        <f t="shared" si="7"/>
        <v>( II/a )</v>
      </c>
      <c r="AB494" s="526" t="s">
        <v>83</v>
      </c>
      <c r="AC494" s="386" t="s">
        <v>2720</v>
      </c>
      <c r="AD494" s="528" t="s">
        <v>373</v>
      </c>
    </row>
    <row r="495" spans="1:30">
      <c r="A495" s="389" t="s">
        <v>958</v>
      </c>
      <c r="B495" s="399" t="s">
        <v>1005</v>
      </c>
      <c r="C495" s="396" t="s">
        <v>2265</v>
      </c>
      <c r="D495" s="392" t="s">
        <v>1625</v>
      </c>
      <c r="E495" s="410" t="s">
        <v>2197</v>
      </c>
      <c r="F495" s="410"/>
      <c r="G495" s="410"/>
      <c r="H495" s="394" t="s">
        <v>1700</v>
      </c>
      <c r="I495" s="401">
        <v>42491</v>
      </c>
      <c r="J495" s="396">
        <v>16</v>
      </c>
      <c r="K495" s="396">
        <v>11</v>
      </c>
      <c r="L495" s="396" t="s">
        <v>2402</v>
      </c>
      <c r="M495" s="393">
        <v>42005</v>
      </c>
      <c r="N495" s="397" t="s">
        <v>2720</v>
      </c>
      <c r="O495" s="397" t="s">
        <v>2838</v>
      </c>
      <c r="P495" s="397" t="s">
        <v>2648</v>
      </c>
      <c r="Q495" s="397"/>
      <c r="R495" s="397"/>
      <c r="S495" s="397"/>
      <c r="T495" s="397"/>
      <c r="U495" s="397" t="s">
        <v>2869</v>
      </c>
      <c r="V495" s="397"/>
      <c r="W495" s="397" t="s">
        <v>2869</v>
      </c>
      <c r="X495" s="397"/>
      <c r="Y495" s="397"/>
      <c r="Z495" s="398"/>
      <c r="AA495" s="528" t="str">
        <f t="shared" si="7"/>
        <v>( II/a )</v>
      </c>
      <c r="AB495" s="526" t="s">
        <v>87</v>
      </c>
      <c r="AC495" s="386" t="s">
        <v>2720</v>
      </c>
      <c r="AD495" s="528" t="s">
        <v>377</v>
      </c>
    </row>
    <row r="496" spans="1:30">
      <c r="A496" s="389" t="s">
        <v>960</v>
      </c>
      <c r="B496" s="404" t="s">
        <v>979</v>
      </c>
      <c r="C496" s="396" t="s">
        <v>2265</v>
      </c>
      <c r="D496" s="422" t="s">
        <v>1614</v>
      </c>
      <c r="E496" s="393" t="s">
        <v>2184</v>
      </c>
      <c r="F496" s="393"/>
      <c r="G496" s="393"/>
      <c r="H496" s="394" t="s">
        <v>1700</v>
      </c>
      <c r="I496" s="401">
        <v>42491</v>
      </c>
      <c r="J496" s="396">
        <v>11</v>
      </c>
      <c r="K496" s="396">
        <v>4</v>
      </c>
      <c r="L496" s="396" t="s">
        <v>2300</v>
      </c>
      <c r="M496" s="393">
        <v>42005</v>
      </c>
      <c r="N496" s="397" t="s">
        <v>2720</v>
      </c>
      <c r="O496" s="397" t="s">
        <v>2842</v>
      </c>
      <c r="P496" s="397" t="s">
        <v>2648</v>
      </c>
      <c r="Q496" s="397"/>
      <c r="R496" s="397"/>
      <c r="S496" s="397"/>
      <c r="T496" s="397"/>
      <c r="U496" s="397" t="s">
        <v>2869</v>
      </c>
      <c r="V496" s="397"/>
      <c r="W496" s="397" t="s">
        <v>2869</v>
      </c>
      <c r="X496" s="397"/>
      <c r="Y496" s="397"/>
      <c r="Z496" s="398"/>
      <c r="AA496" s="528" t="str">
        <f t="shared" si="7"/>
        <v>( II/a )</v>
      </c>
      <c r="AB496" s="526" t="s">
        <v>89</v>
      </c>
      <c r="AC496" s="386" t="s">
        <v>2720</v>
      </c>
      <c r="AD496" s="528" t="s">
        <v>379</v>
      </c>
    </row>
    <row r="497" spans="1:30">
      <c r="A497" s="389" t="s">
        <v>962</v>
      </c>
      <c r="B497" s="390" t="s">
        <v>973</v>
      </c>
      <c r="C497" s="396" t="s">
        <v>2265</v>
      </c>
      <c r="D497" s="392" t="s">
        <v>2639</v>
      </c>
      <c r="E497" s="393" t="s">
        <v>2181</v>
      </c>
      <c r="F497" s="393"/>
      <c r="G497" s="393"/>
      <c r="H497" s="394" t="s">
        <v>1700</v>
      </c>
      <c r="I497" s="401">
        <v>42491</v>
      </c>
      <c r="J497" s="396">
        <v>11</v>
      </c>
      <c r="K497" s="396">
        <v>4</v>
      </c>
      <c r="L497" s="396" t="s">
        <v>2442</v>
      </c>
      <c r="M497" s="393">
        <v>42005</v>
      </c>
      <c r="N497" s="397" t="s">
        <v>2720</v>
      </c>
      <c r="O497" s="397" t="s">
        <v>2746</v>
      </c>
      <c r="P497" s="397" t="s">
        <v>2648</v>
      </c>
      <c r="Q497" s="397"/>
      <c r="R497" s="397"/>
      <c r="S497" s="397"/>
      <c r="T497" s="397"/>
      <c r="U497" s="397" t="s">
        <v>2869</v>
      </c>
      <c r="V497" s="397"/>
      <c r="W497" s="397" t="s">
        <v>2869</v>
      </c>
      <c r="X497" s="397"/>
      <c r="Y497" s="397"/>
      <c r="Z497" s="398"/>
      <c r="AA497" s="528" t="str">
        <f t="shared" si="7"/>
        <v>( II/a )</v>
      </c>
      <c r="AB497" s="526" t="s">
        <v>91</v>
      </c>
      <c r="AC497" s="386" t="s">
        <v>2720</v>
      </c>
      <c r="AD497" s="528" t="s">
        <v>383</v>
      </c>
    </row>
    <row r="498" spans="1:30">
      <c r="A498" s="389" t="s">
        <v>964</v>
      </c>
      <c r="B498" s="390" t="s">
        <v>699</v>
      </c>
      <c r="C498" s="396" t="s">
        <v>2265</v>
      </c>
      <c r="D498" s="392" t="s">
        <v>2576</v>
      </c>
      <c r="E498" s="411" t="s">
        <v>2198</v>
      </c>
      <c r="F498" s="411"/>
      <c r="G498" s="411"/>
      <c r="H498" s="394" t="s">
        <v>1700</v>
      </c>
      <c r="I498" s="401">
        <v>42491</v>
      </c>
      <c r="J498" s="396">
        <v>17</v>
      </c>
      <c r="K498" s="396">
        <v>8</v>
      </c>
      <c r="L498" s="396" t="s">
        <v>2402</v>
      </c>
      <c r="M498" s="393">
        <v>42005</v>
      </c>
      <c r="N498" s="397" t="s">
        <v>2720</v>
      </c>
      <c r="O498" s="397" t="s">
        <v>2758</v>
      </c>
      <c r="P498" s="397" t="s">
        <v>2648</v>
      </c>
      <c r="Q498" s="397"/>
      <c r="R498" s="397"/>
      <c r="S498" s="397"/>
      <c r="T498" s="397"/>
      <c r="U498" s="397" t="s">
        <v>2869</v>
      </c>
      <c r="V498" s="397"/>
      <c r="W498" s="397" t="s">
        <v>2869</v>
      </c>
      <c r="X498" s="397"/>
      <c r="Y498" s="397"/>
      <c r="Z498" s="398"/>
      <c r="AA498" s="528" t="str">
        <f t="shared" si="7"/>
        <v>( II/a )</v>
      </c>
      <c r="AB498" s="526" t="s">
        <v>94</v>
      </c>
      <c r="AC498" s="386" t="s">
        <v>2720</v>
      </c>
      <c r="AD498" s="528" t="s">
        <v>387</v>
      </c>
    </row>
    <row r="499" spans="1:30">
      <c r="A499" s="389" t="s">
        <v>966</v>
      </c>
      <c r="B499" s="399" t="s">
        <v>937</v>
      </c>
      <c r="C499" s="396" t="s">
        <v>2265</v>
      </c>
      <c r="D499" s="392" t="s">
        <v>1593</v>
      </c>
      <c r="E499" s="410" t="s">
        <v>2165</v>
      </c>
      <c r="F499" s="410"/>
      <c r="G499" s="410"/>
      <c r="H499" s="394" t="s">
        <v>1700</v>
      </c>
      <c r="I499" s="401">
        <v>42491</v>
      </c>
      <c r="J499" s="396">
        <v>16</v>
      </c>
      <c r="K499" s="396">
        <v>2</v>
      </c>
      <c r="L499" s="396" t="s">
        <v>2300</v>
      </c>
      <c r="M499" s="393">
        <v>42005</v>
      </c>
      <c r="N499" s="397" t="s">
        <v>2720</v>
      </c>
      <c r="O499" s="397" t="s">
        <v>2726</v>
      </c>
      <c r="P499" s="397" t="s">
        <v>2648</v>
      </c>
      <c r="Q499" s="397"/>
      <c r="R499" s="397"/>
      <c r="S499" s="397"/>
      <c r="T499" s="397"/>
      <c r="U499" s="397" t="s">
        <v>2869</v>
      </c>
      <c r="V499" s="397"/>
      <c r="W499" s="397" t="s">
        <v>2869</v>
      </c>
      <c r="X499" s="397"/>
      <c r="Y499" s="397"/>
      <c r="Z499" s="398"/>
      <c r="AA499" s="528" t="str">
        <f t="shared" si="7"/>
        <v>( II/a )</v>
      </c>
      <c r="AB499" s="526" t="s">
        <v>96</v>
      </c>
      <c r="AC499" s="386" t="s">
        <v>2720</v>
      </c>
      <c r="AD499" s="528" t="s">
        <v>389</v>
      </c>
    </row>
    <row r="500" spans="1:30">
      <c r="A500" s="389" t="s">
        <v>968</v>
      </c>
      <c r="B500" s="399" t="s">
        <v>989</v>
      </c>
      <c r="C500" s="396" t="s">
        <v>2265</v>
      </c>
      <c r="D500" s="392" t="s">
        <v>1618</v>
      </c>
      <c r="E500" s="410" t="s">
        <v>2189</v>
      </c>
      <c r="F500" s="410"/>
      <c r="G500" s="410"/>
      <c r="H500" s="394" t="s">
        <v>1700</v>
      </c>
      <c r="I500" s="401">
        <v>42491</v>
      </c>
      <c r="J500" s="396">
        <v>11</v>
      </c>
      <c r="K500" s="396">
        <v>4</v>
      </c>
      <c r="L500" s="396" t="s">
        <v>2320</v>
      </c>
      <c r="M500" s="393">
        <v>42005</v>
      </c>
      <c r="N500" s="397" t="s">
        <v>2720</v>
      </c>
      <c r="O500" s="397" t="s">
        <v>2776</v>
      </c>
      <c r="P500" s="397" t="s">
        <v>2648</v>
      </c>
      <c r="Q500" s="397"/>
      <c r="R500" s="397"/>
      <c r="S500" s="397"/>
      <c r="T500" s="397"/>
      <c r="U500" s="397" t="s">
        <v>2869</v>
      </c>
      <c r="V500" s="397"/>
      <c r="W500" s="397" t="s">
        <v>2869</v>
      </c>
      <c r="X500" s="397"/>
      <c r="Y500" s="397"/>
      <c r="Z500" s="398"/>
      <c r="AA500" s="528" t="str">
        <f t="shared" si="7"/>
        <v>( II/a )</v>
      </c>
      <c r="AB500" s="526" t="s">
        <v>100</v>
      </c>
      <c r="AC500" s="386" t="s">
        <v>2720</v>
      </c>
      <c r="AD500" s="528" t="s">
        <v>393</v>
      </c>
    </row>
    <row r="501" spans="1:30">
      <c r="A501" s="389" t="s">
        <v>970</v>
      </c>
      <c r="B501" s="399" t="s">
        <v>947</v>
      </c>
      <c r="C501" s="396" t="s">
        <v>2265</v>
      </c>
      <c r="D501" s="392" t="s">
        <v>1598</v>
      </c>
      <c r="E501" s="410" t="s">
        <v>2170</v>
      </c>
      <c r="F501" s="410"/>
      <c r="G501" s="410"/>
      <c r="H501" s="394" t="s">
        <v>1700</v>
      </c>
      <c r="I501" s="401">
        <v>42491</v>
      </c>
      <c r="J501" s="396">
        <v>15</v>
      </c>
      <c r="K501" s="396">
        <v>0</v>
      </c>
      <c r="L501" s="396" t="s">
        <v>2438</v>
      </c>
      <c r="M501" s="393">
        <v>42005</v>
      </c>
      <c r="N501" s="397" t="s">
        <v>2720</v>
      </c>
      <c r="O501" s="397" t="s">
        <v>2776</v>
      </c>
      <c r="P501" s="397" t="s">
        <v>2648</v>
      </c>
      <c r="Q501" s="397"/>
      <c r="R501" s="397"/>
      <c r="S501" s="397"/>
      <c r="T501" s="397"/>
      <c r="U501" s="397" t="s">
        <v>2869</v>
      </c>
      <c r="V501" s="397"/>
      <c r="W501" s="397" t="s">
        <v>2869</v>
      </c>
      <c r="X501" s="397"/>
      <c r="Y501" s="397"/>
      <c r="Z501" s="398"/>
      <c r="AA501" s="528" t="str">
        <f t="shared" si="7"/>
        <v>( II/a )</v>
      </c>
      <c r="AB501" s="526" t="s">
        <v>104</v>
      </c>
      <c r="AC501" s="386" t="s">
        <v>2720</v>
      </c>
      <c r="AD501" s="528" t="s">
        <v>397</v>
      </c>
    </row>
    <row r="502" spans="1:30">
      <c r="A502" s="389" t="s">
        <v>972</v>
      </c>
      <c r="B502" s="404" t="s">
        <v>927</v>
      </c>
      <c r="C502" s="396" t="s">
        <v>2265</v>
      </c>
      <c r="D502" s="422" t="s">
        <v>1588</v>
      </c>
      <c r="E502" s="393" t="s">
        <v>2160</v>
      </c>
      <c r="F502" s="393"/>
      <c r="G502" s="393"/>
      <c r="H502" s="394" t="s">
        <v>1700</v>
      </c>
      <c r="I502" s="401">
        <v>42491</v>
      </c>
      <c r="J502" s="396">
        <v>25</v>
      </c>
      <c r="K502" s="396">
        <v>6</v>
      </c>
      <c r="L502" s="396" t="s">
        <v>2404</v>
      </c>
      <c r="M502" s="393">
        <v>42005</v>
      </c>
      <c r="N502" s="397" t="s">
        <v>2720</v>
      </c>
      <c r="O502" s="397" t="s">
        <v>2746</v>
      </c>
      <c r="P502" s="397" t="s">
        <v>2648</v>
      </c>
      <c r="Q502" s="397"/>
      <c r="R502" s="397"/>
      <c r="S502" s="397"/>
      <c r="T502" s="397"/>
      <c r="U502" s="397" t="s">
        <v>2869</v>
      </c>
      <c r="V502" s="397"/>
      <c r="W502" s="397" t="s">
        <v>2869</v>
      </c>
      <c r="X502" s="397"/>
      <c r="Y502" s="397"/>
      <c r="Z502" s="398"/>
      <c r="AA502" s="528" t="str">
        <f t="shared" si="7"/>
        <v>( II/a )</v>
      </c>
      <c r="AB502" s="526" t="s">
        <v>106</v>
      </c>
      <c r="AC502" s="386" t="s">
        <v>2720</v>
      </c>
      <c r="AD502" s="528" t="s">
        <v>399</v>
      </c>
    </row>
    <row r="503" spans="1:30">
      <c r="A503" s="389" t="s">
        <v>974</v>
      </c>
      <c r="B503" s="404" t="s">
        <v>975</v>
      </c>
      <c r="C503" s="396" t="s">
        <v>2265</v>
      </c>
      <c r="D503" s="392" t="s">
        <v>1612</v>
      </c>
      <c r="E503" s="393" t="s">
        <v>2182</v>
      </c>
      <c r="F503" s="393"/>
      <c r="G503" s="393"/>
      <c r="H503" s="394" t="s">
        <v>1700</v>
      </c>
      <c r="I503" s="401">
        <v>42491</v>
      </c>
      <c r="J503" s="396">
        <v>11</v>
      </c>
      <c r="K503" s="396">
        <v>4</v>
      </c>
      <c r="L503" s="396" t="s">
        <v>2303</v>
      </c>
      <c r="M503" s="393">
        <v>42005</v>
      </c>
      <c r="N503" s="397" t="s">
        <v>2720</v>
      </c>
      <c r="O503" s="397" t="s">
        <v>2807</v>
      </c>
      <c r="P503" s="397" t="s">
        <v>2648</v>
      </c>
      <c r="Q503" s="397"/>
      <c r="R503" s="397"/>
      <c r="S503" s="397"/>
      <c r="T503" s="397"/>
      <c r="U503" s="397" t="s">
        <v>2869</v>
      </c>
      <c r="V503" s="397"/>
      <c r="W503" s="397" t="s">
        <v>2869</v>
      </c>
      <c r="X503" s="397"/>
      <c r="Y503" s="397"/>
      <c r="Z503" s="398"/>
      <c r="AA503" s="528" t="str">
        <f t="shared" si="7"/>
        <v>( II/a )</v>
      </c>
      <c r="AB503" s="526" t="s">
        <v>108</v>
      </c>
      <c r="AC503" s="386" t="s">
        <v>2720</v>
      </c>
      <c r="AD503" s="528" t="s">
        <v>401</v>
      </c>
    </row>
    <row r="504" spans="1:30">
      <c r="A504" s="389" t="s">
        <v>976</v>
      </c>
      <c r="B504" s="399" t="s">
        <v>1016</v>
      </c>
      <c r="C504" s="412">
        <v>110061278</v>
      </c>
      <c r="D504" s="413" t="s">
        <v>1630</v>
      </c>
      <c r="E504" s="393" t="s">
        <v>2203</v>
      </c>
      <c r="F504" s="393"/>
      <c r="G504" s="393"/>
      <c r="H504" s="396" t="s">
        <v>2269</v>
      </c>
      <c r="I504" s="401">
        <v>42491</v>
      </c>
      <c r="J504" s="396">
        <v>19</v>
      </c>
      <c r="K504" s="396">
        <v>2</v>
      </c>
      <c r="L504" s="396" t="s">
        <v>2300</v>
      </c>
      <c r="M504" s="393">
        <v>42005</v>
      </c>
      <c r="N504" s="397" t="s">
        <v>2669</v>
      </c>
      <c r="O504" s="397" t="s">
        <v>2675</v>
      </c>
      <c r="P504" s="397" t="s">
        <v>2692</v>
      </c>
      <c r="Q504" s="397"/>
      <c r="R504" s="397"/>
      <c r="S504" s="397"/>
      <c r="T504" s="397"/>
      <c r="U504" s="397" t="s">
        <v>2869</v>
      </c>
      <c r="V504" s="397"/>
      <c r="W504" s="397" t="s">
        <v>2869</v>
      </c>
      <c r="X504" s="397"/>
      <c r="Y504" s="397"/>
      <c r="Z504" s="398"/>
      <c r="AA504" s="528" t="str">
        <f t="shared" si="7"/>
        <v>( I/d )</v>
      </c>
      <c r="AB504" s="526" t="s">
        <v>27</v>
      </c>
      <c r="AC504" s="386" t="s">
        <v>2720</v>
      </c>
      <c r="AD504" s="528" t="s">
        <v>424</v>
      </c>
    </row>
    <row r="505" spans="1:30">
      <c r="A505" s="389" t="s">
        <v>978</v>
      </c>
      <c r="B505" s="390" t="s">
        <v>1064</v>
      </c>
      <c r="C505" s="396" t="s">
        <v>2265</v>
      </c>
      <c r="D505" s="392" t="s">
        <v>1653</v>
      </c>
      <c r="E505" s="393" t="s">
        <v>2227</v>
      </c>
      <c r="F505" s="393"/>
      <c r="G505" s="393"/>
      <c r="H505" s="394" t="s">
        <v>2270</v>
      </c>
      <c r="I505" s="401">
        <v>42491</v>
      </c>
      <c r="J505" s="396">
        <v>14</v>
      </c>
      <c r="K505" s="396">
        <v>4</v>
      </c>
      <c r="L505" s="396" t="s">
        <v>2300</v>
      </c>
      <c r="M505" s="393">
        <v>42005</v>
      </c>
      <c r="N505" s="397" t="s">
        <v>2793</v>
      </c>
      <c r="O505" s="397" t="s">
        <v>2648</v>
      </c>
      <c r="P505" s="397" t="s">
        <v>2648</v>
      </c>
      <c r="Q505" s="397"/>
      <c r="R505" s="397"/>
      <c r="S505" s="397"/>
      <c r="T505" s="397"/>
      <c r="U505" s="397" t="s">
        <v>2869</v>
      </c>
      <c r="V505" s="397"/>
      <c r="W505" s="397" t="s">
        <v>2869</v>
      </c>
      <c r="X505" s="397"/>
      <c r="Y505" s="397"/>
      <c r="Z505" s="398"/>
      <c r="AA505" s="528" t="str">
        <f t="shared" si="7"/>
        <v>( I/c )</v>
      </c>
      <c r="AB505" s="526" t="s">
        <v>8</v>
      </c>
      <c r="AC505" s="386" t="s">
        <v>2720</v>
      </c>
      <c r="AD505" s="528" t="s">
        <v>436</v>
      </c>
    </row>
    <row r="506" spans="1:30">
      <c r="A506" s="389" t="s">
        <v>980</v>
      </c>
      <c r="B506" s="404" t="s">
        <v>1054</v>
      </c>
      <c r="C506" s="396" t="s">
        <v>2265</v>
      </c>
      <c r="D506" s="392" t="s">
        <v>1648</v>
      </c>
      <c r="E506" s="393" t="s">
        <v>2222</v>
      </c>
      <c r="F506" s="393"/>
      <c r="G506" s="393"/>
      <c r="H506" s="394" t="s">
        <v>2270</v>
      </c>
      <c r="I506" s="401">
        <v>42491</v>
      </c>
      <c r="J506" s="396">
        <v>18</v>
      </c>
      <c r="K506" s="396">
        <v>1</v>
      </c>
      <c r="L506" s="396" t="s">
        <v>2300</v>
      </c>
      <c r="M506" s="393">
        <v>42005</v>
      </c>
      <c r="N506" s="397" t="s">
        <v>2793</v>
      </c>
      <c r="O506" s="397" t="s">
        <v>2648</v>
      </c>
      <c r="P506" s="397" t="s">
        <v>2648</v>
      </c>
      <c r="Q506" s="397"/>
      <c r="R506" s="397"/>
      <c r="S506" s="397"/>
      <c r="T506" s="397"/>
      <c r="U506" s="397" t="s">
        <v>2869</v>
      </c>
      <c r="V506" s="397"/>
      <c r="W506" s="397" t="s">
        <v>2869</v>
      </c>
      <c r="X506" s="397"/>
      <c r="Y506" s="397"/>
      <c r="Z506" s="398"/>
      <c r="AA506" s="528" t="str">
        <f t="shared" si="7"/>
        <v>( I/c )</v>
      </c>
      <c r="AB506" s="526" t="s">
        <v>10</v>
      </c>
      <c r="AC506" s="386" t="s">
        <v>2720</v>
      </c>
      <c r="AD506" s="528" t="s">
        <v>438</v>
      </c>
    </row>
    <row r="507" spans="1:30">
      <c r="A507" s="389" t="s">
        <v>982</v>
      </c>
      <c r="B507" s="390" t="s">
        <v>1048</v>
      </c>
      <c r="C507" s="396" t="s">
        <v>2265</v>
      </c>
      <c r="D507" s="392" t="s">
        <v>1645</v>
      </c>
      <c r="E507" s="393" t="s">
        <v>2219</v>
      </c>
      <c r="F507" s="393"/>
      <c r="G507" s="393"/>
      <c r="H507" s="394" t="s">
        <v>2270</v>
      </c>
      <c r="I507" s="401">
        <v>42491</v>
      </c>
      <c r="J507" s="396">
        <v>19</v>
      </c>
      <c r="K507" s="396">
        <v>1</v>
      </c>
      <c r="L507" s="396" t="s">
        <v>2302</v>
      </c>
      <c r="M507" s="393">
        <v>42005</v>
      </c>
      <c r="N507" s="397" t="s">
        <v>2793</v>
      </c>
      <c r="O507" s="397" t="s">
        <v>2648</v>
      </c>
      <c r="P507" s="397" t="s">
        <v>2648</v>
      </c>
      <c r="Q507" s="397"/>
      <c r="R507" s="397"/>
      <c r="S507" s="397"/>
      <c r="T507" s="397"/>
      <c r="U507" s="397" t="s">
        <v>2869</v>
      </c>
      <c r="V507" s="397"/>
      <c r="W507" s="397" t="s">
        <v>2869</v>
      </c>
      <c r="X507" s="397"/>
      <c r="Y507" s="397"/>
      <c r="Z507" s="398"/>
      <c r="AA507" s="528" t="str">
        <f t="shared" si="7"/>
        <v>( I/c )</v>
      </c>
      <c r="AB507" s="526" t="s">
        <v>11</v>
      </c>
      <c r="AC507" s="386" t="s">
        <v>2720</v>
      </c>
      <c r="AD507" s="528" t="s">
        <v>440</v>
      </c>
    </row>
    <row r="508" spans="1:30">
      <c r="A508" s="389" t="s">
        <v>984</v>
      </c>
      <c r="B508" s="390" t="s">
        <v>1084</v>
      </c>
      <c r="C508" s="396" t="s">
        <v>2265</v>
      </c>
      <c r="D508" s="392" t="s">
        <v>1663</v>
      </c>
      <c r="E508" s="393" t="s">
        <v>2237</v>
      </c>
      <c r="F508" s="393"/>
      <c r="G508" s="393"/>
      <c r="H508" s="394" t="s">
        <v>2270</v>
      </c>
      <c r="I508" s="401">
        <v>42491</v>
      </c>
      <c r="J508" s="396">
        <v>15</v>
      </c>
      <c r="K508" s="396">
        <v>4</v>
      </c>
      <c r="L508" s="396" t="s">
        <v>2303</v>
      </c>
      <c r="M508" s="393">
        <v>42005</v>
      </c>
      <c r="N508" s="397" t="s">
        <v>2793</v>
      </c>
      <c r="O508" s="397" t="s">
        <v>2831</v>
      </c>
      <c r="P508" s="397" t="s">
        <v>2648</v>
      </c>
      <c r="Q508" s="397"/>
      <c r="R508" s="397"/>
      <c r="S508" s="397"/>
      <c r="T508" s="397"/>
      <c r="U508" s="397" t="s">
        <v>2869</v>
      </c>
      <c r="V508" s="397"/>
      <c r="W508" s="397" t="s">
        <v>2869</v>
      </c>
      <c r="X508" s="397"/>
      <c r="Y508" s="397"/>
      <c r="Z508" s="398"/>
      <c r="AA508" s="528" t="str">
        <f t="shared" si="7"/>
        <v>( I/c )</v>
      </c>
      <c r="AB508" s="526" t="s">
        <v>12</v>
      </c>
      <c r="AC508" s="386" t="s">
        <v>2720</v>
      </c>
      <c r="AD508" s="528" t="s">
        <v>442</v>
      </c>
    </row>
    <row r="509" spans="1:30">
      <c r="A509" s="389" t="s">
        <v>986</v>
      </c>
      <c r="B509" s="399" t="s">
        <v>1062</v>
      </c>
      <c r="C509" s="396" t="s">
        <v>2265</v>
      </c>
      <c r="D509" s="392" t="s">
        <v>1652</v>
      </c>
      <c r="E509" s="410" t="s">
        <v>2226</v>
      </c>
      <c r="F509" s="410"/>
      <c r="G509" s="410"/>
      <c r="H509" s="394" t="s">
        <v>2270</v>
      </c>
      <c r="I509" s="401">
        <v>42491</v>
      </c>
      <c r="J509" s="396">
        <v>15</v>
      </c>
      <c r="K509" s="396">
        <v>1</v>
      </c>
      <c r="L509" s="396" t="s">
        <v>2442</v>
      </c>
      <c r="M509" s="393">
        <v>42005</v>
      </c>
      <c r="N509" s="397" t="s">
        <v>2793</v>
      </c>
      <c r="O509" s="397" t="s">
        <v>2648</v>
      </c>
      <c r="P509" s="397" t="s">
        <v>2648</v>
      </c>
      <c r="Q509" s="397"/>
      <c r="R509" s="397"/>
      <c r="S509" s="397"/>
      <c r="T509" s="397"/>
      <c r="U509" s="397" t="s">
        <v>2869</v>
      </c>
      <c r="V509" s="397"/>
      <c r="W509" s="397" t="s">
        <v>2869</v>
      </c>
      <c r="X509" s="397"/>
      <c r="Y509" s="397"/>
      <c r="Z509" s="398"/>
      <c r="AA509" s="528" t="str">
        <f t="shared" si="7"/>
        <v>( I/c )</v>
      </c>
      <c r="AB509" s="526" t="s">
        <v>14</v>
      </c>
      <c r="AC509" s="386" t="s">
        <v>2720</v>
      </c>
      <c r="AD509" s="528" t="s">
        <v>444</v>
      </c>
    </row>
    <row r="510" spans="1:30">
      <c r="A510" s="389" t="s">
        <v>988</v>
      </c>
      <c r="B510" s="390" t="s">
        <v>1060</v>
      </c>
      <c r="C510" s="396" t="s">
        <v>2265</v>
      </c>
      <c r="D510" s="392" t="s">
        <v>1651</v>
      </c>
      <c r="E510" s="393" t="s">
        <v>2225</v>
      </c>
      <c r="F510" s="393"/>
      <c r="G510" s="393"/>
      <c r="H510" s="394" t="s">
        <v>2270</v>
      </c>
      <c r="I510" s="401">
        <v>42491</v>
      </c>
      <c r="J510" s="396">
        <v>15</v>
      </c>
      <c r="K510" s="396">
        <v>7</v>
      </c>
      <c r="L510" s="396" t="s">
        <v>2305</v>
      </c>
      <c r="M510" s="393">
        <v>42005</v>
      </c>
      <c r="N510" s="397" t="s">
        <v>2793</v>
      </c>
      <c r="O510" s="397" t="s">
        <v>2850</v>
      </c>
      <c r="P510" s="397" t="s">
        <v>2648</v>
      </c>
      <c r="Q510" s="397"/>
      <c r="R510" s="397"/>
      <c r="S510" s="397"/>
      <c r="T510" s="397"/>
      <c r="U510" s="397" t="s">
        <v>2869</v>
      </c>
      <c r="V510" s="397"/>
      <c r="W510" s="397" t="s">
        <v>2869</v>
      </c>
      <c r="X510" s="397"/>
      <c r="Y510" s="397"/>
      <c r="Z510" s="398"/>
      <c r="AA510" s="528" t="str">
        <f t="shared" si="7"/>
        <v>( I/c )</v>
      </c>
      <c r="AB510" s="526" t="s">
        <v>16</v>
      </c>
      <c r="AC510" s="386" t="s">
        <v>2720</v>
      </c>
      <c r="AD510" s="528" t="s">
        <v>446</v>
      </c>
    </row>
    <row r="511" spans="1:30">
      <c r="A511" s="389" t="s">
        <v>990</v>
      </c>
      <c r="B511" s="399" t="s">
        <v>1090</v>
      </c>
      <c r="C511" s="396" t="s">
        <v>2265</v>
      </c>
      <c r="D511" s="400" t="s">
        <v>1666</v>
      </c>
      <c r="E511" s="393" t="s">
        <v>2239</v>
      </c>
      <c r="F511" s="393"/>
      <c r="G511" s="393"/>
      <c r="H511" s="394" t="s">
        <v>2270</v>
      </c>
      <c r="I511" s="401">
        <v>42491</v>
      </c>
      <c r="J511" s="396">
        <v>19</v>
      </c>
      <c r="K511" s="396">
        <v>1</v>
      </c>
      <c r="L511" s="396" t="s">
        <v>2303</v>
      </c>
      <c r="M511" s="393">
        <v>42005</v>
      </c>
      <c r="N511" s="397" t="s">
        <v>2793</v>
      </c>
      <c r="O511" s="397" t="s">
        <v>2831</v>
      </c>
      <c r="P511" s="397" t="s">
        <v>2648</v>
      </c>
      <c r="Q511" s="397"/>
      <c r="R511" s="397"/>
      <c r="S511" s="397"/>
      <c r="T511" s="397"/>
      <c r="U511" s="397" t="s">
        <v>2869</v>
      </c>
      <c r="V511" s="397"/>
      <c r="W511" s="397" t="s">
        <v>2869</v>
      </c>
      <c r="X511" s="397"/>
      <c r="Y511" s="397"/>
      <c r="Z511" s="398"/>
      <c r="AA511" s="528" t="str">
        <f t="shared" si="7"/>
        <v>( I/c )</v>
      </c>
      <c r="AB511" s="526" t="s">
        <v>18</v>
      </c>
      <c r="AC511" s="386" t="s">
        <v>2720</v>
      </c>
      <c r="AD511" s="528" t="s">
        <v>448</v>
      </c>
    </row>
    <row r="512" spans="1:30">
      <c r="A512" s="389" t="s">
        <v>992</v>
      </c>
      <c r="B512" s="399" t="s">
        <v>1056</v>
      </c>
      <c r="C512" s="396" t="s">
        <v>2265</v>
      </c>
      <c r="D512" s="392" t="s">
        <v>1649</v>
      </c>
      <c r="E512" s="410" t="s">
        <v>2223</v>
      </c>
      <c r="F512" s="410"/>
      <c r="G512" s="410"/>
      <c r="H512" s="394" t="s">
        <v>2270</v>
      </c>
      <c r="I512" s="401">
        <v>42491</v>
      </c>
      <c r="J512" s="396">
        <v>16</v>
      </c>
      <c r="K512" s="396">
        <v>4</v>
      </c>
      <c r="L512" s="396" t="s">
        <v>2303</v>
      </c>
      <c r="M512" s="393">
        <v>42005</v>
      </c>
      <c r="N512" s="397" t="s">
        <v>2793</v>
      </c>
      <c r="O512" s="397" t="s">
        <v>2648</v>
      </c>
      <c r="P512" s="397" t="s">
        <v>2648</v>
      </c>
      <c r="Q512" s="397"/>
      <c r="R512" s="397"/>
      <c r="S512" s="397"/>
      <c r="T512" s="397"/>
      <c r="U512" s="397" t="s">
        <v>2869</v>
      </c>
      <c r="V512" s="397"/>
      <c r="W512" s="397" t="s">
        <v>2869</v>
      </c>
      <c r="X512" s="397"/>
      <c r="Y512" s="397" t="s">
        <v>2871</v>
      </c>
      <c r="Z512" s="398"/>
      <c r="AA512" s="528" t="str">
        <f t="shared" si="7"/>
        <v>( I/c )</v>
      </c>
      <c r="AB512" s="526" t="s">
        <v>20</v>
      </c>
      <c r="AC512" s="386" t="s">
        <v>2720</v>
      </c>
      <c r="AD512" s="528" t="s">
        <v>450</v>
      </c>
    </row>
    <row r="513" spans="1:30">
      <c r="A513" s="389" t="s">
        <v>994</v>
      </c>
      <c r="B513" s="399" t="s">
        <v>1080</v>
      </c>
      <c r="C513" s="396" t="s">
        <v>2265</v>
      </c>
      <c r="D513" s="392" t="s">
        <v>1661</v>
      </c>
      <c r="E513" s="410" t="s">
        <v>2235</v>
      </c>
      <c r="F513" s="410"/>
      <c r="G513" s="410"/>
      <c r="H513" s="394" t="s">
        <v>2270</v>
      </c>
      <c r="I513" s="401">
        <v>42491</v>
      </c>
      <c r="J513" s="396">
        <v>26</v>
      </c>
      <c r="K513" s="396">
        <v>5</v>
      </c>
      <c r="L513" s="396" t="s">
        <v>2300</v>
      </c>
      <c r="M513" s="393">
        <v>42005</v>
      </c>
      <c r="N513" s="397" t="s">
        <v>2793</v>
      </c>
      <c r="O513" s="397" t="s">
        <v>2831</v>
      </c>
      <c r="P513" s="397" t="s">
        <v>2648</v>
      </c>
      <c r="Q513" s="397"/>
      <c r="R513" s="397"/>
      <c r="S513" s="397"/>
      <c r="T513" s="397"/>
      <c r="U513" s="397" t="s">
        <v>2869</v>
      </c>
      <c r="V513" s="397"/>
      <c r="W513" s="397" t="s">
        <v>2869</v>
      </c>
      <c r="X513" s="397"/>
      <c r="Y513" s="397"/>
      <c r="Z513" s="398"/>
      <c r="AA513" s="528" t="str">
        <f t="shared" si="7"/>
        <v>( I/c )</v>
      </c>
      <c r="AB513" s="526" t="s">
        <v>23</v>
      </c>
      <c r="AC513" s="386" t="s">
        <v>2720</v>
      </c>
      <c r="AD513" s="528" t="s">
        <v>454</v>
      </c>
    </row>
    <row r="514" spans="1:30">
      <c r="A514" s="389" t="s">
        <v>996</v>
      </c>
      <c r="B514" s="390" t="s">
        <v>1050</v>
      </c>
      <c r="C514" s="396" t="s">
        <v>2265</v>
      </c>
      <c r="D514" s="392" t="s">
        <v>1646</v>
      </c>
      <c r="E514" s="393" t="s">
        <v>2220</v>
      </c>
      <c r="F514" s="393"/>
      <c r="G514" s="393"/>
      <c r="H514" s="394" t="s">
        <v>2270</v>
      </c>
      <c r="I514" s="401">
        <v>42491</v>
      </c>
      <c r="J514" s="396">
        <v>19</v>
      </c>
      <c r="K514" s="396">
        <v>1</v>
      </c>
      <c r="L514" s="396" t="s">
        <v>2302</v>
      </c>
      <c r="M514" s="393">
        <v>42005</v>
      </c>
      <c r="N514" s="397" t="s">
        <v>2793</v>
      </c>
      <c r="O514" s="397" t="s">
        <v>2648</v>
      </c>
      <c r="P514" s="397" t="s">
        <v>2648</v>
      </c>
      <c r="Q514" s="397"/>
      <c r="R514" s="397"/>
      <c r="S514" s="397"/>
      <c r="T514" s="397"/>
      <c r="U514" s="397" t="s">
        <v>2869</v>
      </c>
      <c r="V514" s="397"/>
      <c r="W514" s="397" t="s">
        <v>2869</v>
      </c>
      <c r="X514" s="397"/>
      <c r="Y514" s="397"/>
      <c r="Z514" s="398"/>
      <c r="AA514" s="528" t="str">
        <f t="shared" si="7"/>
        <v>( I/c )</v>
      </c>
      <c r="AB514" s="526" t="s">
        <v>25</v>
      </c>
      <c r="AC514" s="386" t="s">
        <v>2793</v>
      </c>
      <c r="AD514" s="528" t="s">
        <v>8</v>
      </c>
    </row>
    <row r="515" spans="1:30">
      <c r="A515" s="389" t="s">
        <v>998</v>
      </c>
      <c r="B515" s="399" t="s">
        <v>1082</v>
      </c>
      <c r="C515" s="396" t="s">
        <v>2265</v>
      </c>
      <c r="D515" s="392" t="s">
        <v>1662</v>
      </c>
      <c r="E515" s="410" t="s">
        <v>2236</v>
      </c>
      <c r="F515" s="410"/>
      <c r="G515" s="410"/>
      <c r="H515" s="394" t="s">
        <v>2270</v>
      </c>
      <c r="I515" s="401">
        <v>42491</v>
      </c>
      <c r="J515" s="396">
        <v>25</v>
      </c>
      <c r="K515" s="396">
        <v>1</v>
      </c>
      <c r="L515" s="396" t="s">
        <v>2363</v>
      </c>
      <c r="M515" s="393">
        <v>42005</v>
      </c>
      <c r="N515" s="397" t="s">
        <v>2793</v>
      </c>
      <c r="O515" s="397" t="s">
        <v>2831</v>
      </c>
      <c r="P515" s="397" t="s">
        <v>2648</v>
      </c>
      <c r="Q515" s="397"/>
      <c r="R515" s="397"/>
      <c r="S515" s="397"/>
      <c r="T515" s="397"/>
      <c r="U515" s="397" t="s">
        <v>2869</v>
      </c>
      <c r="V515" s="397"/>
      <c r="W515" s="397" t="s">
        <v>2869</v>
      </c>
      <c r="X515" s="397"/>
      <c r="Y515" s="397"/>
      <c r="Z515" s="398"/>
      <c r="AA515" s="528" t="str">
        <f t="shared" si="7"/>
        <v>( I/c )</v>
      </c>
      <c r="AB515" s="526" t="s">
        <v>30</v>
      </c>
      <c r="AC515" s="386" t="s">
        <v>2793</v>
      </c>
      <c r="AD515" s="528" t="s">
        <v>12</v>
      </c>
    </row>
    <row r="516" spans="1:30">
      <c r="A516" s="389" t="s">
        <v>1000</v>
      </c>
      <c r="B516" s="404" t="s">
        <v>1086</v>
      </c>
      <c r="C516" s="396" t="s">
        <v>2265</v>
      </c>
      <c r="D516" s="422" t="s">
        <v>1664</v>
      </c>
      <c r="E516" s="393" t="s">
        <v>1909</v>
      </c>
      <c r="F516" s="393"/>
      <c r="G516" s="393"/>
      <c r="H516" s="394" t="s">
        <v>2270</v>
      </c>
      <c r="I516" s="401">
        <v>42491</v>
      </c>
      <c r="J516" s="396">
        <v>23</v>
      </c>
      <c r="K516" s="396">
        <v>1</v>
      </c>
      <c r="L516" s="396" t="s">
        <v>2305</v>
      </c>
      <c r="M516" s="393">
        <v>42005</v>
      </c>
      <c r="N516" s="397" t="s">
        <v>2793</v>
      </c>
      <c r="O516" s="397" t="s">
        <v>2831</v>
      </c>
      <c r="P516" s="397" t="s">
        <v>2648</v>
      </c>
      <c r="Q516" s="397"/>
      <c r="R516" s="397"/>
      <c r="S516" s="397"/>
      <c r="T516" s="397"/>
      <c r="U516" s="397" t="s">
        <v>2869</v>
      </c>
      <c r="V516" s="397"/>
      <c r="W516" s="397" t="s">
        <v>2869</v>
      </c>
      <c r="X516" s="397"/>
      <c r="Y516" s="397"/>
      <c r="Z516" s="398"/>
      <c r="AA516" s="528" t="str">
        <f t="shared" si="7"/>
        <v>( I/c )</v>
      </c>
      <c r="AB516" s="526" t="s">
        <v>34</v>
      </c>
      <c r="AC516" s="386" t="s">
        <v>2793</v>
      </c>
      <c r="AD516" s="528" t="s">
        <v>16</v>
      </c>
    </row>
    <row r="517" spans="1:30">
      <c r="A517" s="389" t="s">
        <v>1002</v>
      </c>
      <c r="B517" s="390" t="s">
        <v>1046</v>
      </c>
      <c r="C517" s="396" t="s">
        <v>2265</v>
      </c>
      <c r="D517" s="392" t="s">
        <v>1644</v>
      </c>
      <c r="E517" s="393" t="s">
        <v>2218</v>
      </c>
      <c r="F517" s="393"/>
      <c r="G517" s="393"/>
      <c r="H517" s="394" t="s">
        <v>2270</v>
      </c>
      <c r="I517" s="401">
        <v>42491</v>
      </c>
      <c r="J517" s="396">
        <v>19</v>
      </c>
      <c r="K517" s="396">
        <v>1</v>
      </c>
      <c r="L517" s="396" t="s">
        <v>2300</v>
      </c>
      <c r="M517" s="393">
        <v>42005</v>
      </c>
      <c r="N517" s="397" t="s">
        <v>2793</v>
      </c>
      <c r="O517" s="397" t="s">
        <v>2648</v>
      </c>
      <c r="P517" s="397" t="s">
        <v>2648</v>
      </c>
      <c r="Q517" s="397"/>
      <c r="R517" s="397"/>
      <c r="S517" s="397"/>
      <c r="T517" s="397"/>
      <c r="U517" s="397" t="s">
        <v>2869</v>
      </c>
      <c r="V517" s="397"/>
      <c r="W517" s="397" t="s">
        <v>2869</v>
      </c>
      <c r="X517" s="397"/>
      <c r="Y517" s="397"/>
      <c r="Z517" s="398"/>
      <c r="AA517" s="528" t="str">
        <f t="shared" si="7"/>
        <v>( I/c )</v>
      </c>
      <c r="AB517" s="526" t="s">
        <v>36</v>
      </c>
      <c r="AC517" s="386" t="s">
        <v>2793</v>
      </c>
      <c r="AD517" s="528" t="s">
        <v>18</v>
      </c>
    </row>
    <row r="518" spans="1:30">
      <c r="A518" s="389" t="s">
        <v>1004</v>
      </c>
      <c r="B518" s="399" t="s">
        <v>1052</v>
      </c>
      <c r="C518" s="396" t="s">
        <v>2265</v>
      </c>
      <c r="D518" s="392" t="s">
        <v>1647</v>
      </c>
      <c r="E518" s="410" t="s">
        <v>2221</v>
      </c>
      <c r="F518" s="410"/>
      <c r="G518" s="410"/>
      <c r="H518" s="394" t="s">
        <v>2270</v>
      </c>
      <c r="I518" s="401">
        <v>42491</v>
      </c>
      <c r="J518" s="396">
        <v>18</v>
      </c>
      <c r="K518" s="396">
        <v>4</v>
      </c>
      <c r="L518" s="396" t="s">
        <v>2302</v>
      </c>
      <c r="M518" s="393">
        <v>42005</v>
      </c>
      <c r="N518" s="397" t="s">
        <v>2793</v>
      </c>
      <c r="O518" s="397" t="s">
        <v>2648</v>
      </c>
      <c r="P518" s="397" t="s">
        <v>2648</v>
      </c>
      <c r="Q518" s="397"/>
      <c r="R518" s="397"/>
      <c r="S518" s="397"/>
      <c r="T518" s="397"/>
      <c r="U518" s="397" t="s">
        <v>2869</v>
      </c>
      <c r="V518" s="397"/>
      <c r="W518" s="397" t="s">
        <v>2869</v>
      </c>
      <c r="X518" s="397"/>
      <c r="Y518" s="397"/>
      <c r="Z518" s="398"/>
      <c r="AA518" s="528" t="str">
        <f t="shared" si="7"/>
        <v>( I/c )</v>
      </c>
      <c r="AB518" s="526" t="s">
        <v>40</v>
      </c>
      <c r="AC518" s="386" t="s">
        <v>2793</v>
      </c>
      <c r="AD518" s="528" t="s">
        <v>22</v>
      </c>
    </row>
    <row r="519" spans="1:30">
      <c r="A519" s="389" t="s">
        <v>1006</v>
      </c>
      <c r="B519" s="399" t="s">
        <v>1066</v>
      </c>
      <c r="C519" s="396" t="s">
        <v>2265</v>
      </c>
      <c r="D519" s="392" t="s">
        <v>1654</v>
      </c>
      <c r="E519" s="410" t="s">
        <v>2228</v>
      </c>
      <c r="F519" s="410"/>
      <c r="G519" s="410"/>
      <c r="H519" s="394" t="s">
        <v>2270</v>
      </c>
      <c r="I519" s="401">
        <v>42491</v>
      </c>
      <c r="J519" s="396">
        <v>14</v>
      </c>
      <c r="K519" s="396">
        <v>4</v>
      </c>
      <c r="L519" s="396" t="s">
        <v>2302</v>
      </c>
      <c r="M519" s="393">
        <v>42005</v>
      </c>
      <c r="N519" s="397" t="s">
        <v>2793</v>
      </c>
      <c r="O519" s="397" t="s">
        <v>2851</v>
      </c>
      <c r="P519" s="397" t="s">
        <v>2648</v>
      </c>
      <c r="Q519" s="397"/>
      <c r="R519" s="397"/>
      <c r="S519" s="397"/>
      <c r="T519" s="397"/>
      <c r="U519" s="397" t="s">
        <v>2869</v>
      </c>
      <c r="V519" s="397"/>
      <c r="W519" s="397" t="s">
        <v>2869</v>
      </c>
      <c r="X519" s="397"/>
      <c r="Y519" s="397"/>
      <c r="Z519" s="398"/>
      <c r="AA519" s="528" t="str">
        <f t="shared" ref="AA519:AA571" si="8">H519</f>
        <v>( I/c )</v>
      </c>
      <c r="AB519" s="526" t="s">
        <v>41</v>
      </c>
      <c r="AC519" s="386" t="s">
        <v>2793</v>
      </c>
      <c r="AD519" s="528" t="s">
        <v>23</v>
      </c>
    </row>
    <row r="520" spans="1:30">
      <c r="A520" s="389" t="s">
        <v>1007</v>
      </c>
      <c r="B520" s="390" t="s">
        <v>1088</v>
      </c>
      <c r="C520" s="396" t="s">
        <v>2265</v>
      </c>
      <c r="D520" s="392" t="s">
        <v>1665</v>
      </c>
      <c r="E520" s="393" t="s">
        <v>2238</v>
      </c>
      <c r="F520" s="393"/>
      <c r="G520" s="393"/>
      <c r="H520" s="394" t="s">
        <v>2270</v>
      </c>
      <c r="I520" s="401">
        <v>42491</v>
      </c>
      <c r="J520" s="396">
        <v>14</v>
      </c>
      <c r="K520" s="396">
        <v>6</v>
      </c>
      <c r="L520" s="396" t="s">
        <v>2302</v>
      </c>
      <c r="M520" s="393">
        <v>42005</v>
      </c>
      <c r="N520" s="397" t="s">
        <v>2793</v>
      </c>
      <c r="O520" s="397" t="s">
        <v>2831</v>
      </c>
      <c r="P520" s="397" t="s">
        <v>2648</v>
      </c>
      <c r="Q520" s="397"/>
      <c r="R520" s="397"/>
      <c r="S520" s="397"/>
      <c r="T520" s="397"/>
      <c r="U520" s="397" t="s">
        <v>2869</v>
      </c>
      <c r="V520" s="397"/>
      <c r="W520" s="397" t="s">
        <v>2869</v>
      </c>
      <c r="X520" s="397"/>
      <c r="Y520" s="397"/>
      <c r="Z520" s="398"/>
      <c r="AA520" s="528" t="str">
        <f t="shared" si="8"/>
        <v>( I/c )</v>
      </c>
      <c r="AB520" s="526" t="s">
        <v>43</v>
      </c>
      <c r="AC520" s="386" t="s">
        <v>2793</v>
      </c>
      <c r="AD520" s="528" t="s">
        <v>25</v>
      </c>
    </row>
    <row r="521" spans="1:30">
      <c r="A521" s="389" t="s">
        <v>1009</v>
      </c>
      <c r="B521" s="390" t="s">
        <v>1068</v>
      </c>
      <c r="C521" s="396" t="s">
        <v>2265</v>
      </c>
      <c r="D521" s="392" t="s">
        <v>1655</v>
      </c>
      <c r="E521" s="393" t="s">
        <v>2229</v>
      </c>
      <c r="F521" s="393"/>
      <c r="G521" s="393"/>
      <c r="H521" s="394" t="s">
        <v>2270</v>
      </c>
      <c r="I521" s="401">
        <v>42491</v>
      </c>
      <c r="J521" s="396">
        <v>14</v>
      </c>
      <c r="K521" s="396">
        <v>4</v>
      </c>
      <c r="L521" s="396" t="s">
        <v>2300</v>
      </c>
      <c r="M521" s="393">
        <v>42005</v>
      </c>
      <c r="N521" s="397" t="s">
        <v>2793</v>
      </c>
      <c r="O521" s="397" t="s">
        <v>2648</v>
      </c>
      <c r="P521" s="397" t="s">
        <v>2648</v>
      </c>
      <c r="Q521" s="397"/>
      <c r="R521" s="397"/>
      <c r="S521" s="397"/>
      <c r="T521" s="397"/>
      <c r="U521" s="397" t="s">
        <v>2869</v>
      </c>
      <c r="V521" s="397"/>
      <c r="W521" s="397" t="s">
        <v>2869</v>
      </c>
      <c r="X521" s="397"/>
      <c r="Y521" s="397"/>
      <c r="Z521" s="398"/>
      <c r="AA521" s="528" t="str">
        <f t="shared" si="8"/>
        <v>( I/c )</v>
      </c>
      <c r="AB521" s="526" t="s">
        <v>49</v>
      </c>
      <c r="AC521" s="386" t="s">
        <v>2793</v>
      </c>
      <c r="AD521" s="528" t="s">
        <v>30</v>
      </c>
    </row>
    <row r="522" spans="1:30">
      <c r="A522" s="389" t="s">
        <v>1011</v>
      </c>
      <c r="B522" s="390" t="s">
        <v>1058</v>
      </c>
      <c r="C522" s="396" t="s">
        <v>2265</v>
      </c>
      <c r="D522" s="392" t="s">
        <v>1650</v>
      </c>
      <c r="E522" s="393" t="s">
        <v>2224</v>
      </c>
      <c r="F522" s="393"/>
      <c r="G522" s="393"/>
      <c r="H522" s="394" t="s">
        <v>2270</v>
      </c>
      <c r="I522" s="401">
        <v>42491</v>
      </c>
      <c r="J522" s="396">
        <v>15</v>
      </c>
      <c r="K522" s="396">
        <v>8</v>
      </c>
      <c r="L522" s="396" t="s">
        <v>2302</v>
      </c>
      <c r="M522" s="393">
        <v>42005</v>
      </c>
      <c r="N522" s="397" t="s">
        <v>2793</v>
      </c>
      <c r="O522" s="397" t="s">
        <v>2648</v>
      </c>
      <c r="P522" s="397" t="s">
        <v>2648</v>
      </c>
      <c r="Q522" s="397"/>
      <c r="R522" s="397"/>
      <c r="S522" s="397"/>
      <c r="T522" s="397"/>
      <c r="U522" s="397" t="s">
        <v>2869</v>
      </c>
      <c r="V522" s="397"/>
      <c r="W522" s="397" t="s">
        <v>2869</v>
      </c>
      <c r="X522" s="397"/>
      <c r="Y522" s="397"/>
      <c r="Z522" s="398"/>
      <c r="AA522" s="528" t="str">
        <f t="shared" si="8"/>
        <v>( I/c )</v>
      </c>
      <c r="AB522" s="526" t="s">
        <v>50</v>
      </c>
      <c r="AC522" s="386" t="s">
        <v>2793</v>
      </c>
      <c r="AD522" s="528" t="s">
        <v>32</v>
      </c>
    </row>
    <row r="523" spans="1:30">
      <c r="A523" s="389" t="s">
        <v>1013</v>
      </c>
      <c r="B523" s="404" t="s">
        <v>1119</v>
      </c>
      <c r="C523" s="396" t="s">
        <v>2265</v>
      </c>
      <c r="D523" s="392" t="s">
        <v>1681</v>
      </c>
      <c r="E523" s="393" t="s">
        <v>2243</v>
      </c>
      <c r="F523" s="393"/>
      <c r="G523" s="393"/>
      <c r="H523" s="394" t="s">
        <v>2271</v>
      </c>
      <c r="I523" s="401">
        <v>42491</v>
      </c>
      <c r="J523" s="396">
        <v>11</v>
      </c>
      <c r="K523" s="396">
        <v>4</v>
      </c>
      <c r="L523" s="396" t="s">
        <v>2305</v>
      </c>
      <c r="M523" s="393">
        <v>42005</v>
      </c>
      <c r="N523" s="397" t="s">
        <v>2778</v>
      </c>
      <c r="O523" s="397" t="s">
        <v>2778</v>
      </c>
      <c r="P523" s="397" t="s">
        <v>2648</v>
      </c>
      <c r="Q523" s="397"/>
      <c r="R523" s="397"/>
      <c r="S523" s="397"/>
      <c r="T523" s="397"/>
      <c r="U523" s="397" t="s">
        <v>2869</v>
      </c>
      <c r="V523" s="397"/>
      <c r="W523" s="397" t="s">
        <v>2869</v>
      </c>
      <c r="X523" s="397"/>
      <c r="Y523" s="397"/>
      <c r="Z523" s="398"/>
      <c r="AA523" s="528" t="str">
        <f t="shared" si="8"/>
        <v>( I/a )</v>
      </c>
      <c r="AB523" s="526" t="s">
        <v>8</v>
      </c>
      <c r="AC523" s="386" t="s">
        <v>2793</v>
      </c>
      <c r="AD523" s="528" t="s">
        <v>40</v>
      </c>
    </row>
    <row r="524" spans="1:30">
      <c r="A524" s="389" t="s">
        <v>1015</v>
      </c>
      <c r="B524" s="399" t="s">
        <v>1127</v>
      </c>
      <c r="C524" s="396" t="s">
        <v>2265</v>
      </c>
      <c r="D524" s="392" t="s">
        <v>1685</v>
      </c>
      <c r="E524" s="410" t="s">
        <v>2252</v>
      </c>
      <c r="F524" s="410"/>
      <c r="G524" s="410"/>
      <c r="H524" s="394" t="s">
        <v>2271</v>
      </c>
      <c r="I524" s="401">
        <v>42491</v>
      </c>
      <c r="J524" s="396">
        <v>11</v>
      </c>
      <c r="K524" s="396">
        <v>4</v>
      </c>
      <c r="L524" s="396" t="s">
        <v>2305</v>
      </c>
      <c r="M524" s="393">
        <v>42005</v>
      </c>
      <c r="N524" s="397" t="s">
        <v>2778</v>
      </c>
      <c r="O524" s="397" t="s">
        <v>2648</v>
      </c>
      <c r="P524" s="397" t="s">
        <v>2648</v>
      </c>
      <c r="Q524" s="397"/>
      <c r="R524" s="397"/>
      <c r="S524" s="397"/>
      <c r="T524" s="397"/>
      <c r="U524" s="397" t="s">
        <v>2869</v>
      </c>
      <c r="V524" s="397"/>
      <c r="W524" s="397" t="s">
        <v>2869</v>
      </c>
      <c r="X524" s="397"/>
      <c r="Y524" s="397"/>
      <c r="Z524" s="398"/>
      <c r="AA524" s="528" t="str">
        <f t="shared" si="8"/>
        <v>( I/a )</v>
      </c>
      <c r="AB524" s="526" t="s">
        <v>10</v>
      </c>
      <c r="AC524" s="386" t="s">
        <v>2793</v>
      </c>
      <c r="AD524" s="528" t="s">
        <v>41</v>
      </c>
    </row>
    <row r="525" spans="1:30">
      <c r="A525" s="389" t="s">
        <v>1017</v>
      </c>
      <c r="B525" s="390" t="s">
        <v>1115</v>
      </c>
      <c r="C525" s="396" t="s">
        <v>2265</v>
      </c>
      <c r="D525" s="392" t="s">
        <v>1679</v>
      </c>
      <c r="E525" s="393" t="s">
        <v>2160</v>
      </c>
      <c r="F525" s="393"/>
      <c r="G525" s="393"/>
      <c r="H525" s="394" t="s">
        <v>2271</v>
      </c>
      <c r="I525" s="401">
        <v>42491</v>
      </c>
      <c r="J525" s="396">
        <v>11</v>
      </c>
      <c r="K525" s="396">
        <v>4</v>
      </c>
      <c r="L525" s="396" t="s">
        <v>2305</v>
      </c>
      <c r="M525" s="393">
        <v>42005</v>
      </c>
      <c r="N525" s="397" t="s">
        <v>2778</v>
      </c>
      <c r="O525" s="397" t="s">
        <v>2648</v>
      </c>
      <c r="P525" s="397" t="s">
        <v>2648</v>
      </c>
      <c r="Q525" s="397"/>
      <c r="R525" s="397"/>
      <c r="S525" s="397"/>
      <c r="T525" s="397"/>
      <c r="U525" s="397" t="s">
        <v>2869</v>
      </c>
      <c r="V525" s="397"/>
      <c r="W525" s="397" t="s">
        <v>2869</v>
      </c>
      <c r="X525" s="397"/>
      <c r="Y525" s="397"/>
      <c r="Z525" s="398"/>
      <c r="AA525" s="528" t="str">
        <f t="shared" si="8"/>
        <v>( I/a )</v>
      </c>
      <c r="AB525" s="526" t="s">
        <v>11</v>
      </c>
      <c r="AC525" s="386" t="s">
        <v>2793</v>
      </c>
      <c r="AD525" s="528" t="s">
        <v>43</v>
      </c>
    </row>
    <row r="526" spans="1:30">
      <c r="A526" s="389" t="s">
        <v>1019</v>
      </c>
      <c r="B526" s="399" t="s">
        <v>777</v>
      </c>
      <c r="C526" s="396" t="s">
        <v>2265</v>
      </c>
      <c r="D526" s="392" t="s">
        <v>1687</v>
      </c>
      <c r="E526" s="410" t="s">
        <v>2254</v>
      </c>
      <c r="F526" s="410"/>
      <c r="G526" s="410"/>
      <c r="H526" s="394" t="s">
        <v>2271</v>
      </c>
      <c r="I526" s="401">
        <v>42491</v>
      </c>
      <c r="J526" s="396">
        <v>11</v>
      </c>
      <c r="K526" s="396">
        <v>4</v>
      </c>
      <c r="L526" s="396" t="s">
        <v>2305</v>
      </c>
      <c r="M526" s="393">
        <v>42005</v>
      </c>
      <c r="N526" s="397" t="s">
        <v>2778</v>
      </c>
      <c r="O526" s="397" t="s">
        <v>2778</v>
      </c>
      <c r="P526" s="397" t="s">
        <v>2648</v>
      </c>
      <c r="Q526" s="397"/>
      <c r="R526" s="397"/>
      <c r="S526" s="397"/>
      <c r="T526" s="397"/>
      <c r="U526" s="397" t="s">
        <v>2869</v>
      </c>
      <c r="V526" s="397"/>
      <c r="W526" s="397" t="s">
        <v>2869</v>
      </c>
      <c r="X526" s="397"/>
      <c r="Y526" s="397"/>
      <c r="Z526" s="398"/>
      <c r="AA526" s="528" t="str">
        <f t="shared" si="8"/>
        <v>( I/a )</v>
      </c>
      <c r="AB526" s="526" t="s">
        <v>12</v>
      </c>
      <c r="AC526" s="386" t="s">
        <v>2793</v>
      </c>
      <c r="AD526" s="528" t="s">
        <v>45</v>
      </c>
    </row>
    <row r="527" spans="1:30">
      <c r="A527" s="389" t="s">
        <v>1021</v>
      </c>
      <c r="B527" s="390" t="s">
        <v>857</v>
      </c>
      <c r="C527" s="396" t="s">
        <v>2265</v>
      </c>
      <c r="D527" s="392" t="s">
        <v>1673</v>
      </c>
      <c r="E527" s="393" t="s">
        <v>2246</v>
      </c>
      <c r="F527" s="393"/>
      <c r="G527" s="393"/>
      <c r="H527" s="394" t="s">
        <v>2271</v>
      </c>
      <c r="I527" s="401">
        <v>42491</v>
      </c>
      <c r="J527" s="396">
        <v>12</v>
      </c>
      <c r="K527" s="396">
        <v>8</v>
      </c>
      <c r="L527" s="396" t="s">
        <v>2305</v>
      </c>
      <c r="M527" s="393">
        <v>42005</v>
      </c>
      <c r="N527" s="397" t="s">
        <v>2778</v>
      </c>
      <c r="O527" s="397" t="s">
        <v>2648</v>
      </c>
      <c r="P527" s="397" t="s">
        <v>2648</v>
      </c>
      <c r="Q527" s="397"/>
      <c r="R527" s="397"/>
      <c r="S527" s="397"/>
      <c r="T527" s="397"/>
      <c r="U527" s="397" t="s">
        <v>2869</v>
      </c>
      <c r="V527" s="397"/>
      <c r="W527" s="397" t="s">
        <v>2869</v>
      </c>
      <c r="X527" s="397"/>
      <c r="Y527" s="397"/>
      <c r="Z527" s="398"/>
      <c r="AA527" s="528" t="str">
        <f t="shared" si="8"/>
        <v>( I/a )</v>
      </c>
      <c r="AB527" s="526" t="s">
        <v>14</v>
      </c>
      <c r="AC527" s="386" t="s">
        <v>2793</v>
      </c>
      <c r="AD527" s="528" t="s">
        <v>47</v>
      </c>
    </row>
    <row r="528" spans="1:30">
      <c r="A528" s="389" t="s">
        <v>1023</v>
      </c>
      <c r="B528" s="404" t="s">
        <v>1121</v>
      </c>
      <c r="C528" s="396" t="s">
        <v>2265</v>
      </c>
      <c r="D528" s="405" t="s">
        <v>1682</v>
      </c>
      <c r="E528" s="393" t="s">
        <v>2250</v>
      </c>
      <c r="F528" s="393"/>
      <c r="G528" s="393"/>
      <c r="H528" s="396" t="s">
        <v>2271</v>
      </c>
      <c r="I528" s="401">
        <v>42491</v>
      </c>
      <c r="J528" s="396">
        <v>11</v>
      </c>
      <c r="K528" s="396">
        <v>4</v>
      </c>
      <c r="L528" s="396" t="s">
        <v>2303</v>
      </c>
      <c r="M528" s="393">
        <v>42005</v>
      </c>
      <c r="N528" s="397" t="s">
        <v>2778</v>
      </c>
      <c r="O528" s="397" t="s">
        <v>2778</v>
      </c>
      <c r="P528" s="397" t="s">
        <v>2648</v>
      </c>
      <c r="Q528" s="397"/>
      <c r="R528" s="397"/>
      <c r="S528" s="397"/>
      <c r="T528" s="397"/>
      <c r="U528" s="397" t="s">
        <v>2869</v>
      </c>
      <c r="V528" s="397"/>
      <c r="W528" s="397" t="s">
        <v>2869</v>
      </c>
      <c r="X528" s="397"/>
      <c r="Y528" s="397"/>
      <c r="Z528" s="398"/>
      <c r="AA528" s="528" t="str">
        <f t="shared" si="8"/>
        <v>( I/a )</v>
      </c>
      <c r="AB528" s="526" t="s">
        <v>16</v>
      </c>
      <c r="AC528" s="386" t="s">
        <v>2793</v>
      </c>
      <c r="AD528" s="528" t="s">
        <v>49</v>
      </c>
    </row>
    <row r="529" spans="1:30">
      <c r="A529" s="389" t="s">
        <v>1025</v>
      </c>
      <c r="B529" s="399" t="s">
        <v>1131</v>
      </c>
      <c r="C529" s="396" t="s">
        <v>2265</v>
      </c>
      <c r="D529" s="400" t="s">
        <v>1688</v>
      </c>
      <c r="E529" s="393" t="s">
        <v>2255</v>
      </c>
      <c r="F529" s="393"/>
      <c r="G529" s="393"/>
      <c r="H529" s="394" t="s">
        <v>2271</v>
      </c>
      <c r="I529" s="401">
        <v>42491</v>
      </c>
      <c r="J529" s="396">
        <v>12</v>
      </c>
      <c r="K529" s="396">
        <v>4</v>
      </c>
      <c r="L529" s="396" t="s">
        <v>2305</v>
      </c>
      <c r="M529" s="393">
        <v>42005</v>
      </c>
      <c r="N529" s="397" t="s">
        <v>2778</v>
      </c>
      <c r="O529" s="397" t="s">
        <v>2778</v>
      </c>
      <c r="P529" s="397" t="s">
        <v>2648</v>
      </c>
      <c r="Q529" s="397"/>
      <c r="R529" s="397"/>
      <c r="S529" s="397"/>
      <c r="T529" s="397"/>
      <c r="U529" s="397" t="s">
        <v>2869</v>
      </c>
      <c r="V529" s="397"/>
      <c r="W529" s="397" t="s">
        <v>2869</v>
      </c>
      <c r="X529" s="397"/>
      <c r="Y529" s="397"/>
      <c r="Z529" s="398"/>
      <c r="AA529" s="528" t="str">
        <f t="shared" si="8"/>
        <v>( I/a )</v>
      </c>
      <c r="AB529" s="526" t="s">
        <v>18</v>
      </c>
      <c r="AC529" s="386" t="s">
        <v>2793</v>
      </c>
      <c r="AD529" s="528" t="s">
        <v>50</v>
      </c>
    </row>
    <row r="530" spans="1:30">
      <c r="A530" s="389" t="s">
        <v>1027</v>
      </c>
      <c r="B530" s="399" t="s">
        <v>1129</v>
      </c>
      <c r="C530" s="396" t="s">
        <v>2265</v>
      </c>
      <c r="D530" s="392" t="s">
        <v>1686</v>
      </c>
      <c r="E530" s="410" t="s">
        <v>2253</v>
      </c>
      <c r="F530" s="410"/>
      <c r="G530" s="410"/>
      <c r="H530" s="394" t="s">
        <v>2271</v>
      </c>
      <c r="I530" s="401">
        <v>42491</v>
      </c>
      <c r="J530" s="396">
        <v>11</v>
      </c>
      <c r="K530" s="396">
        <v>4</v>
      </c>
      <c r="L530" s="396" t="s">
        <v>2404</v>
      </c>
      <c r="M530" s="393">
        <v>42005</v>
      </c>
      <c r="N530" s="397" t="s">
        <v>2778</v>
      </c>
      <c r="O530" s="397" t="s">
        <v>2778</v>
      </c>
      <c r="P530" s="397" t="s">
        <v>2648</v>
      </c>
      <c r="Q530" s="397"/>
      <c r="R530" s="397"/>
      <c r="S530" s="397"/>
      <c r="T530" s="397"/>
      <c r="U530" s="397" t="s">
        <v>2869</v>
      </c>
      <c r="V530" s="397"/>
      <c r="W530" s="397" t="s">
        <v>2869</v>
      </c>
      <c r="X530" s="397"/>
      <c r="Y530" s="397"/>
      <c r="Z530" s="398"/>
      <c r="AA530" s="528" t="str">
        <f t="shared" si="8"/>
        <v>( I/a )</v>
      </c>
      <c r="AB530" s="526" t="s">
        <v>20</v>
      </c>
      <c r="AC530" s="386" t="s">
        <v>2793</v>
      </c>
      <c r="AD530" s="528" t="s">
        <v>52</v>
      </c>
    </row>
    <row r="531" spans="1:30">
      <c r="A531" s="389" t="s">
        <v>1029</v>
      </c>
      <c r="B531" s="399" t="s">
        <v>1132</v>
      </c>
      <c r="C531" s="396" t="s">
        <v>2265</v>
      </c>
      <c r="D531" s="392" t="s">
        <v>1689</v>
      </c>
      <c r="E531" s="410" t="s">
        <v>2256</v>
      </c>
      <c r="F531" s="410"/>
      <c r="G531" s="410"/>
      <c r="H531" s="394" t="s">
        <v>2271</v>
      </c>
      <c r="I531" s="401">
        <v>42491</v>
      </c>
      <c r="J531" s="396">
        <v>12</v>
      </c>
      <c r="K531" s="396">
        <v>1</v>
      </c>
      <c r="L531" s="396" t="s">
        <v>2305</v>
      </c>
      <c r="M531" s="393">
        <v>42005</v>
      </c>
      <c r="N531" s="397" t="s">
        <v>2778</v>
      </c>
      <c r="O531" s="397" t="s">
        <v>2778</v>
      </c>
      <c r="P531" s="397" t="s">
        <v>2648</v>
      </c>
      <c r="Q531" s="397"/>
      <c r="R531" s="397"/>
      <c r="S531" s="397"/>
      <c r="T531" s="397"/>
      <c r="U531" s="397" t="s">
        <v>2869</v>
      </c>
      <c r="V531" s="397"/>
      <c r="W531" s="397" t="s">
        <v>2869</v>
      </c>
      <c r="X531" s="397"/>
      <c r="Y531" s="397" t="s">
        <v>2871</v>
      </c>
      <c r="Z531" s="398"/>
      <c r="AA531" s="528" t="str">
        <f t="shared" si="8"/>
        <v>( I/a )</v>
      </c>
      <c r="AB531" s="526" t="s">
        <v>22</v>
      </c>
      <c r="AC531" s="386" t="s">
        <v>2793</v>
      </c>
      <c r="AD531" s="528" t="s">
        <v>54</v>
      </c>
    </row>
    <row r="532" spans="1:30">
      <c r="A532" s="389" t="s">
        <v>1031</v>
      </c>
      <c r="B532" s="399" t="s">
        <v>1133</v>
      </c>
      <c r="C532" s="396" t="s">
        <v>2265</v>
      </c>
      <c r="D532" s="392" t="s">
        <v>1690</v>
      </c>
      <c r="E532" s="410" t="s">
        <v>2257</v>
      </c>
      <c r="F532" s="410"/>
      <c r="G532" s="410"/>
      <c r="H532" s="394" t="s">
        <v>2271</v>
      </c>
      <c r="I532" s="401">
        <v>42491</v>
      </c>
      <c r="J532" s="396">
        <v>18</v>
      </c>
      <c r="K532" s="396">
        <v>1</v>
      </c>
      <c r="L532" s="396" t="s">
        <v>2303</v>
      </c>
      <c r="M532" s="393">
        <v>42005</v>
      </c>
      <c r="N532" s="397" t="s">
        <v>2778</v>
      </c>
      <c r="O532" s="397" t="s">
        <v>2778</v>
      </c>
      <c r="P532" s="397" t="s">
        <v>2648</v>
      </c>
      <c r="Q532" s="397"/>
      <c r="R532" s="397"/>
      <c r="S532" s="397"/>
      <c r="T532" s="397"/>
      <c r="U532" s="397" t="s">
        <v>2869</v>
      </c>
      <c r="V532" s="397"/>
      <c r="W532" s="397" t="s">
        <v>2869</v>
      </c>
      <c r="X532" s="397"/>
      <c r="Y532" s="397"/>
      <c r="Z532" s="398"/>
      <c r="AA532" s="528" t="str">
        <f t="shared" si="8"/>
        <v>( I/a )</v>
      </c>
      <c r="AB532" s="526" t="s">
        <v>23</v>
      </c>
      <c r="AC532" s="386" t="s">
        <v>2793</v>
      </c>
      <c r="AD532" s="528" t="s">
        <v>56</v>
      </c>
    </row>
    <row r="533" spans="1:30">
      <c r="A533" s="389" t="s">
        <v>1033</v>
      </c>
      <c r="B533" s="404" t="s">
        <v>1125</v>
      </c>
      <c r="C533" s="396" t="s">
        <v>2265</v>
      </c>
      <c r="D533" s="392" t="s">
        <v>1684</v>
      </c>
      <c r="E533" s="393" t="s">
        <v>2251</v>
      </c>
      <c r="F533" s="393"/>
      <c r="G533" s="393"/>
      <c r="H533" s="394" t="s">
        <v>2271</v>
      </c>
      <c r="I533" s="401">
        <v>42491</v>
      </c>
      <c r="J533" s="396">
        <v>11</v>
      </c>
      <c r="K533" s="396">
        <v>4</v>
      </c>
      <c r="L533" s="396" t="s">
        <v>2302</v>
      </c>
      <c r="M533" s="393">
        <v>42005</v>
      </c>
      <c r="N533" s="397" t="s">
        <v>2778</v>
      </c>
      <c r="O533" s="397" t="s">
        <v>2648</v>
      </c>
      <c r="P533" s="397" t="s">
        <v>2648</v>
      </c>
      <c r="Q533" s="397"/>
      <c r="R533" s="397"/>
      <c r="S533" s="397"/>
      <c r="T533" s="397"/>
      <c r="U533" s="397" t="s">
        <v>2869</v>
      </c>
      <c r="V533" s="397"/>
      <c r="W533" s="397" t="s">
        <v>2869</v>
      </c>
      <c r="X533" s="397"/>
      <c r="Y533" s="397"/>
      <c r="Z533" s="398"/>
      <c r="AA533" s="528" t="str">
        <f t="shared" si="8"/>
        <v>( I/a )</v>
      </c>
      <c r="AB533" s="526" t="s">
        <v>25</v>
      </c>
      <c r="AC533" s="386" t="s">
        <v>2793</v>
      </c>
      <c r="AD533" s="528" t="s">
        <v>58</v>
      </c>
    </row>
    <row r="534" spans="1:30">
      <c r="A534" s="389" t="s">
        <v>1035</v>
      </c>
      <c r="B534" s="390" t="s">
        <v>1113</v>
      </c>
      <c r="C534" s="396" t="s">
        <v>2265</v>
      </c>
      <c r="D534" s="392" t="s">
        <v>1678</v>
      </c>
      <c r="E534" s="393" t="s">
        <v>2160</v>
      </c>
      <c r="F534" s="393"/>
      <c r="G534" s="393"/>
      <c r="H534" s="394" t="s">
        <v>2271</v>
      </c>
      <c r="I534" s="401">
        <v>42491</v>
      </c>
      <c r="J534" s="396">
        <v>11</v>
      </c>
      <c r="K534" s="396">
        <v>4</v>
      </c>
      <c r="L534" s="396" t="s">
        <v>2305</v>
      </c>
      <c r="M534" s="393">
        <v>42005</v>
      </c>
      <c r="N534" s="397" t="s">
        <v>2778</v>
      </c>
      <c r="O534" s="397" t="s">
        <v>2648</v>
      </c>
      <c r="P534" s="397" t="s">
        <v>2648</v>
      </c>
      <c r="Q534" s="397"/>
      <c r="R534" s="397"/>
      <c r="S534" s="397"/>
      <c r="T534" s="397"/>
      <c r="U534" s="397" t="s">
        <v>2869</v>
      </c>
      <c r="V534" s="397"/>
      <c r="W534" s="397" t="s">
        <v>2869</v>
      </c>
      <c r="X534" s="397"/>
      <c r="Y534" s="397"/>
      <c r="Z534" s="398"/>
      <c r="AA534" s="528" t="str">
        <f t="shared" si="8"/>
        <v>( I/a )</v>
      </c>
      <c r="AB534" s="526" t="s">
        <v>27</v>
      </c>
      <c r="AC534" s="386" t="s">
        <v>2793</v>
      </c>
      <c r="AD534" s="528" t="s">
        <v>60</v>
      </c>
    </row>
    <row r="535" spans="1:30">
      <c r="A535" s="389" t="s">
        <v>1037</v>
      </c>
      <c r="B535" s="399" t="s">
        <v>1134</v>
      </c>
      <c r="C535" s="396" t="s">
        <v>2265</v>
      </c>
      <c r="D535" s="400" t="s">
        <v>1691</v>
      </c>
      <c r="E535" s="393" t="s">
        <v>2258</v>
      </c>
      <c r="F535" s="393"/>
      <c r="G535" s="393"/>
      <c r="H535" s="394" t="s">
        <v>2271</v>
      </c>
      <c r="I535" s="401">
        <v>42491</v>
      </c>
      <c r="J535" s="396">
        <v>23</v>
      </c>
      <c r="K535" s="396">
        <v>5</v>
      </c>
      <c r="L535" s="396" t="s">
        <v>2302</v>
      </c>
      <c r="M535" s="393">
        <v>42005</v>
      </c>
      <c r="N535" s="397" t="s">
        <v>2778</v>
      </c>
      <c r="O535" s="397" t="s">
        <v>2778</v>
      </c>
      <c r="P535" s="397" t="s">
        <v>2648</v>
      </c>
      <c r="Q535" s="397"/>
      <c r="R535" s="397"/>
      <c r="S535" s="397"/>
      <c r="T535" s="397"/>
      <c r="U535" s="397" t="s">
        <v>2869</v>
      </c>
      <c r="V535" s="397"/>
      <c r="W535" s="397" t="s">
        <v>2869</v>
      </c>
      <c r="X535" s="397"/>
      <c r="Y535" s="397"/>
      <c r="Z535" s="398"/>
      <c r="AA535" s="528" t="str">
        <f t="shared" si="8"/>
        <v>( I/a )</v>
      </c>
      <c r="AB535" s="526" t="s">
        <v>29</v>
      </c>
      <c r="AC535" s="386" t="s">
        <v>2793</v>
      </c>
      <c r="AD535" s="528" t="s">
        <v>62</v>
      </c>
    </row>
    <row r="536" spans="1:30">
      <c r="A536" s="389" t="s">
        <v>1039</v>
      </c>
      <c r="B536" s="390" t="s">
        <v>1098</v>
      </c>
      <c r="C536" s="396" t="s">
        <v>2265</v>
      </c>
      <c r="D536" s="392" t="s">
        <v>1670</v>
      </c>
      <c r="E536" s="393" t="s">
        <v>2243</v>
      </c>
      <c r="F536" s="393"/>
      <c r="G536" s="393"/>
      <c r="H536" s="394" t="s">
        <v>2271</v>
      </c>
      <c r="I536" s="401">
        <v>42491</v>
      </c>
      <c r="J536" s="396">
        <v>21</v>
      </c>
      <c r="K536" s="396">
        <v>1</v>
      </c>
      <c r="L536" s="396" t="s">
        <v>2305</v>
      </c>
      <c r="M536" s="393">
        <v>42005</v>
      </c>
      <c r="N536" s="397" t="s">
        <v>2778</v>
      </c>
      <c r="O536" s="397" t="s">
        <v>2648</v>
      </c>
      <c r="P536" s="397" t="s">
        <v>2648</v>
      </c>
      <c r="Q536" s="397"/>
      <c r="R536" s="397"/>
      <c r="S536" s="397"/>
      <c r="T536" s="397"/>
      <c r="U536" s="397" t="s">
        <v>2869</v>
      </c>
      <c r="V536" s="397"/>
      <c r="W536" s="397" t="s">
        <v>2869</v>
      </c>
      <c r="X536" s="397"/>
      <c r="Y536" s="397"/>
      <c r="Z536" s="398"/>
      <c r="AA536" s="528" t="str">
        <f t="shared" si="8"/>
        <v>( I/a )</v>
      </c>
      <c r="AB536" s="526" t="s">
        <v>30</v>
      </c>
      <c r="AC536" s="386" t="s">
        <v>2793</v>
      </c>
      <c r="AD536" s="528" t="s">
        <v>64</v>
      </c>
    </row>
    <row r="537" spans="1:30">
      <c r="A537" s="389" t="s">
        <v>1041</v>
      </c>
      <c r="B537" s="390" t="s">
        <v>1123</v>
      </c>
      <c r="C537" s="396" t="s">
        <v>2265</v>
      </c>
      <c r="D537" s="392" t="s">
        <v>1683</v>
      </c>
      <c r="E537" s="393" t="s">
        <v>1805</v>
      </c>
      <c r="F537" s="393"/>
      <c r="G537" s="393"/>
      <c r="H537" s="394" t="s">
        <v>2271</v>
      </c>
      <c r="I537" s="401">
        <v>42491</v>
      </c>
      <c r="J537" s="396">
        <v>11</v>
      </c>
      <c r="K537" s="396">
        <v>4</v>
      </c>
      <c r="L537" s="396" t="s">
        <v>2302</v>
      </c>
      <c r="M537" s="393">
        <v>42005</v>
      </c>
      <c r="N537" s="397" t="s">
        <v>2778</v>
      </c>
      <c r="O537" s="397" t="s">
        <v>2648</v>
      </c>
      <c r="P537" s="397" t="s">
        <v>2648</v>
      </c>
      <c r="Q537" s="397"/>
      <c r="R537" s="397"/>
      <c r="S537" s="397"/>
      <c r="T537" s="397"/>
      <c r="U537" s="397" t="s">
        <v>2869</v>
      </c>
      <c r="V537" s="397"/>
      <c r="W537" s="397" t="s">
        <v>2869</v>
      </c>
      <c r="X537" s="397"/>
      <c r="Y537" s="397"/>
      <c r="Z537" s="398"/>
      <c r="AA537" s="528" t="str">
        <f t="shared" si="8"/>
        <v>( I/a )</v>
      </c>
      <c r="AB537" s="526" t="s">
        <v>32</v>
      </c>
      <c r="AC537" s="386" t="s">
        <v>2793</v>
      </c>
      <c r="AD537" s="528" t="s">
        <v>66</v>
      </c>
    </row>
    <row r="538" spans="1:30">
      <c r="A538" s="389" t="s">
        <v>1043</v>
      </c>
      <c r="B538" s="404" t="s">
        <v>1105</v>
      </c>
      <c r="C538" s="396" t="s">
        <v>2265</v>
      </c>
      <c r="D538" s="422" t="s">
        <v>1674</v>
      </c>
      <c r="E538" s="393" t="s">
        <v>2247</v>
      </c>
      <c r="F538" s="393"/>
      <c r="G538" s="393"/>
      <c r="H538" s="394" t="s">
        <v>2271</v>
      </c>
      <c r="I538" s="401">
        <v>42491</v>
      </c>
      <c r="J538" s="396">
        <v>12</v>
      </c>
      <c r="K538" s="396">
        <v>4</v>
      </c>
      <c r="L538" s="396" t="s">
        <v>2404</v>
      </c>
      <c r="M538" s="393">
        <v>42005</v>
      </c>
      <c r="N538" s="397" t="s">
        <v>2778</v>
      </c>
      <c r="O538" s="397" t="s">
        <v>2648</v>
      </c>
      <c r="P538" s="397" t="s">
        <v>2648</v>
      </c>
      <c r="Q538" s="397"/>
      <c r="R538" s="397"/>
      <c r="S538" s="397"/>
      <c r="T538" s="397"/>
      <c r="U538" s="397" t="s">
        <v>2869</v>
      </c>
      <c r="V538" s="397"/>
      <c r="W538" s="397" t="s">
        <v>2869</v>
      </c>
      <c r="X538" s="397"/>
      <c r="Y538" s="397"/>
      <c r="Z538" s="398"/>
      <c r="AA538" s="528" t="str">
        <f t="shared" si="8"/>
        <v>( I/a )</v>
      </c>
      <c r="AB538" s="526" t="s">
        <v>34</v>
      </c>
      <c r="AC538" s="386" t="s">
        <v>2793</v>
      </c>
      <c r="AD538" s="528" t="s">
        <v>68</v>
      </c>
    </row>
    <row r="539" spans="1:30">
      <c r="A539" s="389" t="s">
        <v>1045</v>
      </c>
      <c r="B539" s="404" t="s">
        <v>1117</v>
      </c>
      <c r="C539" s="396" t="s">
        <v>2265</v>
      </c>
      <c r="D539" s="422" t="s">
        <v>1680</v>
      </c>
      <c r="E539" s="393" t="s">
        <v>2160</v>
      </c>
      <c r="F539" s="393"/>
      <c r="G539" s="393"/>
      <c r="H539" s="394" t="s">
        <v>2271</v>
      </c>
      <c r="I539" s="401">
        <v>42491</v>
      </c>
      <c r="J539" s="396">
        <v>11</v>
      </c>
      <c r="K539" s="396">
        <v>4</v>
      </c>
      <c r="L539" s="396" t="s">
        <v>2305</v>
      </c>
      <c r="M539" s="393">
        <v>42005</v>
      </c>
      <c r="N539" s="397" t="s">
        <v>2778</v>
      </c>
      <c r="O539" s="397" t="s">
        <v>2648</v>
      </c>
      <c r="P539" s="397" t="s">
        <v>2648</v>
      </c>
      <c r="Q539" s="397"/>
      <c r="R539" s="397"/>
      <c r="S539" s="397"/>
      <c r="T539" s="397"/>
      <c r="U539" s="397" t="s">
        <v>2869</v>
      </c>
      <c r="V539" s="397"/>
      <c r="W539" s="397" t="s">
        <v>2869</v>
      </c>
      <c r="X539" s="397"/>
      <c r="Y539" s="397"/>
      <c r="Z539" s="398"/>
      <c r="AA539" s="528" t="str">
        <f t="shared" si="8"/>
        <v>( I/a )</v>
      </c>
      <c r="AB539" s="526" t="s">
        <v>36</v>
      </c>
      <c r="AC539" s="386" t="s">
        <v>2793</v>
      </c>
      <c r="AD539" s="528" t="s">
        <v>70</v>
      </c>
    </row>
    <row r="540" spans="1:30">
      <c r="A540" s="389" t="s">
        <v>1047</v>
      </c>
      <c r="B540" s="390" t="s">
        <v>1100</v>
      </c>
      <c r="C540" s="396" t="s">
        <v>2265</v>
      </c>
      <c r="D540" s="392" t="s">
        <v>1671</v>
      </c>
      <c r="E540" s="393" t="s">
        <v>2244</v>
      </c>
      <c r="F540" s="393"/>
      <c r="G540" s="393"/>
      <c r="H540" s="394" t="s">
        <v>2271</v>
      </c>
      <c r="I540" s="401">
        <v>42491</v>
      </c>
      <c r="J540" s="396">
        <v>13</v>
      </c>
      <c r="K540" s="396">
        <v>4</v>
      </c>
      <c r="L540" s="396" t="s">
        <v>2305</v>
      </c>
      <c r="M540" s="393">
        <v>42005</v>
      </c>
      <c r="N540" s="397" t="s">
        <v>2778</v>
      </c>
      <c r="O540" s="397" t="s">
        <v>2846</v>
      </c>
      <c r="P540" s="397" t="s">
        <v>2648</v>
      </c>
      <c r="Q540" s="397"/>
      <c r="R540" s="397"/>
      <c r="S540" s="397"/>
      <c r="T540" s="397"/>
      <c r="U540" s="397" t="s">
        <v>2869</v>
      </c>
      <c r="V540" s="397"/>
      <c r="W540" s="397" t="s">
        <v>2869</v>
      </c>
      <c r="X540" s="397"/>
      <c r="Y540" s="397"/>
      <c r="Z540" s="398"/>
      <c r="AA540" s="528" t="str">
        <f t="shared" si="8"/>
        <v>( I/a )</v>
      </c>
      <c r="AB540" s="526" t="s">
        <v>38</v>
      </c>
      <c r="AC540" s="386" t="s">
        <v>2755</v>
      </c>
      <c r="AD540" s="528" t="s">
        <v>8</v>
      </c>
    </row>
    <row r="541" spans="1:30">
      <c r="A541" s="389" t="s">
        <v>1049</v>
      </c>
      <c r="B541" s="399" t="s">
        <v>1111</v>
      </c>
      <c r="C541" s="396" t="s">
        <v>2265</v>
      </c>
      <c r="D541" s="392" t="s">
        <v>1677</v>
      </c>
      <c r="E541" s="410" t="s">
        <v>2160</v>
      </c>
      <c r="F541" s="410"/>
      <c r="G541" s="410"/>
      <c r="H541" s="394" t="s">
        <v>2271</v>
      </c>
      <c r="I541" s="401">
        <v>42491</v>
      </c>
      <c r="J541" s="396">
        <v>11</v>
      </c>
      <c r="K541" s="396">
        <v>4</v>
      </c>
      <c r="L541" s="396" t="s">
        <v>2305</v>
      </c>
      <c r="M541" s="393">
        <v>42005</v>
      </c>
      <c r="N541" s="397" t="s">
        <v>2778</v>
      </c>
      <c r="O541" s="397" t="s">
        <v>2648</v>
      </c>
      <c r="P541" s="397" t="s">
        <v>2648</v>
      </c>
      <c r="Q541" s="397"/>
      <c r="R541" s="397"/>
      <c r="S541" s="397"/>
      <c r="T541" s="397"/>
      <c r="U541" s="397" t="s">
        <v>2869</v>
      </c>
      <c r="V541" s="397"/>
      <c r="W541" s="397" t="s">
        <v>2869</v>
      </c>
      <c r="X541" s="397"/>
      <c r="Y541" s="397"/>
      <c r="Z541" s="398"/>
      <c r="AA541" s="528" t="str">
        <f t="shared" si="8"/>
        <v>( I/a )</v>
      </c>
      <c r="AB541" s="526" t="s">
        <v>40</v>
      </c>
      <c r="AC541" s="386" t="s">
        <v>2755</v>
      </c>
      <c r="AD541" s="528" t="s">
        <v>10</v>
      </c>
    </row>
    <row r="542" spans="1:30">
      <c r="A542" s="389" t="s">
        <v>1051</v>
      </c>
      <c r="B542" s="399" t="s">
        <v>1107</v>
      </c>
      <c r="C542" s="396" t="s">
        <v>2265</v>
      </c>
      <c r="D542" s="392" t="s">
        <v>1675</v>
      </c>
      <c r="E542" s="410" t="s">
        <v>2248</v>
      </c>
      <c r="F542" s="410"/>
      <c r="G542" s="410"/>
      <c r="H542" s="396" t="s">
        <v>2271</v>
      </c>
      <c r="I542" s="401">
        <v>42491</v>
      </c>
      <c r="J542" s="396">
        <v>12</v>
      </c>
      <c r="K542" s="396">
        <v>3</v>
      </c>
      <c r="L542" s="396" t="s">
        <v>2302</v>
      </c>
      <c r="M542" s="393">
        <v>42005</v>
      </c>
      <c r="N542" s="397" t="s">
        <v>2778</v>
      </c>
      <c r="O542" s="397" t="s">
        <v>2778</v>
      </c>
      <c r="P542" s="397" t="s">
        <v>2648</v>
      </c>
      <c r="Q542" s="397"/>
      <c r="R542" s="397"/>
      <c r="S542" s="397"/>
      <c r="T542" s="397"/>
      <c r="U542" s="397" t="s">
        <v>2869</v>
      </c>
      <c r="V542" s="397"/>
      <c r="W542" s="397" t="s">
        <v>2869</v>
      </c>
      <c r="X542" s="397"/>
      <c r="Y542" s="397"/>
      <c r="Z542" s="398"/>
      <c r="AA542" s="528" t="str">
        <f t="shared" si="8"/>
        <v>( I/a )</v>
      </c>
      <c r="AB542" s="526" t="s">
        <v>41</v>
      </c>
    </row>
    <row r="543" spans="1:30">
      <c r="A543" s="389" t="s">
        <v>1053</v>
      </c>
      <c r="B543" s="390" t="s">
        <v>1109</v>
      </c>
      <c r="C543" s="396" t="s">
        <v>2265</v>
      </c>
      <c r="D543" s="392" t="s">
        <v>1676</v>
      </c>
      <c r="E543" s="393" t="s">
        <v>2249</v>
      </c>
      <c r="F543" s="393"/>
      <c r="G543" s="393"/>
      <c r="H543" s="394" t="s">
        <v>2271</v>
      </c>
      <c r="I543" s="401">
        <v>42491</v>
      </c>
      <c r="J543" s="396">
        <v>11</v>
      </c>
      <c r="K543" s="396">
        <v>8</v>
      </c>
      <c r="L543" s="396" t="s">
        <v>2305</v>
      </c>
      <c r="M543" s="393">
        <v>42005</v>
      </c>
      <c r="N543" s="397" t="s">
        <v>2778</v>
      </c>
      <c r="O543" s="397" t="s">
        <v>2648</v>
      </c>
      <c r="P543" s="397" t="s">
        <v>2648</v>
      </c>
      <c r="Q543" s="397"/>
      <c r="R543" s="397"/>
      <c r="S543" s="397"/>
      <c r="T543" s="397"/>
      <c r="U543" s="397" t="s">
        <v>2869</v>
      </c>
      <c r="V543" s="397"/>
      <c r="W543" s="397" t="s">
        <v>2869</v>
      </c>
      <c r="X543" s="397"/>
      <c r="Y543" s="397"/>
      <c r="Z543" s="398"/>
      <c r="AA543" s="528" t="str">
        <f t="shared" si="8"/>
        <v>( I/a )</v>
      </c>
      <c r="AB543" s="526" t="s">
        <v>43</v>
      </c>
    </row>
    <row r="544" spans="1:30">
      <c r="A544" s="389" t="s">
        <v>1055</v>
      </c>
      <c r="B544" s="404" t="s">
        <v>1135</v>
      </c>
      <c r="C544" s="396" t="s">
        <v>2265</v>
      </c>
      <c r="D544" s="392" t="s">
        <v>1692</v>
      </c>
      <c r="E544" s="393" t="s">
        <v>2259</v>
      </c>
      <c r="F544" s="393"/>
      <c r="G544" s="393"/>
      <c r="H544" s="394" t="s">
        <v>2271</v>
      </c>
      <c r="I544" s="401">
        <v>42491</v>
      </c>
      <c r="J544" s="396">
        <v>12</v>
      </c>
      <c r="K544" s="396">
        <v>4</v>
      </c>
      <c r="L544" s="396" t="s">
        <v>2302</v>
      </c>
      <c r="M544" s="393">
        <v>42005</v>
      </c>
      <c r="N544" s="397" t="s">
        <v>2778</v>
      </c>
      <c r="O544" s="397" t="s">
        <v>2778</v>
      </c>
      <c r="P544" s="397" t="s">
        <v>2648</v>
      </c>
      <c r="Q544" s="397"/>
      <c r="R544" s="397"/>
      <c r="S544" s="397"/>
      <c r="T544" s="397"/>
      <c r="U544" s="397" t="s">
        <v>2869</v>
      </c>
      <c r="V544" s="397"/>
      <c r="W544" s="397" t="s">
        <v>2869</v>
      </c>
      <c r="X544" s="397"/>
      <c r="Y544" s="397"/>
      <c r="Z544" s="398"/>
      <c r="AA544" s="528" t="str">
        <f t="shared" si="8"/>
        <v>( I/a )</v>
      </c>
      <c r="AB544" s="526" t="s">
        <v>47</v>
      </c>
    </row>
    <row r="545" spans="1:30">
      <c r="A545" s="389" t="s">
        <v>1057</v>
      </c>
      <c r="B545" s="404" t="s">
        <v>1102</v>
      </c>
      <c r="C545" s="396" t="s">
        <v>2265</v>
      </c>
      <c r="D545" s="422" t="s">
        <v>1672</v>
      </c>
      <c r="E545" s="393" t="s">
        <v>2245</v>
      </c>
      <c r="F545" s="393"/>
      <c r="G545" s="393"/>
      <c r="H545" s="394" t="s">
        <v>2271</v>
      </c>
      <c r="I545" s="401">
        <v>42491</v>
      </c>
      <c r="J545" s="396">
        <v>13</v>
      </c>
      <c r="K545" s="396">
        <v>0</v>
      </c>
      <c r="L545" s="396" t="s">
        <v>2305</v>
      </c>
      <c r="M545" s="393">
        <v>42005</v>
      </c>
      <c r="N545" s="397" t="s">
        <v>2778</v>
      </c>
      <c r="O545" s="397" t="s">
        <v>2778</v>
      </c>
      <c r="P545" s="397" t="s">
        <v>2648</v>
      </c>
      <c r="Q545" s="397"/>
      <c r="R545" s="397"/>
      <c r="S545" s="397"/>
      <c r="T545" s="397"/>
      <c r="U545" s="397" t="s">
        <v>2869</v>
      </c>
      <c r="V545" s="397"/>
      <c r="W545" s="397" t="s">
        <v>2869</v>
      </c>
      <c r="X545" s="397"/>
      <c r="Y545" s="397"/>
      <c r="Z545" s="398"/>
      <c r="AA545" s="528" t="str">
        <f t="shared" si="8"/>
        <v>( I/a )</v>
      </c>
      <c r="AB545" s="526" t="s">
        <v>49</v>
      </c>
      <c r="AD545" s="429"/>
    </row>
    <row r="546" spans="1:30">
      <c r="A546" s="389" t="s">
        <v>1059</v>
      </c>
      <c r="B546" s="399" t="s">
        <v>495</v>
      </c>
      <c r="C546" s="396" t="s">
        <v>2265</v>
      </c>
      <c r="D546" s="392" t="s">
        <v>1372</v>
      </c>
      <c r="E546" s="410" t="s">
        <v>1944</v>
      </c>
      <c r="F546" s="410"/>
      <c r="G546" s="410"/>
      <c r="H546" s="394" t="s">
        <v>2267</v>
      </c>
      <c r="I546" s="401">
        <v>42522</v>
      </c>
      <c r="J546" s="396">
        <v>11</v>
      </c>
      <c r="K546" s="396">
        <v>5</v>
      </c>
      <c r="L546" s="396" t="s">
        <v>2320</v>
      </c>
      <c r="M546" s="393">
        <v>42005</v>
      </c>
      <c r="N546" s="397" t="s">
        <v>2669</v>
      </c>
      <c r="O546" s="397" t="s">
        <v>2784</v>
      </c>
      <c r="P546" s="397" t="s">
        <v>2648</v>
      </c>
      <c r="Q546" s="397"/>
      <c r="R546" s="397"/>
      <c r="S546" s="397"/>
      <c r="T546" s="397"/>
      <c r="U546" s="397" t="s">
        <v>2869</v>
      </c>
      <c r="V546" s="397"/>
      <c r="W546" s="397" t="s">
        <v>2869</v>
      </c>
      <c r="X546" s="397"/>
      <c r="Y546" s="397"/>
      <c r="Z546" s="398"/>
      <c r="AA546" s="528" t="str">
        <f t="shared" si="8"/>
        <v>( III/a )</v>
      </c>
      <c r="AB546" s="526" t="s">
        <v>16</v>
      </c>
      <c r="AC546" s="386" t="s">
        <v>2669</v>
      </c>
      <c r="AD546" s="528" t="s">
        <v>361</v>
      </c>
    </row>
    <row r="547" spans="1:30">
      <c r="A547" s="389" t="s">
        <v>1061</v>
      </c>
      <c r="B547" s="390" t="s">
        <v>505</v>
      </c>
      <c r="C547" s="396" t="s">
        <v>2265</v>
      </c>
      <c r="D547" s="392" t="s">
        <v>1377</v>
      </c>
      <c r="E547" s="393" t="s">
        <v>1949</v>
      </c>
      <c r="F547" s="393"/>
      <c r="G547" s="393"/>
      <c r="H547" s="394" t="s">
        <v>2267</v>
      </c>
      <c r="I547" s="401">
        <v>42522</v>
      </c>
      <c r="J547" s="396">
        <v>12</v>
      </c>
      <c r="K547" s="396">
        <v>5</v>
      </c>
      <c r="L547" s="396" t="s">
        <v>2300</v>
      </c>
      <c r="M547" s="393">
        <v>42005</v>
      </c>
      <c r="N547" s="397" t="s">
        <v>2669</v>
      </c>
      <c r="O547" s="397" t="s">
        <v>2780</v>
      </c>
      <c r="P547" s="397" t="s">
        <v>2648</v>
      </c>
      <c r="Q547" s="397"/>
      <c r="R547" s="397"/>
      <c r="S547" s="397"/>
      <c r="T547" s="397"/>
      <c r="U547" s="397" t="s">
        <v>2869</v>
      </c>
      <c r="V547" s="397"/>
      <c r="W547" s="397" t="s">
        <v>2869</v>
      </c>
      <c r="X547" s="397"/>
      <c r="Y547" s="397"/>
      <c r="Z547" s="398"/>
      <c r="AA547" s="528" t="str">
        <f t="shared" si="8"/>
        <v>( III/a )</v>
      </c>
      <c r="AB547" s="526" t="s">
        <v>20</v>
      </c>
      <c r="AC547" s="386" t="s">
        <v>2669</v>
      </c>
      <c r="AD547" s="528" t="s">
        <v>365</v>
      </c>
    </row>
    <row r="548" spans="1:30">
      <c r="A548" s="389" t="s">
        <v>1063</v>
      </c>
      <c r="B548" s="390" t="s">
        <v>499</v>
      </c>
      <c r="C548" s="396" t="s">
        <v>2265</v>
      </c>
      <c r="D548" s="392" t="s">
        <v>1374</v>
      </c>
      <c r="E548" s="411" t="s">
        <v>1946</v>
      </c>
      <c r="F548" s="411"/>
      <c r="G548" s="411"/>
      <c r="H548" s="396" t="s">
        <v>2267</v>
      </c>
      <c r="I548" s="401">
        <v>42522</v>
      </c>
      <c r="J548" s="396">
        <v>11</v>
      </c>
      <c r="K548" s="396">
        <v>5</v>
      </c>
      <c r="L548" s="396" t="s">
        <v>2320</v>
      </c>
      <c r="M548" s="393">
        <v>42005</v>
      </c>
      <c r="N548" s="397" t="s">
        <v>2669</v>
      </c>
      <c r="O548" s="397" t="s">
        <v>2754</v>
      </c>
      <c r="P548" s="397" t="s">
        <v>2648</v>
      </c>
      <c r="Q548" s="397"/>
      <c r="R548" s="397"/>
      <c r="S548" s="397"/>
      <c r="T548" s="397"/>
      <c r="U548" s="397" t="s">
        <v>2869</v>
      </c>
      <c r="V548" s="397"/>
      <c r="W548" s="397" t="s">
        <v>2869</v>
      </c>
      <c r="X548" s="397"/>
      <c r="Y548" s="397"/>
      <c r="Z548" s="398"/>
      <c r="AA548" s="528" t="str">
        <f t="shared" si="8"/>
        <v>( III/a )</v>
      </c>
      <c r="AB548" s="526" t="s">
        <v>22</v>
      </c>
      <c r="AC548" s="386" t="s">
        <v>2669</v>
      </c>
      <c r="AD548" s="528" t="s">
        <v>367</v>
      </c>
    </row>
    <row r="549" spans="1:30">
      <c r="A549" s="389" t="s">
        <v>1065</v>
      </c>
      <c r="B549" s="390" t="s">
        <v>487</v>
      </c>
      <c r="C549" s="396" t="s">
        <v>2265</v>
      </c>
      <c r="D549" s="392" t="s">
        <v>1368</v>
      </c>
      <c r="E549" s="393" t="s">
        <v>1940</v>
      </c>
      <c r="F549" s="393"/>
      <c r="G549" s="393"/>
      <c r="H549" s="394" t="s">
        <v>2267</v>
      </c>
      <c r="I549" s="401">
        <v>42522</v>
      </c>
      <c r="J549" s="396">
        <v>13</v>
      </c>
      <c r="K549" s="396">
        <v>5</v>
      </c>
      <c r="L549" s="396" t="s">
        <v>2300</v>
      </c>
      <c r="M549" s="393">
        <v>42005</v>
      </c>
      <c r="N549" s="397" t="s">
        <v>2669</v>
      </c>
      <c r="O549" s="397" t="s">
        <v>2703</v>
      </c>
      <c r="P549" s="397" t="s">
        <v>2648</v>
      </c>
      <c r="Q549" s="397"/>
      <c r="R549" s="397"/>
      <c r="S549" s="397"/>
      <c r="T549" s="397"/>
      <c r="U549" s="397" t="s">
        <v>2869</v>
      </c>
      <c r="V549" s="397"/>
      <c r="W549" s="397" t="s">
        <v>2869</v>
      </c>
      <c r="X549" s="397"/>
      <c r="Y549" s="397"/>
      <c r="Z549" s="398"/>
      <c r="AA549" s="528" t="str">
        <f t="shared" si="8"/>
        <v>( III/a )</v>
      </c>
      <c r="AB549" s="526" t="s">
        <v>23</v>
      </c>
      <c r="AC549" s="386" t="s">
        <v>2669</v>
      </c>
      <c r="AD549" s="528" t="s">
        <v>369</v>
      </c>
    </row>
    <row r="550" spans="1:30">
      <c r="A550" s="389" t="s">
        <v>1067</v>
      </c>
      <c r="B550" s="399" t="s">
        <v>491</v>
      </c>
      <c r="C550" s="396" t="s">
        <v>2265</v>
      </c>
      <c r="D550" s="392" t="s">
        <v>1370</v>
      </c>
      <c r="E550" s="410" t="s">
        <v>1942</v>
      </c>
      <c r="F550" s="410"/>
      <c r="G550" s="410"/>
      <c r="H550" s="394" t="s">
        <v>2267</v>
      </c>
      <c r="I550" s="401">
        <v>42522</v>
      </c>
      <c r="J550" s="396">
        <v>12</v>
      </c>
      <c r="K550" s="396">
        <v>8</v>
      </c>
      <c r="L550" s="396" t="s">
        <v>2320</v>
      </c>
      <c r="M550" s="393">
        <v>42005</v>
      </c>
      <c r="N550" s="397" t="s">
        <v>2669</v>
      </c>
      <c r="O550" s="397" t="s">
        <v>2781</v>
      </c>
      <c r="P550" s="397" t="s">
        <v>2648</v>
      </c>
      <c r="Q550" s="397"/>
      <c r="R550" s="397"/>
      <c r="S550" s="397"/>
      <c r="T550" s="397"/>
      <c r="U550" s="397" t="s">
        <v>2869</v>
      </c>
      <c r="V550" s="397"/>
      <c r="W550" s="397" t="s">
        <v>2869</v>
      </c>
      <c r="X550" s="397"/>
      <c r="Y550" s="397"/>
      <c r="Z550" s="398"/>
      <c r="AA550" s="528" t="str">
        <f t="shared" si="8"/>
        <v>( III/a )</v>
      </c>
      <c r="AB550" s="526" t="s">
        <v>34</v>
      </c>
      <c r="AC550" s="386" t="s">
        <v>2645</v>
      </c>
      <c r="AD550" s="528" t="s">
        <v>16</v>
      </c>
    </row>
    <row r="551" spans="1:30">
      <c r="A551" s="389" t="s">
        <v>1069</v>
      </c>
      <c r="B551" s="390" t="s">
        <v>485</v>
      </c>
      <c r="C551" s="396" t="s">
        <v>2265</v>
      </c>
      <c r="D551" s="392" t="s">
        <v>1367</v>
      </c>
      <c r="E551" s="393" t="s">
        <v>1939</v>
      </c>
      <c r="F551" s="393"/>
      <c r="G551" s="393"/>
      <c r="H551" s="394" t="s">
        <v>2267</v>
      </c>
      <c r="I551" s="401">
        <v>42522</v>
      </c>
      <c r="J551" s="396">
        <v>13</v>
      </c>
      <c r="K551" s="396">
        <v>5</v>
      </c>
      <c r="L551" s="396" t="s">
        <v>2402</v>
      </c>
      <c r="M551" s="393">
        <v>42005</v>
      </c>
      <c r="N551" s="397" t="s">
        <v>2669</v>
      </c>
      <c r="O551" s="397" t="s">
        <v>2656</v>
      </c>
      <c r="P551" s="397" t="s">
        <v>2648</v>
      </c>
      <c r="Q551" s="397"/>
      <c r="R551" s="397"/>
      <c r="S551" s="397"/>
      <c r="T551" s="397"/>
      <c r="U551" s="397" t="s">
        <v>2869</v>
      </c>
      <c r="V551" s="397"/>
      <c r="W551" s="397" t="s">
        <v>2869</v>
      </c>
      <c r="X551" s="397"/>
      <c r="Y551" s="397"/>
      <c r="Z551" s="398"/>
      <c r="AA551" s="528" t="str">
        <f t="shared" si="8"/>
        <v>( III/a )</v>
      </c>
      <c r="AB551" s="526" t="s">
        <v>47</v>
      </c>
      <c r="AC551" s="386" t="s">
        <v>2645</v>
      </c>
      <c r="AD551" s="528" t="s">
        <v>29</v>
      </c>
    </row>
    <row r="552" spans="1:30">
      <c r="A552" s="389" t="s">
        <v>1071</v>
      </c>
      <c r="B552" s="399" t="s">
        <v>489</v>
      </c>
      <c r="C552" s="396" t="s">
        <v>2265</v>
      </c>
      <c r="D552" s="392" t="s">
        <v>1369</v>
      </c>
      <c r="E552" s="410" t="s">
        <v>1941</v>
      </c>
      <c r="F552" s="410"/>
      <c r="G552" s="410"/>
      <c r="H552" s="394" t="s">
        <v>2267</v>
      </c>
      <c r="I552" s="401">
        <v>42522</v>
      </c>
      <c r="J552" s="396">
        <v>13</v>
      </c>
      <c r="K552" s="396">
        <v>5</v>
      </c>
      <c r="L552" s="396" t="s">
        <v>2320</v>
      </c>
      <c r="M552" s="393">
        <v>42005</v>
      </c>
      <c r="N552" s="397" t="s">
        <v>2669</v>
      </c>
      <c r="O552" s="397" t="s">
        <v>2656</v>
      </c>
      <c r="P552" s="397" t="s">
        <v>2648</v>
      </c>
      <c r="Q552" s="397"/>
      <c r="R552" s="397"/>
      <c r="S552" s="397"/>
      <c r="T552" s="397"/>
      <c r="U552" s="397" t="s">
        <v>2869</v>
      </c>
      <c r="V552" s="397"/>
      <c r="W552" s="397" t="s">
        <v>2869</v>
      </c>
      <c r="X552" s="397"/>
      <c r="Y552" s="397"/>
      <c r="Z552" s="398"/>
      <c r="AA552" s="528" t="str">
        <f t="shared" si="8"/>
        <v>( III/a )</v>
      </c>
      <c r="AB552" s="526" t="s">
        <v>62</v>
      </c>
      <c r="AC552" s="386" t="s">
        <v>2645</v>
      </c>
      <c r="AD552" s="528" t="s">
        <v>43</v>
      </c>
    </row>
    <row r="553" spans="1:30">
      <c r="A553" s="389" t="s">
        <v>1073</v>
      </c>
      <c r="B553" s="399" t="s">
        <v>497</v>
      </c>
      <c r="C553" s="396" t="s">
        <v>2265</v>
      </c>
      <c r="D553" s="392" t="s">
        <v>1373</v>
      </c>
      <c r="E553" s="410" t="s">
        <v>1945</v>
      </c>
      <c r="F553" s="410"/>
      <c r="G553" s="410"/>
      <c r="H553" s="394" t="s">
        <v>2267</v>
      </c>
      <c r="I553" s="401">
        <v>42522</v>
      </c>
      <c r="J553" s="396">
        <v>11</v>
      </c>
      <c r="K553" s="396">
        <v>5</v>
      </c>
      <c r="L553" s="396" t="s">
        <v>2320</v>
      </c>
      <c r="M553" s="393">
        <v>42005</v>
      </c>
      <c r="N553" s="397" t="s">
        <v>2669</v>
      </c>
      <c r="O553" s="397" t="s">
        <v>2656</v>
      </c>
      <c r="P553" s="397" t="s">
        <v>2648</v>
      </c>
      <c r="Q553" s="397"/>
      <c r="R553" s="397"/>
      <c r="S553" s="397"/>
      <c r="T553" s="397"/>
      <c r="U553" s="397" t="s">
        <v>2869</v>
      </c>
      <c r="V553" s="397"/>
      <c r="W553" s="397" t="s">
        <v>2869</v>
      </c>
      <c r="X553" s="397"/>
      <c r="Y553" s="397"/>
      <c r="Z553" s="398"/>
      <c r="AA553" s="528" t="str">
        <f t="shared" si="8"/>
        <v>( III/a )</v>
      </c>
      <c r="AB553" s="526" t="s">
        <v>72</v>
      </c>
      <c r="AC553" s="386" t="s">
        <v>2645</v>
      </c>
      <c r="AD553" s="528" t="s">
        <v>52</v>
      </c>
    </row>
    <row r="554" spans="1:30">
      <c r="A554" s="389" t="s">
        <v>1075</v>
      </c>
      <c r="B554" s="390" t="s">
        <v>493</v>
      </c>
      <c r="C554" s="396" t="s">
        <v>2265</v>
      </c>
      <c r="D554" s="392" t="s">
        <v>1371</v>
      </c>
      <c r="E554" s="393" t="s">
        <v>1943</v>
      </c>
      <c r="F554" s="393"/>
      <c r="G554" s="393"/>
      <c r="H554" s="394" t="s">
        <v>2267</v>
      </c>
      <c r="I554" s="401">
        <v>42522</v>
      </c>
      <c r="J554" s="396">
        <v>11</v>
      </c>
      <c r="K554" s="396">
        <v>5</v>
      </c>
      <c r="L554" s="396" t="s">
        <v>2320</v>
      </c>
      <c r="M554" s="393">
        <v>42005</v>
      </c>
      <c r="N554" s="397" t="s">
        <v>2669</v>
      </c>
      <c r="O554" s="397" t="s">
        <v>2782</v>
      </c>
      <c r="P554" s="397" t="s">
        <v>2648</v>
      </c>
      <c r="Q554" s="397"/>
      <c r="R554" s="397"/>
      <c r="S554" s="397"/>
      <c r="T554" s="397"/>
      <c r="U554" s="397" t="s">
        <v>2869</v>
      </c>
      <c r="V554" s="397"/>
      <c r="W554" s="397" t="s">
        <v>2869</v>
      </c>
      <c r="X554" s="397"/>
      <c r="Y554" s="397"/>
      <c r="Z554" s="398"/>
      <c r="AA554" s="528" t="str">
        <f t="shared" si="8"/>
        <v>( III/a )</v>
      </c>
      <c r="AB554" s="526" t="s">
        <v>78</v>
      </c>
      <c r="AC554" s="386" t="s">
        <v>2645</v>
      </c>
      <c r="AD554" s="528" t="s">
        <v>58</v>
      </c>
    </row>
    <row r="555" spans="1:30">
      <c r="A555" s="389" t="s">
        <v>1077</v>
      </c>
      <c r="B555" s="390" t="s">
        <v>483</v>
      </c>
      <c r="C555" s="396" t="s">
        <v>2265</v>
      </c>
      <c r="D555" s="392" t="s">
        <v>1366</v>
      </c>
      <c r="E555" s="393" t="s">
        <v>1938</v>
      </c>
      <c r="F555" s="393"/>
      <c r="G555" s="393"/>
      <c r="H555" s="394" t="s">
        <v>2267</v>
      </c>
      <c r="I555" s="401">
        <v>42522</v>
      </c>
      <c r="J555" s="396">
        <v>15</v>
      </c>
      <c r="K555" s="396">
        <v>5</v>
      </c>
      <c r="L555" s="396" t="s">
        <v>2320</v>
      </c>
      <c r="M555" s="393">
        <v>42005</v>
      </c>
      <c r="N555" s="397" t="s">
        <v>2669</v>
      </c>
      <c r="O555" s="397" t="s">
        <v>2783</v>
      </c>
      <c r="P555" s="397" t="s">
        <v>2648</v>
      </c>
      <c r="Q555" s="397"/>
      <c r="R555" s="397"/>
      <c r="S555" s="397"/>
      <c r="T555" s="397"/>
      <c r="U555" s="397" t="s">
        <v>2869</v>
      </c>
      <c r="V555" s="397"/>
      <c r="W555" s="397" t="s">
        <v>2869</v>
      </c>
      <c r="X555" s="397"/>
      <c r="Y555" s="397"/>
      <c r="Z555" s="398"/>
      <c r="AA555" s="528" t="str">
        <f t="shared" si="8"/>
        <v>( III/a )</v>
      </c>
      <c r="AB555" s="526" t="s">
        <v>79</v>
      </c>
      <c r="AC555" s="386" t="s">
        <v>2645</v>
      </c>
      <c r="AD555" s="528" t="s">
        <v>60</v>
      </c>
    </row>
    <row r="556" spans="1:30">
      <c r="A556" s="389" t="s">
        <v>1079</v>
      </c>
      <c r="B556" s="390" t="s">
        <v>2861</v>
      </c>
      <c r="C556" s="396" t="s">
        <v>2265</v>
      </c>
      <c r="D556" s="392" t="s">
        <v>1376</v>
      </c>
      <c r="E556" s="393" t="s">
        <v>1948</v>
      </c>
      <c r="F556" s="393"/>
      <c r="G556" s="393"/>
      <c r="H556" s="394" t="s">
        <v>2267</v>
      </c>
      <c r="I556" s="401">
        <v>42522</v>
      </c>
      <c r="J556" s="396">
        <v>12</v>
      </c>
      <c r="K556" s="396">
        <v>5</v>
      </c>
      <c r="L556" s="396" t="s">
        <v>2320</v>
      </c>
      <c r="M556" s="393">
        <v>42005</v>
      </c>
      <c r="N556" s="397" t="s">
        <v>2669</v>
      </c>
      <c r="O556" s="397" t="s">
        <v>2656</v>
      </c>
      <c r="P556" s="397" t="s">
        <v>2648</v>
      </c>
      <c r="Q556" s="397"/>
      <c r="R556" s="397"/>
      <c r="S556" s="397"/>
      <c r="T556" s="397"/>
      <c r="U556" s="397" t="s">
        <v>2869</v>
      </c>
      <c r="V556" s="397"/>
      <c r="W556" s="397" t="s">
        <v>2869</v>
      </c>
      <c r="X556" s="397"/>
      <c r="Y556" s="397"/>
      <c r="Z556" s="398"/>
      <c r="AA556" s="528" t="str">
        <f t="shared" si="8"/>
        <v>( III/a )</v>
      </c>
      <c r="AB556" s="526" t="s">
        <v>87</v>
      </c>
      <c r="AC556" s="386" t="s">
        <v>2645</v>
      </c>
      <c r="AD556" s="528" t="s">
        <v>68</v>
      </c>
    </row>
    <row r="557" spans="1:30">
      <c r="A557" s="389" t="s">
        <v>1081</v>
      </c>
      <c r="B557" s="390" t="s">
        <v>501</v>
      </c>
      <c r="C557" s="396" t="s">
        <v>2265</v>
      </c>
      <c r="D557" s="392" t="s">
        <v>1375</v>
      </c>
      <c r="E557" s="393" t="s">
        <v>1947</v>
      </c>
      <c r="F557" s="393"/>
      <c r="G557" s="393"/>
      <c r="H557" s="394" t="s">
        <v>2267</v>
      </c>
      <c r="I557" s="401">
        <v>42522</v>
      </c>
      <c r="J557" s="396">
        <v>11</v>
      </c>
      <c r="K557" s="396">
        <v>5</v>
      </c>
      <c r="L557" s="396" t="s">
        <v>2320</v>
      </c>
      <c r="M557" s="393">
        <v>42005</v>
      </c>
      <c r="N557" s="397" t="s">
        <v>2669</v>
      </c>
      <c r="O557" s="397" t="s">
        <v>2779</v>
      </c>
      <c r="P557" s="397" t="s">
        <v>2648</v>
      </c>
      <c r="Q557" s="397"/>
      <c r="R557" s="397"/>
      <c r="S557" s="397"/>
      <c r="T557" s="397"/>
      <c r="U557" s="397" t="s">
        <v>2869</v>
      </c>
      <c r="V557" s="397"/>
      <c r="W557" s="397" t="s">
        <v>2869</v>
      </c>
      <c r="X557" s="397"/>
      <c r="Y557" s="397"/>
      <c r="Z557" s="398"/>
      <c r="AA557" s="528" t="str">
        <f t="shared" si="8"/>
        <v>( III/a )</v>
      </c>
      <c r="AB557" s="526" t="s">
        <v>89</v>
      </c>
      <c r="AC557" s="386" t="s">
        <v>2645</v>
      </c>
      <c r="AD557" s="528" t="s">
        <v>70</v>
      </c>
    </row>
    <row r="558" spans="1:30" s="547" customFormat="1">
      <c r="A558" s="535" t="s">
        <v>1083</v>
      </c>
      <c r="B558" s="536" t="s">
        <v>92</v>
      </c>
      <c r="C558" s="537">
        <v>110059282</v>
      </c>
      <c r="D558" s="538" t="s">
        <v>1178</v>
      </c>
      <c r="E558" s="539" t="s">
        <v>1742</v>
      </c>
      <c r="F558" s="539"/>
      <c r="G558" s="539"/>
      <c r="H558" s="540" t="s">
        <v>3259</v>
      </c>
      <c r="I558" s="541">
        <v>42644</v>
      </c>
      <c r="J558" s="542">
        <v>26</v>
      </c>
      <c r="K558" s="542">
        <v>5</v>
      </c>
      <c r="L558" s="542" t="s">
        <v>2506</v>
      </c>
      <c r="M558" s="539">
        <v>42005</v>
      </c>
      <c r="N558" s="543" t="s">
        <v>2645</v>
      </c>
      <c r="O558" s="543" t="s">
        <v>2656</v>
      </c>
      <c r="P558" s="543" t="s">
        <v>2685</v>
      </c>
      <c r="Q558" s="543"/>
      <c r="R558" s="543"/>
      <c r="S558" s="543"/>
      <c r="T558" s="543"/>
      <c r="U558" s="543" t="s">
        <v>2869</v>
      </c>
      <c r="V558" s="543"/>
      <c r="W558" s="543" t="s">
        <v>2869</v>
      </c>
      <c r="X558" s="543"/>
      <c r="Y558" s="543"/>
      <c r="Z558" s="544"/>
      <c r="AA558" s="545" t="str">
        <f t="shared" si="8"/>
        <v>( lll/d )</v>
      </c>
      <c r="AB558" s="546" t="s">
        <v>45</v>
      </c>
      <c r="AC558" s="547" t="s">
        <v>2669</v>
      </c>
      <c r="AD558" s="545" t="s">
        <v>49</v>
      </c>
    </row>
    <row r="559" spans="1:30" s="547" customFormat="1">
      <c r="A559" s="535" t="s">
        <v>1085</v>
      </c>
      <c r="B559" s="536" t="s">
        <v>176</v>
      </c>
      <c r="C559" s="537">
        <v>110055884</v>
      </c>
      <c r="D559" s="538" t="s">
        <v>1220</v>
      </c>
      <c r="E559" s="539" t="s">
        <v>1785</v>
      </c>
      <c r="F559" s="539"/>
      <c r="G559" s="539"/>
      <c r="H559" s="542" t="s">
        <v>3257</v>
      </c>
      <c r="I559" s="541">
        <v>42644</v>
      </c>
      <c r="J559" s="542">
        <v>26</v>
      </c>
      <c r="K559" s="542">
        <v>11</v>
      </c>
      <c r="L559" s="542" t="s">
        <v>2299</v>
      </c>
      <c r="M559" s="539">
        <v>42005</v>
      </c>
      <c r="N559" s="543" t="s">
        <v>2669</v>
      </c>
      <c r="O559" s="543" t="s">
        <v>2736</v>
      </c>
      <c r="P559" s="543" t="s">
        <v>2654</v>
      </c>
      <c r="Q559" s="543"/>
      <c r="R559" s="543"/>
      <c r="S559" s="543"/>
      <c r="T559" s="543"/>
      <c r="U559" s="543" t="s">
        <v>2871</v>
      </c>
      <c r="V559" s="543"/>
      <c r="W559" s="543"/>
      <c r="X559" s="543"/>
      <c r="Y559" s="543" t="s">
        <v>2871</v>
      </c>
      <c r="Z559" s="544"/>
      <c r="AA559" s="545" t="str">
        <f t="shared" si="8"/>
        <v>( III/c )</v>
      </c>
      <c r="AB559" s="546" t="s">
        <v>68</v>
      </c>
      <c r="AC559" s="547" t="s">
        <v>2669</v>
      </c>
      <c r="AD559" s="545" t="s">
        <v>114</v>
      </c>
    </row>
    <row r="560" spans="1:30" s="547" customFormat="1">
      <c r="A560" s="535" t="s">
        <v>1087</v>
      </c>
      <c r="B560" s="536" t="s">
        <v>172</v>
      </c>
      <c r="C560" s="542">
        <v>110056697</v>
      </c>
      <c r="D560" s="538" t="s">
        <v>1218</v>
      </c>
      <c r="E560" s="539" t="s">
        <v>1783</v>
      </c>
      <c r="F560" s="539"/>
      <c r="G560" s="539"/>
      <c r="H560" s="542" t="s">
        <v>3257</v>
      </c>
      <c r="I560" s="541">
        <v>42644</v>
      </c>
      <c r="J560" s="542">
        <v>23</v>
      </c>
      <c r="K560" s="542">
        <v>2</v>
      </c>
      <c r="L560" s="542" t="s">
        <v>2299</v>
      </c>
      <c r="M560" s="539">
        <v>42005</v>
      </c>
      <c r="N560" s="543" t="s">
        <v>2669</v>
      </c>
      <c r="O560" s="543" t="s">
        <v>2736</v>
      </c>
      <c r="P560" s="543" t="s">
        <v>2654</v>
      </c>
      <c r="Q560" s="543"/>
      <c r="R560" s="543"/>
      <c r="S560" s="543"/>
      <c r="T560" s="543"/>
      <c r="U560" s="543" t="s">
        <v>2871</v>
      </c>
      <c r="V560" s="543"/>
      <c r="W560" s="543"/>
      <c r="X560" s="543"/>
      <c r="Y560" s="543" t="s">
        <v>2871</v>
      </c>
      <c r="Z560" s="544"/>
      <c r="AA560" s="545" t="str">
        <f t="shared" si="8"/>
        <v>( III/c )</v>
      </c>
      <c r="AB560" s="546" t="s">
        <v>70</v>
      </c>
      <c r="AC560" s="547" t="s">
        <v>2669</v>
      </c>
      <c r="AD560" s="545" t="s">
        <v>116</v>
      </c>
    </row>
    <row r="561" spans="1:30" s="547" customFormat="1">
      <c r="A561" s="535" t="s">
        <v>1089</v>
      </c>
      <c r="B561" s="536" t="s">
        <v>178</v>
      </c>
      <c r="C561" s="537">
        <v>110056106</v>
      </c>
      <c r="D561" s="538" t="s">
        <v>1221</v>
      </c>
      <c r="E561" s="539" t="s">
        <v>1786</v>
      </c>
      <c r="F561" s="539"/>
      <c r="G561" s="539"/>
      <c r="H561" s="542" t="s">
        <v>3257</v>
      </c>
      <c r="I561" s="541">
        <v>42644</v>
      </c>
      <c r="J561" s="542">
        <v>20</v>
      </c>
      <c r="K561" s="542">
        <v>2</v>
      </c>
      <c r="L561" s="542" t="s">
        <v>2330</v>
      </c>
      <c r="M561" s="539">
        <v>42005</v>
      </c>
      <c r="N561" s="543" t="s">
        <v>2669</v>
      </c>
      <c r="O561" s="543" t="s">
        <v>2736</v>
      </c>
      <c r="P561" s="543" t="s">
        <v>2654</v>
      </c>
      <c r="Q561" s="543"/>
      <c r="R561" s="543"/>
      <c r="S561" s="543"/>
      <c r="T561" s="543"/>
      <c r="U561" s="543" t="s">
        <v>2871</v>
      </c>
      <c r="V561" s="543"/>
      <c r="W561" s="543"/>
      <c r="X561" s="543"/>
      <c r="Y561" s="543" t="s">
        <v>2871</v>
      </c>
      <c r="Z561" s="544"/>
      <c r="AA561" s="545" t="str">
        <f t="shared" si="8"/>
        <v>( III/c )</v>
      </c>
      <c r="AB561" s="546" t="s">
        <v>72</v>
      </c>
      <c r="AC561" s="547" t="s">
        <v>2669</v>
      </c>
      <c r="AD561" s="545" t="s">
        <v>118</v>
      </c>
    </row>
    <row r="562" spans="1:30" s="547" customFormat="1">
      <c r="A562" s="535" t="s">
        <v>1091</v>
      </c>
      <c r="B562" s="536" t="s">
        <v>180</v>
      </c>
      <c r="C562" s="537">
        <v>110056687</v>
      </c>
      <c r="D562" s="538" t="s">
        <v>1222</v>
      </c>
      <c r="E562" s="539" t="s">
        <v>1787</v>
      </c>
      <c r="F562" s="539"/>
      <c r="G562" s="539"/>
      <c r="H562" s="542" t="s">
        <v>3257</v>
      </c>
      <c r="I562" s="541">
        <v>42644</v>
      </c>
      <c r="J562" s="542">
        <v>19</v>
      </c>
      <c r="K562" s="542">
        <v>6</v>
      </c>
      <c r="L562" s="542" t="s">
        <v>2320</v>
      </c>
      <c r="M562" s="539">
        <v>42005</v>
      </c>
      <c r="N562" s="543" t="s">
        <v>2669</v>
      </c>
      <c r="O562" s="543" t="s">
        <v>2656</v>
      </c>
      <c r="P562" s="543" t="s">
        <v>2654</v>
      </c>
      <c r="Q562" s="543"/>
      <c r="R562" s="543"/>
      <c r="S562" s="543"/>
      <c r="T562" s="543"/>
      <c r="U562" s="543" t="s">
        <v>2871</v>
      </c>
      <c r="V562" s="543"/>
      <c r="W562" s="543"/>
      <c r="X562" s="543"/>
      <c r="Y562" s="543" t="s">
        <v>2871</v>
      </c>
      <c r="Z562" s="544"/>
      <c r="AA562" s="545" t="str">
        <f t="shared" si="8"/>
        <v>( III/c )</v>
      </c>
      <c r="AB562" s="546" t="s">
        <v>74</v>
      </c>
      <c r="AC562" s="547" t="s">
        <v>2669</v>
      </c>
      <c r="AD562" s="545" t="s">
        <v>120</v>
      </c>
    </row>
    <row r="563" spans="1:30" s="547" customFormat="1">
      <c r="A563" s="535" t="s">
        <v>1093</v>
      </c>
      <c r="B563" s="324" t="s">
        <v>182</v>
      </c>
      <c r="C563" s="548">
        <v>110057825</v>
      </c>
      <c r="D563" s="549" t="s">
        <v>1223</v>
      </c>
      <c r="E563" s="539" t="s">
        <v>1788</v>
      </c>
      <c r="F563" s="539"/>
      <c r="G563" s="539"/>
      <c r="H563" s="542" t="s">
        <v>3257</v>
      </c>
      <c r="I563" s="541">
        <v>42644</v>
      </c>
      <c r="J563" s="542">
        <v>18</v>
      </c>
      <c r="K563" s="542">
        <v>2</v>
      </c>
      <c r="L563" s="542" t="s">
        <v>3258</v>
      </c>
      <c r="M563" s="539">
        <v>42005</v>
      </c>
      <c r="N563" s="543" t="s">
        <v>2645</v>
      </c>
      <c r="O563" s="543" t="s">
        <v>2735</v>
      </c>
      <c r="P563" s="543" t="s">
        <v>2663</v>
      </c>
      <c r="Q563" s="543"/>
      <c r="R563" s="543"/>
      <c r="S563" s="543"/>
      <c r="T563" s="543"/>
      <c r="U563" s="543" t="s">
        <v>2869</v>
      </c>
      <c r="V563" s="543"/>
      <c r="W563" s="543" t="s">
        <v>2869</v>
      </c>
      <c r="X563" s="543"/>
      <c r="Y563" s="543"/>
      <c r="Z563" s="544"/>
      <c r="AA563" s="545" t="str">
        <f t="shared" si="8"/>
        <v>( III/c )</v>
      </c>
      <c r="AB563" s="546" t="s">
        <v>76</v>
      </c>
      <c r="AC563" s="547" t="s">
        <v>2669</v>
      </c>
      <c r="AD563" s="545" t="s">
        <v>122</v>
      </c>
    </row>
    <row r="564" spans="1:30" s="547" customFormat="1">
      <c r="A564" s="535" t="s">
        <v>1095</v>
      </c>
      <c r="B564" s="536" t="s">
        <v>402</v>
      </c>
      <c r="C564" s="542" t="s">
        <v>2265</v>
      </c>
      <c r="D564" s="550" t="s">
        <v>1329</v>
      </c>
      <c r="E564" s="551" t="s">
        <v>1898</v>
      </c>
      <c r="F564" s="551"/>
      <c r="G564" s="551"/>
      <c r="H564" s="540" t="s">
        <v>1696</v>
      </c>
      <c r="I564" s="552">
        <v>42644</v>
      </c>
      <c r="J564" s="542">
        <v>15</v>
      </c>
      <c r="K564" s="542">
        <v>6</v>
      </c>
      <c r="L564" s="542" t="s">
        <v>2356</v>
      </c>
      <c r="M564" s="539">
        <v>42005</v>
      </c>
      <c r="N564" s="543" t="s">
        <v>2669</v>
      </c>
      <c r="O564" s="543" t="s">
        <v>2771</v>
      </c>
      <c r="P564" s="543" t="s">
        <v>2665</v>
      </c>
      <c r="Q564" s="543"/>
      <c r="R564" s="543"/>
      <c r="S564" s="543"/>
      <c r="T564" s="543"/>
      <c r="U564" s="543" t="s">
        <v>2870</v>
      </c>
      <c r="V564" s="543"/>
      <c r="W564" s="543"/>
      <c r="X564" s="543" t="s">
        <v>2870</v>
      </c>
      <c r="Y564" s="543"/>
      <c r="Z564" s="544"/>
      <c r="AA564" s="545" t="str">
        <f t="shared" si="8"/>
        <v>( III/b )</v>
      </c>
      <c r="AB564" s="546" t="s">
        <v>217</v>
      </c>
      <c r="AC564" s="547" t="s">
        <v>2669</v>
      </c>
      <c r="AD564" s="545" t="s">
        <v>349</v>
      </c>
    </row>
    <row r="565" spans="1:30" s="547" customFormat="1">
      <c r="A565" s="535" t="s">
        <v>1097</v>
      </c>
      <c r="B565" s="536" t="s">
        <v>701</v>
      </c>
      <c r="C565" s="537">
        <v>110056436</v>
      </c>
      <c r="D565" s="538" t="s">
        <v>1477</v>
      </c>
      <c r="E565" s="539" t="s">
        <v>2049</v>
      </c>
      <c r="F565" s="539"/>
      <c r="G565" s="539"/>
      <c r="H565" s="540" t="s">
        <v>3256</v>
      </c>
      <c r="I565" s="541">
        <v>42644</v>
      </c>
      <c r="J565" s="542">
        <v>28</v>
      </c>
      <c r="K565" s="542">
        <v>11</v>
      </c>
      <c r="L565" s="542" t="s">
        <v>2363</v>
      </c>
      <c r="M565" s="539">
        <v>42005</v>
      </c>
      <c r="N565" s="543" t="s">
        <v>2720</v>
      </c>
      <c r="O565" s="543" t="s">
        <v>2796</v>
      </c>
      <c r="P565" s="543" t="s">
        <v>2654</v>
      </c>
      <c r="Q565" s="543"/>
      <c r="R565" s="543"/>
      <c r="S565" s="543"/>
      <c r="T565" s="543"/>
      <c r="U565" s="543" t="s">
        <v>2871</v>
      </c>
      <c r="V565" s="543"/>
      <c r="W565" s="543"/>
      <c r="X565" s="543"/>
      <c r="Y565" s="543" t="s">
        <v>2871</v>
      </c>
      <c r="Z565" s="544"/>
      <c r="AA565" s="545" t="str">
        <f t="shared" si="8"/>
        <v>( II/c )</v>
      </c>
      <c r="AB565" s="546" t="s">
        <v>134</v>
      </c>
      <c r="AC565" s="547" t="s">
        <v>2720</v>
      </c>
      <c r="AD565" s="545" t="s">
        <v>100</v>
      </c>
    </row>
    <row r="566" spans="1:30" s="547" customFormat="1">
      <c r="A566" s="535" t="s">
        <v>1099</v>
      </c>
      <c r="B566" s="536" t="s">
        <v>703</v>
      </c>
      <c r="C566" s="553">
        <v>110058213</v>
      </c>
      <c r="D566" s="554" t="s">
        <v>1478</v>
      </c>
      <c r="E566" s="539" t="s">
        <v>1732</v>
      </c>
      <c r="F566" s="539"/>
      <c r="G566" s="539"/>
      <c r="H566" s="540" t="s">
        <v>3256</v>
      </c>
      <c r="I566" s="541">
        <v>42644</v>
      </c>
      <c r="J566" s="542">
        <v>20</v>
      </c>
      <c r="K566" s="542">
        <v>0</v>
      </c>
      <c r="L566" s="542" t="s">
        <v>2363</v>
      </c>
      <c r="M566" s="539">
        <v>42005</v>
      </c>
      <c r="N566" s="543" t="s">
        <v>2720</v>
      </c>
      <c r="O566" s="543" t="s">
        <v>2796</v>
      </c>
      <c r="P566" s="543" t="s">
        <v>2654</v>
      </c>
      <c r="Q566" s="543"/>
      <c r="R566" s="543"/>
      <c r="S566" s="543"/>
      <c r="T566" s="543"/>
      <c r="U566" s="543" t="s">
        <v>2870</v>
      </c>
      <c r="V566" s="543"/>
      <c r="W566" s="543"/>
      <c r="X566" s="543" t="s">
        <v>2870</v>
      </c>
      <c r="Y566" s="543"/>
      <c r="Z566" s="544"/>
      <c r="AA566" s="545" t="str">
        <f t="shared" si="8"/>
        <v>( II/c )</v>
      </c>
      <c r="AB566" s="546" t="s">
        <v>136</v>
      </c>
      <c r="AC566" s="547" t="s">
        <v>2720</v>
      </c>
      <c r="AD566" s="545" t="s">
        <v>102</v>
      </c>
    </row>
    <row r="567" spans="1:30" s="547" customFormat="1">
      <c r="A567" s="535" t="s">
        <v>1101</v>
      </c>
      <c r="B567" s="536" t="s">
        <v>705</v>
      </c>
      <c r="C567" s="537">
        <v>110057041</v>
      </c>
      <c r="D567" s="538" t="s">
        <v>1479</v>
      </c>
      <c r="E567" s="539" t="s">
        <v>2050</v>
      </c>
      <c r="F567" s="539"/>
      <c r="G567" s="539"/>
      <c r="H567" s="540" t="s">
        <v>3256</v>
      </c>
      <c r="I567" s="541">
        <v>42644</v>
      </c>
      <c r="J567" s="542">
        <v>19</v>
      </c>
      <c r="K567" s="542">
        <v>2</v>
      </c>
      <c r="L567" s="542" t="s">
        <v>2303</v>
      </c>
      <c r="M567" s="539">
        <v>42005</v>
      </c>
      <c r="N567" s="543" t="s">
        <v>2720</v>
      </c>
      <c r="O567" s="543" t="s">
        <v>2810</v>
      </c>
      <c r="P567" s="543" t="s">
        <v>2644</v>
      </c>
      <c r="Q567" s="543"/>
      <c r="R567" s="543"/>
      <c r="S567" s="543"/>
      <c r="T567" s="543"/>
      <c r="U567" s="543" t="s">
        <v>2871</v>
      </c>
      <c r="V567" s="543"/>
      <c r="W567" s="543"/>
      <c r="X567" s="543"/>
      <c r="Y567" s="543" t="s">
        <v>2871</v>
      </c>
      <c r="Z567" s="544"/>
      <c r="AA567" s="545" t="str">
        <f t="shared" si="8"/>
        <v>( II/c )</v>
      </c>
      <c r="AB567" s="546" t="s">
        <v>137</v>
      </c>
      <c r="AC567" s="547" t="s">
        <v>2720</v>
      </c>
      <c r="AD567" s="545" t="s">
        <v>104</v>
      </c>
    </row>
    <row r="568" spans="1:30" s="547" customFormat="1">
      <c r="A568" s="535" t="s">
        <v>1103</v>
      </c>
      <c r="B568" s="536" t="s">
        <v>707</v>
      </c>
      <c r="C568" s="537">
        <v>110056316</v>
      </c>
      <c r="D568" s="538" t="s">
        <v>1480</v>
      </c>
      <c r="E568" s="539" t="s">
        <v>2051</v>
      </c>
      <c r="F568" s="539"/>
      <c r="G568" s="539"/>
      <c r="H568" s="540" t="s">
        <v>3256</v>
      </c>
      <c r="I568" s="541">
        <v>42644</v>
      </c>
      <c r="J568" s="542">
        <v>19</v>
      </c>
      <c r="K568" s="542">
        <v>0</v>
      </c>
      <c r="L568" s="542" t="s">
        <v>2302</v>
      </c>
      <c r="M568" s="539">
        <v>42005</v>
      </c>
      <c r="N568" s="543" t="s">
        <v>2720</v>
      </c>
      <c r="O568" s="543" t="s">
        <v>2815</v>
      </c>
      <c r="P568" s="543" t="s">
        <v>2699</v>
      </c>
      <c r="Q568" s="543"/>
      <c r="R568" s="543"/>
      <c r="S568" s="543"/>
      <c r="T568" s="543"/>
      <c r="U568" s="543" t="s">
        <v>2871</v>
      </c>
      <c r="V568" s="543"/>
      <c r="W568" s="543"/>
      <c r="X568" s="543"/>
      <c r="Y568" s="543" t="s">
        <v>2871</v>
      </c>
      <c r="Z568" s="544"/>
      <c r="AA568" s="545" t="str">
        <f t="shared" si="8"/>
        <v>( II/c )</v>
      </c>
      <c r="AB568" s="546" t="s">
        <v>138</v>
      </c>
      <c r="AC568" s="547" t="s">
        <v>2720</v>
      </c>
      <c r="AD568" s="545" t="s">
        <v>106</v>
      </c>
    </row>
    <row r="569" spans="1:30" s="547" customFormat="1">
      <c r="A569" s="535" t="s">
        <v>1104</v>
      </c>
      <c r="B569" s="536" t="s">
        <v>709</v>
      </c>
      <c r="C569" s="537">
        <v>110056601</v>
      </c>
      <c r="D569" s="538" t="s">
        <v>1481</v>
      </c>
      <c r="E569" s="539" t="s">
        <v>2052</v>
      </c>
      <c r="F569" s="539"/>
      <c r="G569" s="539"/>
      <c r="H569" s="540" t="s">
        <v>3256</v>
      </c>
      <c r="I569" s="541">
        <v>42644</v>
      </c>
      <c r="J569" s="542">
        <v>18</v>
      </c>
      <c r="K569" s="542">
        <v>1</v>
      </c>
      <c r="L569" s="542" t="s">
        <v>2404</v>
      </c>
      <c r="M569" s="539">
        <v>42005</v>
      </c>
      <c r="N569" s="543" t="s">
        <v>2720</v>
      </c>
      <c r="O569" s="543" t="s">
        <v>2796</v>
      </c>
      <c r="P569" s="543" t="s">
        <v>2644</v>
      </c>
      <c r="Q569" s="543"/>
      <c r="R569" s="543"/>
      <c r="S569" s="543"/>
      <c r="T569" s="543"/>
      <c r="U569" s="543" t="s">
        <v>2871</v>
      </c>
      <c r="V569" s="543"/>
      <c r="W569" s="543"/>
      <c r="X569" s="543"/>
      <c r="Y569" s="543" t="s">
        <v>2871</v>
      </c>
      <c r="Z569" s="544"/>
      <c r="AA569" s="545" t="str">
        <f t="shared" si="8"/>
        <v>( II/c )</v>
      </c>
      <c r="AB569" s="546" t="s">
        <v>140</v>
      </c>
      <c r="AC569" s="547" t="s">
        <v>2720</v>
      </c>
      <c r="AD569" s="545" t="s">
        <v>108</v>
      </c>
    </row>
    <row r="570" spans="1:30" s="547" customFormat="1">
      <c r="A570" s="535" t="s">
        <v>1106</v>
      </c>
      <c r="B570" s="536" t="s">
        <v>711</v>
      </c>
      <c r="C570" s="537">
        <v>110056353</v>
      </c>
      <c r="D570" s="538" t="s">
        <v>1482</v>
      </c>
      <c r="E570" s="539" t="s">
        <v>2053</v>
      </c>
      <c r="F570" s="539"/>
      <c r="G570" s="539"/>
      <c r="H570" s="540" t="s">
        <v>3256</v>
      </c>
      <c r="I570" s="541">
        <v>42644</v>
      </c>
      <c r="J570" s="542">
        <v>15</v>
      </c>
      <c r="K570" s="542">
        <v>1</v>
      </c>
      <c r="L570" s="542" t="s">
        <v>2404</v>
      </c>
      <c r="M570" s="539">
        <v>42005</v>
      </c>
      <c r="N570" s="543" t="s">
        <v>2720</v>
      </c>
      <c r="O570" s="543" t="s">
        <v>2816</v>
      </c>
      <c r="P570" s="543" t="s">
        <v>2676</v>
      </c>
      <c r="Q570" s="543"/>
      <c r="R570" s="543"/>
      <c r="S570" s="543"/>
      <c r="T570" s="543"/>
      <c r="U570" s="543" t="s">
        <v>2871</v>
      </c>
      <c r="V570" s="543"/>
      <c r="W570" s="543"/>
      <c r="X570" s="543"/>
      <c r="Y570" s="543" t="s">
        <v>2871</v>
      </c>
      <c r="Z570" s="544"/>
      <c r="AA570" s="545" t="str">
        <f t="shared" si="8"/>
        <v>( II/c )</v>
      </c>
      <c r="AB570" s="546" t="s">
        <v>142</v>
      </c>
      <c r="AC570" s="547" t="s">
        <v>2720</v>
      </c>
      <c r="AD570" s="545" t="s">
        <v>109</v>
      </c>
    </row>
    <row r="571" spans="1:30" s="547" customFormat="1">
      <c r="A571" s="535" t="s">
        <v>1108</v>
      </c>
      <c r="B571" s="536" t="s">
        <v>713</v>
      </c>
      <c r="C571" s="537">
        <v>110056599</v>
      </c>
      <c r="D571" s="538" t="s">
        <v>1483</v>
      </c>
      <c r="E571" s="539" t="s">
        <v>2054</v>
      </c>
      <c r="F571" s="539"/>
      <c r="G571" s="539"/>
      <c r="H571" s="540" t="s">
        <v>3256</v>
      </c>
      <c r="I571" s="541">
        <v>42644</v>
      </c>
      <c r="J571" s="542">
        <v>13</v>
      </c>
      <c r="K571" s="542">
        <v>5</v>
      </c>
      <c r="L571" s="542" t="s">
        <v>2404</v>
      </c>
      <c r="M571" s="539">
        <v>42005</v>
      </c>
      <c r="N571" s="543" t="s">
        <v>2720</v>
      </c>
      <c r="O571" s="543" t="s">
        <v>2796</v>
      </c>
      <c r="P571" s="543" t="s">
        <v>2644</v>
      </c>
      <c r="Q571" s="543"/>
      <c r="R571" s="543"/>
      <c r="S571" s="543"/>
      <c r="T571" s="543"/>
      <c r="U571" s="543" t="s">
        <v>2871</v>
      </c>
      <c r="V571" s="543"/>
      <c r="W571" s="543"/>
      <c r="X571" s="543"/>
      <c r="Y571" s="543" t="s">
        <v>2871</v>
      </c>
      <c r="Z571" s="544"/>
      <c r="AA571" s="545" t="str">
        <f t="shared" si="8"/>
        <v>( II/c )</v>
      </c>
      <c r="AB571" s="546" t="s">
        <v>144</v>
      </c>
      <c r="AC571" s="547" t="s">
        <v>2720</v>
      </c>
      <c r="AD571" s="545" t="s">
        <v>111</v>
      </c>
    </row>
    <row r="572" spans="1:30" s="428" customFormat="1">
      <c r="A572" s="424"/>
      <c r="B572" s="424"/>
      <c r="C572" s="425"/>
      <c r="D572" s="424"/>
      <c r="E572" s="424"/>
      <c r="F572" s="424"/>
      <c r="G572" s="424"/>
      <c r="H572" s="424"/>
      <c r="I572" s="424"/>
      <c r="J572" s="424"/>
      <c r="K572" s="424"/>
      <c r="L572" s="424"/>
      <c r="M572" s="424"/>
      <c r="N572" s="424"/>
      <c r="O572" s="424"/>
      <c r="P572" s="424"/>
      <c r="Q572" s="424"/>
      <c r="R572" s="424"/>
      <c r="S572" s="424"/>
      <c r="T572" s="424"/>
      <c r="U572" s="424" t="s">
        <v>2648</v>
      </c>
      <c r="V572" s="424"/>
      <c r="W572" s="424"/>
      <c r="X572" s="424"/>
      <c r="Y572" s="424"/>
      <c r="Z572" s="424"/>
      <c r="AA572" s="429"/>
      <c r="AB572" s="527"/>
      <c r="AD572" s="429"/>
    </row>
    <row r="573" spans="1:30">
      <c r="A573" s="428"/>
      <c r="B573" s="428"/>
      <c r="C573" s="429"/>
      <c r="D573" s="428"/>
      <c r="E573" s="428"/>
      <c r="F573" s="428"/>
      <c r="G573" s="428"/>
      <c r="H573" s="428"/>
      <c r="I573" s="428"/>
      <c r="J573" s="428"/>
      <c r="K573" s="428"/>
      <c r="L573" s="428"/>
      <c r="M573" s="428"/>
      <c r="N573" s="428"/>
      <c r="O573" s="428"/>
      <c r="P573" s="428"/>
      <c r="Q573" s="428"/>
      <c r="R573" s="428"/>
      <c r="S573" s="428"/>
      <c r="T573" s="428"/>
      <c r="U573" s="428"/>
      <c r="V573" s="428"/>
      <c r="W573" s="428"/>
      <c r="X573" s="428"/>
      <c r="Y573" s="428"/>
      <c r="Z573" s="428"/>
    </row>
  </sheetData>
  <sortState ref="A7:AD571">
    <sortCondition ref="I7:I571"/>
  </sortState>
  <mergeCells count="20">
    <mergeCell ref="A2:Z2"/>
    <mergeCell ref="A3:Z3"/>
    <mergeCell ref="A5:A6"/>
    <mergeCell ref="B5:B6"/>
    <mergeCell ref="C5:C6"/>
    <mergeCell ref="D5:D6"/>
    <mergeCell ref="E5:E6"/>
    <mergeCell ref="F5:F6"/>
    <mergeCell ref="G5:G6"/>
    <mergeCell ref="H5:H6"/>
    <mergeCell ref="T5:T6"/>
    <mergeCell ref="U5:U6"/>
    <mergeCell ref="V5:V6"/>
    <mergeCell ref="Z5:Z6"/>
    <mergeCell ref="I5:I6"/>
    <mergeCell ref="J5:K5"/>
    <mergeCell ref="L5:L6"/>
    <mergeCell ref="M5:M6"/>
    <mergeCell ref="N5:P5"/>
    <mergeCell ref="Q5:S5"/>
  </mergeCells>
  <pageMargins left="0.36" right="0.118110236220472" top="0.23622047244094499" bottom="0.27559055118110198" header="0.15748031496063" footer="0.31496062992126"/>
  <pageSetup paperSize="9" scale="6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90"/>
  <sheetViews>
    <sheetView view="pageBreakPreview" topLeftCell="B145" zoomScale="70" zoomScaleSheetLayoutView="70" workbookViewId="0">
      <selection activeCell="B1" sqref="A1:B1048576"/>
    </sheetView>
  </sheetViews>
  <sheetFormatPr defaultColWidth="8.85546875" defaultRowHeight="15.75"/>
  <cols>
    <col min="1" max="1" width="34" style="40" hidden="1" customWidth="1"/>
    <col min="2" max="2" width="22.7109375" style="37" customWidth="1"/>
    <col min="3" max="3" width="52.85546875" style="89" customWidth="1"/>
    <col min="4" max="4" width="9.7109375" style="37" bestFit="1" customWidth="1"/>
    <col min="5" max="5" width="14.42578125" style="37" hidden="1" customWidth="1"/>
    <col min="6" max="6" width="12" style="37" hidden="1" customWidth="1"/>
    <col min="7" max="7" width="7.140625" style="39" customWidth="1"/>
    <col min="8" max="8" width="0" style="39" hidden="1" customWidth="1"/>
    <col min="9" max="16384" width="8.85546875" style="39"/>
  </cols>
  <sheetData>
    <row r="1" spans="1:8" ht="18.95" customHeight="1">
      <c r="A1" s="60" t="s">
        <v>131</v>
      </c>
      <c r="B1" s="50" t="s">
        <v>2587</v>
      </c>
      <c r="C1" s="62" t="s">
        <v>2361</v>
      </c>
      <c r="D1" s="47" t="s">
        <v>18</v>
      </c>
      <c r="E1" s="49"/>
      <c r="F1" s="47"/>
      <c r="H1" s="42" t="s">
        <v>2289</v>
      </c>
    </row>
    <row r="2" spans="1:8" ht="18.95" customHeight="1">
      <c r="A2" s="48" t="s">
        <v>2396</v>
      </c>
      <c r="B2" s="50" t="s">
        <v>1183</v>
      </c>
      <c r="C2" s="71" t="s">
        <v>2299</v>
      </c>
      <c r="D2" s="47" t="s">
        <v>16</v>
      </c>
      <c r="E2" s="49"/>
      <c r="F2" s="47"/>
      <c r="H2" s="42" t="s">
        <v>2291</v>
      </c>
    </row>
    <row r="3" spans="1:8" ht="18.75" customHeight="1">
      <c r="A3" s="60" t="s">
        <v>154</v>
      </c>
      <c r="B3" s="50" t="s">
        <v>2567</v>
      </c>
      <c r="C3" s="46" t="s">
        <v>2296</v>
      </c>
      <c r="D3" s="47">
        <v>7</v>
      </c>
      <c r="E3" s="49"/>
      <c r="F3" s="47"/>
      <c r="H3" s="42" t="s">
        <v>2293</v>
      </c>
    </row>
    <row r="4" spans="1:8" ht="18.95" customHeight="1">
      <c r="A4" s="60" t="s">
        <v>2466</v>
      </c>
      <c r="B4" s="50" t="s">
        <v>1177</v>
      </c>
      <c r="C4" s="62" t="s">
        <v>2320</v>
      </c>
      <c r="D4" s="47" t="s">
        <v>18</v>
      </c>
      <c r="E4" s="49"/>
      <c r="F4" s="47"/>
      <c r="H4" s="42" t="s">
        <v>2295</v>
      </c>
    </row>
    <row r="5" spans="1:8" ht="18.95" customHeight="1">
      <c r="A5" s="48" t="s">
        <v>2497</v>
      </c>
      <c r="B5" s="59" t="s">
        <v>2583</v>
      </c>
      <c r="C5" s="54" t="s">
        <v>2498</v>
      </c>
      <c r="D5" s="47" t="s">
        <v>22</v>
      </c>
      <c r="E5" s="49"/>
      <c r="F5" s="47"/>
      <c r="H5" s="42" t="s">
        <v>2297</v>
      </c>
    </row>
    <row r="6" spans="1:8" ht="18.95" customHeight="1">
      <c r="A6" s="43" t="s">
        <v>61</v>
      </c>
      <c r="B6" s="59" t="s">
        <v>1164</v>
      </c>
      <c r="C6" s="54" t="s">
        <v>2395</v>
      </c>
      <c r="D6" s="47" t="s">
        <v>22</v>
      </c>
      <c r="E6" s="49"/>
      <c r="F6" s="47"/>
    </row>
    <row r="7" spans="1:8" ht="18.95" customHeight="1">
      <c r="A7" s="60" t="s">
        <v>927</v>
      </c>
      <c r="B7" s="50" t="s">
        <v>1211</v>
      </c>
      <c r="C7" s="62" t="s">
        <v>2361</v>
      </c>
      <c r="D7" s="47" t="s">
        <v>18</v>
      </c>
      <c r="E7" s="49"/>
      <c r="F7" s="47"/>
    </row>
    <row r="8" spans="1:8" ht="18.95" customHeight="1">
      <c r="A8" s="43" t="s">
        <v>42</v>
      </c>
      <c r="B8" s="59" t="s">
        <v>1154</v>
      </c>
      <c r="C8" s="71" t="s">
        <v>2296</v>
      </c>
      <c r="D8" s="47" t="s">
        <v>18</v>
      </c>
      <c r="E8" s="49"/>
      <c r="F8" s="47"/>
    </row>
    <row r="9" spans="1:8" ht="18.95" customHeight="1">
      <c r="A9" s="43" t="s">
        <v>42</v>
      </c>
      <c r="B9" s="59" t="s">
        <v>1154</v>
      </c>
      <c r="C9" s="71" t="s">
        <v>2296</v>
      </c>
      <c r="D9" s="47" t="s">
        <v>18</v>
      </c>
      <c r="E9" s="49"/>
      <c r="F9" s="47"/>
    </row>
    <row r="10" spans="1:8" ht="18.75" customHeight="1">
      <c r="A10" s="60" t="s">
        <v>2455</v>
      </c>
      <c r="B10" s="63" t="s">
        <v>1154</v>
      </c>
      <c r="C10" s="62" t="s">
        <v>2361</v>
      </c>
      <c r="D10" s="47" t="s">
        <v>18</v>
      </c>
      <c r="E10" s="49"/>
      <c r="F10" s="47"/>
    </row>
    <row r="11" spans="1:8" ht="18.95" customHeight="1">
      <c r="A11" s="60" t="s">
        <v>165</v>
      </c>
      <c r="B11" s="50" t="s">
        <v>1214</v>
      </c>
      <c r="C11" s="62" t="s">
        <v>2361</v>
      </c>
      <c r="D11" s="47" t="s">
        <v>18</v>
      </c>
      <c r="E11" s="49"/>
      <c r="F11" s="47"/>
    </row>
    <row r="12" spans="1:8" s="38" customFormat="1" ht="18.95" customHeight="1">
      <c r="A12" s="60" t="s">
        <v>887</v>
      </c>
      <c r="B12" s="63" t="s">
        <v>1567</v>
      </c>
      <c r="C12" s="62" t="s">
        <v>2303</v>
      </c>
      <c r="D12" s="47" t="s">
        <v>11</v>
      </c>
      <c r="E12" s="49"/>
      <c r="F12" s="56"/>
    </row>
    <row r="13" spans="1:8" ht="18.95" customHeight="1">
      <c r="A13" s="60" t="s">
        <v>156</v>
      </c>
      <c r="B13" s="61" t="s">
        <v>1210</v>
      </c>
      <c r="C13" s="62" t="s">
        <v>2402</v>
      </c>
      <c r="D13" s="47">
        <v>6</v>
      </c>
      <c r="E13" s="49"/>
      <c r="F13" s="47" t="s">
        <v>2304</v>
      </c>
    </row>
    <row r="14" spans="1:8" ht="18.95" customHeight="1">
      <c r="A14" s="60" t="s">
        <v>186</v>
      </c>
      <c r="B14" s="50" t="s">
        <v>1225</v>
      </c>
      <c r="C14" s="44" t="s">
        <v>2363</v>
      </c>
      <c r="D14" s="47" t="s">
        <v>16</v>
      </c>
      <c r="E14" s="49"/>
      <c r="F14" s="47"/>
    </row>
    <row r="15" spans="1:8" ht="18.95" customHeight="1">
      <c r="A15" s="58" t="s">
        <v>2325</v>
      </c>
      <c r="B15" s="59" t="s">
        <v>1171</v>
      </c>
      <c r="C15" s="62" t="s">
        <v>2326</v>
      </c>
      <c r="D15" s="47" t="s">
        <v>18</v>
      </c>
      <c r="E15" s="49"/>
      <c r="F15" s="47"/>
    </row>
    <row r="16" spans="1:8" ht="18.95" customHeight="1">
      <c r="A16" s="58" t="s">
        <v>2325</v>
      </c>
      <c r="B16" s="59" t="s">
        <v>1171</v>
      </c>
      <c r="C16" s="62" t="s">
        <v>2326</v>
      </c>
      <c r="D16" s="47" t="s">
        <v>18</v>
      </c>
      <c r="E16" s="49"/>
      <c r="F16" s="47"/>
    </row>
    <row r="17" spans="1:6" ht="18.95" customHeight="1">
      <c r="A17" s="60" t="s">
        <v>84</v>
      </c>
      <c r="B17" s="50" t="s">
        <v>1174</v>
      </c>
      <c r="C17" s="62" t="s">
        <v>2361</v>
      </c>
      <c r="D17" s="47" t="s">
        <v>18</v>
      </c>
      <c r="E17" s="49"/>
      <c r="F17" s="47"/>
    </row>
    <row r="18" spans="1:6" ht="18.95" customHeight="1">
      <c r="A18" s="43" t="s">
        <v>44</v>
      </c>
      <c r="B18" s="50" t="s">
        <v>2577</v>
      </c>
      <c r="C18" s="71" t="s">
        <v>2287</v>
      </c>
      <c r="D18" s="47" t="s">
        <v>18</v>
      </c>
      <c r="E18" s="49"/>
      <c r="F18" s="47"/>
    </row>
    <row r="19" spans="1:6" ht="18.95" customHeight="1">
      <c r="A19" s="43" t="s">
        <v>67</v>
      </c>
      <c r="B19" s="59" t="s">
        <v>1166</v>
      </c>
      <c r="C19" s="71" t="s">
        <v>2361</v>
      </c>
      <c r="D19" s="47" t="s">
        <v>18</v>
      </c>
      <c r="E19" s="49"/>
      <c r="F19" s="47"/>
    </row>
    <row r="20" spans="1:6" ht="18.95" customHeight="1">
      <c r="A20" s="48" t="s">
        <v>152</v>
      </c>
      <c r="B20" s="50" t="s">
        <v>1208</v>
      </c>
      <c r="C20" s="71" t="s">
        <v>2353</v>
      </c>
      <c r="D20" s="47" t="s">
        <v>16</v>
      </c>
      <c r="E20" s="49"/>
      <c r="F20" s="47"/>
    </row>
    <row r="21" spans="1:6" ht="18.95" customHeight="1">
      <c r="A21" s="48" t="s">
        <v>2405</v>
      </c>
      <c r="B21" s="50" t="s">
        <v>1172</v>
      </c>
      <c r="C21" s="54" t="s">
        <v>2406</v>
      </c>
      <c r="D21" s="47" t="s">
        <v>22</v>
      </c>
      <c r="E21" s="49"/>
      <c r="F21" s="47"/>
    </row>
    <row r="22" spans="1:6" ht="18.95" customHeight="1">
      <c r="A22" s="43" t="s">
        <v>2451</v>
      </c>
      <c r="B22" s="59" t="s">
        <v>1212</v>
      </c>
      <c r="C22" s="71" t="s">
        <v>2299</v>
      </c>
      <c r="D22" s="47" t="s">
        <v>16</v>
      </c>
      <c r="E22" s="49" t="s">
        <v>2307</v>
      </c>
      <c r="F22" s="47" t="s">
        <v>2308</v>
      </c>
    </row>
    <row r="23" spans="1:6" ht="18.95" customHeight="1">
      <c r="A23" s="60" t="s">
        <v>163</v>
      </c>
      <c r="B23" s="50" t="s">
        <v>2588</v>
      </c>
      <c r="C23" s="62" t="s">
        <v>2361</v>
      </c>
      <c r="D23" s="47" t="s">
        <v>18</v>
      </c>
      <c r="E23" s="49"/>
      <c r="F23" s="47"/>
    </row>
    <row r="24" spans="1:6" ht="18.95" customHeight="1">
      <c r="A24" s="58" t="s">
        <v>2371</v>
      </c>
      <c r="B24" s="59" t="s">
        <v>1568</v>
      </c>
      <c r="C24" s="62" t="s">
        <v>2320</v>
      </c>
      <c r="D24" s="47" t="s">
        <v>16</v>
      </c>
      <c r="E24" s="49"/>
      <c r="F24" s="47"/>
    </row>
    <row r="25" spans="1:6" ht="18.95" customHeight="1">
      <c r="A25" s="60" t="s">
        <v>57</v>
      </c>
      <c r="B25" s="50" t="s">
        <v>1162</v>
      </c>
      <c r="C25" s="46" t="s">
        <v>2313</v>
      </c>
      <c r="D25" s="47">
        <v>9</v>
      </c>
      <c r="E25" s="53"/>
      <c r="F25" s="47"/>
    </row>
    <row r="26" spans="1:6" ht="18.95" customHeight="1">
      <c r="A26" s="48" t="s">
        <v>82</v>
      </c>
      <c r="B26" s="61" t="s">
        <v>1173</v>
      </c>
      <c r="C26" s="71" t="s">
        <v>2361</v>
      </c>
      <c r="D26" s="47">
        <v>7</v>
      </c>
      <c r="E26" s="49"/>
      <c r="F26" s="47"/>
    </row>
    <row r="27" spans="1:6" ht="18.95" customHeight="1">
      <c r="A27" s="45" t="s">
        <v>1005</v>
      </c>
      <c r="B27" s="57" t="s">
        <v>1625</v>
      </c>
      <c r="C27" s="62" t="s">
        <v>2402</v>
      </c>
      <c r="D27" s="47">
        <v>6</v>
      </c>
      <c r="E27" s="49"/>
      <c r="F27" s="47"/>
    </row>
    <row r="28" spans="1:6" ht="18.95" customHeight="1">
      <c r="A28" s="48" t="s">
        <v>2387</v>
      </c>
      <c r="B28" s="57" t="s">
        <v>1170</v>
      </c>
      <c r="C28" s="71" t="s">
        <v>2388</v>
      </c>
      <c r="D28" s="47">
        <v>7</v>
      </c>
      <c r="E28" s="49"/>
      <c r="F28" s="47"/>
    </row>
    <row r="29" spans="1:6" ht="18.95" customHeight="1">
      <c r="A29" s="48" t="s">
        <v>37</v>
      </c>
      <c r="B29" s="50" t="s">
        <v>1151</v>
      </c>
      <c r="C29" s="51" t="s">
        <v>2318</v>
      </c>
      <c r="D29" s="47">
        <v>11</v>
      </c>
      <c r="E29" s="49"/>
      <c r="F29" s="47"/>
    </row>
    <row r="30" spans="1:6" ht="18.95" customHeight="1">
      <c r="A30" s="48" t="s">
        <v>88</v>
      </c>
      <c r="B30" s="63" t="s">
        <v>1176</v>
      </c>
      <c r="C30" s="71" t="s">
        <v>2361</v>
      </c>
      <c r="D30" s="47" t="s">
        <v>18</v>
      </c>
      <c r="E30" s="49"/>
      <c r="F30" s="47"/>
    </row>
    <row r="31" spans="1:6" ht="18.95" customHeight="1">
      <c r="A31" s="60" t="s">
        <v>509</v>
      </c>
      <c r="B31" s="61" t="s">
        <v>1379</v>
      </c>
      <c r="C31" s="62" t="s">
        <v>2363</v>
      </c>
      <c r="D31" s="47" t="s">
        <v>16</v>
      </c>
      <c r="E31" s="49"/>
      <c r="F31" s="47"/>
    </row>
    <row r="32" spans="1:6" ht="18.95" customHeight="1">
      <c r="A32" s="48" t="s">
        <v>86</v>
      </c>
      <c r="B32" s="50" t="s">
        <v>1175</v>
      </c>
      <c r="C32" s="54" t="s">
        <v>2477</v>
      </c>
      <c r="D32" s="47" t="s">
        <v>22</v>
      </c>
      <c r="E32" s="49" t="s">
        <v>2308</v>
      </c>
      <c r="F32" s="47" t="s">
        <v>2317</v>
      </c>
    </row>
    <row r="33" spans="1:6" ht="18.95" customHeight="1">
      <c r="A33" s="48" t="s">
        <v>86</v>
      </c>
      <c r="B33" s="50" t="s">
        <v>1175</v>
      </c>
      <c r="C33" s="54" t="s">
        <v>2477</v>
      </c>
      <c r="D33" s="47" t="s">
        <v>22</v>
      </c>
      <c r="E33" s="49" t="s">
        <v>2308</v>
      </c>
      <c r="F33" s="47" t="s">
        <v>2317</v>
      </c>
    </row>
    <row r="34" spans="1:6" ht="18.95" customHeight="1">
      <c r="A34" s="48" t="s">
        <v>2515</v>
      </c>
      <c r="B34" s="50" t="s">
        <v>1145</v>
      </c>
      <c r="C34" s="160" t="s">
        <v>2516</v>
      </c>
      <c r="D34" s="47">
        <v>11</v>
      </c>
      <c r="E34" s="49"/>
      <c r="F34" s="47"/>
    </row>
    <row r="35" spans="1:6" ht="18.95" customHeight="1">
      <c r="A35" s="60" t="s">
        <v>583</v>
      </c>
      <c r="B35" s="61" t="s">
        <v>1417</v>
      </c>
      <c r="C35" s="62" t="s">
        <v>2361</v>
      </c>
      <c r="D35" s="47" t="s">
        <v>18</v>
      </c>
      <c r="E35" s="49"/>
      <c r="F35" s="47"/>
    </row>
    <row r="36" spans="1:6" ht="18.95" customHeight="1">
      <c r="A36" s="60" t="s">
        <v>1134</v>
      </c>
      <c r="B36" s="61" t="s">
        <v>1691</v>
      </c>
      <c r="C36" s="62" t="s">
        <v>2302</v>
      </c>
      <c r="D36" s="47" t="s">
        <v>11</v>
      </c>
      <c r="E36" s="49"/>
      <c r="F36" s="47"/>
    </row>
    <row r="37" spans="1:6" ht="18.95" customHeight="1">
      <c r="A37" s="43" t="s">
        <v>110</v>
      </c>
      <c r="B37" s="59" t="s">
        <v>1186</v>
      </c>
      <c r="C37" s="87" t="s">
        <v>2351</v>
      </c>
      <c r="D37" s="47">
        <v>9</v>
      </c>
      <c r="E37" s="49"/>
      <c r="F37" s="47"/>
    </row>
    <row r="38" spans="1:6" ht="18.95" customHeight="1">
      <c r="A38" s="60" t="s">
        <v>117</v>
      </c>
      <c r="B38" s="50" t="s">
        <v>1190</v>
      </c>
      <c r="C38" s="46" t="s">
        <v>2296</v>
      </c>
      <c r="D38" s="47">
        <v>7</v>
      </c>
      <c r="E38" s="49"/>
      <c r="F38" s="47"/>
    </row>
    <row r="39" spans="1:6" ht="18.95" customHeight="1">
      <c r="A39" s="48" t="s">
        <v>2420</v>
      </c>
      <c r="B39" s="59" t="s">
        <v>1253</v>
      </c>
      <c r="C39" s="62" t="s">
        <v>2299</v>
      </c>
      <c r="D39" s="47" t="s">
        <v>16</v>
      </c>
      <c r="E39" s="49"/>
      <c r="F39" s="47"/>
    </row>
    <row r="40" spans="1:6" ht="18.95" customHeight="1">
      <c r="A40" s="60" t="s">
        <v>2551</v>
      </c>
      <c r="B40" s="61" t="s">
        <v>1427</v>
      </c>
      <c r="C40" s="62" t="s">
        <v>2363</v>
      </c>
      <c r="D40" s="47">
        <v>6</v>
      </c>
      <c r="E40" s="49"/>
      <c r="F40" s="47"/>
    </row>
    <row r="41" spans="1:6" ht="18.95" customHeight="1">
      <c r="A41" s="58" t="s">
        <v>581</v>
      </c>
      <c r="B41" s="59" t="s">
        <v>1416</v>
      </c>
      <c r="C41" s="62" t="s">
        <v>2300</v>
      </c>
      <c r="D41" s="47" t="s">
        <v>14</v>
      </c>
      <c r="E41" s="49"/>
      <c r="F41" s="56"/>
    </row>
    <row r="42" spans="1:6" ht="18.95" customHeight="1">
      <c r="A42" s="109" t="s">
        <v>1133</v>
      </c>
      <c r="B42" s="107" t="s">
        <v>1690</v>
      </c>
      <c r="C42" s="117" t="s">
        <v>2303</v>
      </c>
      <c r="D42" s="83" t="s">
        <v>11</v>
      </c>
      <c r="E42" s="49"/>
      <c r="F42" s="72"/>
    </row>
    <row r="43" spans="1:6" ht="18.95" customHeight="1">
      <c r="A43" s="60" t="s">
        <v>577</v>
      </c>
      <c r="B43" s="61" t="s">
        <v>1414</v>
      </c>
      <c r="C43" s="62" t="s">
        <v>2363</v>
      </c>
      <c r="D43" s="47" t="s">
        <v>16</v>
      </c>
      <c r="E43" s="49"/>
      <c r="F43" s="47"/>
    </row>
    <row r="44" spans="1:6" ht="20.100000000000001" customHeight="1">
      <c r="A44" s="60" t="s">
        <v>573</v>
      </c>
      <c r="B44" s="61" t="s">
        <v>1412</v>
      </c>
      <c r="C44" s="62" t="s">
        <v>2363</v>
      </c>
      <c r="D44" s="47" t="s">
        <v>16</v>
      </c>
      <c r="E44" s="49"/>
      <c r="F44" s="47"/>
    </row>
    <row r="45" spans="1:6">
      <c r="A45" s="60" t="s">
        <v>2475</v>
      </c>
      <c r="B45" s="57" t="s">
        <v>1425</v>
      </c>
      <c r="C45" s="62" t="s">
        <v>2363</v>
      </c>
      <c r="D45" s="47" t="s">
        <v>16</v>
      </c>
      <c r="E45" s="49"/>
      <c r="F45" s="47"/>
    </row>
    <row r="46" spans="1:6" ht="18.95" customHeight="1">
      <c r="A46" s="60" t="s">
        <v>2316</v>
      </c>
      <c r="B46" s="61" t="s">
        <v>1426</v>
      </c>
      <c r="C46" s="46" t="s">
        <v>2300</v>
      </c>
      <c r="D46" s="47" t="s">
        <v>14</v>
      </c>
      <c r="E46" s="49"/>
      <c r="F46" s="47"/>
    </row>
    <row r="47" spans="1:6" ht="18.95" customHeight="1">
      <c r="A47" s="48" t="s">
        <v>59</v>
      </c>
      <c r="B47" s="50" t="s">
        <v>1163</v>
      </c>
      <c r="C47" s="51" t="s">
        <v>2344</v>
      </c>
      <c r="D47" s="47" t="s">
        <v>18</v>
      </c>
      <c r="E47" s="49"/>
      <c r="F47" s="47"/>
    </row>
    <row r="48" spans="1:6" ht="18.95" customHeight="1">
      <c r="A48" s="48" t="s">
        <v>69</v>
      </c>
      <c r="B48" s="50" t="s">
        <v>1167</v>
      </c>
      <c r="C48" s="71" t="s">
        <v>2299</v>
      </c>
      <c r="D48" s="47" t="s">
        <v>16</v>
      </c>
      <c r="E48" s="49"/>
      <c r="F48" s="47"/>
    </row>
    <row r="49" spans="1:6" ht="18.95" customHeight="1">
      <c r="A49" s="48" t="s">
        <v>2523</v>
      </c>
      <c r="B49" s="50" t="s">
        <v>2597</v>
      </c>
      <c r="C49" s="54" t="s">
        <v>2361</v>
      </c>
      <c r="D49" s="47" t="s">
        <v>18</v>
      </c>
      <c r="E49" s="49"/>
      <c r="F49" s="47"/>
    </row>
    <row r="50" spans="1:6" ht="18.95" customHeight="1">
      <c r="A50" s="48" t="s">
        <v>2350</v>
      </c>
      <c r="B50" s="50" t="s">
        <v>1168</v>
      </c>
      <c r="C50" s="51" t="s">
        <v>2344</v>
      </c>
      <c r="D50" s="47">
        <v>7</v>
      </c>
      <c r="E50" s="49"/>
      <c r="F50" s="47"/>
    </row>
    <row r="51" spans="1:6" ht="20.100000000000001" customHeight="1">
      <c r="A51" s="58" t="s">
        <v>2333</v>
      </c>
      <c r="B51" s="59" t="s">
        <v>1289</v>
      </c>
      <c r="C51" s="46" t="s">
        <v>2300</v>
      </c>
      <c r="D51" s="47" t="s">
        <v>14</v>
      </c>
      <c r="E51" s="49"/>
      <c r="F51" s="47"/>
    </row>
    <row r="52" spans="1:6" ht="18.95" customHeight="1">
      <c r="A52" s="60" t="s">
        <v>905</v>
      </c>
      <c r="B52" s="61" t="s">
        <v>1577</v>
      </c>
      <c r="C52" s="62" t="s">
        <v>2305</v>
      </c>
      <c r="D52" s="47" t="s">
        <v>8</v>
      </c>
      <c r="E52" s="49"/>
      <c r="F52" s="47"/>
    </row>
    <row r="53" spans="1:6" ht="18.95" customHeight="1">
      <c r="A53" s="58" t="s">
        <v>1008</v>
      </c>
      <c r="B53" s="59" t="s">
        <v>1626</v>
      </c>
      <c r="C53" s="46" t="s">
        <v>2300</v>
      </c>
      <c r="D53" s="47" t="s">
        <v>14</v>
      </c>
      <c r="E53" s="49"/>
      <c r="F53" s="47"/>
    </row>
    <row r="54" spans="1:6" ht="18.95" customHeight="1">
      <c r="A54" s="60" t="s">
        <v>703</v>
      </c>
      <c r="B54" s="61" t="s">
        <v>1478</v>
      </c>
      <c r="C54" s="62" t="s">
        <v>2363</v>
      </c>
      <c r="D54" s="47" t="s">
        <v>16</v>
      </c>
      <c r="E54" s="49"/>
      <c r="F54" s="47"/>
    </row>
    <row r="55" spans="1:6" ht="18.75" customHeight="1">
      <c r="A55" s="60" t="s">
        <v>585</v>
      </c>
      <c r="B55" s="50" t="s">
        <v>1418</v>
      </c>
      <c r="C55" s="62" t="s">
        <v>2402</v>
      </c>
      <c r="D55" s="47">
        <v>6</v>
      </c>
      <c r="E55" s="49"/>
      <c r="F55" s="47"/>
    </row>
    <row r="56" spans="1:6" ht="18.75" customHeight="1">
      <c r="A56" s="58" t="s">
        <v>1076</v>
      </c>
      <c r="B56" s="57" t="s">
        <v>1659</v>
      </c>
      <c r="C56" s="46" t="s">
        <v>2303</v>
      </c>
      <c r="D56" s="47" t="s">
        <v>11</v>
      </c>
      <c r="E56" s="49"/>
      <c r="F56" s="47"/>
    </row>
    <row r="57" spans="1:6" ht="18.95" customHeight="1">
      <c r="A57" s="60" t="s">
        <v>1072</v>
      </c>
      <c r="B57" s="61" t="s">
        <v>1657</v>
      </c>
      <c r="C57" s="62" t="s">
        <v>2404</v>
      </c>
      <c r="D57" s="47">
        <v>5</v>
      </c>
      <c r="E57" s="49"/>
      <c r="F57" s="47"/>
    </row>
    <row r="58" spans="1:6" ht="18.95" customHeight="1">
      <c r="A58" s="60" t="s">
        <v>1042</v>
      </c>
      <c r="B58" s="61" t="s">
        <v>1642</v>
      </c>
      <c r="C58" s="62" t="s">
        <v>2303</v>
      </c>
      <c r="D58" s="47" t="s">
        <v>11</v>
      </c>
      <c r="E58" s="49"/>
      <c r="F58" s="47"/>
    </row>
    <row r="59" spans="1:6" ht="18.95" customHeight="1">
      <c r="A59" s="60" t="s">
        <v>1078</v>
      </c>
      <c r="B59" s="61" t="s">
        <v>1660</v>
      </c>
      <c r="C59" s="62" t="s">
        <v>2303</v>
      </c>
      <c r="D59" s="47" t="s">
        <v>11</v>
      </c>
      <c r="E59" s="49" t="s">
        <v>2308</v>
      </c>
      <c r="F59" s="47" t="s">
        <v>2335</v>
      </c>
    </row>
    <row r="60" spans="1:6" ht="18.95" customHeight="1">
      <c r="A60" s="60" t="s">
        <v>2486</v>
      </c>
      <c r="B60" s="50" t="s">
        <v>1215</v>
      </c>
      <c r="C60" s="62" t="s">
        <v>2361</v>
      </c>
      <c r="D60" s="47" t="s">
        <v>18</v>
      </c>
      <c r="E60" s="49"/>
      <c r="F60" s="47"/>
    </row>
    <row r="61" spans="1:6">
      <c r="A61" s="58" t="s">
        <v>467</v>
      </c>
      <c r="B61" s="59" t="s">
        <v>1358</v>
      </c>
      <c r="C61" s="62" t="s">
        <v>2300</v>
      </c>
      <c r="D61" s="47" t="s">
        <v>14</v>
      </c>
      <c r="E61" s="41"/>
      <c r="F61" s="47"/>
    </row>
    <row r="62" spans="1:6" s="78" customFormat="1" ht="18.95" customHeight="1">
      <c r="A62" s="60" t="s">
        <v>1107</v>
      </c>
      <c r="B62" s="57" t="s">
        <v>1675</v>
      </c>
      <c r="C62" s="46" t="s">
        <v>2302</v>
      </c>
      <c r="D62" s="47" t="s">
        <v>11</v>
      </c>
      <c r="E62" s="49"/>
      <c r="F62" s="77"/>
    </row>
    <row r="63" spans="1:6" ht="18.95" customHeight="1">
      <c r="A63" s="58" t="s">
        <v>1044</v>
      </c>
      <c r="B63" s="61" t="s">
        <v>1643</v>
      </c>
      <c r="C63" s="46" t="s">
        <v>2302</v>
      </c>
      <c r="D63" s="47" t="s">
        <v>11</v>
      </c>
      <c r="E63" s="49" t="s">
        <v>2338</v>
      </c>
      <c r="F63" s="47" t="s">
        <v>2339</v>
      </c>
    </row>
    <row r="64" spans="1:6" ht="18.95" customHeight="1">
      <c r="A64" s="60" t="s">
        <v>595</v>
      </c>
      <c r="B64" s="59" t="s">
        <v>2585</v>
      </c>
      <c r="C64" s="62" t="s">
        <v>2300</v>
      </c>
      <c r="D64" s="47" t="s">
        <v>14</v>
      </c>
      <c r="E64" s="49"/>
      <c r="F64" s="47"/>
    </row>
    <row r="65" spans="1:6" ht="18.95" customHeight="1">
      <c r="A65" s="45" t="s">
        <v>607</v>
      </c>
      <c r="B65" s="61" t="s">
        <v>1429</v>
      </c>
      <c r="C65" s="62" t="s">
        <v>2404</v>
      </c>
      <c r="D65" s="47">
        <v>5</v>
      </c>
      <c r="E65" s="49" t="s">
        <v>2341</v>
      </c>
      <c r="F65" s="47" t="s">
        <v>2339</v>
      </c>
    </row>
    <row r="66" spans="1:6" s="78" customFormat="1" ht="18.95" customHeight="1">
      <c r="A66" s="60" t="s">
        <v>2499</v>
      </c>
      <c r="B66" s="61" t="s">
        <v>1275</v>
      </c>
      <c r="C66" s="62" t="s">
        <v>2300</v>
      </c>
      <c r="D66" s="47" t="s">
        <v>14</v>
      </c>
      <c r="E66" s="49"/>
      <c r="F66" s="77"/>
    </row>
    <row r="67" spans="1:6" ht="18.95" customHeight="1">
      <c r="A67" s="60" t="s">
        <v>1080</v>
      </c>
      <c r="B67" s="50" t="s">
        <v>1661</v>
      </c>
      <c r="C67" s="62" t="s">
        <v>2300</v>
      </c>
      <c r="D67" s="47" t="s">
        <v>14</v>
      </c>
      <c r="E67" s="49"/>
      <c r="F67" s="47"/>
    </row>
    <row r="68" spans="1:6" ht="18.95" customHeight="1">
      <c r="A68" s="60" t="s">
        <v>912</v>
      </c>
      <c r="B68" s="59" t="s">
        <v>1580</v>
      </c>
      <c r="C68" s="46" t="s">
        <v>2300</v>
      </c>
      <c r="D68" s="47" t="s">
        <v>14</v>
      </c>
      <c r="E68" s="49"/>
      <c r="F68" s="47"/>
    </row>
    <row r="69" spans="1:6" ht="18.95" customHeight="1">
      <c r="A69" s="48" t="s">
        <v>95</v>
      </c>
      <c r="B69" s="61" t="s">
        <v>1179</v>
      </c>
      <c r="C69" s="51" t="s">
        <v>2380</v>
      </c>
      <c r="D69" s="47">
        <v>9</v>
      </c>
      <c r="E69" s="49"/>
      <c r="F69" s="47"/>
    </row>
    <row r="70" spans="1:6" ht="18.95" customHeight="1">
      <c r="A70" s="60" t="s">
        <v>1074</v>
      </c>
      <c r="B70" s="61" t="s">
        <v>2595</v>
      </c>
      <c r="C70" s="62" t="s">
        <v>2303</v>
      </c>
      <c r="D70" s="47" t="s">
        <v>11</v>
      </c>
      <c r="E70" s="49"/>
      <c r="F70" s="47"/>
    </row>
    <row r="71" spans="1:6" ht="18.75" customHeight="1">
      <c r="A71" s="60" t="s">
        <v>2416</v>
      </c>
      <c r="B71" s="61" t="s">
        <v>1271</v>
      </c>
      <c r="C71" s="54" t="s">
        <v>2417</v>
      </c>
      <c r="D71" s="47" t="s">
        <v>22</v>
      </c>
      <c r="E71" s="49"/>
      <c r="F71" s="47"/>
    </row>
    <row r="72" spans="1:6" s="86" customFormat="1" ht="18.95" customHeight="1">
      <c r="A72" s="48" t="s">
        <v>294</v>
      </c>
      <c r="B72" s="61" t="s">
        <v>2586</v>
      </c>
      <c r="C72" s="71" t="s">
        <v>2299</v>
      </c>
      <c r="D72" s="47" t="s">
        <v>16</v>
      </c>
      <c r="E72" s="84"/>
      <c r="F72" s="85"/>
    </row>
    <row r="73" spans="1:6" ht="18.95" customHeight="1">
      <c r="A73" s="48" t="s">
        <v>168</v>
      </c>
      <c r="B73" s="50" t="s">
        <v>1216</v>
      </c>
      <c r="C73" s="71" t="s">
        <v>2299</v>
      </c>
      <c r="D73" s="47" t="s">
        <v>16</v>
      </c>
      <c r="E73" s="49"/>
      <c r="F73" s="47"/>
    </row>
    <row r="74" spans="1:6" ht="18.95" customHeight="1">
      <c r="A74" s="43" t="s">
        <v>9</v>
      </c>
      <c r="B74" s="57" t="s">
        <v>1137</v>
      </c>
      <c r="C74" s="71" t="s">
        <v>2287</v>
      </c>
      <c r="D74" s="47" t="s">
        <v>18</v>
      </c>
      <c r="E74" s="49"/>
      <c r="F74" s="47"/>
    </row>
    <row r="75" spans="1:6" ht="18.95" customHeight="1">
      <c r="A75" s="60" t="s">
        <v>2440</v>
      </c>
      <c r="B75" s="61" t="s">
        <v>1248</v>
      </c>
      <c r="C75" s="62" t="s">
        <v>2300</v>
      </c>
      <c r="D75" s="47" t="s">
        <v>14</v>
      </c>
      <c r="E75" s="49"/>
      <c r="F75" s="47"/>
    </row>
    <row r="76" spans="1:6" ht="25.15" customHeight="1">
      <c r="A76" s="60" t="s">
        <v>579</v>
      </c>
      <c r="B76" s="61" t="s">
        <v>1415</v>
      </c>
      <c r="C76" s="62" t="s">
        <v>2300</v>
      </c>
      <c r="D76" s="47" t="s">
        <v>14</v>
      </c>
      <c r="E76" s="49"/>
      <c r="F76" s="47"/>
    </row>
    <row r="77" spans="1:6" ht="18.95" customHeight="1">
      <c r="A77" s="60" t="s">
        <v>605</v>
      </c>
      <c r="B77" s="61" t="s">
        <v>1428</v>
      </c>
      <c r="C77" s="62" t="s">
        <v>2363</v>
      </c>
      <c r="D77" s="47" t="s">
        <v>16</v>
      </c>
      <c r="E77" s="49"/>
      <c r="F77" s="47"/>
    </row>
    <row r="78" spans="1:6" ht="18.95" customHeight="1">
      <c r="A78" s="58" t="s">
        <v>597</v>
      </c>
      <c r="B78" s="59" t="s">
        <v>1424</v>
      </c>
      <c r="C78" s="62" t="s">
        <v>2300</v>
      </c>
      <c r="D78" s="47" t="s">
        <v>14</v>
      </c>
      <c r="E78" s="49"/>
      <c r="F78" s="47"/>
    </row>
    <row r="79" spans="1:6" ht="18.95" customHeight="1">
      <c r="A79" s="58" t="s">
        <v>2382</v>
      </c>
      <c r="B79" s="50" t="s">
        <v>1587</v>
      </c>
      <c r="C79" s="62" t="s">
        <v>2303</v>
      </c>
      <c r="D79" s="47" t="s">
        <v>11</v>
      </c>
      <c r="E79" s="49"/>
      <c r="F79" s="47"/>
    </row>
    <row r="80" spans="1:6" ht="18.95" customHeight="1">
      <c r="A80" s="60" t="s">
        <v>2514</v>
      </c>
      <c r="B80" s="90" t="s">
        <v>1420</v>
      </c>
      <c r="C80" s="62" t="s">
        <v>2363</v>
      </c>
      <c r="D80" s="47" t="s">
        <v>16</v>
      </c>
      <c r="E80" s="49"/>
      <c r="F80" s="47"/>
    </row>
    <row r="81" spans="1:6" ht="20.100000000000001" customHeight="1">
      <c r="A81" s="48" t="s">
        <v>92</v>
      </c>
      <c r="B81" s="50" t="s">
        <v>1178</v>
      </c>
      <c r="C81" s="54" t="s">
        <v>2506</v>
      </c>
      <c r="D81" s="47" t="s">
        <v>22</v>
      </c>
      <c r="E81" s="49"/>
      <c r="F81" s="47"/>
    </row>
    <row r="82" spans="1:6" ht="18.95" customHeight="1">
      <c r="A82" s="60" t="s">
        <v>678</v>
      </c>
      <c r="B82" s="61" t="s">
        <v>2593</v>
      </c>
      <c r="C82" s="62" t="s">
        <v>2300</v>
      </c>
      <c r="D82" s="47" t="s">
        <v>14</v>
      </c>
      <c r="E82" s="49"/>
      <c r="F82" s="47"/>
    </row>
    <row r="83" spans="1:6" ht="18.75" customHeight="1">
      <c r="A83" s="109" t="s">
        <v>971</v>
      </c>
      <c r="B83" s="130" t="s">
        <v>1610</v>
      </c>
      <c r="C83" s="117" t="s">
        <v>2363</v>
      </c>
      <c r="D83" s="83" t="s">
        <v>16</v>
      </c>
      <c r="E83" s="49"/>
      <c r="F83" s="47"/>
    </row>
    <row r="84" spans="1:6" ht="18.75" customHeight="1">
      <c r="A84" s="116" t="s">
        <v>1136</v>
      </c>
      <c r="B84" s="107" t="s">
        <v>1693</v>
      </c>
      <c r="C84" s="117" t="s">
        <v>2303</v>
      </c>
      <c r="D84" s="83" t="s">
        <v>11</v>
      </c>
      <c r="E84" s="49"/>
      <c r="F84" s="47"/>
    </row>
    <row r="85" spans="1:6" ht="18.95" customHeight="1">
      <c r="A85" s="43" t="s">
        <v>141</v>
      </c>
      <c r="B85" s="59" t="s">
        <v>1202</v>
      </c>
      <c r="C85" s="51" t="s">
        <v>2344</v>
      </c>
      <c r="D85" s="47" t="s">
        <v>18</v>
      </c>
      <c r="E85" s="49"/>
      <c r="F85" s="47"/>
    </row>
    <row r="86" spans="1:6" ht="20.100000000000001" customHeight="1">
      <c r="A86" s="48" t="s">
        <v>174</v>
      </c>
      <c r="B86" s="50" t="s">
        <v>1219</v>
      </c>
      <c r="C86" s="71" t="s">
        <v>2299</v>
      </c>
      <c r="D86" s="47" t="s">
        <v>16</v>
      </c>
      <c r="E86" s="49"/>
      <c r="F86" s="47"/>
    </row>
    <row r="87" spans="1:6" ht="20.100000000000001" customHeight="1">
      <c r="A87" s="58" t="s">
        <v>559</v>
      </c>
      <c r="B87" s="59" t="s">
        <v>1405</v>
      </c>
      <c r="C87" s="62" t="s">
        <v>2300</v>
      </c>
      <c r="D87" s="47" t="s">
        <v>14</v>
      </c>
      <c r="E87" s="49"/>
      <c r="F87" s="47"/>
    </row>
    <row r="88" spans="1:6" ht="20.100000000000001" customHeight="1">
      <c r="A88" s="60" t="s">
        <v>907</v>
      </c>
      <c r="B88" s="61" t="s">
        <v>2591</v>
      </c>
      <c r="C88" s="62" t="s">
        <v>2300</v>
      </c>
      <c r="D88" s="47" t="s">
        <v>14</v>
      </c>
      <c r="E88" s="49"/>
      <c r="F88" s="47"/>
    </row>
    <row r="89" spans="1:6" ht="20.100000000000001" customHeight="1">
      <c r="A89" s="60" t="s">
        <v>575</v>
      </c>
      <c r="B89" s="61" t="s">
        <v>1413</v>
      </c>
      <c r="C89" s="62" t="s">
        <v>2361</v>
      </c>
      <c r="D89" s="47" t="s">
        <v>18</v>
      </c>
      <c r="E89" s="49"/>
      <c r="F89" s="47"/>
    </row>
    <row r="90" spans="1:6" ht="20.100000000000001" customHeight="1">
      <c r="A90" s="60" t="s">
        <v>569</v>
      </c>
      <c r="B90" s="57" t="s">
        <v>1410</v>
      </c>
      <c r="C90" s="62" t="s">
        <v>2300</v>
      </c>
      <c r="D90" s="47" t="s">
        <v>14</v>
      </c>
      <c r="E90" s="49"/>
      <c r="F90" s="47"/>
    </row>
    <row r="91" spans="1:6" ht="20.100000000000001" customHeight="1">
      <c r="A91" s="60" t="s">
        <v>515</v>
      </c>
      <c r="B91" s="61" t="s">
        <v>1382</v>
      </c>
      <c r="C91" s="62" t="s">
        <v>2361</v>
      </c>
      <c r="D91" s="47" t="s">
        <v>18</v>
      </c>
      <c r="E91" s="49"/>
      <c r="F91" s="47"/>
    </row>
    <row r="92" spans="1:6" ht="20.100000000000001" customHeight="1">
      <c r="A92" s="60" t="s">
        <v>417</v>
      </c>
      <c r="B92" s="50" t="s">
        <v>1337</v>
      </c>
      <c r="C92" s="62" t="s">
        <v>2300</v>
      </c>
      <c r="D92" s="47" t="s">
        <v>14</v>
      </c>
      <c r="E92" s="49"/>
      <c r="F92" s="47"/>
    </row>
    <row r="93" spans="1:6" ht="20.100000000000001" customHeight="1">
      <c r="A93" s="58" t="s">
        <v>897</v>
      </c>
      <c r="B93" s="57" t="s">
        <v>1573</v>
      </c>
      <c r="C93" s="62" t="s">
        <v>2303</v>
      </c>
      <c r="D93" s="47" t="s">
        <v>11</v>
      </c>
      <c r="E93" s="49"/>
      <c r="F93" s="47"/>
    </row>
    <row r="94" spans="1:6" ht="20.100000000000001" customHeight="1">
      <c r="A94" s="58" t="s">
        <v>920</v>
      </c>
      <c r="B94" s="59" t="s">
        <v>1584</v>
      </c>
      <c r="C94" s="46" t="s">
        <v>2300</v>
      </c>
      <c r="D94" s="47" t="s">
        <v>14</v>
      </c>
      <c r="E94" s="49"/>
      <c r="F94" s="47"/>
    </row>
    <row r="95" spans="1:6" ht="20.100000000000001" customHeight="1">
      <c r="A95" s="45" t="s">
        <v>1111</v>
      </c>
      <c r="B95" s="61" t="s">
        <v>1677</v>
      </c>
      <c r="C95" s="62" t="s">
        <v>2305</v>
      </c>
      <c r="D95" s="47" t="s">
        <v>8</v>
      </c>
      <c r="E95" s="49"/>
      <c r="F95" s="56"/>
    </row>
    <row r="96" spans="1:6" ht="20.100000000000001" customHeight="1">
      <c r="A96" s="45" t="s">
        <v>1113</v>
      </c>
      <c r="B96" s="61" t="s">
        <v>1678</v>
      </c>
      <c r="C96" s="62" t="s">
        <v>2305</v>
      </c>
      <c r="D96" s="47" t="s">
        <v>8</v>
      </c>
      <c r="E96" s="49"/>
      <c r="F96" s="72"/>
    </row>
    <row r="97" spans="1:8" ht="20.100000000000001" customHeight="1">
      <c r="A97" s="60" t="s">
        <v>1115</v>
      </c>
      <c r="B97" s="57" t="s">
        <v>1679</v>
      </c>
      <c r="C97" s="62" t="s">
        <v>2305</v>
      </c>
      <c r="D97" s="47" t="s">
        <v>8</v>
      </c>
      <c r="E97" s="49"/>
      <c r="F97" s="47"/>
    </row>
    <row r="98" spans="1:8" ht="20.100000000000001" customHeight="1">
      <c r="A98" s="60" t="s">
        <v>927</v>
      </c>
      <c r="B98" s="61" t="s">
        <v>1588</v>
      </c>
      <c r="C98" s="62" t="s">
        <v>2404</v>
      </c>
      <c r="D98" s="47" t="s">
        <v>14</v>
      </c>
      <c r="E98" s="49"/>
      <c r="F98" s="47"/>
    </row>
    <row r="99" spans="1:8" ht="20.100000000000001" customHeight="1">
      <c r="A99" s="60" t="s">
        <v>2410</v>
      </c>
      <c r="B99" s="61" t="s">
        <v>1680</v>
      </c>
      <c r="C99" s="62" t="s">
        <v>2305</v>
      </c>
      <c r="D99" s="47" t="s">
        <v>8</v>
      </c>
      <c r="E99" s="49" t="s">
        <v>2354</v>
      </c>
      <c r="F99" s="47" t="s">
        <v>2355</v>
      </c>
    </row>
    <row r="100" spans="1:8" ht="20.100000000000001" customHeight="1">
      <c r="A100" s="58" t="s">
        <v>2364</v>
      </c>
      <c r="B100" s="57" t="s">
        <v>1681</v>
      </c>
      <c r="C100" s="62" t="s">
        <v>2305</v>
      </c>
      <c r="D100" s="47" t="s">
        <v>8</v>
      </c>
      <c r="E100" s="49"/>
      <c r="F100" s="47"/>
      <c r="H100" s="91"/>
    </row>
    <row r="101" spans="1:8" ht="20.100000000000001" customHeight="1">
      <c r="A101" s="60" t="s">
        <v>1098</v>
      </c>
      <c r="B101" s="61" t="s">
        <v>1670</v>
      </c>
      <c r="C101" s="62" t="s">
        <v>2305</v>
      </c>
      <c r="D101" s="47" t="s">
        <v>8</v>
      </c>
      <c r="E101" s="49"/>
      <c r="F101" s="47"/>
    </row>
    <row r="102" spans="1:8" ht="20.100000000000001" customHeight="1">
      <c r="A102" s="58" t="s">
        <v>949</v>
      </c>
      <c r="B102" s="57" t="s">
        <v>1599</v>
      </c>
      <c r="C102" s="62" t="s">
        <v>2438</v>
      </c>
      <c r="D102" s="47">
        <v>5</v>
      </c>
      <c r="E102" s="49"/>
      <c r="F102" s="47"/>
    </row>
    <row r="103" spans="1:8" ht="20.100000000000001" customHeight="1">
      <c r="A103" s="58" t="s">
        <v>771</v>
      </c>
      <c r="B103" s="59" t="s">
        <v>1511</v>
      </c>
      <c r="C103" s="46" t="s">
        <v>2303</v>
      </c>
      <c r="D103" s="47" t="s">
        <v>11</v>
      </c>
      <c r="E103" s="49"/>
      <c r="F103" s="47"/>
    </row>
    <row r="104" spans="1:8" ht="20.100000000000001" customHeight="1">
      <c r="A104" s="60" t="s">
        <v>1070</v>
      </c>
      <c r="B104" s="50" t="s">
        <v>1656</v>
      </c>
      <c r="C104" s="62" t="s">
        <v>2303</v>
      </c>
      <c r="D104" s="47" t="s">
        <v>11</v>
      </c>
      <c r="E104" s="49"/>
      <c r="F104" s="47"/>
    </row>
    <row r="105" spans="1:8" ht="20.100000000000001" customHeight="1">
      <c r="A105" s="60" t="s">
        <v>609</v>
      </c>
      <c r="B105" s="61" t="s">
        <v>1430</v>
      </c>
      <c r="C105" s="62" t="s">
        <v>2361</v>
      </c>
      <c r="D105" s="47" t="s">
        <v>18</v>
      </c>
      <c r="E105" s="49"/>
      <c r="F105" s="72"/>
      <c r="G105" s="92" t="s">
        <v>8</v>
      </c>
    </row>
    <row r="106" spans="1:8" ht="20.100000000000001" customHeight="1">
      <c r="A106" s="60" t="s">
        <v>857</v>
      </c>
      <c r="B106" s="57" t="s">
        <v>1673</v>
      </c>
      <c r="C106" s="46" t="s">
        <v>2305</v>
      </c>
      <c r="D106" s="47">
        <v>1</v>
      </c>
      <c r="E106" s="49"/>
      <c r="F106" s="72"/>
      <c r="G106" s="92" t="s">
        <v>10</v>
      </c>
    </row>
    <row r="107" spans="1:8" ht="20.100000000000001" customHeight="1">
      <c r="A107" s="60" t="s">
        <v>232</v>
      </c>
      <c r="B107" s="50" t="s">
        <v>1247</v>
      </c>
      <c r="C107" s="62" t="s">
        <v>2402</v>
      </c>
      <c r="D107" s="47">
        <v>6</v>
      </c>
      <c r="E107" s="55"/>
      <c r="F107" s="93"/>
      <c r="G107" s="92" t="s">
        <v>11</v>
      </c>
    </row>
    <row r="108" spans="1:8" ht="18.95" customHeight="1">
      <c r="A108" s="48" t="s">
        <v>2343</v>
      </c>
      <c r="B108" s="61" t="s">
        <v>1139</v>
      </c>
      <c r="C108" s="51" t="s">
        <v>2344</v>
      </c>
      <c r="D108" s="47">
        <v>7</v>
      </c>
      <c r="E108" s="49"/>
      <c r="F108" s="47"/>
      <c r="G108" s="92" t="s">
        <v>12</v>
      </c>
    </row>
    <row r="109" spans="1:8" ht="20.100000000000001" customHeight="1">
      <c r="A109" s="121" t="s">
        <v>699</v>
      </c>
      <c r="B109" s="57" t="s">
        <v>1476</v>
      </c>
      <c r="C109" s="62" t="s">
        <v>2361</v>
      </c>
      <c r="D109" s="47" t="s">
        <v>18</v>
      </c>
      <c r="E109" s="49"/>
      <c r="F109" s="72"/>
      <c r="G109" s="92" t="s">
        <v>14</v>
      </c>
    </row>
    <row r="110" spans="1:8" ht="20.100000000000001" customHeight="1">
      <c r="A110" s="60" t="s">
        <v>635</v>
      </c>
      <c r="B110" s="61" t="s">
        <v>1443</v>
      </c>
      <c r="C110" s="62" t="s">
        <v>2363</v>
      </c>
      <c r="D110" s="47" t="s">
        <v>16</v>
      </c>
      <c r="E110" s="49"/>
      <c r="F110" s="72"/>
      <c r="G110" s="92" t="s">
        <v>16</v>
      </c>
    </row>
    <row r="111" spans="1:8" ht="20.100000000000001" customHeight="1">
      <c r="A111" s="58" t="s">
        <v>615</v>
      </c>
      <c r="B111" s="59" t="s">
        <v>1433</v>
      </c>
      <c r="C111" s="62" t="s">
        <v>2300</v>
      </c>
      <c r="D111" s="47" t="s">
        <v>14</v>
      </c>
      <c r="E111" s="49"/>
      <c r="F111" s="72"/>
      <c r="G111" s="92" t="s">
        <v>18</v>
      </c>
    </row>
    <row r="112" spans="1:8" ht="20.100000000000001" customHeight="1">
      <c r="A112" s="45" t="s">
        <v>765</v>
      </c>
      <c r="B112" s="57" t="s">
        <v>1508</v>
      </c>
      <c r="C112" s="62" t="s">
        <v>2361</v>
      </c>
      <c r="D112" s="47" t="s">
        <v>18</v>
      </c>
      <c r="E112" s="49"/>
      <c r="F112" s="72"/>
      <c r="G112" s="92" t="s">
        <v>20</v>
      </c>
    </row>
    <row r="113" spans="1:7" ht="20.100000000000001" customHeight="1">
      <c r="A113" s="58" t="s">
        <v>2294</v>
      </c>
      <c r="B113" s="59" t="s">
        <v>1185</v>
      </c>
      <c r="C113" s="46" t="s">
        <v>2292</v>
      </c>
      <c r="D113" s="47">
        <v>7</v>
      </c>
      <c r="E113" s="49"/>
      <c r="F113" s="72"/>
      <c r="G113" s="92" t="s">
        <v>22</v>
      </c>
    </row>
    <row r="114" spans="1:7" ht="20.100000000000001" customHeight="1">
      <c r="A114" s="106" t="s">
        <v>1082</v>
      </c>
      <c r="B114" s="141" t="s">
        <v>1662</v>
      </c>
      <c r="C114" s="135" t="s">
        <v>2363</v>
      </c>
      <c r="D114" s="136" t="s">
        <v>16</v>
      </c>
      <c r="E114" s="49"/>
      <c r="F114" s="72"/>
      <c r="G114" s="92" t="s">
        <v>23</v>
      </c>
    </row>
    <row r="115" spans="1:7">
      <c r="A115" s="60" t="s">
        <v>527</v>
      </c>
      <c r="B115" s="50" t="s">
        <v>1388</v>
      </c>
      <c r="C115" s="62" t="s">
        <v>2496</v>
      </c>
      <c r="D115" s="47" t="s">
        <v>16</v>
      </c>
      <c r="E115" s="49"/>
      <c r="F115" s="47"/>
    </row>
    <row r="116" spans="1:7" s="38" customFormat="1" ht="20.100000000000001" customHeight="1">
      <c r="A116" s="60" t="s">
        <v>627</v>
      </c>
      <c r="B116" s="61" t="s">
        <v>1439</v>
      </c>
      <c r="C116" s="62" t="s">
        <v>2402</v>
      </c>
      <c r="D116" s="47">
        <v>6</v>
      </c>
      <c r="E116" s="55"/>
      <c r="F116" s="56"/>
    </row>
    <row r="117" spans="1:7" ht="20.100000000000001" customHeight="1">
      <c r="A117" s="60" t="s">
        <v>1090</v>
      </c>
      <c r="B117" s="61" t="s">
        <v>1666</v>
      </c>
      <c r="C117" s="62" t="s">
        <v>2303</v>
      </c>
      <c r="D117" s="47" t="s">
        <v>11</v>
      </c>
      <c r="E117" s="49"/>
      <c r="F117" s="72"/>
    </row>
    <row r="118" spans="1:7" ht="20.100000000000001" customHeight="1">
      <c r="A118" s="48" t="s">
        <v>172</v>
      </c>
      <c r="B118" s="50" t="s">
        <v>1218</v>
      </c>
      <c r="C118" s="71" t="s">
        <v>2299</v>
      </c>
      <c r="D118" s="47" t="s">
        <v>16</v>
      </c>
      <c r="E118" s="49"/>
      <c r="F118" s="47"/>
    </row>
    <row r="119" spans="1:7" ht="18.95" customHeight="1">
      <c r="A119" s="60" t="s">
        <v>406</v>
      </c>
      <c r="B119" s="61" t="s">
        <v>1331</v>
      </c>
      <c r="C119" s="62" t="s">
        <v>2361</v>
      </c>
      <c r="D119" s="47" t="s">
        <v>18</v>
      </c>
      <c r="E119" s="49"/>
      <c r="F119" s="47"/>
    </row>
    <row r="120" spans="1:7" ht="20.100000000000001" customHeight="1">
      <c r="A120" s="60" t="s">
        <v>1012</v>
      </c>
      <c r="B120" s="61" t="s">
        <v>1628</v>
      </c>
      <c r="C120" s="46" t="s">
        <v>2303</v>
      </c>
      <c r="D120" s="47" t="s">
        <v>11</v>
      </c>
      <c r="E120" s="49"/>
      <c r="F120" s="47"/>
    </row>
    <row r="121" spans="1:7" ht="20.100000000000001" customHeight="1">
      <c r="A121" s="48" t="s">
        <v>2556</v>
      </c>
      <c r="B121" s="50" t="s">
        <v>1290</v>
      </c>
      <c r="C121" s="71" t="s">
        <v>2299</v>
      </c>
      <c r="D121" s="47" t="s">
        <v>16</v>
      </c>
      <c r="E121" s="49"/>
      <c r="F121" s="47"/>
    </row>
    <row r="122" spans="1:7" ht="20.100000000000001" customHeight="1">
      <c r="A122" s="60" t="s">
        <v>867</v>
      </c>
      <c r="B122" s="61" t="s">
        <v>1557</v>
      </c>
      <c r="C122" s="62" t="s">
        <v>2300</v>
      </c>
      <c r="D122" s="47" t="s">
        <v>14</v>
      </c>
      <c r="E122" s="49"/>
      <c r="F122" s="47"/>
    </row>
    <row r="123" spans="1:7" ht="18.75" customHeight="1">
      <c r="A123" s="58" t="s">
        <v>676</v>
      </c>
      <c r="B123" s="57" t="s">
        <v>2569</v>
      </c>
      <c r="C123" s="46" t="s">
        <v>2303</v>
      </c>
      <c r="D123" s="47" t="s">
        <v>11</v>
      </c>
      <c r="E123" s="49" t="s">
        <v>2338</v>
      </c>
      <c r="F123" s="47" t="s">
        <v>2370</v>
      </c>
    </row>
    <row r="124" spans="1:7" ht="21.75" customHeight="1">
      <c r="A124" s="48" t="s">
        <v>190</v>
      </c>
      <c r="B124" s="57" t="s">
        <v>2578</v>
      </c>
      <c r="C124" s="71" t="s">
        <v>2296</v>
      </c>
      <c r="D124" s="47" t="s">
        <v>18</v>
      </c>
      <c r="E124" s="49"/>
      <c r="F124" s="47"/>
    </row>
    <row r="125" spans="1:7" ht="20.100000000000001" customHeight="1">
      <c r="A125" s="60" t="s">
        <v>1109</v>
      </c>
      <c r="B125" s="50" t="s">
        <v>1676</v>
      </c>
      <c r="C125" s="62" t="s">
        <v>2305</v>
      </c>
      <c r="D125" s="47" t="s">
        <v>8</v>
      </c>
      <c r="E125" s="49"/>
      <c r="F125" s="47"/>
    </row>
    <row r="126" spans="1:7" ht="20.100000000000001" customHeight="1">
      <c r="A126" s="43" t="s">
        <v>2384</v>
      </c>
      <c r="B126" s="59" t="s">
        <v>1153</v>
      </c>
      <c r="C126" s="71" t="s">
        <v>2287</v>
      </c>
      <c r="D126" s="47" t="s">
        <v>18</v>
      </c>
      <c r="E126" s="49"/>
      <c r="F126" s="47"/>
    </row>
    <row r="127" spans="1:7" ht="20.100000000000001" customHeight="1">
      <c r="A127" s="60" t="s">
        <v>99</v>
      </c>
      <c r="B127" s="65" t="s">
        <v>1180</v>
      </c>
      <c r="C127" s="46" t="s">
        <v>2314</v>
      </c>
      <c r="D127" s="47">
        <v>8</v>
      </c>
      <c r="E127" s="49"/>
      <c r="F127" s="47"/>
    </row>
    <row r="128" spans="1:7" ht="20.100000000000001" customHeight="1">
      <c r="A128" s="60" t="s">
        <v>2394</v>
      </c>
      <c r="B128" s="50" t="s">
        <v>1272</v>
      </c>
      <c r="C128" s="62" t="s">
        <v>2300</v>
      </c>
      <c r="D128" s="47" t="s">
        <v>14</v>
      </c>
      <c r="E128" s="49"/>
      <c r="F128" s="47"/>
    </row>
    <row r="129" spans="1:6" ht="20.100000000000001" customHeight="1">
      <c r="A129" s="60" t="s">
        <v>107</v>
      </c>
      <c r="B129" s="61" t="s">
        <v>1184</v>
      </c>
      <c r="C129" s="46" t="s">
        <v>2320</v>
      </c>
      <c r="D129" s="47" t="s">
        <v>16</v>
      </c>
      <c r="E129" s="49"/>
      <c r="F129" s="47"/>
    </row>
    <row r="130" spans="1:6" ht="20.100000000000001" customHeight="1">
      <c r="A130" s="48" t="s">
        <v>28</v>
      </c>
      <c r="B130" s="50" t="s">
        <v>1146</v>
      </c>
      <c r="C130" s="51" t="s">
        <v>2288</v>
      </c>
      <c r="D130" s="47" t="s">
        <v>29</v>
      </c>
      <c r="E130" s="49"/>
      <c r="F130" s="47"/>
    </row>
    <row r="131" spans="1:6" ht="20.100000000000001" customHeight="1">
      <c r="A131" s="48" t="s">
        <v>28</v>
      </c>
      <c r="B131" s="50" t="s">
        <v>1146</v>
      </c>
      <c r="C131" s="51" t="s">
        <v>2310</v>
      </c>
      <c r="D131" s="47"/>
      <c r="E131" s="49"/>
      <c r="F131" s="47"/>
    </row>
    <row r="132" spans="1:6" ht="20.25" customHeight="1">
      <c r="A132" s="60" t="s">
        <v>669</v>
      </c>
      <c r="B132" s="61" t="s">
        <v>1460</v>
      </c>
      <c r="C132" s="62" t="s">
        <v>2363</v>
      </c>
      <c r="D132" s="47" t="s">
        <v>16</v>
      </c>
      <c r="E132" s="49"/>
      <c r="F132" s="47"/>
    </row>
    <row r="133" spans="1:6" ht="20.100000000000001" customHeight="1">
      <c r="A133" s="45" t="s">
        <v>629</v>
      </c>
      <c r="B133" s="61" t="s">
        <v>1440</v>
      </c>
      <c r="C133" s="62" t="s">
        <v>2402</v>
      </c>
      <c r="D133" s="47">
        <v>6</v>
      </c>
      <c r="E133" s="49" t="s">
        <v>2372</v>
      </c>
      <c r="F133" s="47" t="s">
        <v>2370</v>
      </c>
    </row>
    <row r="134" spans="1:6" ht="20.100000000000001" customHeight="1">
      <c r="A134" s="109" t="s">
        <v>613</v>
      </c>
      <c r="B134" s="96" t="s">
        <v>1432</v>
      </c>
      <c r="C134" s="117" t="s">
        <v>2363</v>
      </c>
      <c r="D134" s="83" t="s">
        <v>16</v>
      </c>
      <c r="E134" s="49"/>
      <c r="F134" s="47"/>
    </row>
    <row r="135" spans="1:6" ht="20.100000000000001" customHeight="1">
      <c r="A135" s="48" t="s">
        <v>46</v>
      </c>
      <c r="B135" s="57" t="s">
        <v>1156</v>
      </c>
      <c r="C135" s="71" t="s">
        <v>2296</v>
      </c>
      <c r="D135" s="47" t="s">
        <v>18</v>
      </c>
      <c r="E135" s="49"/>
      <c r="F135" s="47"/>
    </row>
    <row r="136" spans="1:6" ht="20.100000000000001" customHeight="1">
      <c r="A136" s="60" t="s">
        <v>550</v>
      </c>
      <c r="B136" s="57" t="s">
        <v>1400</v>
      </c>
      <c r="C136" s="62" t="s">
        <v>2361</v>
      </c>
      <c r="D136" s="47">
        <v>7</v>
      </c>
      <c r="E136" s="49"/>
      <c r="F136" s="47"/>
    </row>
    <row r="137" spans="1:6" ht="20.100000000000001" customHeight="1">
      <c r="A137" s="60" t="s">
        <v>625</v>
      </c>
      <c r="B137" s="61" t="s">
        <v>1438</v>
      </c>
      <c r="C137" s="62" t="s">
        <v>2402</v>
      </c>
      <c r="D137" s="47">
        <v>6</v>
      </c>
      <c r="E137" s="49"/>
      <c r="F137" s="47"/>
    </row>
    <row r="138" spans="1:6" ht="20.100000000000001" customHeight="1">
      <c r="A138" s="60" t="s">
        <v>779</v>
      </c>
      <c r="B138" s="61" t="s">
        <v>1515</v>
      </c>
      <c r="C138" s="62" t="s">
        <v>2300</v>
      </c>
      <c r="D138" s="47" t="s">
        <v>14</v>
      </c>
      <c r="E138" s="49"/>
      <c r="F138" s="47"/>
    </row>
    <row r="139" spans="1:6" ht="20.100000000000001" customHeight="1">
      <c r="A139" s="60" t="s">
        <v>2359</v>
      </c>
      <c r="B139" s="61" t="s">
        <v>1411</v>
      </c>
      <c r="C139" s="62" t="s">
        <v>2300</v>
      </c>
      <c r="D139" s="47" t="s">
        <v>14</v>
      </c>
      <c r="E139" s="49"/>
      <c r="F139" s="47"/>
    </row>
    <row r="140" spans="1:6" ht="20.100000000000001" customHeight="1">
      <c r="A140" s="60" t="s">
        <v>667</v>
      </c>
      <c r="B140" s="61" t="s">
        <v>1459</v>
      </c>
      <c r="C140" s="111" t="s">
        <v>2363</v>
      </c>
      <c r="D140" s="47" t="s">
        <v>16</v>
      </c>
      <c r="E140" s="49"/>
      <c r="F140" s="72"/>
    </row>
    <row r="141" spans="1:6" ht="18.95" customHeight="1">
      <c r="A141" s="60" t="s">
        <v>2435</v>
      </c>
      <c r="B141" s="57" t="s">
        <v>1492</v>
      </c>
      <c r="C141" s="62" t="s">
        <v>2404</v>
      </c>
      <c r="D141" s="47">
        <v>5</v>
      </c>
      <c r="E141" s="49"/>
      <c r="F141" s="47"/>
    </row>
    <row r="142" spans="1:6" ht="18.95" customHeight="1">
      <c r="A142" s="45" t="s">
        <v>879</v>
      </c>
      <c r="B142" s="57" t="s">
        <v>1563</v>
      </c>
      <c r="C142" s="62" t="s">
        <v>2404</v>
      </c>
      <c r="D142" s="47">
        <v>5</v>
      </c>
      <c r="E142" s="49" t="s">
        <v>2381</v>
      </c>
      <c r="F142" s="47" t="s">
        <v>2308</v>
      </c>
    </row>
    <row r="143" spans="1:6" ht="20.100000000000001" customHeight="1">
      <c r="A143" s="45" t="s">
        <v>973</v>
      </c>
      <c r="B143" s="57" t="s">
        <v>1611</v>
      </c>
      <c r="C143" s="62" t="s">
        <v>2442</v>
      </c>
      <c r="D143" s="47" t="s">
        <v>11</v>
      </c>
      <c r="E143" s="49"/>
      <c r="F143" s="72"/>
    </row>
    <row r="144" spans="1:6" ht="20.100000000000001" customHeight="1">
      <c r="A144" s="60" t="s">
        <v>1100</v>
      </c>
      <c r="B144" s="61" t="s">
        <v>1671</v>
      </c>
      <c r="C144" s="62" t="s">
        <v>2305</v>
      </c>
      <c r="D144" s="47" t="s">
        <v>8</v>
      </c>
      <c r="E144" s="49"/>
      <c r="F144" s="72"/>
    </row>
    <row r="145" spans="1:6" ht="20.100000000000001" customHeight="1">
      <c r="A145" s="60" t="s">
        <v>903</v>
      </c>
      <c r="B145" s="50" t="s">
        <v>1576</v>
      </c>
      <c r="C145" s="62" t="s">
        <v>2303</v>
      </c>
      <c r="D145" s="47" t="s">
        <v>11</v>
      </c>
      <c r="E145" s="49" t="s">
        <v>2354</v>
      </c>
      <c r="F145" s="47" t="s">
        <v>2383</v>
      </c>
    </row>
    <row r="146" spans="1:6" ht="20.100000000000001" customHeight="1">
      <c r="A146" s="60" t="s">
        <v>647</v>
      </c>
      <c r="B146" s="57" t="s">
        <v>1449</v>
      </c>
      <c r="C146" s="62" t="s">
        <v>2300</v>
      </c>
      <c r="D146" s="47" t="s">
        <v>14</v>
      </c>
      <c r="E146" s="49"/>
      <c r="F146" s="72"/>
    </row>
    <row r="147" spans="1:6" ht="20.100000000000001" customHeight="1">
      <c r="A147" s="48" t="s">
        <v>48</v>
      </c>
      <c r="B147" s="50" t="s">
        <v>1157</v>
      </c>
      <c r="C147" s="71" t="s">
        <v>2299</v>
      </c>
      <c r="D147" s="47" t="s">
        <v>16</v>
      </c>
      <c r="E147" s="49"/>
      <c r="F147" s="72"/>
    </row>
    <row r="148" spans="1:6" s="102" customFormat="1" ht="17.25" customHeight="1">
      <c r="A148" s="60" t="s">
        <v>2362</v>
      </c>
      <c r="B148" s="57" t="s">
        <v>1205</v>
      </c>
      <c r="C148" s="46" t="s">
        <v>2363</v>
      </c>
      <c r="D148" s="47" t="s">
        <v>16</v>
      </c>
      <c r="E148" s="55"/>
      <c r="F148" s="56"/>
    </row>
    <row r="149" spans="1:6" ht="20.100000000000001" customHeight="1">
      <c r="A149" s="48" t="s">
        <v>2311</v>
      </c>
      <c r="B149" s="50" t="s">
        <v>1147</v>
      </c>
      <c r="C149" s="51" t="s">
        <v>2312</v>
      </c>
      <c r="D149" s="47" t="s">
        <v>25</v>
      </c>
      <c r="E149" s="49"/>
      <c r="F149" s="72"/>
    </row>
    <row r="150" spans="1:6" s="102" customFormat="1" ht="20.100000000000001" customHeight="1">
      <c r="A150" s="48" t="s">
        <v>21</v>
      </c>
      <c r="B150" s="50" t="s">
        <v>1143</v>
      </c>
      <c r="C150" s="54" t="s">
        <v>2492</v>
      </c>
      <c r="D150" s="47" t="s">
        <v>25</v>
      </c>
      <c r="E150" s="104"/>
      <c r="F150" s="105"/>
    </row>
    <row r="151" spans="1:6" ht="20.100000000000001" customHeight="1">
      <c r="A151" s="48" t="s">
        <v>2332</v>
      </c>
      <c r="B151" s="50" t="s">
        <v>1138</v>
      </c>
      <c r="C151" s="74" t="s">
        <v>2337</v>
      </c>
      <c r="D151" s="47" t="s">
        <v>22</v>
      </c>
      <c r="E151" s="103"/>
      <c r="F151" s="72"/>
    </row>
    <row r="152" spans="1:6" s="102" customFormat="1" ht="20.100000000000001" customHeight="1">
      <c r="A152" s="48" t="s">
        <v>2474</v>
      </c>
      <c r="B152" s="50" t="s">
        <v>1273</v>
      </c>
      <c r="C152" s="71" t="s">
        <v>2361</v>
      </c>
      <c r="D152" s="47" t="s">
        <v>18</v>
      </c>
      <c r="E152" s="55"/>
      <c r="F152" s="93"/>
    </row>
    <row r="153" spans="1:6" ht="20.100000000000001" customHeight="1">
      <c r="A153" s="48" t="s">
        <v>176</v>
      </c>
      <c r="B153" s="50" t="s">
        <v>1220</v>
      </c>
      <c r="C153" s="71" t="s">
        <v>2299</v>
      </c>
      <c r="D153" s="47" t="s">
        <v>16</v>
      </c>
      <c r="E153" s="103"/>
      <c r="F153" s="72"/>
    </row>
    <row r="154" spans="1:6" ht="20.100000000000001" customHeight="1">
      <c r="A154" s="60" t="s">
        <v>591</v>
      </c>
      <c r="B154" s="50" t="s">
        <v>1421</v>
      </c>
      <c r="C154" s="62" t="s">
        <v>2363</v>
      </c>
      <c r="D154" s="47" t="s">
        <v>16</v>
      </c>
      <c r="E154" s="103"/>
      <c r="F154" s="72"/>
    </row>
    <row r="155" spans="1:6" ht="20.100000000000001" customHeight="1">
      <c r="A155" s="48" t="s">
        <v>2547</v>
      </c>
      <c r="B155" s="61" t="s">
        <v>1249</v>
      </c>
      <c r="C155" s="71" t="s">
        <v>2299</v>
      </c>
      <c r="D155" s="47" t="s">
        <v>16</v>
      </c>
      <c r="E155" s="103"/>
      <c r="F155" s="72"/>
    </row>
    <row r="156" spans="1:6" ht="20.100000000000001" customHeight="1">
      <c r="A156" s="43" t="s">
        <v>17</v>
      </c>
      <c r="B156" s="59" t="s">
        <v>1141</v>
      </c>
      <c r="C156" s="54" t="s">
        <v>2439</v>
      </c>
      <c r="D156" s="47" t="s">
        <v>25</v>
      </c>
      <c r="E156" s="103"/>
      <c r="F156" s="72"/>
    </row>
    <row r="157" spans="1:6" s="102" customFormat="1" ht="20.100000000000001" customHeight="1">
      <c r="A157" s="60" t="s">
        <v>256</v>
      </c>
      <c r="B157" s="57" t="s">
        <v>2575</v>
      </c>
      <c r="C157" s="62" t="s">
        <v>2361</v>
      </c>
      <c r="D157" s="47" t="s">
        <v>18</v>
      </c>
      <c r="E157" s="104"/>
      <c r="F157" s="105"/>
    </row>
    <row r="158" spans="1:6" s="102" customFormat="1" ht="20.100000000000001" customHeight="1">
      <c r="A158" s="58" t="s">
        <v>123</v>
      </c>
      <c r="B158" s="59" t="s">
        <v>2568</v>
      </c>
      <c r="C158" s="46" t="s">
        <v>2300</v>
      </c>
      <c r="D158" s="47" t="s">
        <v>14</v>
      </c>
      <c r="E158" s="104"/>
      <c r="F158" s="105"/>
    </row>
    <row r="159" spans="1:6" ht="20.100000000000001" customHeight="1">
      <c r="A159" s="60" t="s">
        <v>623</v>
      </c>
      <c r="B159" s="61" t="s">
        <v>1437</v>
      </c>
      <c r="C159" s="62" t="s">
        <v>2363</v>
      </c>
      <c r="D159" s="47" t="s">
        <v>16</v>
      </c>
      <c r="E159" s="49"/>
      <c r="F159" s="47"/>
    </row>
    <row r="160" spans="1:6" ht="20.100000000000001" customHeight="1">
      <c r="A160" s="48" t="s">
        <v>65</v>
      </c>
      <c r="B160" s="50" t="s">
        <v>1165</v>
      </c>
      <c r="C160" s="71" t="s">
        <v>2287</v>
      </c>
      <c r="D160" s="47" t="s">
        <v>18</v>
      </c>
      <c r="E160" s="49"/>
      <c r="F160" s="72"/>
    </row>
    <row r="161" spans="1:6" ht="20.100000000000001" customHeight="1">
      <c r="A161" s="60" t="s">
        <v>202</v>
      </c>
      <c r="B161" s="61" t="s">
        <v>1232</v>
      </c>
      <c r="C161" s="44" t="s">
        <v>2321</v>
      </c>
      <c r="D161" s="47" t="s">
        <v>16</v>
      </c>
      <c r="E161" s="103"/>
      <c r="F161" s="72"/>
    </row>
    <row r="162" spans="1:6" ht="20.100000000000001" customHeight="1">
      <c r="A162" s="60" t="s">
        <v>701</v>
      </c>
      <c r="B162" s="50" t="s">
        <v>1477</v>
      </c>
      <c r="C162" s="62" t="s">
        <v>2363</v>
      </c>
      <c r="D162" s="47" t="s">
        <v>16</v>
      </c>
      <c r="E162" s="103"/>
      <c r="F162" s="72"/>
    </row>
    <row r="163" spans="1:6" ht="20.100000000000001" customHeight="1">
      <c r="A163" s="60" t="s">
        <v>617</v>
      </c>
      <c r="B163" s="61" t="s">
        <v>1434</v>
      </c>
      <c r="C163" s="62" t="s">
        <v>2300</v>
      </c>
      <c r="D163" s="47" t="s">
        <v>14</v>
      </c>
      <c r="E163" s="49"/>
      <c r="F163" s="47"/>
    </row>
    <row r="164" spans="1:6" ht="20.100000000000001" customHeight="1">
      <c r="A164" s="60" t="s">
        <v>2559</v>
      </c>
      <c r="B164" s="61" t="s">
        <v>1402</v>
      </c>
      <c r="C164" s="62" t="s">
        <v>2300</v>
      </c>
      <c r="D164" s="47" t="s">
        <v>14</v>
      </c>
      <c r="E164" s="49"/>
      <c r="F164" s="47"/>
    </row>
    <row r="165" spans="1:6" s="102" customFormat="1" ht="20.100000000000001" customHeight="1">
      <c r="A165" s="60" t="s">
        <v>885</v>
      </c>
      <c r="B165" s="61" t="s">
        <v>1566</v>
      </c>
      <c r="C165" s="62" t="s">
        <v>2300</v>
      </c>
      <c r="D165" s="47" t="s">
        <v>14</v>
      </c>
      <c r="E165" s="49" t="s">
        <v>2381</v>
      </c>
      <c r="F165" s="47" t="s">
        <v>2398</v>
      </c>
    </row>
    <row r="166" spans="1:6" ht="20.100000000000001" customHeight="1">
      <c r="A166" s="60" t="s">
        <v>1056</v>
      </c>
      <c r="B166" s="57" t="s">
        <v>1649</v>
      </c>
      <c r="C166" s="62" t="s">
        <v>2303</v>
      </c>
      <c r="D166" s="47" t="s">
        <v>11</v>
      </c>
      <c r="E166" s="49"/>
      <c r="F166" s="47"/>
    </row>
    <row r="167" spans="1:6" ht="20.100000000000001" customHeight="1">
      <c r="A167" s="58" t="s">
        <v>1030</v>
      </c>
      <c r="B167" s="59" t="s">
        <v>2566</v>
      </c>
      <c r="C167" s="46" t="s">
        <v>2305</v>
      </c>
      <c r="D167" s="47" t="s">
        <v>8</v>
      </c>
      <c r="E167" s="49" t="s">
        <v>2381</v>
      </c>
      <c r="F167" s="47" t="s">
        <v>2398</v>
      </c>
    </row>
    <row r="168" spans="1:6" ht="20.100000000000001" customHeight="1">
      <c r="A168" s="60" t="s">
        <v>787</v>
      </c>
      <c r="B168" s="61" t="s">
        <v>1519</v>
      </c>
      <c r="C168" s="62" t="s">
        <v>2402</v>
      </c>
      <c r="D168" s="47">
        <v>6</v>
      </c>
      <c r="E168" s="49"/>
      <c r="F168" s="47"/>
    </row>
    <row r="169" spans="1:6" ht="20.100000000000001" customHeight="1">
      <c r="A169" s="60" t="s">
        <v>531</v>
      </c>
      <c r="B169" s="50" t="s">
        <v>1390</v>
      </c>
      <c r="C169" s="62" t="s">
        <v>2300</v>
      </c>
      <c r="D169" s="47" t="s">
        <v>14</v>
      </c>
      <c r="E169" s="49" t="s">
        <v>2399</v>
      </c>
      <c r="F169" s="47" t="s">
        <v>2398</v>
      </c>
    </row>
    <row r="170" spans="1:6" ht="20.100000000000001" customHeight="1">
      <c r="A170" s="60" t="s">
        <v>529</v>
      </c>
      <c r="B170" s="50" t="s">
        <v>1389</v>
      </c>
      <c r="C170" s="46" t="s">
        <v>2300</v>
      </c>
      <c r="D170" s="47" t="s">
        <v>14</v>
      </c>
      <c r="E170" s="49" t="s">
        <v>2399</v>
      </c>
      <c r="F170" s="47" t="s">
        <v>2398</v>
      </c>
    </row>
    <row r="171" spans="1:6" ht="20.100000000000001" customHeight="1">
      <c r="A171" s="60" t="s">
        <v>2412</v>
      </c>
      <c r="B171" s="61" t="s">
        <v>1362</v>
      </c>
      <c r="C171" s="62" t="s">
        <v>2402</v>
      </c>
      <c r="D171" s="47">
        <v>6</v>
      </c>
      <c r="E171" s="103"/>
      <c r="F171" s="72"/>
    </row>
    <row r="172" spans="1:6" ht="20.100000000000001" customHeight="1">
      <c r="A172" s="60" t="s">
        <v>641</v>
      </c>
      <c r="B172" s="61" t="s">
        <v>1446</v>
      </c>
      <c r="C172" s="62" t="s">
        <v>2320</v>
      </c>
      <c r="D172" s="47" t="s">
        <v>16</v>
      </c>
      <c r="E172" s="49"/>
      <c r="F172" s="47"/>
    </row>
    <row r="173" spans="1:6" ht="20.100000000000001" customHeight="1">
      <c r="A173" s="45" t="s">
        <v>721</v>
      </c>
      <c r="B173" s="57" t="s">
        <v>1487</v>
      </c>
      <c r="C173" s="62" t="s">
        <v>2300</v>
      </c>
      <c r="D173" s="47" t="s">
        <v>14</v>
      </c>
      <c r="E173" s="49" t="s">
        <v>2400</v>
      </c>
      <c r="F173" s="47" t="s">
        <v>2398</v>
      </c>
    </row>
    <row r="174" spans="1:6" ht="20.100000000000001" customHeight="1">
      <c r="A174" s="60" t="s">
        <v>933</v>
      </c>
      <c r="B174" s="63" t="s">
        <v>1591</v>
      </c>
      <c r="C174" s="62" t="s">
        <v>2438</v>
      </c>
      <c r="D174" s="47" t="s">
        <v>14</v>
      </c>
      <c r="E174" s="49" t="s">
        <v>2403</v>
      </c>
      <c r="F174" s="47" t="s">
        <v>2398</v>
      </c>
    </row>
    <row r="175" spans="1:6" ht="20.100000000000001" customHeight="1">
      <c r="A175" s="60" t="s">
        <v>1121</v>
      </c>
      <c r="B175" s="61" t="s">
        <v>1682</v>
      </c>
      <c r="C175" s="44" t="s">
        <v>2303</v>
      </c>
      <c r="D175" s="47" t="s">
        <v>11</v>
      </c>
      <c r="E175" s="49"/>
      <c r="F175" s="47"/>
    </row>
    <row r="176" spans="1:6" ht="20.100000000000001" customHeight="1">
      <c r="A176" s="109" t="s">
        <v>777</v>
      </c>
      <c r="B176" s="107" t="s">
        <v>1687</v>
      </c>
      <c r="C176" s="117" t="s">
        <v>2305</v>
      </c>
      <c r="D176" s="83" t="s">
        <v>8</v>
      </c>
      <c r="E176" s="49"/>
      <c r="F176" s="47"/>
    </row>
    <row r="177" spans="1:6" ht="20.100000000000001" customHeight="1">
      <c r="A177" s="48" t="s">
        <v>555</v>
      </c>
      <c r="B177" s="61" t="s">
        <v>1403</v>
      </c>
      <c r="C177" s="71" t="s">
        <v>2444</v>
      </c>
      <c r="D177" s="47">
        <v>7</v>
      </c>
      <c r="E177" s="49" t="s">
        <v>2338</v>
      </c>
      <c r="F177" s="47" t="s">
        <v>2398</v>
      </c>
    </row>
    <row r="178" spans="1:6" ht="20.100000000000001" customHeight="1">
      <c r="A178" s="60" t="s">
        <v>749</v>
      </c>
      <c r="B178" s="57" t="s">
        <v>1500</v>
      </c>
      <c r="C178" s="62" t="s">
        <v>2404</v>
      </c>
      <c r="D178" s="47">
        <v>5</v>
      </c>
      <c r="E178" s="103"/>
      <c r="F178" s="72"/>
    </row>
    <row r="179" spans="1:6" ht="18.75" customHeight="1">
      <c r="A179" s="60" t="s">
        <v>909</v>
      </c>
      <c r="B179" s="61" t="s">
        <v>1578</v>
      </c>
      <c r="C179" s="46" t="s">
        <v>2302</v>
      </c>
      <c r="D179" s="47" t="s">
        <v>11</v>
      </c>
      <c r="E179" s="49"/>
      <c r="F179" s="72"/>
    </row>
    <row r="180" spans="1:6" ht="18.75" customHeight="1">
      <c r="A180" s="60" t="s">
        <v>2445</v>
      </c>
      <c r="B180" s="50" t="s">
        <v>1199</v>
      </c>
      <c r="C180" s="62" t="s">
        <v>2326</v>
      </c>
      <c r="D180" s="47" t="s">
        <v>18</v>
      </c>
      <c r="E180" s="49"/>
      <c r="F180" s="72"/>
    </row>
    <row r="181" spans="1:6" ht="18.75" customHeight="1">
      <c r="A181" s="60" t="s">
        <v>611</v>
      </c>
      <c r="B181" s="61" t="s">
        <v>2592</v>
      </c>
      <c r="C181" s="62" t="s">
        <v>2404</v>
      </c>
      <c r="D181" s="47" t="s">
        <v>14</v>
      </c>
      <c r="E181" s="55"/>
      <c r="F181" s="93"/>
    </row>
    <row r="182" spans="1:6" ht="18.75" customHeight="1">
      <c r="A182" s="45" t="s">
        <v>899</v>
      </c>
      <c r="B182" s="57" t="s">
        <v>1574</v>
      </c>
      <c r="C182" s="62" t="s">
        <v>2404</v>
      </c>
      <c r="D182" s="47">
        <v>5</v>
      </c>
      <c r="E182" s="49"/>
      <c r="F182" s="72"/>
    </row>
    <row r="183" spans="1:6" ht="18.75" customHeight="1">
      <c r="A183" s="58" t="s">
        <v>777</v>
      </c>
      <c r="B183" s="59" t="s">
        <v>1514</v>
      </c>
      <c r="C183" s="46" t="s">
        <v>2300</v>
      </c>
      <c r="D183" s="47" t="s">
        <v>14</v>
      </c>
      <c r="E183" s="49"/>
      <c r="F183" s="72"/>
    </row>
    <row r="184" spans="1:6" ht="18.75" customHeight="1">
      <c r="A184" s="48" t="s">
        <v>2503</v>
      </c>
      <c r="B184" s="126" t="s">
        <v>1257</v>
      </c>
      <c r="C184" s="71" t="s">
        <v>2361</v>
      </c>
      <c r="D184" s="56" t="s">
        <v>18</v>
      </c>
      <c r="E184" s="49"/>
      <c r="F184" s="72"/>
    </row>
    <row r="185" spans="1:6" ht="18.75" customHeight="1">
      <c r="A185" s="48" t="s">
        <v>150</v>
      </c>
      <c r="B185" s="57" t="s">
        <v>1207</v>
      </c>
      <c r="C185" s="71" t="s">
        <v>2296</v>
      </c>
      <c r="D185" s="47" t="s">
        <v>18</v>
      </c>
      <c r="E185" s="49"/>
      <c r="F185" s="72"/>
    </row>
    <row r="186" spans="1:6" ht="18.75" customHeight="1">
      <c r="A186" s="48" t="s">
        <v>639</v>
      </c>
      <c r="B186" s="61" t="s">
        <v>1445</v>
      </c>
      <c r="C186" s="71" t="s">
        <v>2299</v>
      </c>
      <c r="D186" s="47" t="s">
        <v>16</v>
      </c>
      <c r="E186" s="49"/>
      <c r="F186" s="72"/>
    </row>
    <row r="187" spans="1:6" ht="18.75" customHeight="1">
      <c r="A187" s="60" t="s">
        <v>739</v>
      </c>
      <c r="B187" s="61" t="s">
        <v>1495</v>
      </c>
      <c r="C187" s="62" t="s">
        <v>2404</v>
      </c>
      <c r="D187" s="47">
        <v>5</v>
      </c>
      <c r="E187" s="49"/>
      <c r="F187" s="72"/>
    </row>
    <row r="188" spans="1:6" ht="18.75" customHeight="1">
      <c r="A188" s="60" t="s">
        <v>180</v>
      </c>
      <c r="B188" s="50" t="s">
        <v>1222</v>
      </c>
      <c r="C188" s="62" t="s">
        <v>2320</v>
      </c>
      <c r="D188" s="47" t="s">
        <v>16</v>
      </c>
      <c r="E188" s="49"/>
      <c r="F188" s="72"/>
    </row>
    <row r="189" spans="1:6" ht="18.75" customHeight="1">
      <c r="A189" s="60" t="s">
        <v>619</v>
      </c>
      <c r="B189" s="61" t="s">
        <v>1435</v>
      </c>
      <c r="C189" s="62" t="s">
        <v>2363</v>
      </c>
      <c r="D189" s="47" t="s">
        <v>16</v>
      </c>
      <c r="E189" s="49"/>
      <c r="F189" s="72"/>
    </row>
    <row r="190" spans="1:6" ht="18.75" customHeight="1">
      <c r="A190" s="48" t="s">
        <v>101</v>
      </c>
      <c r="B190" s="61" t="s">
        <v>2580</v>
      </c>
      <c r="C190" s="71" t="s">
        <v>2299</v>
      </c>
      <c r="D190" s="47" t="s">
        <v>16</v>
      </c>
      <c r="E190" s="103"/>
      <c r="F190" s="72"/>
    </row>
    <row r="191" spans="1:6" ht="18.75" customHeight="1">
      <c r="A191" s="43" t="s">
        <v>288</v>
      </c>
      <c r="B191" s="59" t="s">
        <v>1274</v>
      </c>
      <c r="C191" s="71" t="s">
        <v>2495</v>
      </c>
      <c r="D191" s="47">
        <v>7</v>
      </c>
      <c r="E191" s="103"/>
      <c r="F191" s="72"/>
    </row>
    <row r="192" spans="1:6" ht="18.75" customHeight="1">
      <c r="A192" s="52" t="s">
        <v>113</v>
      </c>
      <c r="B192" s="61" t="s">
        <v>1188</v>
      </c>
      <c r="C192" s="54" t="s">
        <v>2484</v>
      </c>
      <c r="D192" s="47" t="s">
        <v>22</v>
      </c>
      <c r="E192" s="104"/>
      <c r="F192" s="105"/>
    </row>
    <row r="193" spans="1:6" ht="18.75" customHeight="1">
      <c r="A193" s="58" t="s">
        <v>408</v>
      </c>
      <c r="B193" s="59" t="s">
        <v>1332</v>
      </c>
      <c r="C193" s="46" t="s">
        <v>2315</v>
      </c>
      <c r="D193" s="47">
        <v>7</v>
      </c>
      <c r="E193" s="103"/>
      <c r="F193" s="72"/>
    </row>
    <row r="194" spans="1:6" ht="18.75" customHeight="1">
      <c r="A194" s="60" t="s">
        <v>855</v>
      </c>
      <c r="B194" s="50" t="s">
        <v>1551</v>
      </c>
      <c r="C194" s="62" t="s">
        <v>2404</v>
      </c>
      <c r="D194" s="47">
        <v>5</v>
      </c>
      <c r="E194" s="103"/>
      <c r="F194" s="72"/>
    </row>
    <row r="195" spans="1:6" ht="18.75" customHeight="1">
      <c r="A195" s="48" t="s">
        <v>2378</v>
      </c>
      <c r="B195" s="57" t="s">
        <v>1158</v>
      </c>
      <c r="C195" s="127" t="s">
        <v>2379</v>
      </c>
      <c r="D195" s="47">
        <v>11</v>
      </c>
      <c r="E195" s="103"/>
      <c r="F195" s="72"/>
    </row>
    <row r="196" spans="1:6" ht="18.75" customHeight="1">
      <c r="A196" s="48" t="s">
        <v>31</v>
      </c>
      <c r="B196" s="50" t="s">
        <v>1148</v>
      </c>
      <c r="C196" s="54" t="s">
        <v>2562</v>
      </c>
      <c r="D196" s="47" t="s">
        <v>22</v>
      </c>
      <c r="E196" s="103"/>
      <c r="F196" s="72"/>
    </row>
    <row r="197" spans="1:6" ht="18.75" customHeight="1">
      <c r="A197" s="60" t="s">
        <v>537</v>
      </c>
      <c r="B197" s="50" t="s">
        <v>1393</v>
      </c>
      <c r="C197" s="62" t="s">
        <v>2361</v>
      </c>
      <c r="D197" s="47" t="s">
        <v>18</v>
      </c>
      <c r="E197" s="103"/>
      <c r="F197" s="72"/>
    </row>
    <row r="198" spans="1:6" ht="18.75" customHeight="1">
      <c r="A198" s="60" t="s">
        <v>214</v>
      </c>
      <c r="B198" s="61" t="s">
        <v>1238</v>
      </c>
      <c r="C198" s="62" t="s">
        <v>2361</v>
      </c>
      <c r="D198" s="47" t="s">
        <v>18</v>
      </c>
      <c r="E198" s="49" t="s">
        <v>2403</v>
      </c>
      <c r="F198" s="47" t="s">
        <v>2411</v>
      </c>
    </row>
    <row r="199" spans="1:6" ht="18.75" customHeight="1">
      <c r="A199" s="60" t="s">
        <v>410</v>
      </c>
      <c r="B199" s="61" t="s">
        <v>1333</v>
      </c>
      <c r="C199" s="46" t="s">
        <v>2320</v>
      </c>
      <c r="D199" s="47" t="s">
        <v>16</v>
      </c>
      <c r="E199" s="104"/>
      <c r="F199" s="105"/>
    </row>
    <row r="200" spans="1:6" ht="18.75" customHeight="1">
      <c r="A200" s="106" t="s">
        <v>2401</v>
      </c>
      <c r="B200" s="59" t="s">
        <v>1282</v>
      </c>
      <c r="C200" s="62" t="s">
        <v>2402</v>
      </c>
      <c r="D200" s="47">
        <v>6</v>
      </c>
      <c r="E200" s="103"/>
      <c r="F200" s="72"/>
    </row>
    <row r="201" spans="1:6" ht="18.75" customHeight="1">
      <c r="A201" s="60" t="s">
        <v>298</v>
      </c>
      <c r="B201" s="61" t="s">
        <v>1278</v>
      </c>
      <c r="C201" s="62" t="s">
        <v>2300</v>
      </c>
      <c r="D201" s="47" t="s">
        <v>14</v>
      </c>
      <c r="E201" s="104"/>
      <c r="F201" s="105"/>
    </row>
    <row r="202" spans="1:6" ht="18.75" customHeight="1">
      <c r="A202" s="48" t="s">
        <v>188</v>
      </c>
      <c r="B202" s="59" t="s">
        <v>1226</v>
      </c>
      <c r="C202" s="71" t="s">
        <v>2299</v>
      </c>
      <c r="D202" s="47" t="s">
        <v>16</v>
      </c>
      <c r="E202" s="103"/>
      <c r="F202" s="72"/>
    </row>
    <row r="203" spans="1:6" ht="18.75" customHeight="1">
      <c r="A203" s="109" t="s">
        <v>338</v>
      </c>
      <c r="B203" s="96" t="s">
        <v>1298</v>
      </c>
      <c r="C203" s="117" t="s">
        <v>2363</v>
      </c>
      <c r="D203" s="83" t="s">
        <v>16</v>
      </c>
      <c r="E203" s="104"/>
      <c r="F203" s="105"/>
    </row>
    <row r="204" spans="1:6" ht="18.75" customHeight="1">
      <c r="A204" s="58" t="s">
        <v>449</v>
      </c>
      <c r="B204" s="57" t="s">
        <v>1351</v>
      </c>
      <c r="C204" s="62" t="s">
        <v>2300</v>
      </c>
      <c r="D204" s="47" t="s">
        <v>14</v>
      </c>
      <c r="E204" s="104"/>
      <c r="F204" s="105"/>
    </row>
    <row r="205" spans="1:6" ht="18.75" customHeight="1">
      <c r="A205" s="60" t="s">
        <v>342</v>
      </c>
      <c r="B205" s="61" t="s">
        <v>1300</v>
      </c>
      <c r="C205" s="46" t="s">
        <v>2300</v>
      </c>
      <c r="D205" s="47" t="s">
        <v>14</v>
      </c>
      <c r="E205" s="103"/>
      <c r="F205" s="72"/>
    </row>
    <row r="206" spans="1:6" ht="18.75" customHeight="1">
      <c r="A206" s="60" t="s">
        <v>2558</v>
      </c>
      <c r="B206" s="57" t="s">
        <v>1346</v>
      </c>
      <c r="C206" s="62" t="s">
        <v>2300</v>
      </c>
      <c r="D206" s="47" t="s">
        <v>14</v>
      </c>
      <c r="E206" s="103"/>
      <c r="F206" s="72"/>
    </row>
    <row r="207" spans="1:6" ht="18.75" customHeight="1">
      <c r="A207" s="58" t="s">
        <v>2365</v>
      </c>
      <c r="B207" s="57" t="s">
        <v>1672</v>
      </c>
      <c r="C207" s="62" t="s">
        <v>2305</v>
      </c>
      <c r="D207" s="47" t="s">
        <v>8</v>
      </c>
      <c r="E207" s="103"/>
      <c r="F207" s="72"/>
    </row>
    <row r="208" spans="1:6" ht="18.75" customHeight="1">
      <c r="A208" s="60" t="s">
        <v>1123</v>
      </c>
      <c r="B208" s="57" t="s">
        <v>1683</v>
      </c>
      <c r="C208" s="62" t="s">
        <v>2302</v>
      </c>
      <c r="D208" s="47">
        <v>3</v>
      </c>
      <c r="E208" s="103"/>
      <c r="F208" s="72"/>
    </row>
    <row r="209" spans="1:6" ht="18.75" customHeight="1">
      <c r="A209" s="58" t="s">
        <v>2502</v>
      </c>
      <c r="B209" s="59" t="s">
        <v>1684</v>
      </c>
      <c r="C209" s="46" t="s">
        <v>2302</v>
      </c>
      <c r="D209" s="47" t="s">
        <v>11</v>
      </c>
      <c r="E209" s="103"/>
      <c r="F209" s="72"/>
    </row>
    <row r="210" spans="1:6" ht="18.75" customHeight="1">
      <c r="A210" s="60" t="s">
        <v>621</v>
      </c>
      <c r="B210" s="90" t="s">
        <v>1436</v>
      </c>
      <c r="C210" s="62" t="s">
        <v>2300</v>
      </c>
      <c r="D210" s="47">
        <v>5</v>
      </c>
      <c r="E210" s="103"/>
      <c r="F210" s="72"/>
    </row>
    <row r="211" spans="1:6" ht="18.75" customHeight="1">
      <c r="A211" s="60" t="s">
        <v>2393</v>
      </c>
      <c r="B211" s="59" t="s">
        <v>1243</v>
      </c>
      <c r="C211" s="62" t="s">
        <v>2320</v>
      </c>
      <c r="D211" s="47" t="s">
        <v>16</v>
      </c>
      <c r="E211" s="103"/>
      <c r="F211" s="72"/>
    </row>
    <row r="212" spans="1:6" ht="18.75" customHeight="1">
      <c r="A212" s="48" t="s">
        <v>2465</v>
      </c>
      <c r="B212" s="61" t="s">
        <v>1380</v>
      </c>
      <c r="C212" s="71" t="s">
        <v>2361</v>
      </c>
      <c r="D212" s="47" t="s">
        <v>18</v>
      </c>
      <c r="E212" s="49"/>
      <c r="F212" s="72"/>
    </row>
    <row r="213" spans="1:6" ht="18.75" customHeight="1">
      <c r="A213" s="60" t="s">
        <v>737</v>
      </c>
      <c r="B213" s="57" t="s">
        <v>1494</v>
      </c>
      <c r="C213" s="62" t="s">
        <v>2361</v>
      </c>
      <c r="D213" s="47">
        <v>7</v>
      </c>
      <c r="E213" s="49"/>
      <c r="F213" s="72"/>
    </row>
    <row r="214" spans="1:6" ht="18.75" customHeight="1">
      <c r="A214" s="48" t="s">
        <v>2397</v>
      </c>
      <c r="B214" s="50" t="s">
        <v>1187</v>
      </c>
      <c r="C214" s="71" t="s">
        <v>2299</v>
      </c>
      <c r="D214" s="47" t="s">
        <v>16</v>
      </c>
      <c r="E214" s="103"/>
      <c r="F214" s="72"/>
    </row>
    <row r="215" spans="1:6" ht="18.75" customHeight="1">
      <c r="A215" s="60" t="s">
        <v>709</v>
      </c>
      <c r="B215" s="50" t="s">
        <v>1481</v>
      </c>
      <c r="C215" s="62" t="s">
        <v>2404</v>
      </c>
      <c r="D215" s="47">
        <v>5</v>
      </c>
      <c r="E215" s="103"/>
      <c r="F215" s="72"/>
    </row>
    <row r="216" spans="1:6" ht="18.75" customHeight="1">
      <c r="A216" s="48" t="s">
        <v>15</v>
      </c>
      <c r="B216" s="50" t="s">
        <v>1140</v>
      </c>
      <c r="C216" s="51" t="s">
        <v>2290</v>
      </c>
      <c r="D216" s="47" t="s">
        <v>22</v>
      </c>
      <c r="E216" s="49"/>
      <c r="F216" s="72"/>
    </row>
    <row r="217" spans="1:6" ht="23.1" customHeight="1">
      <c r="A217" s="48" t="s">
        <v>15</v>
      </c>
      <c r="B217" s="50" t="s">
        <v>1140</v>
      </c>
      <c r="C217" s="54" t="s">
        <v>2360</v>
      </c>
      <c r="D217" s="47" t="s">
        <v>22</v>
      </c>
      <c r="E217" s="49"/>
      <c r="F217" s="72"/>
    </row>
    <row r="218" spans="1:6" ht="23.1" customHeight="1">
      <c r="A218" s="60" t="s">
        <v>723</v>
      </c>
      <c r="B218" s="57" t="s">
        <v>1488</v>
      </c>
      <c r="C218" s="62" t="s">
        <v>2324</v>
      </c>
      <c r="D218" s="47" t="s">
        <v>14</v>
      </c>
      <c r="E218" s="49" t="s">
        <v>2418</v>
      </c>
      <c r="F218" s="47" t="s">
        <v>2419</v>
      </c>
    </row>
    <row r="219" spans="1:6" ht="23.1" customHeight="1">
      <c r="A219" s="60" t="s">
        <v>723</v>
      </c>
      <c r="B219" s="57" t="s">
        <v>1488</v>
      </c>
      <c r="C219" s="62" t="s">
        <v>2324</v>
      </c>
      <c r="D219" s="47" t="s">
        <v>14</v>
      </c>
      <c r="E219" s="49" t="s">
        <v>2421</v>
      </c>
      <c r="F219" s="47" t="s">
        <v>2422</v>
      </c>
    </row>
    <row r="220" spans="1:6" ht="23.1" customHeight="1">
      <c r="A220" s="48" t="s">
        <v>194</v>
      </c>
      <c r="B220" s="57" t="s">
        <v>1228</v>
      </c>
      <c r="C220" s="51" t="s">
        <v>2319</v>
      </c>
      <c r="D220" s="47" t="s">
        <v>18</v>
      </c>
      <c r="E220" s="49" t="s">
        <v>2421</v>
      </c>
      <c r="F220" s="47" t="s">
        <v>2422</v>
      </c>
    </row>
    <row r="221" spans="1:6" ht="23.1" customHeight="1">
      <c r="A221" s="60" t="s">
        <v>1088</v>
      </c>
      <c r="B221" s="50" t="s">
        <v>1665</v>
      </c>
      <c r="C221" s="62" t="s">
        <v>2302</v>
      </c>
      <c r="D221" s="47" t="s">
        <v>11</v>
      </c>
      <c r="E221" s="49" t="s">
        <v>2354</v>
      </c>
      <c r="F221" s="47" t="s">
        <v>2398</v>
      </c>
    </row>
    <row r="222" spans="1:6" ht="23.1" customHeight="1">
      <c r="A222" s="60" t="s">
        <v>965</v>
      </c>
      <c r="B222" s="57" t="s">
        <v>1607</v>
      </c>
      <c r="C222" s="62" t="s">
        <v>2300</v>
      </c>
      <c r="D222" s="47" t="s">
        <v>14</v>
      </c>
      <c r="E222" s="49"/>
      <c r="F222" s="47"/>
    </row>
    <row r="223" spans="1:6" ht="23.1" customHeight="1">
      <c r="A223" s="60" t="s">
        <v>2436</v>
      </c>
      <c r="B223" s="61" t="s">
        <v>1539</v>
      </c>
      <c r="C223" s="62" t="s">
        <v>2404</v>
      </c>
      <c r="D223" s="47">
        <v>5</v>
      </c>
      <c r="E223" s="49" t="s">
        <v>2421</v>
      </c>
      <c r="F223" s="47" t="s">
        <v>2422</v>
      </c>
    </row>
    <row r="224" spans="1:6" ht="23.1" customHeight="1">
      <c r="A224" s="60" t="s">
        <v>729</v>
      </c>
      <c r="B224" s="57" t="s">
        <v>1490</v>
      </c>
      <c r="C224" s="62" t="s">
        <v>2363</v>
      </c>
      <c r="D224" s="47" t="s">
        <v>16</v>
      </c>
      <c r="E224" s="49" t="s">
        <v>2421</v>
      </c>
      <c r="F224" s="47" t="s">
        <v>2422</v>
      </c>
    </row>
    <row r="225" spans="1:6" ht="23.1" customHeight="1">
      <c r="A225" s="48" t="s">
        <v>53</v>
      </c>
      <c r="B225" s="50" t="s">
        <v>1160</v>
      </c>
      <c r="C225" s="54" t="s">
        <v>2471</v>
      </c>
      <c r="D225" s="47" t="s">
        <v>22</v>
      </c>
      <c r="E225" s="49"/>
      <c r="F225" s="47"/>
    </row>
    <row r="226" spans="1:6" ht="18.95" customHeight="1">
      <c r="A226" s="60" t="s">
        <v>1135</v>
      </c>
      <c r="B226" s="50" t="s">
        <v>1692</v>
      </c>
      <c r="C226" s="62" t="s">
        <v>2302</v>
      </c>
      <c r="D226" s="47" t="s">
        <v>11</v>
      </c>
      <c r="E226" s="49"/>
      <c r="F226" s="47"/>
    </row>
    <row r="227" spans="1:6" ht="23.1" customHeight="1">
      <c r="A227" s="48" t="s">
        <v>2452</v>
      </c>
      <c r="B227" s="59" t="s">
        <v>1287</v>
      </c>
      <c r="C227" s="71" t="s">
        <v>2299</v>
      </c>
      <c r="D227" s="47" t="s">
        <v>16</v>
      </c>
      <c r="E227" s="49" t="s">
        <v>2421</v>
      </c>
      <c r="F227" s="47" t="s">
        <v>2422</v>
      </c>
    </row>
    <row r="228" spans="1:6" ht="20.100000000000001" customHeight="1">
      <c r="A228" s="48" t="s">
        <v>2536</v>
      </c>
      <c r="B228" s="57" t="s">
        <v>1142</v>
      </c>
      <c r="C228" s="54" t="s">
        <v>2537</v>
      </c>
      <c r="D228" s="47" t="s">
        <v>22</v>
      </c>
      <c r="E228" s="49" t="s">
        <v>2425</v>
      </c>
      <c r="F228" s="47" t="s">
        <v>2426</v>
      </c>
    </row>
    <row r="229" spans="1:6" ht="20.100000000000001" customHeight="1">
      <c r="A229" s="48" t="s">
        <v>747</v>
      </c>
      <c r="B229" s="57" t="s">
        <v>1499</v>
      </c>
      <c r="C229" s="71" t="s">
        <v>2299</v>
      </c>
      <c r="D229" s="44" t="s">
        <v>16</v>
      </c>
      <c r="E229" s="49"/>
      <c r="F229" s="47"/>
    </row>
    <row r="230" spans="1:6" ht="20.100000000000001" customHeight="1">
      <c r="A230" s="43" t="s">
        <v>2554</v>
      </c>
      <c r="B230" s="59" t="s">
        <v>1152</v>
      </c>
      <c r="C230" s="54" t="s">
        <v>2555</v>
      </c>
      <c r="D230" s="44" t="s">
        <v>22</v>
      </c>
      <c r="E230" s="49"/>
      <c r="F230" s="47"/>
    </row>
    <row r="231" spans="1:6" ht="20.100000000000001" customHeight="1">
      <c r="A231" s="60" t="s">
        <v>2441</v>
      </c>
      <c r="B231" s="59" t="s">
        <v>1538</v>
      </c>
      <c r="C231" s="62" t="s">
        <v>2300</v>
      </c>
      <c r="D231" s="44" t="s">
        <v>14</v>
      </c>
      <c r="E231" s="55"/>
      <c r="F231" s="56"/>
    </row>
    <row r="232" spans="1:6" ht="20.100000000000001" customHeight="1">
      <c r="A232" s="60" t="s">
        <v>661</v>
      </c>
      <c r="B232" s="61" t="s">
        <v>1456</v>
      </c>
      <c r="C232" s="62" t="s">
        <v>2361</v>
      </c>
      <c r="D232" s="44" t="s">
        <v>18</v>
      </c>
      <c r="E232" s="49"/>
      <c r="F232" s="47"/>
    </row>
    <row r="233" spans="1:6" ht="20.100000000000001" customHeight="1">
      <c r="A233" s="60" t="s">
        <v>1034</v>
      </c>
      <c r="B233" s="50" t="s">
        <v>1638</v>
      </c>
      <c r="C233" s="46" t="s">
        <v>2305</v>
      </c>
      <c r="D233" s="44" t="s">
        <v>8</v>
      </c>
      <c r="E233" s="49"/>
      <c r="F233" s="47"/>
    </row>
    <row r="234" spans="1:6" ht="20.100000000000001" customHeight="1">
      <c r="A234" s="60" t="s">
        <v>2301</v>
      </c>
      <c r="B234" s="61" t="s">
        <v>1466</v>
      </c>
      <c r="C234" s="46" t="s">
        <v>2302</v>
      </c>
      <c r="D234" s="44" t="s">
        <v>11</v>
      </c>
      <c r="E234" s="49"/>
      <c r="F234" s="47"/>
    </row>
    <row r="235" spans="1:6" ht="20.100000000000001" customHeight="1">
      <c r="A235" s="60" t="s">
        <v>682</v>
      </c>
      <c r="B235" s="61" t="s">
        <v>1467</v>
      </c>
      <c r="C235" s="62" t="s">
        <v>2300</v>
      </c>
      <c r="D235" s="44" t="s">
        <v>14</v>
      </c>
      <c r="E235" s="49"/>
      <c r="F235" s="47"/>
    </row>
    <row r="236" spans="1:6" ht="20.100000000000001" customHeight="1">
      <c r="A236" s="60" t="s">
        <v>697</v>
      </c>
      <c r="B236" s="57" t="s">
        <v>1475</v>
      </c>
      <c r="C236" s="62" t="s">
        <v>2363</v>
      </c>
      <c r="D236" s="44" t="s">
        <v>16</v>
      </c>
      <c r="E236" s="49"/>
      <c r="F236" s="47"/>
    </row>
    <row r="237" spans="1:6" ht="20.100000000000001" customHeight="1">
      <c r="A237" s="58" t="s">
        <v>358</v>
      </c>
      <c r="B237" s="57" t="s">
        <v>1308</v>
      </c>
      <c r="C237" s="62" t="s">
        <v>2321</v>
      </c>
      <c r="D237" s="44" t="s">
        <v>16</v>
      </c>
      <c r="E237" s="49"/>
      <c r="F237" s="47"/>
    </row>
    <row r="238" spans="1:6" ht="20.100000000000001" customHeight="1">
      <c r="A238" s="58" t="s">
        <v>358</v>
      </c>
      <c r="B238" s="57" t="s">
        <v>1308</v>
      </c>
      <c r="C238" s="62" t="s">
        <v>2321</v>
      </c>
      <c r="D238" s="44" t="s">
        <v>16</v>
      </c>
      <c r="E238" s="49"/>
      <c r="F238" s="47"/>
    </row>
    <row r="239" spans="1:6" ht="20.100000000000001" customHeight="1">
      <c r="A239" s="60" t="s">
        <v>439</v>
      </c>
      <c r="B239" s="57" t="s">
        <v>2572</v>
      </c>
      <c r="C239" s="62" t="s">
        <v>2300</v>
      </c>
      <c r="D239" s="44" t="s">
        <v>14</v>
      </c>
      <c r="E239" s="103"/>
      <c r="F239" s="72"/>
    </row>
    <row r="240" spans="1:6" ht="20.100000000000001" customHeight="1">
      <c r="A240" s="60" t="s">
        <v>855</v>
      </c>
      <c r="B240" s="61" t="s">
        <v>1570</v>
      </c>
      <c r="C240" s="62" t="s">
        <v>2404</v>
      </c>
      <c r="D240" s="44">
        <v>5</v>
      </c>
      <c r="E240" s="49"/>
      <c r="F240" s="47"/>
    </row>
    <row r="241" spans="1:6" ht="20.100000000000001" customHeight="1">
      <c r="A241" s="48" t="s">
        <v>2529</v>
      </c>
      <c r="B241" s="57" t="s">
        <v>1149</v>
      </c>
      <c r="C241" s="54" t="s">
        <v>2530</v>
      </c>
      <c r="D241" s="44" t="s">
        <v>22</v>
      </c>
      <c r="E241" s="49"/>
      <c r="F241" s="72"/>
    </row>
    <row r="242" spans="1:6" ht="20.100000000000001" customHeight="1">
      <c r="A242" s="60" t="s">
        <v>2460</v>
      </c>
      <c r="B242" s="61" t="s">
        <v>1595</v>
      </c>
      <c r="C242" s="62" t="s">
        <v>2363</v>
      </c>
      <c r="D242" s="44" t="s">
        <v>16</v>
      </c>
      <c r="E242" s="100"/>
      <c r="F242" s="101"/>
    </row>
    <row r="243" spans="1:6" ht="20.100000000000001" customHeight="1">
      <c r="A243" s="60" t="s">
        <v>631</v>
      </c>
      <c r="B243" s="61" t="s">
        <v>1441</v>
      </c>
      <c r="C243" s="62" t="s">
        <v>2300</v>
      </c>
      <c r="D243" s="44" t="s">
        <v>14</v>
      </c>
      <c r="E243" s="49"/>
      <c r="F243" s="47"/>
    </row>
    <row r="244" spans="1:6" ht="20.100000000000001" customHeight="1">
      <c r="A244" s="48" t="s">
        <v>587</v>
      </c>
      <c r="B244" s="61" t="s">
        <v>2574</v>
      </c>
      <c r="C244" s="62" t="s">
        <v>2299</v>
      </c>
      <c r="D244" s="44" t="s">
        <v>16</v>
      </c>
      <c r="E244" s="49"/>
      <c r="F244" s="47"/>
    </row>
    <row r="245" spans="1:6" ht="20.100000000000001" customHeight="1">
      <c r="A245" s="60" t="s">
        <v>1127</v>
      </c>
      <c r="B245" s="50" t="s">
        <v>1685</v>
      </c>
      <c r="C245" s="62" t="s">
        <v>2305</v>
      </c>
      <c r="D245" s="44" t="s">
        <v>8</v>
      </c>
      <c r="E245" s="49"/>
      <c r="F245" s="47"/>
    </row>
    <row r="246" spans="1:6" ht="20.100000000000001" customHeight="1">
      <c r="A246" s="43" t="s">
        <v>2357</v>
      </c>
      <c r="B246" s="57" t="s">
        <v>1227</v>
      </c>
      <c r="C246" s="71" t="s">
        <v>2358</v>
      </c>
      <c r="D246" s="44" t="s">
        <v>18</v>
      </c>
      <c r="E246" s="49"/>
      <c r="F246" s="47"/>
    </row>
    <row r="247" spans="1:6" ht="20.100000000000001" customHeight="1">
      <c r="A247" s="60" t="s">
        <v>651</v>
      </c>
      <c r="B247" s="61" t="s">
        <v>1451</v>
      </c>
      <c r="C247" s="62" t="s">
        <v>2300</v>
      </c>
      <c r="D247" s="44" t="s">
        <v>14</v>
      </c>
      <c r="E247" s="49"/>
      <c r="F247" s="47"/>
    </row>
    <row r="248" spans="1:6" ht="20.100000000000001" customHeight="1">
      <c r="A248" s="60" t="s">
        <v>2526</v>
      </c>
      <c r="B248" s="50" t="s">
        <v>1200</v>
      </c>
      <c r="C248" s="44" t="s">
        <v>2363</v>
      </c>
      <c r="D248" s="44" t="s">
        <v>16</v>
      </c>
      <c r="E248" s="49"/>
      <c r="F248" s="47"/>
    </row>
    <row r="249" spans="1:6" ht="20.100000000000001" customHeight="1">
      <c r="A249" s="60" t="s">
        <v>2549</v>
      </c>
      <c r="B249" s="61" t="s">
        <v>1234</v>
      </c>
      <c r="C249" s="62" t="s">
        <v>2363</v>
      </c>
      <c r="D249" s="44">
        <v>6</v>
      </c>
      <c r="E249" s="100"/>
      <c r="F249" s="101"/>
    </row>
    <row r="250" spans="1:6" ht="20.100000000000001" customHeight="1">
      <c r="A250" s="60" t="s">
        <v>2389</v>
      </c>
      <c r="B250" s="61" t="s">
        <v>1256</v>
      </c>
      <c r="C250" s="62" t="s">
        <v>2300</v>
      </c>
      <c r="D250" s="44" t="s">
        <v>14</v>
      </c>
      <c r="E250" s="100"/>
      <c r="F250" s="101"/>
    </row>
    <row r="251" spans="1:6" ht="20.100000000000001" customHeight="1">
      <c r="A251" s="60" t="s">
        <v>148</v>
      </c>
      <c r="B251" s="59" t="s">
        <v>1206</v>
      </c>
      <c r="C251" s="62" t="s">
        <v>2361</v>
      </c>
      <c r="D251" s="44">
        <v>7</v>
      </c>
      <c r="E251" s="100"/>
      <c r="F251" s="101"/>
    </row>
    <row r="252" spans="1:6" ht="20.100000000000001" customHeight="1">
      <c r="A252" s="60" t="s">
        <v>2561</v>
      </c>
      <c r="B252" s="50" t="s">
        <v>1378</v>
      </c>
      <c r="C252" s="62" t="s">
        <v>2361</v>
      </c>
      <c r="D252" s="44" t="s">
        <v>18</v>
      </c>
      <c r="E252" s="100"/>
      <c r="F252" s="101"/>
    </row>
    <row r="253" spans="1:6" ht="20.100000000000001" customHeight="1">
      <c r="A253" s="60" t="s">
        <v>1060</v>
      </c>
      <c r="B253" s="57" t="s">
        <v>1651</v>
      </c>
      <c r="C253" s="62" t="s">
        <v>2305</v>
      </c>
      <c r="D253" s="44" t="s">
        <v>8</v>
      </c>
      <c r="E253" s="49"/>
      <c r="F253" s="47"/>
    </row>
    <row r="254" spans="1:6" ht="20.100000000000001" customHeight="1">
      <c r="A254" s="60" t="s">
        <v>133</v>
      </c>
      <c r="B254" s="59" t="s">
        <v>1197</v>
      </c>
      <c r="C254" s="62" t="s">
        <v>2300</v>
      </c>
      <c r="D254" s="44" t="s">
        <v>14</v>
      </c>
      <c r="E254" s="49"/>
      <c r="F254" s="47"/>
    </row>
    <row r="255" spans="1:6" ht="20.100000000000001" customHeight="1">
      <c r="A255" s="48" t="s">
        <v>145</v>
      </c>
      <c r="B255" s="57" t="s">
        <v>1204</v>
      </c>
      <c r="C255" s="51" t="s">
        <v>2292</v>
      </c>
      <c r="D255" s="44">
        <v>7</v>
      </c>
      <c r="E255" s="49"/>
      <c r="F255" s="47"/>
    </row>
    <row r="256" spans="1:6" ht="20.100000000000001" customHeight="1">
      <c r="A256" s="60" t="s">
        <v>423</v>
      </c>
      <c r="B256" s="61" t="s">
        <v>2571</v>
      </c>
      <c r="C256" s="62" t="s">
        <v>2300</v>
      </c>
      <c r="D256" s="44" t="s">
        <v>14</v>
      </c>
      <c r="E256" s="49"/>
      <c r="F256" s="47"/>
    </row>
    <row r="257" spans="1:6" ht="20.100000000000001" customHeight="1">
      <c r="A257" s="48" t="s">
        <v>2327</v>
      </c>
      <c r="B257" s="50" t="s">
        <v>1150</v>
      </c>
      <c r="C257" s="74" t="s">
        <v>2328</v>
      </c>
      <c r="D257" s="44" t="s">
        <v>22</v>
      </c>
      <c r="E257" s="49"/>
      <c r="F257" s="47"/>
    </row>
    <row r="258" spans="1:6" ht="18.75" customHeight="1">
      <c r="A258" s="48" t="s">
        <v>2327</v>
      </c>
      <c r="B258" s="50" t="s">
        <v>1150</v>
      </c>
      <c r="C258" s="97" t="s">
        <v>2366</v>
      </c>
      <c r="D258" s="44" t="s">
        <v>22</v>
      </c>
      <c r="E258" s="49"/>
      <c r="F258" s="47"/>
    </row>
    <row r="259" spans="1:6" ht="20.100000000000001" customHeight="1">
      <c r="A259" s="48" t="s">
        <v>2327</v>
      </c>
      <c r="B259" s="50" t="s">
        <v>1150</v>
      </c>
      <c r="C259" s="54" t="s">
        <v>2546</v>
      </c>
      <c r="D259" s="44" t="s">
        <v>22</v>
      </c>
      <c r="E259" s="49"/>
      <c r="F259" s="47"/>
    </row>
    <row r="260" spans="1:6" ht="20.100000000000001" customHeight="1">
      <c r="A260" s="60" t="s">
        <v>1016</v>
      </c>
      <c r="B260" s="61" t="s">
        <v>1630</v>
      </c>
      <c r="C260" s="62" t="s">
        <v>2300</v>
      </c>
      <c r="D260" s="44" t="s">
        <v>14</v>
      </c>
      <c r="E260" s="49"/>
      <c r="F260" s="47"/>
    </row>
    <row r="261" spans="1:6" ht="20.100000000000001" customHeight="1">
      <c r="A261" s="45" t="s">
        <v>421</v>
      </c>
      <c r="B261" s="61" t="s">
        <v>1339</v>
      </c>
      <c r="C261" s="62" t="s">
        <v>2363</v>
      </c>
      <c r="D261" s="44" t="s">
        <v>16</v>
      </c>
      <c r="E261" s="49"/>
      <c r="F261" s="47"/>
    </row>
    <row r="262" spans="1:6" ht="20.100000000000001" customHeight="1">
      <c r="A262" s="43" t="s">
        <v>2508</v>
      </c>
      <c r="B262" s="50" t="s">
        <v>1241</v>
      </c>
      <c r="C262" s="71" t="s">
        <v>2299</v>
      </c>
      <c r="D262" s="44" t="s">
        <v>16</v>
      </c>
      <c r="E262" s="49"/>
      <c r="F262" s="47"/>
    </row>
    <row r="263" spans="1:6" ht="20.100000000000001" customHeight="1">
      <c r="A263" s="48" t="s">
        <v>419</v>
      </c>
      <c r="B263" s="61" t="s">
        <v>1338</v>
      </c>
      <c r="C263" s="71" t="s">
        <v>2520</v>
      </c>
      <c r="D263" s="44">
        <v>7</v>
      </c>
      <c r="E263" s="49"/>
      <c r="F263" s="47"/>
    </row>
    <row r="264" spans="1:6" ht="20.100000000000001" customHeight="1">
      <c r="A264" s="58" t="s">
        <v>931</v>
      </c>
      <c r="B264" s="57" t="s">
        <v>1590</v>
      </c>
      <c r="C264" s="62" t="s">
        <v>2438</v>
      </c>
      <c r="D264" s="44">
        <v>5</v>
      </c>
      <c r="E264" s="49"/>
      <c r="F264" s="47"/>
    </row>
    <row r="265" spans="1:6" ht="20.100000000000001" customHeight="1">
      <c r="A265" s="43" t="s">
        <v>2427</v>
      </c>
      <c r="B265" s="59" t="s">
        <v>1161</v>
      </c>
      <c r="C265" s="54" t="s">
        <v>2428</v>
      </c>
      <c r="D265" s="44" t="s">
        <v>22</v>
      </c>
      <c r="E265" s="49"/>
      <c r="F265" s="47"/>
    </row>
    <row r="266" spans="1:6" ht="20.100000000000001" customHeight="1">
      <c r="A266" s="60" t="s">
        <v>707</v>
      </c>
      <c r="B266" s="50" t="s">
        <v>1480</v>
      </c>
      <c r="C266" s="62" t="s">
        <v>2302</v>
      </c>
      <c r="D266" s="44" t="s">
        <v>11</v>
      </c>
      <c r="E266" s="49"/>
      <c r="F266" s="47"/>
    </row>
    <row r="267" spans="1:6" ht="20.100000000000001" customHeight="1">
      <c r="A267" s="48" t="s">
        <v>210</v>
      </c>
      <c r="B267" s="61" t="s">
        <v>1236</v>
      </c>
      <c r="C267" s="71" t="s">
        <v>2299</v>
      </c>
      <c r="D267" s="44" t="s">
        <v>16</v>
      </c>
      <c r="E267" s="49"/>
      <c r="F267" s="47"/>
    </row>
    <row r="268" spans="1:6" ht="20.100000000000001" customHeight="1">
      <c r="A268" s="60" t="s">
        <v>657</v>
      </c>
      <c r="B268" s="61" t="s">
        <v>1454</v>
      </c>
      <c r="C268" s="62" t="s">
        <v>2300</v>
      </c>
      <c r="D268" s="44">
        <v>5</v>
      </c>
      <c r="E268" s="49"/>
      <c r="F268" s="47"/>
    </row>
    <row r="269" spans="1:6" ht="20.100000000000001" customHeight="1">
      <c r="A269" s="58" t="s">
        <v>637</v>
      </c>
      <c r="B269" s="59" t="s">
        <v>1444</v>
      </c>
      <c r="C269" s="46" t="s">
        <v>2300</v>
      </c>
      <c r="D269" s="44" t="s">
        <v>14</v>
      </c>
      <c r="E269" s="49"/>
      <c r="F269" s="47"/>
    </row>
    <row r="270" spans="1:6" ht="20.100000000000001" customHeight="1">
      <c r="A270" s="60" t="s">
        <v>2349</v>
      </c>
      <c r="B270" s="61" t="s">
        <v>1245</v>
      </c>
      <c r="C270" s="46" t="s">
        <v>2324</v>
      </c>
      <c r="D270" s="44" t="s">
        <v>14</v>
      </c>
      <c r="E270" s="49"/>
      <c r="F270" s="47"/>
    </row>
    <row r="271" spans="1:6" ht="20.100000000000001" customHeight="1">
      <c r="A271" s="48" t="s">
        <v>204</v>
      </c>
      <c r="B271" s="61" t="s">
        <v>2582</v>
      </c>
      <c r="C271" s="51" t="s">
        <v>2299</v>
      </c>
      <c r="D271" s="44" t="s">
        <v>16</v>
      </c>
      <c r="E271" s="49"/>
      <c r="F271" s="47"/>
    </row>
    <row r="272" spans="1:6" ht="20.100000000000001" customHeight="1">
      <c r="A272" s="162" t="s">
        <v>443</v>
      </c>
      <c r="B272" s="163" t="s">
        <v>1348</v>
      </c>
      <c r="C272" s="161" t="s">
        <v>2361</v>
      </c>
      <c r="D272" s="66" t="s">
        <v>18</v>
      </c>
      <c r="E272" s="49"/>
      <c r="F272" s="47"/>
    </row>
    <row r="273" spans="1:6" ht="20.100000000000001" customHeight="1">
      <c r="A273" s="60" t="s">
        <v>1086</v>
      </c>
      <c r="B273" s="57" t="s">
        <v>1664</v>
      </c>
      <c r="C273" s="62" t="s">
        <v>2305</v>
      </c>
      <c r="D273" s="47" t="s">
        <v>8</v>
      </c>
      <c r="E273" s="49"/>
      <c r="F273" s="47"/>
    </row>
    <row r="274" spans="1:6" ht="20.100000000000001" customHeight="1">
      <c r="A274" s="58" t="s">
        <v>653</v>
      </c>
      <c r="B274" s="59" t="s">
        <v>1452</v>
      </c>
      <c r="C274" s="62" t="s">
        <v>2299</v>
      </c>
      <c r="D274" s="47" t="s">
        <v>16</v>
      </c>
      <c r="E274" s="49"/>
      <c r="F274" s="47"/>
    </row>
    <row r="275" spans="1:6" ht="20.100000000000001" customHeight="1">
      <c r="A275" s="58" t="s">
        <v>453</v>
      </c>
      <c r="B275" s="57" t="s">
        <v>2565</v>
      </c>
      <c r="C275" s="46" t="s">
        <v>2300</v>
      </c>
      <c r="D275" s="47" t="s">
        <v>14</v>
      </c>
      <c r="E275" s="49"/>
      <c r="F275" s="47"/>
    </row>
    <row r="276" spans="1:6" ht="20.100000000000001" customHeight="1">
      <c r="A276" s="60" t="s">
        <v>415</v>
      </c>
      <c r="B276" s="61" t="s">
        <v>1336</v>
      </c>
      <c r="C276" s="62" t="s">
        <v>2300</v>
      </c>
      <c r="D276" s="47" t="s">
        <v>14</v>
      </c>
      <c r="E276" s="49"/>
      <c r="F276" s="47"/>
    </row>
    <row r="277" spans="1:6" ht="20.100000000000001" customHeight="1">
      <c r="A277" s="60" t="s">
        <v>535</v>
      </c>
      <c r="B277" s="50" t="s">
        <v>1392</v>
      </c>
      <c r="C277" s="62" t="s">
        <v>2402</v>
      </c>
      <c r="D277" s="47">
        <v>6</v>
      </c>
      <c r="E277" s="49"/>
      <c r="F277" s="47"/>
    </row>
    <row r="278" spans="1:6" ht="20.100000000000001" customHeight="1">
      <c r="A278" s="60" t="s">
        <v>945</v>
      </c>
      <c r="B278" s="57" t="s">
        <v>1597</v>
      </c>
      <c r="C278" s="62" t="s">
        <v>2302</v>
      </c>
      <c r="D278" s="47" t="s">
        <v>11</v>
      </c>
      <c r="E278" s="49"/>
      <c r="F278" s="47"/>
    </row>
    <row r="279" spans="1:6" ht="20.100000000000001" customHeight="1">
      <c r="A279" s="60" t="s">
        <v>717</v>
      </c>
      <c r="B279" s="57" t="s">
        <v>1485</v>
      </c>
      <c r="C279" s="62" t="s">
        <v>2300</v>
      </c>
      <c r="D279" s="47" t="s">
        <v>14</v>
      </c>
      <c r="E279" s="49"/>
      <c r="F279" s="47"/>
    </row>
    <row r="280" spans="1:6" ht="20.100000000000001" customHeight="1">
      <c r="A280" s="60" t="s">
        <v>429</v>
      </c>
      <c r="B280" s="61" t="s">
        <v>1342</v>
      </c>
      <c r="C280" s="62" t="s">
        <v>2300</v>
      </c>
      <c r="D280" s="47" t="s">
        <v>14</v>
      </c>
      <c r="E280" s="49"/>
      <c r="F280" s="47"/>
    </row>
    <row r="281" spans="1:6" ht="20.100000000000001" customHeight="1">
      <c r="A281" s="48" t="s">
        <v>2478</v>
      </c>
      <c r="B281" s="61" t="s">
        <v>1231</v>
      </c>
      <c r="C281" s="71" t="s">
        <v>2299</v>
      </c>
      <c r="D281" s="47" t="s">
        <v>16</v>
      </c>
      <c r="E281" s="64"/>
      <c r="F281" s="67"/>
    </row>
    <row r="282" spans="1:6" s="102" customFormat="1" ht="20.100000000000001" customHeight="1">
      <c r="A282" s="60" t="s">
        <v>759</v>
      </c>
      <c r="B282" s="57" t="s">
        <v>1505</v>
      </c>
      <c r="C282" s="111" t="s">
        <v>2300</v>
      </c>
      <c r="D282" s="47" t="s">
        <v>14</v>
      </c>
      <c r="E282" s="49"/>
      <c r="F282" s="47"/>
    </row>
    <row r="283" spans="1:6" ht="20.100000000000001" customHeight="1">
      <c r="A283" s="60" t="s">
        <v>2504</v>
      </c>
      <c r="B283" s="57" t="s">
        <v>1489</v>
      </c>
      <c r="C283" s="62" t="s">
        <v>2363</v>
      </c>
      <c r="D283" s="47" t="s">
        <v>16</v>
      </c>
      <c r="E283" s="49"/>
      <c r="F283" s="47"/>
    </row>
    <row r="284" spans="1:6" ht="20.100000000000001" customHeight="1">
      <c r="A284" s="58" t="s">
        <v>773</v>
      </c>
      <c r="B284" s="59" t="s">
        <v>1512</v>
      </c>
      <c r="C284" s="46" t="s">
        <v>2300</v>
      </c>
      <c r="D284" s="47" t="s">
        <v>14</v>
      </c>
      <c r="E284" s="49"/>
      <c r="F284" s="47"/>
    </row>
    <row r="285" spans="1:6" s="102" customFormat="1" ht="20.100000000000001" customHeight="1">
      <c r="A285" s="48" t="s">
        <v>296</v>
      </c>
      <c r="B285" s="50" t="s">
        <v>1277</v>
      </c>
      <c r="C285" s="62" t="s">
        <v>2361</v>
      </c>
      <c r="D285" s="47" t="s">
        <v>18</v>
      </c>
      <c r="E285" s="55"/>
      <c r="F285" s="93"/>
    </row>
    <row r="286" spans="1:6" ht="20.100000000000001" customHeight="1">
      <c r="A286" s="58" t="s">
        <v>445</v>
      </c>
      <c r="B286" s="57" t="s">
        <v>1349</v>
      </c>
      <c r="C286" s="62" t="s">
        <v>2321</v>
      </c>
      <c r="D286" s="47" t="s">
        <v>16</v>
      </c>
      <c r="E286" s="49"/>
      <c r="F286" s="47"/>
    </row>
    <row r="287" spans="1:6" ht="20.100000000000001" customHeight="1">
      <c r="A287" s="48" t="s">
        <v>2522</v>
      </c>
      <c r="B287" s="140" t="s">
        <v>1191</v>
      </c>
      <c r="C287" s="71" t="s">
        <v>2296</v>
      </c>
      <c r="D287" s="47" t="s">
        <v>18</v>
      </c>
      <c r="E287" s="49"/>
      <c r="F287" s="47"/>
    </row>
    <row r="288" spans="1:6" ht="20.100000000000001" customHeight="1">
      <c r="A288" s="58" t="s">
        <v>465</v>
      </c>
      <c r="B288" s="57" t="s">
        <v>2274</v>
      </c>
      <c r="C288" s="62" t="s">
        <v>2300</v>
      </c>
      <c r="D288" s="47" t="s">
        <v>14</v>
      </c>
      <c r="E288" s="49"/>
      <c r="F288" s="47"/>
    </row>
    <row r="289" spans="1:6" s="113" customFormat="1" ht="20.100000000000001" customHeight="1">
      <c r="A289" s="48" t="s">
        <v>300</v>
      </c>
      <c r="B289" s="50" t="s">
        <v>1279</v>
      </c>
      <c r="C289" s="98" t="s">
        <v>2299</v>
      </c>
      <c r="D289" s="47" t="s">
        <v>16</v>
      </c>
      <c r="E289" s="49"/>
      <c r="F289" s="47"/>
    </row>
    <row r="290" spans="1:6" ht="20.100000000000001" customHeight="1">
      <c r="A290" s="60" t="s">
        <v>2432</v>
      </c>
      <c r="B290" s="59" t="s">
        <v>1540</v>
      </c>
      <c r="C290" s="62" t="s">
        <v>2303</v>
      </c>
      <c r="D290" s="47" t="s">
        <v>11</v>
      </c>
      <c r="E290" s="49"/>
      <c r="F290" s="47"/>
    </row>
    <row r="291" spans="1:6" ht="20.100000000000001" customHeight="1">
      <c r="A291" s="60" t="s">
        <v>715</v>
      </c>
      <c r="B291" s="57" t="s">
        <v>1484</v>
      </c>
      <c r="C291" s="62" t="s">
        <v>2300</v>
      </c>
      <c r="D291" s="47" t="s">
        <v>14</v>
      </c>
      <c r="E291" s="49"/>
      <c r="F291" s="47"/>
    </row>
    <row r="292" spans="1:6" ht="20.100000000000001" customHeight="1">
      <c r="A292" s="60" t="s">
        <v>643</v>
      </c>
      <c r="B292" s="61" t="s">
        <v>1447</v>
      </c>
      <c r="C292" s="62" t="s">
        <v>2363</v>
      </c>
      <c r="D292" s="47" t="s">
        <v>16</v>
      </c>
      <c r="E292" s="100"/>
      <c r="F292" s="101"/>
    </row>
    <row r="293" spans="1:6" ht="20.100000000000001" customHeight="1">
      <c r="A293" s="60" t="s">
        <v>2456</v>
      </c>
      <c r="B293" s="50" t="s">
        <v>1335</v>
      </c>
      <c r="C293" s="62" t="s">
        <v>2361</v>
      </c>
      <c r="D293" s="47" t="s">
        <v>18</v>
      </c>
      <c r="E293" s="49"/>
      <c r="F293" s="47"/>
    </row>
    <row r="294" spans="1:6" ht="20.100000000000001" customHeight="1">
      <c r="A294" s="58" t="s">
        <v>1036</v>
      </c>
      <c r="B294" s="59" t="s">
        <v>1639</v>
      </c>
      <c r="C294" s="62" t="s">
        <v>2305</v>
      </c>
      <c r="D294" s="47" t="s">
        <v>8</v>
      </c>
      <c r="E294" s="49"/>
      <c r="F294" s="47"/>
    </row>
    <row r="295" spans="1:6" ht="20.100000000000001" customHeight="1">
      <c r="A295" s="48" t="s">
        <v>533</v>
      </c>
      <c r="B295" s="61" t="s">
        <v>1391</v>
      </c>
      <c r="C295" s="71" t="s">
        <v>2299</v>
      </c>
      <c r="D295" s="47" t="s">
        <v>16</v>
      </c>
      <c r="E295" s="49"/>
      <c r="F295" s="47"/>
    </row>
    <row r="296" spans="1:6" ht="20.100000000000001" customHeight="1">
      <c r="A296" s="60" t="s">
        <v>2424</v>
      </c>
      <c r="B296" s="50" t="s">
        <v>1250</v>
      </c>
      <c r="C296" s="62" t="s">
        <v>2361</v>
      </c>
      <c r="D296" s="47" t="s">
        <v>18</v>
      </c>
      <c r="E296" s="49"/>
      <c r="F296" s="47"/>
    </row>
    <row r="297" spans="1:6" ht="20.100000000000001" customHeight="1">
      <c r="A297" s="60" t="s">
        <v>1018</v>
      </c>
      <c r="B297" s="61" t="s">
        <v>1631</v>
      </c>
      <c r="C297" s="62" t="s">
        <v>2438</v>
      </c>
      <c r="D297" s="47" t="s">
        <v>14</v>
      </c>
      <c r="E297" s="100"/>
      <c r="F297" s="101"/>
    </row>
    <row r="298" spans="1:6" ht="20.100000000000001" customHeight="1">
      <c r="A298" s="60" t="s">
        <v>278</v>
      </c>
      <c r="B298" s="59" t="s">
        <v>1269</v>
      </c>
      <c r="C298" s="62" t="s">
        <v>2320</v>
      </c>
      <c r="D298" s="47" t="s">
        <v>16</v>
      </c>
      <c r="E298" s="49"/>
      <c r="F298" s="47"/>
    </row>
    <row r="299" spans="1:6" ht="20.100000000000001" customHeight="1">
      <c r="A299" s="48" t="s">
        <v>276</v>
      </c>
      <c r="B299" s="61" t="s">
        <v>1268</v>
      </c>
      <c r="C299" s="71" t="s">
        <v>2361</v>
      </c>
      <c r="D299" s="47" t="s">
        <v>18</v>
      </c>
      <c r="E299" s="100"/>
      <c r="F299" s="101"/>
    </row>
    <row r="300" spans="1:6" ht="20.100000000000001" customHeight="1">
      <c r="A300" s="60" t="s">
        <v>695</v>
      </c>
      <c r="B300" s="57" t="s">
        <v>1474</v>
      </c>
      <c r="C300" s="62" t="s">
        <v>2363</v>
      </c>
      <c r="D300" s="47" t="s">
        <v>16</v>
      </c>
      <c r="E300" s="100"/>
      <c r="F300" s="101"/>
    </row>
    <row r="301" spans="1:6" s="102" customFormat="1" ht="20.100000000000001" customHeight="1">
      <c r="A301" s="45" t="s">
        <v>2513</v>
      </c>
      <c r="B301" s="57" t="s">
        <v>1397</v>
      </c>
      <c r="C301" s="62" t="s">
        <v>2363</v>
      </c>
      <c r="D301" s="47">
        <v>6</v>
      </c>
      <c r="E301" s="49"/>
      <c r="F301" s="47"/>
    </row>
    <row r="302" spans="1:6" ht="20.100000000000001" customHeight="1">
      <c r="A302" s="60" t="s">
        <v>2298</v>
      </c>
      <c r="B302" s="59" t="s">
        <v>1251</v>
      </c>
      <c r="C302" s="46" t="s">
        <v>2299</v>
      </c>
      <c r="D302" s="47" t="s">
        <v>16</v>
      </c>
      <c r="E302" s="49"/>
      <c r="F302" s="47"/>
    </row>
    <row r="303" spans="1:6" s="102" customFormat="1" ht="20.100000000000001" customHeight="1">
      <c r="A303" s="48" t="s">
        <v>2472</v>
      </c>
      <c r="B303" s="57" t="s">
        <v>1295</v>
      </c>
      <c r="C303" s="71" t="s">
        <v>2299</v>
      </c>
      <c r="D303" s="47" t="s">
        <v>16</v>
      </c>
      <c r="E303" s="49"/>
      <c r="F303" s="47"/>
    </row>
    <row r="304" spans="1:6" ht="20.100000000000001" customHeight="1">
      <c r="A304" s="60" t="s">
        <v>699</v>
      </c>
      <c r="B304" s="61" t="s">
        <v>2576</v>
      </c>
      <c r="C304" s="62" t="s">
        <v>2402</v>
      </c>
      <c r="D304" s="47">
        <v>6</v>
      </c>
      <c r="E304" s="49"/>
      <c r="F304" s="47"/>
    </row>
    <row r="305" spans="1:6" ht="20.100000000000001" customHeight="1">
      <c r="A305" s="48" t="s">
        <v>336</v>
      </c>
      <c r="B305" s="57" t="s">
        <v>1297</v>
      </c>
      <c r="C305" s="71" t="s">
        <v>2299</v>
      </c>
      <c r="D305" s="47" t="s">
        <v>16</v>
      </c>
      <c r="E305" s="49"/>
      <c r="F305" s="47"/>
    </row>
    <row r="306" spans="1:6" ht="20.100000000000001" customHeight="1">
      <c r="A306" s="60" t="s">
        <v>561</v>
      </c>
      <c r="B306" s="61" t="s">
        <v>1406</v>
      </c>
      <c r="C306" s="62" t="s">
        <v>2300</v>
      </c>
      <c r="D306" s="47" t="s">
        <v>14</v>
      </c>
      <c r="E306" s="103"/>
      <c r="F306" s="72"/>
    </row>
    <row r="307" spans="1:6" ht="20.100000000000001" customHeight="1">
      <c r="A307" s="60" t="s">
        <v>1020</v>
      </c>
      <c r="B307" s="61" t="s">
        <v>1632</v>
      </c>
      <c r="C307" s="62" t="s">
        <v>2300</v>
      </c>
      <c r="D307" s="47" t="s">
        <v>14</v>
      </c>
      <c r="E307" s="49"/>
      <c r="F307" s="47"/>
    </row>
    <row r="308" spans="1:6" ht="20.100000000000001" customHeight="1">
      <c r="A308" s="48" t="s">
        <v>170</v>
      </c>
      <c r="B308" s="61" t="s">
        <v>1217</v>
      </c>
      <c r="C308" s="54" t="s">
        <v>2527</v>
      </c>
      <c r="D308" s="47" t="s">
        <v>22</v>
      </c>
      <c r="E308" s="49"/>
      <c r="F308" s="47"/>
    </row>
    <row r="309" spans="1:6" ht="20.100000000000001" customHeight="1">
      <c r="A309" s="58" t="s">
        <v>857</v>
      </c>
      <c r="B309" s="59" t="s">
        <v>1552</v>
      </c>
      <c r="C309" s="46" t="s">
        <v>2302</v>
      </c>
      <c r="D309" s="47" t="s">
        <v>11</v>
      </c>
      <c r="E309" s="49" t="s">
        <v>2446</v>
      </c>
      <c r="F309" s="47" t="s">
        <v>2447</v>
      </c>
    </row>
    <row r="310" spans="1:6" s="78" customFormat="1" ht="20.100000000000001" customHeight="1">
      <c r="A310" s="60" t="s">
        <v>633</v>
      </c>
      <c r="B310" s="61" t="s">
        <v>1442</v>
      </c>
      <c r="C310" s="62" t="s">
        <v>2402</v>
      </c>
      <c r="D310" s="47" t="s">
        <v>16</v>
      </c>
      <c r="E310" s="115" t="s">
        <v>2448</v>
      </c>
      <c r="F310" s="77" t="s">
        <v>2354</v>
      </c>
    </row>
    <row r="311" spans="1:6" ht="20.100000000000001" customHeight="1">
      <c r="A311" s="52" t="s">
        <v>2507</v>
      </c>
      <c r="B311" s="61" t="s">
        <v>1189</v>
      </c>
      <c r="C311" s="71" t="s">
        <v>2299</v>
      </c>
      <c r="D311" s="47" t="s">
        <v>16</v>
      </c>
      <c r="E311" s="49"/>
      <c r="F311" s="47"/>
    </row>
    <row r="312" spans="1:6" s="102" customFormat="1" ht="20.100000000000001" customHeight="1">
      <c r="A312" s="43" t="s">
        <v>135</v>
      </c>
      <c r="B312" s="65" t="s">
        <v>1198</v>
      </c>
      <c r="C312" s="71" t="s">
        <v>2287</v>
      </c>
      <c r="D312" s="47" t="s">
        <v>18</v>
      </c>
      <c r="E312" s="49"/>
      <c r="F312" s="47"/>
    </row>
    <row r="313" spans="1:6" ht="20.100000000000001" customHeight="1">
      <c r="A313" s="124" t="s">
        <v>139</v>
      </c>
      <c r="B313" s="125" t="s">
        <v>2584</v>
      </c>
      <c r="C313" s="98" t="s">
        <v>2299</v>
      </c>
      <c r="D313" s="77" t="s">
        <v>16</v>
      </c>
      <c r="E313" s="49"/>
      <c r="F313" s="47"/>
    </row>
    <row r="314" spans="1:6" s="38" customFormat="1" ht="20.100000000000001" customHeight="1">
      <c r="A314" s="60" t="s">
        <v>254</v>
      </c>
      <c r="B314" s="57" t="s">
        <v>1258</v>
      </c>
      <c r="C314" s="114" t="s">
        <v>2361</v>
      </c>
      <c r="D314" s="47">
        <v>7</v>
      </c>
      <c r="E314" s="49"/>
      <c r="F314" s="47"/>
    </row>
    <row r="315" spans="1:6" ht="20.100000000000001" customHeight="1">
      <c r="A315" s="60" t="s">
        <v>2491</v>
      </c>
      <c r="B315" s="61" t="s">
        <v>1525</v>
      </c>
      <c r="C315" s="62" t="s">
        <v>2363</v>
      </c>
      <c r="D315" s="47" t="s">
        <v>16</v>
      </c>
      <c r="E315" s="55"/>
      <c r="F315" s="56"/>
    </row>
    <row r="316" spans="1:6" ht="20.100000000000001" customHeight="1">
      <c r="A316" s="48" t="s">
        <v>51</v>
      </c>
      <c r="B316" s="50" t="s">
        <v>1159</v>
      </c>
      <c r="C316" s="54" t="s">
        <v>2450</v>
      </c>
      <c r="D316" s="47" t="s">
        <v>22</v>
      </c>
      <c r="E316" s="49"/>
      <c r="F316" s="47"/>
    </row>
    <row r="317" spans="1:6" ht="20.100000000000001" customHeight="1">
      <c r="A317" s="45" t="s">
        <v>1014</v>
      </c>
      <c r="B317" s="61" t="s">
        <v>1629</v>
      </c>
      <c r="C317" s="62" t="s">
        <v>2300</v>
      </c>
      <c r="D317" s="47" t="s">
        <v>14</v>
      </c>
      <c r="E317" s="49"/>
      <c r="F317" s="47"/>
    </row>
    <row r="318" spans="1:6" ht="20.100000000000001" customHeight="1">
      <c r="A318" s="60" t="s">
        <v>1022</v>
      </c>
      <c r="B318" s="61" t="s">
        <v>1633</v>
      </c>
      <c r="C318" s="62" t="s">
        <v>2300</v>
      </c>
      <c r="D318" s="47" t="s">
        <v>14</v>
      </c>
      <c r="E318" s="49"/>
      <c r="F318" s="47"/>
    </row>
    <row r="319" spans="1:6" ht="20.100000000000001" customHeight="1">
      <c r="A319" s="60" t="s">
        <v>815</v>
      </c>
      <c r="B319" s="61" t="s">
        <v>2275</v>
      </c>
      <c r="C319" s="62" t="s">
        <v>2300</v>
      </c>
      <c r="D319" s="47" t="s">
        <v>14</v>
      </c>
      <c r="E319" s="49"/>
      <c r="F319" s="47"/>
    </row>
    <row r="320" spans="1:6" ht="20.100000000000001" customHeight="1">
      <c r="A320" s="60" t="s">
        <v>264</v>
      </c>
      <c r="B320" s="61" t="s">
        <v>2275</v>
      </c>
      <c r="C320" s="62" t="s">
        <v>2363</v>
      </c>
      <c r="D320" s="47" t="s">
        <v>16</v>
      </c>
      <c r="E320" s="49" t="s">
        <v>2447</v>
      </c>
      <c r="F320" s="47" t="s">
        <v>2411</v>
      </c>
    </row>
    <row r="321" spans="1:6" ht="20.100000000000001" customHeight="1">
      <c r="A321" s="60" t="s">
        <v>655</v>
      </c>
      <c r="B321" s="61" t="s">
        <v>1453</v>
      </c>
      <c r="C321" s="62" t="s">
        <v>2300</v>
      </c>
      <c r="D321" s="47" t="s">
        <v>14</v>
      </c>
      <c r="E321" s="99"/>
      <c r="F321" s="112"/>
    </row>
    <row r="322" spans="1:6" ht="20.100000000000001" customHeight="1">
      <c r="A322" s="60" t="s">
        <v>871</v>
      </c>
      <c r="B322" s="57" t="s">
        <v>1559</v>
      </c>
      <c r="C322" s="62" t="s">
        <v>2300</v>
      </c>
      <c r="D322" s="47" t="s">
        <v>14</v>
      </c>
      <c r="E322" s="49"/>
      <c r="F322" s="47"/>
    </row>
    <row r="323" spans="1:6" ht="20.100000000000001" customHeight="1">
      <c r="A323" s="60" t="s">
        <v>2407</v>
      </c>
      <c r="B323" s="57" t="s">
        <v>1361</v>
      </c>
      <c r="C323" s="62" t="s">
        <v>2300</v>
      </c>
      <c r="D323" s="47" t="s">
        <v>14</v>
      </c>
      <c r="E323" s="49" t="s">
        <v>2457</v>
      </c>
      <c r="F323" s="47" t="s">
        <v>2411</v>
      </c>
    </row>
    <row r="324" spans="1:6" ht="20.100000000000001" customHeight="1">
      <c r="A324" s="60" t="s">
        <v>447</v>
      </c>
      <c r="B324" s="57" t="s">
        <v>1350</v>
      </c>
      <c r="C324" s="62" t="s">
        <v>2361</v>
      </c>
      <c r="D324" s="47" t="s">
        <v>18</v>
      </c>
      <c r="E324" s="49"/>
      <c r="F324" s="47"/>
    </row>
    <row r="325" spans="1:6" ht="20.100000000000001" customHeight="1">
      <c r="A325" s="60" t="s">
        <v>198</v>
      </c>
      <c r="B325" s="110" t="s">
        <v>1230</v>
      </c>
      <c r="C325" s="62" t="s">
        <v>2300</v>
      </c>
      <c r="D325" s="47" t="s">
        <v>14</v>
      </c>
      <c r="E325" s="100"/>
      <c r="F325" s="101"/>
    </row>
    <row r="326" spans="1:6" ht="20.100000000000001" customHeight="1">
      <c r="A326" s="80" t="s">
        <v>665</v>
      </c>
      <c r="B326" s="81" t="s">
        <v>1458</v>
      </c>
      <c r="C326" s="82" t="s">
        <v>2347</v>
      </c>
      <c r="D326" s="83">
        <v>7</v>
      </c>
      <c r="E326" s="49"/>
      <c r="F326" s="47"/>
    </row>
    <row r="327" spans="1:6" ht="20.100000000000001" customHeight="1">
      <c r="A327" s="60" t="s">
        <v>2334</v>
      </c>
      <c r="B327" s="59" t="s">
        <v>1381</v>
      </c>
      <c r="C327" s="46" t="s">
        <v>2320</v>
      </c>
      <c r="D327" s="47" t="s">
        <v>16</v>
      </c>
      <c r="E327" s="100"/>
      <c r="F327" s="101"/>
    </row>
    <row r="328" spans="1:6" ht="18.75" customHeight="1">
      <c r="A328" s="60" t="s">
        <v>222</v>
      </c>
      <c r="B328" s="59" t="s">
        <v>1242</v>
      </c>
      <c r="C328" s="46" t="s">
        <v>2330</v>
      </c>
      <c r="D328" s="47" t="s">
        <v>18</v>
      </c>
      <c r="E328" s="49"/>
      <c r="F328" s="47"/>
    </row>
    <row r="329" spans="1:6" ht="20.100000000000001" customHeight="1">
      <c r="A329" s="60" t="s">
        <v>914</v>
      </c>
      <c r="B329" s="63" t="s">
        <v>1581</v>
      </c>
      <c r="C329" s="62" t="s">
        <v>2305</v>
      </c>
      <c r="D329" s="47" t="s">
        <v>8</v>
      </c>
      <c r="E329" s="49"/>
      <c r="F329" s="47"/>
    </row>
    <row r="330" spans="1:6" ht="20.100000000000001" customHeight="1">
      <c r="A330" s="48" t="s">
        <v>272</v>
      </c>
      <c r="B330" s="61" t="s">
        <v>1266</v>
      </c>
      <c r="C330" s="71" t="s">
        <v>2361</v>
      </c>
      <c r="D330" s="47" t="s">
        <v>18</v>
      </c>
      <c r="E330" s="49"/>
      <c r="F330" s="47"/>
    </row>
    <row r="331" spans="1:6" ht="20.100000000000001" customHeight="1">
      <c r="A331" s="60" t="s">
        <v>2413</v>
      </c>
      <c r="B331" s="57" t="s">
        <v>1383</v>
      </c>
      <c r="C331" s="62" t="s">
        <v>2402</v>
      </c>
      <c r="D331" s="47">
        <v>6</v>
      </c>
      <c r="E331" s="49"/>
      <c r="F331" s="47"/>
    </row>
    <row r="332" spans="1:6" ht="20.100000000000001" customHeight="1">
      <c r="A332" s="60" t="s">
        <v>649</v>
      </c>
      <c r="B332" s="59" t="s">
        <v>1450</v>
      </c>
      <c r="C332" s="62" t="s">
        <v>2300</v>
      </c>
      <c r="D332" s="47" t="s">
        <v>14</v>
      </c>
      <c r="E332" s="49"/>
      <c r="F332" s="47"/>
    </row>
    <row r="333" spans="1:6" ht="20.100000000000001" customHeight="1">
      <c r="A333" s="58" t="s">
        <v>435</v>
      </c>
      <c r="B333" s="59" t="s">
        <v>1344</v>
      </c>
      <c r="C333" s="46" t="s">
        <v>2300</v>
      </c>
      <c r="D333" s="47" t="s">
        <v>14</v>
      </c>
      <c r="E333" s="100"/>
      <c r="F333" s="101"/>
    </row>
    <row r="334" spans="1:6" ht="20.100000000000001" customHeight="1">
      <c r="A334" s="60" t="s">
        <v>767</v>
      </c>
      <c r="B334" s="61" t="s">
        <v>1509</v>
      </c>
      <c r="C334" s="62" t="s">
        <v>2300</v>
      </c>
      <c r="D334" s="47">
        <v>5</v>
      </c>
      <c r="E334" s="49"/>
      <c r="F334" s="47"/>
    </row>
    <row r="335" spans="1:6" ht="20.100000000000001" customHeight="1">
      <c r="A335" s="60" t="s">
        <v>735</v>
      </c>
      <c r="B335" s="57" t="s">
        <v>1493</v>
      </c>
      <c r="C335" s="62" t="s">
        <v>2363</v>
      </c>
      <c r="D335" s="47" t="s">
        <v>16</v>
      </c>
      <c r="E335" s="49"/>
      <c r="F335" s="47"/>
    </row>
    <row r="336" spans="1:6" ht="20.100000000000001" customHeight="1">
      <c r="A336" s="58" t="s">
        <v>461</v>
      </c>
      <c r="B336" s="59" t="s">
        <v>1356</v>
      </c>
      <c r="C336" s="62" t="s">
        <v>2320</v>
      </c>
      <c r="D336" s="47" t="s">
        <v>16</v>
      </c>
      <c r="E336" s="49"/>
      <c r="F336" s="47"/>
    </row>
    <row r="337" spans="1:6" ht="20.100000000000001" customHeight="1">
      <c r="A337" s="48" t="s">
        <v>196</v>
      </c>
      <c r="B337" s="57" t="s">
        <v>1229</v>
      </c>
      <c r="C337" s="71" t="s">
        <v>2299</v>
      </c>
      <c r="D337" s="47" t="s">
        <v>16</v>
      </c>
      <c r="E337" s="49"/>
      <c r="F337" s="47"/>
    </row>
    <row r="338" spans="1:6" ht="20.100000000000001" customHeight="1">
      <c r="A338" s="60" t="s">
        <v>2430</v>
      </c>
      <c r="B338" s="57" t="s">
        <v>1296</v>
      </c>
      <c r="C338" s="62" t="s">
        <v>2300</v>
      </c>
      <c r="D338" s="47" t="s">
        <v>14</v>
      </c>
      <c r="E338" s="49"/>
      <c r="F338" s="47"/>
    </row>
    <row r="339" spans="1:6" ht="20.100000000000001" customHeight="1">
      <c r="A339" s="60" t="s">
        <v>713</v>
      </c>
      <c r="B339" s="50" t="s">
        <v>1483</v>
      </c>
      <c r="C339" s="62" t="s">
        <v>2404</v>
      </c>
      <c r="D339" s="47">
        <v>5</v>
      </c>
      <c r="E339" s="49"/>
      <c r="F339" s="47"/>
    </row>
    <row r="340" spans="1:6" ht="20.100000000000001" customHeight="1">
      <c r="A340" s="60" t="s">
        <v>674</v>
      </c>
      <c r="B340" s="57" t="s">
        <v>1463</v>
      </c>
      <c r="C340" s="62" t="s">
        <v>2300</v>
      </c>
      <c r="D340" s="47" t="s">
        <v>14</v>
      </c>
      <c r="E340" s="49"/>
      <c r="F340" s="47"/>
    </row>
    <row r="341" spans="1:6" ht="20.100000000000001" customHeight="1">
      <c r="A341" s="48" t="s">
        <v>218</v>
      </c>
      <c r="B341" s="61" t="s">
        <v>1240</v>
      </c>
      <c r="C341" s="71" t="s">
        <v>2299</v>
      </c>
      <c r="D341" s="47" t="s">
        <v>16</v>
      </c>
      <c r="E341" s="49"/>
      <c r="F341" s="47"/>
    </row>
    <row r="342" spans="1:6" ht="18.95" customHeight="1">
      <c r="A342" s="60" t="s">
        <v>328</v>
      </c>
      <c r="B342" s="57" t="s">
        <v>1293</v>
      </c>
      <c r="C342" s="62" t="s">
        <v>2356</v>
      </c>
      <c r="D342" s="47" t="s">
        <v>18</v>
      </c>
      <c r="E342" s="49"/>
      <c r="F342" s="47"/>
    </row>
    <row r="343" spans="1:6" ht="20.100000000000001" customHeight="1">
      <c r="A343" s="45" t="s">
        <v>1010</v>
      </c>
      <c r="B343" s="61" t="s">
        <v>1627</v>
      </c>
      <c r="C343" s="62" t="s">
        <v>2303</v>
      </c>
      <c r="D343" s="47" t="s">
        <v>11</v>
      </c>
      <c r="E343" s="100"/>
      <c r="F343" s="101"/>
    </row>
    <row r="344" spans="1:6" ht="20.25" customHeight="1">
      <c r="A344" s="60" t="s">
        <v>1064</v>
      </c>
      <c r="B344" s="57" t="s">
        <v>1653</v>
      </c>
      <c r="C344" s="62" t="s">
        <v>2300</v>
      </c>
      <c r="D344" s="47" t="s">
        <v>14</v>
      </c>
      <c r="E344" s="49"/>
      <c r="F344" s="47"/>
    </row>
    <row r="345" spans="1:6" ht="20.100000000000001" customHeight="1">
      <c r="A345" s="58" t="s">
        <v>308</v>
      </c>
      <c r="B345" s="59" t="s">
        <v>1283</v>
      </c>
      <c r="C345" s="46" t="s">
        <v>2292</v>
      </c>
      <c r="D345" s="47">
        <v>7</v>
      </c>
      <c r="E345" s="49"/>
      <c r="F345" s="47"/>
    </row>
    <row r="346" spans="1:6" ht="20.100000000000001" customHeight="1">
      <c r="A346" s="75" t="s">
        <v>691</v>
      </c>
      <c r="B346" s="76" t="s">
        <v>1472</v>
      </c>
      <c r="C346" s="46" t="s">
        <v>2320</v>
      </c>
      <c r="D346" s="47" t="s">
        <v>16</v>
      </c>
      <c r="E346" s="49" t="s">
        <v>2468</v>
      </c>
      <c r="F346" s="47" t="s">
        <v>2469</v>
      </c>
    </row>
    <row r="347" spans="1:6" s="102" customFormat="1" ht="20.100000000000001" customHeight="1">
      <c r="A347" s="60" t="s">
        <v>304</v>
      </c>
      <c r="B347" s="61" t="s">
        <v>1281</v>
      </c>
      <c r="C347" s="62" t="s">
        <v>2299</v>
      </c>
      <c r="D347" s="47" t="s">
        <v>16</v>
      </c>
      <c r="E347" s="100"/>
      <c r="F347" s="101"/>
    </row>
    <row r="348" spans="1:6" ht="20.100000000000001" customHeight="1">
      <c r="A348" s="58" t="s">
        <v>246</v>
      </c>
      <c r="B348" s="59" t="s">
        <v>1254</v>
      </c>
      <c r="C348" s="62" t="s">
        <v>2356</v>
      </c>
      <c r="D348" s="47">
        <v>6</v>
      </c>
      <c r="E348" s="49"/>
      <c r="F348" s="47"/>
    </row>
    <row r="349" spans="1:6" ht="20.100000000000001" customHeight="1">
      <c r="A349" s="45" t="s">
        <v>479</v>
      </c>
      <c r="B349" s="61" t="s">
        <v>1364</v>
      </c>
      <c r="C349" s="62" t="s">
        <v>2320</v>
      </c>
      <c r="D349" s="47" t="s">
        <v>16</v>
      </c>
      <c r="E349" s="49"/>
      <c r="F349" s="47"/>
    </row>
    <row r="350" spans="1:6" ht="20.100000000000001" customHeight="1">
      <c r="A350" s="60" t="s">
        <v>711</v>
      </c>
      <c r="B350" s="50" t="s">
        <v>1482</v>
      </c>
      <c r="C350" s="62" t="s">
        <v>2404</v>
      </c>
      <c r="D350" s="47">
        <v>5</v>
      </c>
      <c r="E350" s="49"/>
      <c r="F350" s="47"/>
    </row>
    <row r="351" spans="1:6" ht="20.100000000000001" customHeight="1">
      <c r="A351" s="58" t="s">
        <v>292</v>
      </c>
      <c r="B351" s="59" t="s">
        <v>1276</v>
      </c>
      <c r="C351" s="62" t="s">
        <v>2300</v>
      </c>
      <c r="D351" s="47" t="s">
        <v>14</v>
      </c>
      <c r="E351" s="49"/>
      <c r="F351" s="47"/>
    </row>
    <row r="352" spans="1:6" ht="20.100000000000001" customHeight="1">
      <c r="A352" s="48" t="s">
        <v>280</v>
      </c>
      <c r="B352" s="61" t="s">
        <v>1270</v>
      </c>
      <c r="C352" s="71" t="s">
        <v>2299</v>
      </c>
      <c r="D352" s="47" t="s">
        <v>16</v>
      </c>
      <c r="E352" s="100"/>
      <c r="F352" s="101"/>
    </row>
    <row r="353" spans="1:7" s="88" customFormat="1" ht="20.100000000000001" customHeight="1">
      <c r="A353" s="60" t="s">
        <v>2560</v>
      </c>
      <c r="B353" s="57" t="s">
        <v>1401</v>
      </c>
      <c r="C353" s="62" t="s">
        <v>2361</v>
      </c>
      <c r="D353" s="47" t="s">
        <v>18</v>
      </c>
      <c r="E353" s="49"/>
      <c r="F353" s="72"/>
    </row>
    <row r="354" spans="1:7" ht="20.100000000000001" customHeight="1">
      <c r="A354" s="60" t="s">
        <v>839</v>
      </c>
      <c r="B354" s="61" t="s">
        <v>1543</v>
      </c>
      <c r="C354" s="62" t="s">
        <v>2404</v>
      </c>
      <c r="D354" s="47">
        <v>5</v>
      </c>
      <c r="E354" s="49"/>
      <c r="F354" s="72"/>
    </row>
    <row r="355" spans="1:7" ht="20.100000000000001" customHeight="1">
      <c r="A355" s="60" t="s">
        <v>2509</v>
      </c>
      <c r="B355" s="61" t="s">
        <v>1455</v>
      </c>
      <c r="C355" s="62" t="s">
        <v>2300</v>
      </c>
      <c r="D355" s="47" t="s">
        <v>14</v>
      </c>
      <c r="E355" s="49"/>
      <c r="F355" s="72"/>
    </row>
    <row r="356" spans="1:7" ht="20.100000000000001" customHeight="1">
      <c r="A356" s="45" t="s">
        <v>539</v>
      </c>
      <c r="B356" s="61" t="s">
        <v>1394</v>
      </c>
      <c r="C356" s="62" t="s">
        <v>2402</v>
      </c>
      <c r="D356" s="47">
        <v>6</v>
      </c>
      <c r="E356" s="55"/>
      <c r="F356" s="93"/>
    </row>
    <row r="357" spans="1:7" ht="20.100000000000001" customHeight="1">
      <c r="A357" s="60" t="s">
        <v>1038</v>
      </c>
      <c r="B357" s="61" t="s">
        <v>1640</v>
      </c>
      <c r="C357" s="62" t="s">
        <v>2300</v>
      </c>
      <c r="D357" s="47" t="s">
        <v>14</v>
      </c>
      <c r="E357" s="49"/>
      <c r="F357" s="72"/>
    </row>
    <row r="358" spans="1:7" ht="20.100000000000001" customHeight="1">
      <c r="A358" s="60" t="s">
        <v>266</v>
      </c>
      <c r="B358" s="57" t="s">
        <v>2273</v>
      </c>
      <c r="C358" s="62" t="s">
        <v>2361</v>
      </c>
      <c r="D358" s="47" t="s">
        <v>18</v>
      </c>
      <c r="E358" s="49"/>
      <c r="F358" s="72"/>
    </row>
    <row r="359" spans="1:7" ht="20.100000000000001" customHeight="1">
      <c r="A359" s="58" t="s">
        <v>2367</v>
      </c>
      <c r="B359" s="59" t="s">
        <v>1223</v>
      </c>
      <c r="C359" s="62" t="s">
        <v>2331</v>
      </c>
      <c r="D359" s="47">
        <v>8</v>
      </c>
      <c r="E359" s="49"/>
      <c r="F359" s="72"/>
    </row>
    <row r="360" spans="1:7" ht="20.100000000000001" customHeight="1">
      <c r="A360" s="60" t="s">
        <v>412</v>
      </c>
      <c r="B360" s="61" t="s">
        <v>1334</v>
      </c>
      <c r="C360" s="62" t="s">
        <v>2361</v>
      </c>
      <c r="D360" s="47" t="s">
        <v>18</v>
      </c>
      <c r="E360" s="49"/>
      <c r="F360" s="72"/>
    </row>
    <row r="361" spans="1:7" ht="20.100000000000001" customHeight="1">
      <c r="A361" s="60" t="s">
        <v>684</v>
      </c>
      <c r="B361" s="61" t="s">
        <v>1468</v>
      </c>
      <c r="C361" s="62" t="s">
        <v>2438</v>
      </c>
      <c r="D361" s="47" t="s">
        <v>14</v>
      </c>
      <c r="E361" s="49"/>
      <c r="F361" s="47"/>
    </row>
    <row r="362" spans="1:7" ht="20.100000000000001" customHeight="1">
      <c r="A362" s="60" t="s">
        <v>1040</v>
      </c>
      <c r="B362" s="61" t="s">
        <v>1641</v>
      </c>
      <c r="C362" s="62" t="s">
        <v>2302</v>
      </c>
      <c r="D362" s="47" t="s">
        <v>11</v>
      </c>
      <c r="E362" s="103"/>
      <c r="F362" s="72"/>
    </row>
    <row r="363" spans="1:7" ht="20.100000000000001" customHeight="1">
      <c r="A363" s="60" t="s">
        <v>2414</v>
      </c>
      <c r="B363" s="61" t="s">
        <v>1367</v>
      </c>
      <c r="C363" s="62" t="s">
        <v>2402</v>
      </c>
      <c r="D363" s="47">
        <v>6</v>
      </c>
      <c r="E363" s="103"/>
      <c r="F363" s="72"/>
    </row>
    <row r="364" spans="1:7" ht="20.100000000000001" customHeight="1">
      <c r="A364" s="60" t="s">
        <v>1131</v>
      </c>
      <c r="B364" s="61" t="s">
        <v>1688</v>
      </c>
      <c r="C364" s="62" t="s">
        <v>2305</v>
      </c>
      <c r="D364" s="47" t="s">
        <v>8</v>
      </c>
      <c r="E364" s="104"/>
      <c r="F364" s="105"/>
    </row>
    <row r="365" spans="1:7" ht="20.100000000000001" customHeight="1">
      <c r="A365" s="60" t="s">
        <v>979</v>
      </c>
      <c r="B365" s="61" t="s">
        <v>1614</v>
      </c>
      <c r="C365" s="62" t="s">
        <v>2300</v>
      </c>
      <c r="D365" s="47" t="s">
        <v>14</v>
      </c>
      <c r="E365" s="103"/>
      <c r="F365" s="72"/>
      <c r="G365" s="39" t="s">
        <v>2473</v>
      </c>
    </row>
    <row r="366" spans="1:7" ht="20.100000000000001" customHeight="1">
      <c r="A366" s="45" t="s">
        <v>481</v>
      </c>
      <c r="B366" s="57" t="s">
        <v>1365</v>
      </c>
      <c r="C366" s="62" t="s">
        <v>2300</v>
      </c>
      <c r="D366" s="47" t="s">
        <v>14</v>
      </c>
      <c r="E366" s="104"/>
      <c r="F366" s="105"/>
    </row>
    <row r="367" spans="1:7" ht="20.100000000000001" customHeight="1">
      <c r="A367" s="60" t="s">
        <v>2449</v>
      </c>
      <c r="B367" s="61" t="s">
        <v>1280</v>
      </c>
      <c r="C367" s="46" t="s">
        <v>2320</v>
      </c>
      <c r="D367" s="47" t="s">
        <v>16</v>
      </c>
      <c r="E367" s="103"/>
      <c r="F367" s="72"/>
    </row>
    <row r="368" spans="1:7" ht="20.100000000000001" customHeight="1">
      <c r="A368" s="48" t="s">
        <v>242</v>
      </c>
      <c r="B368" s="50" t="s">
        <v>1252</v>
      </c>
      <c r="C368" s="71" t="s">
        <v>2299</v>
      </c>
      <c r="D368" s="47" t="s">
        <v>16</v>
      </c>
      <c r="E368" s="103"/>
      <c r="F368" s="72"/>
    </row>
    <row r="369" spans="1:6" ht="20.100000000000001" customHeight="1">
      <c r="A369" s="60" t="s">
        <v>1132</v>
      </c>
      <c r="B369" s="57" t="s">
        <v>1689</v>
      </c>
      <c r="C369" s="62" t="s">
        <v>2305</v>
      </c>
      <c r="D369" s="47" t="s">
        <v>8</v>
      </c>
      <c r="E369" s="103"/>
      <c r="F369" s="72"/>
    </row>
    <row r="370" spans="1:6" ht="20.100000000000001" customHeight="1">
      <c r="A370" s="60" t="s">
        <v>2429</v>
      </c>
      <c r="B370" s="50" t="s">
        <v>1255</v>
      </c>
      <c r="C370" s="62" t="s">
        <v>2300</v>
      </c>
      <c r="D370" s="47" t="s">
        <v>14</v>
      </c>
      <c r="E370" s="49"/>
      <c r="F370" s="72"/>
    </row>
    <row r="371" spans="1:6" ht="20.100000000000001" customHeight="1">
      <c r="A371" s="60" t="s">
        <v>731</v>
      </c>
      <c r="B371" s="61" t="s">
        <v>1491</v>
      </c>
      <c r="C371" s="62" t="s">
        <v>2467</v>
      </c>
      <c r="D371" s="47" t="s">
        <v>18</v>
      </c>
      <c r="E371" s="49" t="s">
        <v>2411</v>
      </c>
      <c r="F371" s="47" t="s">
        <v>2476</v>
      </c>
    </row>
    <row r="372" spans="1:6" ht="20.100000000000001" customHeight="1">
      <c r="A372" s="48" t="s">
        <v>258</v>
      </c>
      <c r="B372" s="61" t="s">
        <v>1260</v>
      </c>
      <c r="C372" s="71" t="s">
        <v>2299</v>
      </c>
      <c r="D372" s="47" t="s">
        <v>16</v>
      </c>
      <c r="E372" s="103"/>
      <c r="F372" s="72"/>
    </row>
    <row r="373" spans="1:6" ht="20.100000000000001" customHeight="1">
      <c r="A373" s="60" t="s">
        <v>208</v>
      </c>
      <c r="B373" s="61" t="s">
        <v>1235</v>
      </c>
      <c r="C373" s="62" t="s">
        <v>2326</v>
      </c>
      <c r="D373" s="47" t="s">
        <v>18</v>
      </c>
      <c r="E373" s="103"/>
      <c r="F373" s="72"/>
    </row>
    <row r="374" spans="1:6" s="88" customFormat="1" ht="20.100000000000001" customHeight="1">
      <c r="A374" s="58" t="s">
        <v>1032</v>
      </c>
      <c r="B374" s="50" t="s">
        <v>1637</v>
      </c>
      <c r="C374" s="62" t="s">
        <v>2305</v>
      </c>
      <c r="D374" s="47" t="s">
        <v>8</v>
      </c>
      <c r="E374" s="49"/>
      <c r="F374" s="47"/>
    </row>
    <row r="375" spans="1:6" ht="20.100000000000001" customHeight="1">
      <c r="A375" s="45" t="s">
        <v>877</v>
      </c>
      <c r="B375" s="57" t="s">
        <v>1562</v>
      </c>
      <c r="C375" s="62" t="s">
        <v>2299</v>
      </c>
      <c r="D375" s="47">
        <v>6</v>
      </c>
      <c r="E375" s="49"/>
      <c r="F375" s="47"/>
    </row>
    <row r="376" spans="1:6" ht="20.100000000000001" customHeight="1">
      <c r="A376" s="60" t="s">
        <v>2511</v>
      </c>
      <c r="B376" s="61" t="s">
        <v>1527</v>
      </c>
      <c r="C376" s="62" t="s">
        <v>2300</v>
      </c>
      <c r="D376" s="47" t="s">
        <v>14</v>
      </c>
      <c r="E376" s="49"/>
      <c r="F376" s="47"/>
    </row>
    <row r="377" spans="1:6" ht="20.100000000000001" customHeight="1">
      <c r="A377" s="60" t="s">
        <v>425</v>
      </c>
      <c r="B377" s="50" t="s">
        <v>1340</v>
      </c>
      <c r="C377" s="62" t="s">
        <v>2300</v>
      </c>
      <c r="D377" s="47" t="s">
        <v>14</v>
      </c>
      <c r="E377" s="55"/>
      <c r="F377" s="56"/>
    </row>
    <row r="378" spans="1:6" ht="20.100000000000001" customHeight="1">
      <c r="A378" s="60" t="s">
        <v>719</v>
      </c>
      <c r="B378" s="57" t="s">
        <v>1486</v>
      </c>
      <c r="C378" s="62" t="s">
        <v>2320</v>
      </c>
      <c r="D378" s="47" t="s">
        <v>16</v>
      </c>
      <c r="E378" s="49"/>
      <c r="F378" s="47"/>
    </row>
    <row r="379" spans="1:6" ht="20.100000000000001" customHeight="1">
      <c r="A379" s="60" t="s">
        <v>663</v>
      </c>
      <c r="B379" s="50" t="s">
        <v>1457</v>
      </c>
      <c r="C379" s="62" t="s">
        <v>2300</v>
      </c>
      <c r="D379" s="47" t="s">
        <v>14</v>
      </c>
      <c r="E379" s="49"/>
      <c r="F379" s="47"/>
    </row>
    <row r="380" spans="1:6" ht="20.100000000000001" customHeight="1">
      <c r="A380" s="60" t="s">
        <v>975</v>
      </c>
      <c r="B380" s="57" t="s">
        <v>1612</v>
      </c>
      <c r="C380" s="62" t="s">
        <v>2303</v>
      </c>
      <c r="D380" s="47" t="s">
        <v>11</v>
      </c>
      <c r="E380" s="49"/>
      <c r="F380" s="47"/>
    </row>
    <row r="381" spans="1:6" ht="20.100000000000001" customHeight="1">
      <c r="A381" s="48" t="s">
        <v>274</v>
      </c>
      <c r="B381" s="61" t="s">
        <v>1267</v>
      </c>
      <c r="C381" s="71" t="s">
        <v>2361</v>
      </c>
      <c r="D381" s="47" t="s">
        <v>18</v>
      </c>
      <c r="E381" s="49"/>
      <c r="F381" s="47"/>
    </row>
    <row r="382" spans="1:6" ht="20.25" customHeight="1">
      <c r="A382" s="60" t="s">
        <v>2437</v>
      </c>
      <c r="B382" s="61" t="s">
        <v>1541</v>
      </c>
      <c r="C382" s="62" t="s">
        <v>2404</v>
      </c>
      <c r="D382" s="47">
        <v>5</v>
      </c>
      <c r="E382" s="49"/>
      <c r="F382" s="47"/>
    </row>
    <row r="383" spans="1:6" ht="20.100000000000001" customHeight="1">
      <c r="A383" s="60" t="s">
        <v>1084</v>
      </c>
      <c r="B383" s="57" t="s">
        <v>1663</v>
      </c>
      <c r="C383" s="46" t="s">
        <v>2303</v>
      </c>
      <c r="D383" s="47" t="s">
        <v>11</v>
      </c>
      <c r="E383" s="49" t="s">
        <v>2481</v>
      </c>
      <c r="F383" s="47" t="s">
        <v>2482</v>
      </c>
    </row>
    <row r="384" spans="1:6" s="95" customFormat="1" ht="20.100000000000001" customHeight="1">
      <c r="A384" s="60" t="s">
        <v>2521</v>
      </c>
      <c r="B384" s="57" t="s">
        <v>1613</v>
      </c>
      <c r="C384" s="62" t="s">
        <v>2300</v>
      </c>
      <c r="D384" s="47" t="s">
        <v>14</v>
      </c>
      <c r="E384" s="84"/>
      <c r="F384" s="83"/>
    </row>
    <row r="385" spans="1:7" s="118" customFormat="1" ht="20.100000000000001" customHeight="1">
      <c r="A385" s="52" t="s">
        <v>2461</v>
      </c>
      <c r="B385" s="50" t="s">
        <v>1192</v>
      </c>
      <c r="C385" s="54" t="s">
        <v>2462</v>
      </c>
      <c r="D385" s="47" t="s">
        <v>22</v>
      </c>
      <c r="E385" s="84"/>
      <c r="F385" s="83"/>
    </row>
    <row r="386" spans="1:7" s="95" customFormat="1" ht="20.100000000000001" customHeight="1">
      <c r="A386" s="60" t="s">
        <v>1046</v>
      </c>
      <c r="B386" s="57" t="s">
        <v>1644</v>
      </c>
      <c r="C386" s="62" t="s">
        <v>2300</v>
      </c>
      <c r="D386" s="47" t="s">
        <v>14</v>
      </c>
      <c r="E386" s="108"/>
      <c r="F386" s="94"/>
    </row>
    <row r="387" spans="1:7" ht="20.100000000000001" customHeight="1">
      <c r="A387" s="60" t="s">
        <v>212</v>
      </c>
      <c r="B387" s="61" t="s">
        <v>1237</v>
      </c>
      <c r="C387" s="62" t="s">
        <v>2361</v>
      </c>
      <c r="D387" s="47" t="s">
        <v>18</v>
      </c>
      <c r="E387" s="100"/>
      <c r="F387" s="101"/>
    </row>
    <row r="388" spans="1:7" ht="20.100000000000001" customHeight="1">
      <c r="A388" s="60" t="s">
        <v>1094</v>
      </c>
      <c r="B388" s="61" t="s">
        <v>1668</v>
      </c>
      <c r="C388" s="62" t="s">
        <v>2305</v>
      </c>
      <c r="D388" s="47" t="s">
        <v>8</v>
      </c>
      <c r="E388" s="49"/>
      <c r="F388" s="47"/>
    </row>
    <row r="389" spans="1:7" s="95" customFormat="1" ht="20.100000000000001" customHeight="1">
      <c r="A389" s="60" t="s">
        <v>645</v>
      </c>
      <c r="B389" s="61" t="s">
        <v>1448</v>
      </c>
      <c r="C389" s="62" t="s">
        <v>2402</v>
      </c>
      <c r="D389" s="47">
        <v>6</v>
      </c>
      <c r="E389" s="84"/>
      <c r="F389" s="83"/>
    </row>
    <row r="390" spans="1:7" ht="20.100000000000001" customHeight="1">
      <c r="A390" s="45" t="s">
        <v>477</v>
      </c>
      <c r="B390" s="50" t="s">
        <v>1363</v>
      </c>
      <c r="C390" s="62" t="s">
        <v>2300</v>
      </c>
      <c r="D390" s="47" t="s">
        <v>14</v>
      </c>
      <c r="E390" s="100"/>
      <c r="F390" s="101"/>
    </row>
    <row r="391" spans="1:7" ht="20.100000000000001" customHeight="1">
      <c r="A391" s="60" t="s">
        <v>895</v>
      </c>
      <c r="B391" s="61" t="s">
        <v>1572</v>
      </c>
      <c r="C391" s="62" t="s">
        <v>2300</v>
      </c>
      <c r="D391" s="47" t="s">
        <v>14</v>
      </c>
      <c r="E391" s="49"/>
      <c r="F391" s="47"/>
    </row>
    <row r="392" spans="1:7" ht="20.100000000000001" customHeight="1">
      <c r="A392" s="60" t="s">
        <v>817</v>
      </c>
      <c r="B392" s="61" t="s">
        <v>1533</v>
      </c>
      <c r="C392" s="62" t="s">
        <v>2442</v>
      </c>
      <c r="D392" s="47" t="s">
        <v>11</v>
      </c>
      <c r="E392" s="49"/>
      <c r="F392" s="47"/>
    </row>
    <row r="393" spans="1:7" ht="20.100000000000001" customHeight="1">
      <c r="A393" s="60" t="s">
        <v>809</v>
      </c>
      <c r="B393" s="61" t="s">
        <v>1530</v>
      </c>
      <c r="C393" s="62" t="s">
        <v>2363</v>
      </c>
      <c r="D393" s="47" t="s">
        <v>16</v>
      </c>
      <c r="E393" s="49"/>
      <c r="F393" s="47"/>
      <c r="G393" s="39" t="s">
        <v>2483</v>
      </c>
    </row>
    <row r="394" spans="1:7" s="88" customFormat="1" ht="20.100000000000001" customHeight="1">
      <c r="A394" s="48" t="s">
        <v>314</v>
      </c>
      <c r="B394" s="57" t="s">
        <v>1286</v>
      </c>
      <c r="C394" s="51" t="s">
        <v>2363</v>
      </c>
      <c r="D394" s="47" t="s">
        <v>18</v>
      </c>
      <c r="E394" s="49"/>
      <c r="F394" s="47"/>
    </row>
    <row r="395" spans="1:7" ht="20.100000000000001" customHeight="1">
      <c r="A395" s="60" t="s">
        <v>2564</v>
      </c>
      <c r="B395" s="61" t="s">
        <v>1409</v>
      </c>
      <c r="C395" s="62" t="s">
        <v>2363</v>
      </c>
      <c r="D395" s="47" t="s">
        <v>16</v>
      </c>
      <c r="E395" s="49"/>
      <c r="F395" s="47"/>
    </row>
    <row r="396" spans="1:7" ht="20.100000000000001" customHeight="1">
      <c r="A396" s="60" t="s">
        <v>725</v>
      </c>
      <c r="B396" s="57" t="s">
        <v>2581</v>
      </c>
      <c r="C396" s="62" t="s">
        <v>2300</v>
      </c>
      <c r="D396" s="47" t="s">
        <v>14</v>
      </c>
      <c r="E396" s="49"/>
      <c r="F396" s="47"/>
    </row>
    <row r="397" spans="1:7" ht="20.100000000000001" customHeight="1">
      <c r="A397" s="60" t="s">
        <v>883</v>
      </c>
      <c r="B397" s="57" t="s">
        <v>1565</v>
      </c>
      <c r="C397" s="62" t="s">
        <v>2300</v>
      </c>
      <c r="D397" s="47" t="s">
        <v>14</v>
      </c>
      <c r="E397" s="49"/>
      <c r="F397" s="47"/>
    </row>
    <row r="398" spans="1:7" ht="20.100000000000001" customHeight="1">
      <c r="A398" s="58" t="s">
        <v>863</v>
      </c>
      <c r="B398" s="59" t="s">
        <v>1555</v>
      </c>
      <c r="C398" s="46" t="s">
        <v>2303</v>
      </c>
      <c r="D398" s="47">
        <v>3</v>
      </c>
      <c r="E398" s="49" t="s">
        <v>2308</v>
      </c>
      <c r="F398" s="47" t="s">
        <v>2485</v>
      </c>
    </row>
    <row r="399" spans="1:7" ht="20.100000000000001" customHeight="1">
      <c r="A399" s="45" t="s">
        <v>459</v>
      </c>
      <c r="B399" s="57" t="s">
        <v>1355</v>
      </c>
      <c r="C399" s="62" t="s">
        <v>2300</v>
      </c>
      <c r="D399" s="47" t="s">
        <v>14</v>
      </c>
      <c r="E399" s="49"/>
      <c r="F399" s="47"/>
    </row>
    <row r="400" spans="1:7" ht="20.100000000000001" customHeight="1">
      <c r="A400" s="60" t="s">
        <v>689</v>
      </c>
      <c r="B400" s="57" t="s">
        <v>1471</v>
      </c>
      <c r="C400" s="62" t="s">
        <v>2532</v>
      </c>
      <c r="D400" s="47" t="s">
        <v>16</v>
      </c>
      <c r="E400" s="49"/>
      <c r="F400" s="47"/>
    </row>
    <row r="401" spans="1:8" ht="20.100000000000001" customHeight="1">
      <c r="A401" s="48" t="s">
        <v>330</v>
      </c>
      <c r="B401" s="61" t="s">
        <v>1294</v>
      </c>
      <c r="C401" s="71" t="s">
        <v>2299</v>
      </c>
      <c r="D401" s="47" t="s">
        <v>16</v>
      </c>
      <c r="E401" s="49" t="s">
        <v>2487</v>
      </c>
      <c r="F401" s="47" t="s">
        <v>2485</v>
      </c>
    </row>
    <row r="402" spans="1:8" ht="20.100000000000001" customHeight="1">
      <c r="A402" s="109" t="s">
        <v>541</v>
      </c>
      <c r="B402" s="96" t="s">
        <v>1395</v>
      </c>
      <c r="C402" s="117" t="s">
        <v>2361</v>
      </c>
      <c r="D402" s="83" t="s">
        <v>18</v>
      </c>
      <c r="E402" s="49"/>
      <c r="F402" s="47"/>
    </row>
    <row r="403" spans="1:8" ht="20.100000000000001" customHeight="1">
      <c r="A403" s="48" t="s">
        <v>348</v>
      </c>
      <c r="B403" s="57" t="s">
        <v>1303</v>
      </c>
      <c r="C403" s="71" t="s">
        <v>2361</v>
      </c>
      <c r="D403" s="47" t="s">
        <v>18</v>
      </c>
      <c r="E403" s="49"/>
      <c r="F403" s="47"/>
    </row>
    <row r="404" spans="1:8" s="95" customFormat="1" ht="20.100000000000001" customHeight="1">
      <c r="A404" s="60" t="s">
        <v>563</v>
      </c>
      <c r="B404" s="61" t="s">
        <v>1407</v>
      </c>
      <c r="C404" s="62" t="s">
        <v>2402</v>
      </c>
      <c r="D404" s="47">
        <v>6</v>
      </c>
      <c r="E404" s="119"/>
      <c r="F404" s="120"/>
    </row>
    <row r="405" spans="1:8" s="102" customFormat="1" ht="20.100000000000001" customHeight="1">
      <c r="A405" s="48" t="s">
        <v>2490</v>
      </c>
      <c r="B405" s="57" t="s">
        <v>1396</v>
      </c>
      <c r="C405" s="71" t="s">
        <v>2361</v>
      </c>
      <c r="D405" s="47" t="s">
        <v>18</v>
      </c>
      <c r="E405" s="49"/>
      <c r="F405" s="47"/>
      <c r="G405" s="39"/>
    </row>
    <row r="406" spans="1:8" ht="20.100000000000001" customHeight="1">
      <c r="A406" s="48" t="s">
        <v>380</v>
      </c>
      <c r="B406" s="61" t="s">
        <v>1318</v>
      </c>
      <c r="C406" s="71" t="s">
        <v>2361</v>
      </c>
      <c r="D406" s="47" t="s">
        <v>18</v>
      </c>
      <c r="E406" s="49"/>
      <c r="F406" s="47"/>
    </row>
    <row r="407" spans="1:8" s="88" customFormat="1" ht="20.100000000000001" customHeight="1">
      <c r="A407" s="60" t="s">
        <v>326</v>
      </c>
      <c r="B407" s="57" t="s">
        <v>1292</v>
      </c>
      <c r="C407" s="46" t="s">
        <v>2300</v>
      </c>
      <c r="D407" s="47" t="s">
        <v>14</v>
      </c>
      <c r="E407" s="49"/>
      <c r="F407" s="47"/>
    </row>
    <row r="408" spans="1:8" ht="20.100000000000001" customHeight="1">
      <c r="A408" s="60" t="s">
        <v>312</v>
      </c>
      <c r="B408" s="50" t="s">
        <v>1285</v>
      </c>
      <c r="C408" s="62" t="s">
        <v>2300</v>
      </c>
      <c r="D408" s="47" t="s">
        <v>14</v>
      </c>
      <c r="E408" s="49"/>
      <c r="F408" s="47"/>
    </row>
    <row r="409" spans="1:8" ht="20.100000000000001" customHeight="1">
      <c r="A409" s="60" t="s">
        <v>310</v>
      </c>
      <c r="B409" s="61" t="s">
        <v>1284</v>
      </c>
      <c r="C409" s="62" t="s">
        <v>2299</v>
      </c>
      <c r="D409" s="47" t="s">
        <v>16</v>
      </c>
      <c r="E409" s="49" t="s">
        <v>2482</v>
      </c>
      <c r="F409" s="47" t="s">
        <v>2489</v>
      </c>
    </row>
    <row r="410" spans="1:8" ht="20.100000000000001" customHeight="1">
      <c r="A410" s="60" t="s">
        <v>2544</v>
      </c>
      <c r="B410" s="57" t="s">
        <v>1387</v>
      </c>
      <c r="C410" s="62" t="s">
        <v>2363</v>
      </c>
      <c r="D410" s="47" t="s">
        <v>16</v>
      </c>
      <c r="E410" s="49" t="s">
        <v>2447</v>
      </c>
      <c r="F410" s="47" t="s">
        <v>2489</v>
      </c>
      <c r="H410" s="39">
        <v>6</v>
      </c>
    </row>
    <row r="411" spans="1:8" ht="20.100000000000001" customHeight="1">
      <c r="A411" s="60" t="s">
        <v>859</v>
      </c>
      <c r="B411" s="61" t="s">
        <v>1553</v>
      </c>
      <c r="C411" s="62" t="s">
        <v>2402</v>
      </c>
      <c r="D411" s="47">
        <v>6</v>
      </c>
      <c r="E411" s="49" t="s">
        <v>2482</v>
      </c>
      <c r="F411" s="47" t="s">
        <v>2489</v>
      </c>
    </row>
    <row r="412" spans="1:8" ht="20.100000000000001" customHeight="1">
      <c r="A412" s="60" t="s">
        <v>895</v>
      </c>
      <c r="B412" s="50" t="s">
        <v>1585</v>
      </c>
      <c r="C412" s="62" t="s">
        <v>2300</v>
      </c>
      <c r="D412" s="47" t="s">
        <v>14</v>
      </c>
      <c r="E412" s="49"/>
      <c r="F412" s="47"/>
    </row>
    <row r="413" spans="1:8" ht="20.100000000000001" customHeight="1">
      <c r="A413" s="60" t="s">
        <v>2434</v>
      </c>
      <c r="B413" s="57" t="s">
        <v>1404</v>
      </c>
      <c r="C413" s="62" t="s">
        <v>2402</v>
      </c>
      <c r="D413" s="47">
        <v>6</v>
      </c>
      <c r="E413" s="49"/>
      <c r="F413" s="47"/>
    </row>
    <row r="414" spans="1:8" s="95" customFormat="1" ht="20.100000000000001" customHeight="1">
      <c r="A414" s="60" t="s">
        <v>2458</v>
      </c>
      <c r="B414" s="57" t="s">
        <v>1470</v>
      </c>
      <c r="C414" s="62" t="s">
        <v>2361</v>
      </c>
      <c r="D414" s="47" t="s">
        <v>18</v>
      </c>
      <c r="E414" s="122"/>
      <c r="F414" s="123"/>
    </row>
    <row r="415" spans="1:8" ht="20.100000000000001" customHeight="1">
      <c r="A415" s="60" t="s">
        <v>671</v>
      </c>
      <c r="B415" s="61" t="s">
        <v>1461</v>
      </c>
      <c r="C415" s="46" t="s">
        <v>2320</v>
      </c>
      <c r="D415" s="47" t="s">
        <v>16</v>
      </c>
      <c r="E415" s="100"/>
      <c r="F415" s="101"/>
    </row>
    <row r="416" spans="1:8" ht="20.100000000000001" customHeight="1">
      <c r="A416" s="60" t="s">
        <v>2329</v>
      </c>
      <c r="B416" s="50" t="s">
        <v>1221</v>
      </c>
      <c r="C416" s="46" t="s">
        <v>2330</v>
      </c>
      <c r="D416" s="47" t="s">
        <v>18</v>
      </c>
      <c r="E416" s="49"/>
      <c r="F416" s="47"/>
    </row>
    <row r="417" spans="1:6" ht="20.100000000000001" customHeight="1">
      <c r="A417" s="60" t="s">
        <v>2540</v>
      </c>
      <c r="B417" s="57" t="s">
        <v>1305</v>
      </c>
      <c r="C417" s="62" t="s">
        <v>2300</v>
      </c>
      <c r="D417" s="47" t="s">
        <v>14</v>
      </c>
      <c r="E417" s="100"/>
      <c r="F417" s="101"/>
    </row>
    <row r="418" spans="1:6" s="88" customFormat="1" ht="20.100000000000001" customHeight="1">
      <c r="A418" s="60" t="s">
        <v>324</v>
      </c>
      <c r="B418" s="61" t="s">
        <v>1291</v>
      </c>
      <c r="C418" s="111" t="s">
        <v>2361</v>
      </c>
      <c r="D418" s="47" t="s">
        <v>18</v>
      </c>
      <c r="E418" s="49"/>
      <c r="F418" s="72"/>
    </row>
    <row r="419" spans="1:6" ht="20.100000000000001" customHeight="1">
      <c r="A419" s="60" t="s">
        <v>216</v>
      </c>
      <c r="B419" s="61" t="s">
        <v>1239</v>
      </c>
      <c r="C419" s="62" t="s">
        <v>2356</v>
      </c>
      <c r="D419" s="47">
        <v>6</v>
      </c>
      <c r="E419" s="49"/>
      <c r="F419" s="72"/>
    </row>
    <row r="420" spans="1:6" ht="20.100000000000001" customHeight="1">
      <c r="A420" s="60" t="s">
        <v>523</v>
      </c>
      <c r="B420" s="57" t="s">
        <v>1386</v>
      </c>
      <c r="C420" s="62" t="s">
        <v>2299</v>
      </c>
      <c r="D420" s="47" t="s">
        <v>16</v>
      </c>
      <c r="E420" s="55" t="s">
        <v>2493</v>
      </c>
      <c r="F420" s="56" t="s">
        <v>2494</v>
      </c>
    </row>
    <row r="421" spans="1:6" ht="20.100000000000001" customHeight="1">
      <c r="A421" s="60" t="s">
        <v>686</v>
      </c>
      <c r="B421" s="61" t="s">
        <v>1469</v>
      </c>
      <c r="C421" s="62" t="s">
        <v>2363</v>
      </c>
      <c r="D421" s="47" t="s">
        <v>16</v>
      </c>
      <c r="E421" s="49"/>
      <c r="F421" s="72"/>
    </row>
    <row r="422" spans="1:6" ht="20.100000000000001" customHeight="1">
      <c r="A422" s="48" t="s">
        <v>226</v>
      </c>
      <c r="B422" s="61" t="s">
        <v>1244</v>
      </c>
      <c r="C422" s="71" t="s">
        <v>2299</v>
      </c>
      <c r="D422" s="47" t="s">
        <v>16</v>
      </c>
      <c r="E422" s="49"/>
      <c r="F422" s="72"/>
    </row>
    <row r="423" spans="1:6" ht="20.100000000000001" customHeight="1">
      <c r="A423" s="60" t="s">
        <v>813</v>
      </c>
      <c r="B423" s="61" t="s">
        <v>1532</v>
      </c>
      <c r="C423" s="62" t="s">
        <v>2300</v>
      </c>
      <c r="D423" s="47" t="s">
        <v>14</v>
      </c>
      <c r="E423" s="49"/>
      <c r="F423" s="72"/>
    </row>
    <row r="424" spans="1:6" ht="20.100000000000001" customHeight="1">
      <c r="A424" s="60" t="s">
        <v>923</v>
      </c>
      <c r="B424" s="50" t="s">
        <v>1586</v>
      </c>
      <c r="C424" s="46" t="s">
        <v>2303</v>
      </c>
      <c r="D424" s="47" t="s">
        <v>11</v>
      </c>
      <c r="E424" s="49"/>
      <c r="F424" s="72"/>
    </row>
    <row r="425" spans="1:6" ht="20.100000000000001" customHeight="1">
      <c r="A425" s="58" t="s">
        <v>1129</v>
      </c>
      <c r="B425" s="57" t="s">
        <v>1686</v>
      </c>
      <c r="C425" s="62" t="s">
        <v>2404</v>
      </c>
      <c r="D425" s="47" t="s">
        <v>12</v>
      </c>
      <c r="E425" s="103"/>
      <c r="F425" s="72"/>
    </row>
    <row r="426" spans="1:6" s="88" customFormat="1" ht="20.100000000000001" customHeight="1">
      <c r="A426" s="58" t="s">
        <v>2373</v>
      </c>
      <c r="B426" s="59" t="s">
        <v>1370</v>
      </c>
      <c r="C426" s="62" t="s">
        <v>2320</v>
      </c>
      <c r="D426" s="47" t="s">
        <v>16</v>
      </c>
      <c r="E426" s="104"/>
      <c r="F426" s="105"/>
    </row>
    <row r="427" spans="1:6" ht="20.100000000000001" customHeight="1">
      <c r="A427" s="60" t="s">
        <v>2408</v>
      </c>
      <c r="B427" s="57" t="s">
        <v>1385</v>
      </c>
      <c r="C427" s="62" t="s">
        <v>2300</v>
      </c>
      <c r="D427" s="47" t="s">
        <v>14</v>
      </c>
      <c r="E427" s="103"/>
      <c r="F427" s="72"/>
    </row>
    <row r="428" spans="1:6" ht="20.100000000000001" customHeight="1">
      <c r="A428" s="60" t="s">
        <v>2385</v>
      </c>
      <c r="B428" s="61" t="s">
        <v>1359</v>
      </c>
      <c r="C428" s="62" t="s">
        <v>2299</v>
      </c>
      <c r="D428" s="47" t="s">
        <v>16</v>
      </c>
      <c r="E428" s="49" t="s">
        <v>2457</v>
      </c>
      <c r="F428" s="47" t="s">
        <v>2398</v>
      </c>
    </row>
    <row r="429" spans="1:6" ht="20.100000000000001" customHeight="1">
      <c r="A429" s="48" t="s">
        <v>2392</v>
      </c>
      <c r="B429" s="57" t="s">
        <v>1264</v>
      </c>
      <c r="C429" s="71" t="s">
        <v>2361</v>
      </c>
      <c r="D429" s="47" t="s">
        <v>18</v>
      </c>
      <c r="E429" s="103"/>
      <c r="F429" s="72"/>
    </row>
    <row r="430" spans="1:6" ht="20.100000000000001" customHeight="1">
      <c r="A430" s="60" t="s">
        <v>869</v>
      </c>
      <c r="B430" s="50" t="s">
        <v>1558</v>
      </c>
      <c r="C430" s="62" t="s">
        <v>2302</v>
      </c>
      <c r="D430" s="47" t="s">
        <v>11</v>
      </c>
      <c r="E430" s="103"/>
      <c r="F430" s="72"/>
    </row>
    <row r="431" spans="1:6" ht="20.100000000000001" customHeight="1">
      <c r="A431" s="60" t="s">
        <v>841</v>
      </c>
      <c r="B431" s="50" t="s">
        <v>1544</v>
      </c>
      <c r="C431" s="62" t="s">
        <v>2300</v>
      </c>
      <c r="D431" s="47" t="s">
        <v>14</v>
      </c>
      <c r="E431" s="103"/>
      <c r="F431" s="72"/>
    </row>
    <row r="432" spans="1:6" ht="20.100000000000001" customHeight="1">
      <c r="A432" s="60" t="s">
        <v>437</v>
      </c>
      <c r="B432" s="59" t="s">
        <v>1345</v>
      </c>
      <c r="C432" s="62" t="s">
        <v>2300</v>
      </c>
      <c r="D432" s="47" t="s">
        <v>14</v>
      </c>
      <c r="E432" s="104"/>
      <c r="F432" s="105"/>
    </row>
    <row r="433" spans="1:6" ht="20.100000000000001" customHeight="1">
      <c r="A433" s="60" t="s">
        <v>548</v>
      </c>
      <c r="B433" s="57" t="s">
        <v>1399</v>
      </c>
      <c r="C433" s="62" t="s">
        <v>2363</v>
      </c>
      <c r="D433" s="47" t="s">
        <v>16</v>
      </c>
      <c r="E433" s="103"/>
      <c r="F433" s="72"/>
    </row>
    <row r="434" spans="1:6" ht="20.100000000000001" customHeight="1">
      <c r="A434" s="60" t="s">
        <v>559</v>
      </c>
      <c r="B434" s="61" t="s">
        <v>1462</v>
      </c>
      <c r="C434" s="62" t="s">
        <v>2300</v>
      </c>
      <c r="D434" s="47" t="s">
        <v>14</v>
      </c>
      <c r="E434" s="104"/>
      <c r="F434" s="105"/>
    </row>
    <row r="435" spans="1:6" ht="20.100000000000001" customHeight="1">
      <c r="A435" s="60" t="s">
        <v>427</v>
      </c>
      <c r="B435" s="50" t="s">
        <v>1341</v>
      </c>
      <c r="C435" s="62" t="s">
        <v>2356</v>
      </c>
      <c r="D435" s="47">
        <v>6</v>
      </c>
      <c r="E435" s="103"/>
      <c r="F435" s="72"/>
    </row>
    <row r="436" spans="1:6" ht="20.100000000000001" customHeight="1">
      <c r="A436" s="60" t="s">
        <v>853</v>
      </c>
      <c r="B436" s="59" t="s">
        <v>1550</v>
      </c>
      <c r="C436" s="62" t="s">
        <v>2303</v>
      </c>
      <c r="D436" s="47" t="s">
        <v>11</v>
      </c>
      <c r="E436" s="103"/>
      <c r="F436" s="72"/>
    </row>
    <row r="437" spans="1:6" ht="20.100000000000001" customHeight="1">
      <c r="A437" s="60" t="s">
        <v>1096</v>
      </c>
      <c r="B437" s="59" t="s">
        <v>1669</v>
      </c>
      <c r="C437" s="62" t="s">
        <v>2305</v>
      </c>
      <c r="D437" s="47" t="s">
        <v>8</v>
      </c>
      <c r="E437" s="103"/>
      <c r="F437" s="72"/>
    </row>
    <row r="438" spans="1:6" s="38" customFormat="1" ht="20.100000000000001" customHeight="1">
      <c r="A438" s="60" t="s">
        <v>743</v>
      </c>
      <c r="B438" s="57" t="s">
        <v>1497</v>
      </c>
      <c r="C438" s="62" t="s">
        <v>2438</v>
      </c>
      <c r="D438" s="47" t="s">
        <v>14</v>
      </c>
      <c r="E438" s="103"/>
      <c r="F438" s="72"/>
    </row>
    <row r="439" spans="1:6" ht="20.100000000000001" customHeight="1">
      <c r="A439" s="60" t="s">
        <v>789</v>
      </c>
      <c r="B439" s="61" t="s">
        <v>1520</v>
      </c>
      <c r="C439" s="62" t="s">
        <v>2300</v>
      </c>
      <c r="D439" s="47" t="s">
        <v>14</v>
      </c>
      <c r="E439" s="103"/>
      <c r="F439" s="72"/>
    </row>
    <row r="440" spans="1:6" ht="20.100000000000001" customHeight="1">
      <c r="A440" s="48" t="s">
        <v>2348</v>
      </c>
      <c r="B440" s="61" t="s">
        <v>1261</v>
      </c>
      <c r="C440" s="51" t="s">
        <v>2344</v>
      </c>
      <c r="D440" s="47" t="s">
        <v>18</v>
      </c>
      <c r="E440" s="103"/>
      <c r="F440" s="72"/>
    </row>
    <row r="441" spans="1:6" s="88" customFormat="1" ht="20.100000000000001" customHeight="1">
      <c r="A441" s="60" t="s">
        <v>757</v>
      </c>
      <c r="B441" s="57" t="s">
        <v>1504</v>
      </c>
      <c r="C441" s="62" t="s">
        <v>2300</v>
      </c>
      <c r="D441" s="47" t="s">
        <v>14</v>
      </c>
      <c r="E441" s="49"/>
      <c r="F441" s="72"/>
    </row>
    <row r="442" spans="1:6" ht="18.75" customHeight="1">
      <c r="A442" s="60" t="s">
        <v>344</v>
      </c>
      <c r="B442" s="57" t="s">
        <v>1301</v>
      </c>
      <c r="C442" s="62" t="s">
        <v>2363</v>
      </c>
      <c r="D442" s="47" t="s">
        <v>16</v>
      </c>
      <c r="E442" s="49"/>
      <c r="F442" s="47"/>
    </row>
    <row r="443" spans="1:6" ht="20.100000000000001" customHeight="1">
      <c r="A443" s="60" t="s">
        <v>559</v>
      </c>
      <c r="B443" s="61" t="s">
        <v>1571</v>
      </c>
      <c r="C443" s="62" t="s">
        <v>2300</v>
      </c>
      <c r="D443" s="47">
        <v>5</v>
      </c>
      <c r="E443" s="49"/>
      <c r="F443" s="72"/>
    </row>
    <row r="444" spans="1:6" ht="20.100000000000001" customHeight="1">
      <c r="A444" s="48" t="s">
        <v>2463</v>
      </c>
      <c r="B444" s="61" t="s">
        <v>1322</v>
      </c>
      <c r="C444" s="71" t="s">
        <v>2299</v>
      </c>
      <c r="D444" s="47" t="s">
        <v>16</v>
      </c>
      <c r="E444" s="55" t="s">
        <v>2500</v>
      </c>
      <c r="F444" s="56" t="s">
        <v>2501</v>
      </c>
    </row>
    <row r="445" spans="1:6" ht="20.100000000000001" customHeight="1">
      <c r="A445" s="60" t="s">
        <v>843</v>
      </c>
      <c r="B445" s="61" t="s">
        <v>1545</v>
      </c>
      <c r="C445" s="62" t="s">
        <v>2402</v>
      </c>
      <c r="D445" s="47">
        <v>6</v>
      </c>
      <c r="E445" s="49"/>
      <c r="F445" s="72"/>
    </row>
    <row r="446" spans="1:6" ht="20.100000000000001" customHeight="1">
      <c r="A446" s="60" t="s">
        <v>705</v>
      </c>
      <c r="B446" s="50" t="s">
        <v>1479</v>
      </c>
      <c r="C446" s="62" t="s">
        <v>2303</v>
      </c>
      <c r="D446" s="47" t="s">
        <v>11</v>
      </c>
      <c r="E446" s="49"/>
      <c r="F446" s="47"/>
    </row>
    <row r="447" spans="1:6" ht="20.100000000000001" customHeight="1">
      <c r="A447" s="58" t="s">
        <v>593</v>
      </c>
      <c r="B447" s="59" t="s">
        <v>1422</v>
      </c>
      <c r="C447" s="62" t="s">
        <v>2300</v>
      </c>
      <c r="D447" s="47" t="s">
        <v>14</v>
      </c>
      <c r="E447" s="49"/>
      <c r="F447" s="72"/>
    </row>
    <row r="448" spans="1:6" ht="20.100000000000001" customHeight="1">
      <c r="A448" s="60" t="s">
        <v>693</v>
      </c>
      <c r="B448" s="57" t="s">
        <v>1473</v>
      </c>
      <c r="C448" s="62" t="s">
        <v>2361</v>
      </c>
      <c r="D448" s="47" t="s">
        <v>18</v>
      </c>
      <c r="E448" s="49"/>
      <c r="F448" s="47"/>
    </row>
    <row r="449" spans="1:6" ht="20.100000000000001" customHeight="1">
      <c r="A449" s="48" t="s">
        <v>354</v>
      </c>
      <c r="B449" s="57" t="s">
        <v>1306</v>
      </c>
      <c r="C449" s="71" t="s">
        <v>2361</v>
      </c>
      <c r="D449" s="47" t="s">
        <v>18</v>
      </c>
      <c r="E449" s="49"/>
      <c r="F449" s="72"/>
    </row>
    <row r="450" spans="1:6" ht="20.100000000000001" customHeight="1">
      <c r="A450" s="60" t="s">
        <v>873</v>
      </c>
      <c r="B450" s="57" t="s">
        <v>1560</v>
      </c>
      <c r="C450" s="62" t="s">
        <v>2305</v>
      </c>
      <c r="D450" s="47" t="s">
        <v>8</v>
      </c>
      <c r="E450" s="104"/>
      <c r="F450" s="105"/>
    </row>
    <row r="451" spans="1:6" ht="20.100000000000001" customHeight="1">
      <c r="A451" s="60" t="s">
        <v>1092</v>
      </c>
      <c r="B451" s="57" t="s">
        <v>1667</v>
      </c>
      <c r="C451" s="62" t="s">
        <v>2438</v>
      </c>
      <c r="D451" s="47" t="s">
        <v>14</v>
      </c>
      <c r="E451" s="49" t="s">
        <v>2501</v>
      </c>
      <c r="F451" s="47" t="s">
        <v>2354</v>
      </c>
    </row>
    <row r="452" spans="1:6" ht="20.100000000000001" customHeight="1">
      <c r="A452" s="58" t="s">
        <v>755</v>
      </c>
      <c r="B452" s="59" t="s">
        <v>1503</v>
      </c>
      <c r="C452" s="46" t="s">
        <v>2300</v>
      </c>
      <c r="D452" s="47" t="s">
        <v>14</v>
      </c>
      <c r="E452" s="104"/>
      <c r="F452" s="105"/>
    </row>
    <row r="453" spans="1:6" ht="20.100000000000001" customHeight="1">
      <c r="A453" s="60" t="s">
        <v>2479</v>
      </c>
      <c r="B453" s="57" t="s">
        <v>1564</v>
      </c>
      <c r="C453" s="62" t="s">
        <v>2300</v>
      </c>
      <c r="D453" s="47" t="s">
        <v>14</v>
      </c>
      <c r="E453" s="103"/>
      <c r="F453" s="72"/>
    </row>
    <row r="454" spans="1:6" ht="20.100000000000001" customHeight="1">
      <c r="A454" s="60" t="s">
        <v>891</v>
      </c>
      <c r="B454" s="61" t="s">
        <v>1569</v>
      </c>
      <c r="C454" s="62" t="s">
        <v>2404</v>
      </c>
      <c r="D454" s="47">
        <v>5</v>
      </c>
      <c r="E454" s="103"/>
      <c r="F454" s="72"/>
    </row>
    <row r="455" spans="1:6" ht="20.100000000000001" customHeight="1">
      <c r="A455" s="45" t="s">
        <v>2415</v>
      </c>
      <c r="B455" s="57" t="s">
        <v>2573</v>
      </c>
      <c r="C455" s="62" t="s">
        <v>2402</v>
      </c>
      <c r="D455" s="47">
        <v>6</v>
      </c>
      <c r="E455" s="103"/>
      <c r="F455" s="72"/>
    </row>
    <row r="456" spans="1:6" ht="20.100000000000001" customHeight="1">
      <c r="A456" s="52" t="s">
        <v>400</v>
      </c>
      <c r="B456" s="61" t="s">
        <v>1328</v>
      </c>
      <c r="C456" s="71" t="s">
        <v>2361</v>
      </c>
      <c r="D456" s="47" t="s">
        <v>18</v>
      </c>
      <c r="E456" s="103"/>
      <c r="F456" s="72"/>
    </row>
    <row r="457" spans="1:6" ht="20.100000000000001" customHeight="1">
      <c r="A457" s="60" t="s">
        <v>356</v>
      </c>
      <c r="B457" s="57" t="s">
        <v>2579</v>
      </c>
      <c r="C457" s="62" t="s">
        <v>2321</v>
      </c>
      <c r="D457" s="47" t="s">
        <v>16</v>
      </c>
      <c r="E457" s="103"/>
      <c r="F457" s="72"/>
    </row>
    <row r="458" spans="1:6" ht="20.100000000000001" customHeight="1">
      <c r="A458" s="60" t="s">
        <v>943</v>
      </c>
      <c r="B458" s="61" t="s">
        <v>1596</v>
      </c>
      <c r="C458" s="62" t="s">
        <v>2363</v>
      </c>
      <c r="D458" s="47" t="s">
        <v>16</v>
      </c>
      <c r="E458" s="104"/>
      <c r="F458" s="105"/>
    </row>
    <row r="459" spans="1:6" ht="20.100000000000001" customHeight="1">
      <c r="A459" s="58" t="s">
        <v>433</v>
      </c>
      <c r="B459" s="59" t="s">
        <v>1343</v>
      </c>
      <c r="C459" s="46" t="s">
        <v>2300</v>
      </c>
      <c r="D459" s="47" t="s">
        <v>14</v>
      </c>
      <c r="E459" s="49" t="s">
        <v>2505</v>
      </c>
      <c r="F459" s="112" t="s">
        <v>2501</v>
      </c>
    </row>
    <row r="460" spans="1:6" ht="20.100000000000001" customHeight="1">
      <c r="A460" s="60" t="s">
        <v>811</v>
      </c>
      <c r="B460" s="61" t="s">
        <v>1531</v>
      </c>
      <c r="C460" s="62" t="s">
        <v>2300</v>
      </c>
      <c r="D460" s="47" t="s">
        <v>14</v>
      </c>
      <c r="E460" s="99"/>
      <c r="F460" s="47" t="s">
        <v>2411</v>
      </c>
    </row>
    <row r="461" spans="1:6" s="88" customFormat="1" ht="20.100000000000001" customHeight="1">
      <c r="A461" s="60" t="s">
        <v>455</v>
      </c>
      <c r="B461" s="57" t="s">
        <v>1353</v>
      </c>
      <c r="C461" s="62" t="s">
        <v>2363</v>
      </c>
      <c r="D461" s="47" t="s">
        <v>16</v>
      </c>
      <c r="E461" s="49"/>
      <c r="F461" s="47"/>
    </row>
    <row r="462" spans="1:6" ht="20.100000000000001" customHeight="1">
      <c r="A462" s="60" t="s">
        <v>741</v>
      </c>
      <c r="B462" s="57" t="s">
        <v>1496</v>
      </c>
      <c r="C462" s="71" t="s">
        <v>2361</v>
      </c>
      <c r="D462" s="47" t="s">
        <v>18</v>
      </c>
      <c r="E462" s="49"/>
      <c r="F462" s="47"/>
    </row>
    <row r="463" spans="1:6" ht="20.100000000000001" customHeight="1">
      <c r="A463" s="60" t="s">
        <v>983</v>
      </c>
      <c r="B463" s="57" t="s">
        <v>1615</v>
      </c>
      <c r="C463" s="62" t="s">
        <v>2300</v>
      </c>
      <c r="D463" s="47" t="s">
        <v>14</v>
      </c>
      <c r="E463" s="49"/>
      <c r="F463" s="47"/>
    </row>
    <row r="464" spans="1:6" ht="20.100000000000001" customHeight="1">
      <c r="A464" s="106" t="s">
        <v>947</v>
      </c>
      <c r="B464" s="61" t="s">
        <v>1598</v>
      </c>
      <c r="C464" s="62" t="s">
        <v>2438</v>
      </c>
      <c r="D464" s="47">
        <v>5</v>
      </c>
      <c r="E464" s="55"/>
      <c r="F464" s="56"/>
    </row>
    <row r="465" spans="1:6" ht="20.100000000000001" customHeight="1">
      <c r="A465" s="60" t="s">
        <v>2533</v>
      </c>
      <c r="B465" s="61" t="s">
        <v>1537</v>
      </c>
      <c r="C465" s="62" t="s">
        <v>2363</v>
      </c>
      <c r="D465" s="47" t="s">
        <v>16</v>
      </c>
      <c r="E465" s="49"/>
      <c r="F465" s="47"/>
    </row>
    <row r="466" spans="1:6" ht="20.100000000000001" customHeight="1">
      <c r="A466" s="45" t="s">
        <v>2545</v>
      </c>
      <c r="B466" s="57" t="s">
        <v>1398</v>
      </c>
      <c r="C466" s="62" t="s">
        <v>2361</v>
      </c>
      <c r="D466" s="47">
        <v>7</v>
      </c>
      <c r="E466" s="49"/>
      <c r="F466" s="47"/>
    </row>
    <row r="467" spans="1:6" ht="20.100000000000001" customHeight="1">
      <c r="A467" s="60" t="s">
        <v>783</v>
      </c>
      <c r="B467" s="59" t="s">
        <v>1517</v>
      </c>
      <c r="C467" s="46" t="s">
        <v>2320</v>
      </c>
      <c r="D467" s="47" t="s">
        <v>16</v>
      </c>
      <c r="E467" s="49"/>
      <c r="F467" s="47"/>
    </row>
    <row r="468" spans="1:6" ht="20.100000000000001" customHeight="1">
      <c r="A468" s="58" t="s">
        <v>350</v>
      </c>
      <c r="B468" s="57" t="s">
        <v>1304</v>
      </c>
      <c r="C468" s="62" t="s">
        <v>2344</v>
      </c>
      <c r="D468" s="47" t="s">
        <v>18</v>
      </c>
      <c r="E468" s="49"/>
      <c r="F468" s="47"/>
    </row>
    <row r="469" spans="1:6" ht="20.100000000000001" customHeight="1">
      <c r="A469" s="60" t="s">
        <v>2390</v>
      </c>
      <c r="B469" s="61" t="s">
        <v>1317</v>
      </c>
      <c r="C469" s="62" t="s">
        <v>2300</v>
      </c>
      <c r="D469" s="47" t="s">
        <v>14</v>
      </c>
      <c r="E469" s="49" t="s">
        <v>2446</v>
      </c>
      <c r="F469" s="47" t="s">
        <v>2482</v>
      </c>
    </row>
    <row r="470" spans="1:6" ht="20.100000000000001" customHeight="1">
      <c r="A470" s="48" t="s">
        <v>441</v>
      </c>
      <c r="B470" s="61" t="s">
        <v>1347</v>
      </c>
      <c r="C470" s="71" t="s">
        <v>2299</v>
      </c>
      <c r="D470" s="47" t="s">
        <v>16</v>
      </c>
      <c r="E470" s="49"/>
      <c r="F470" s="47"/>
    </row>
    <row r="471" spans="1:6" ht="20.100000000000001" customHeight="1">
      <c r="A471" s="60" t="s">
        <v>1048</v>
      </c>
      <c r="B471" s="57" t="s">
        <v>1645</v>
      </c>
      <c r="C471" s="62" t="s">
        <v>2302</v>
      </c>
      <c r="D471" s="47" t="s">
        <v>11</v>
      </c>
      <c r="E471" s="100"/>
      <c r="F471" s="101"/>
    </row>
    <row r="472" spans="1:6" ht="20.100000000000001" customHeight="1">
      <c r="A472" s="60" t="s">
        <v>721</v>
      </c>
      <c r="B472" s="61" t="s">
        <v>1594</v>
      </c>
      <c r="C472" s="62" t="s">
        <v>2404</v>
      </c>
      <c r="D472" s="47">
        <v>5</v>
      </c>
      <c r="E472" s="49" t="s">
        <v>2501</v>
      </c>
      <c r="F472" s="47" t="s">
        <v>2446</v>
      </c>
    </row>
    <row r="473" spans="1:6" ht="20.100000000000001" customHeight="1">
      <c r="A473" s="60" t="s">
        <v>2409</v>
      </c>
      <c r="B473" s="57" t="s">
        <v>1608</v>
      </c>
      <c r="C473" s="62" t="s">
        <v>2300</v>
      </c>
      <c r="D473" s="47" t="s">
        <v>14</v>
      </c>
      <c r="E473" s="49"/>
      <c r="F473" s="47"/>
    </row>
    <row r="474" spans="1:6" ht="20.100000000000001" customHeight="1">
      <c r="A474" s="60" t="s">
        <v>1052</v>
      </c>
      <c r="B474" s="61" t="s">
        <v>1647</v>
      </c>
      <c r="C474" s="62" t="s">
        <v>2302</v>
      </c>
      <c r="D474" s="47" t="s">
        <v>11</v>
      </c>
      <c r="E474" s="128"/>
      <c r="F474" s="129"/>
    </row>
    <row r="475" spans="1:6" ht="20.100000000000001" customHeight="1">
      <c r="A475" s="58" t="s">
        <v>431</v>
      </c>
      <c r="B475" s="57" t="s">
        <v>2570</v>
      </c>
      <c r="C475" s="62" t="s">
        <v>2300</v>
      </c>
      <c r="D475" s="47" t="s">
        <v>14</v>
      </c>
      <c r="E475" s="49"/>
      <c r="F475" s="47"/>
    </row>
    <row r="476" spans="1:6" ht="20.100000000000001" customHeight="1">
      <c r="A476" s="60" t="s">
        <v>745</v>
      </c>
      <c r="B476" s="61" t="s">
        <v>1498</v>
      </c>
      <c r="C476" s="62" t="s">
        <v>2361</v>
      </c>
      <c r="D476" s="47" t="s">
        <v>18</v>
      </c>
      <c r="E476" s="49"/>
      <c r="F476" s="47"/>
    </row>
    <row r="477" spans="1:6" s="88" customFormat="1" ht="18.75" customHeight="1">
      <c r="A477" s="48" t="s">
        <v>769</v>
      </c>
      <c r="B477" s="61" t="s">
        <v>1510</v>
      </c>
      <c r="C477" s="161" t="s">
        <v>2299</v>
      </c>
      <c r="D477" s="47" t="s">
        <v>16</v>
      </c>
      <c r="E477" s="49"/>
      <c r="F477" s="47"/>
    </row>
    <row r="478" spans="1:6" ht="11.25" hidden="1" customHeight="1">
      <c r="A478" s="48"/>
      <c r="B478" s="50"/>
      <c r="C478" s="157"/>
      <c r="D478" s="47"/>
      <c r="E478" s="49"/>
      <c r="F478" s="47"/>
    </row>
    <row r="479" spans="1:6" ht="20.100000000000001" customHeight="1">
      <c r="A479" s="60" t="s">
        <v>1024</v>
      </c>
      <c r="B479" s="57" t="s">
        <v>1634</v>
      </c>
      <c r="C479" s="62" t="s">
        <v>2300</v>
      </c>
      <c r="D479" s="47" t="s">
        <v>14</v>
      </c>
      <c r="E479" s="49"/>
      <c r="F479" s="47"/>
    </row>
    <row r="480" spans="1:6" ht="20.100000000000001" customHeight="1">
      <c r="A480" s="60" t="s">
        <v>861</v>
      </c>
      <c r="B480" s="110" t="s">
        <v>1554</v>
      </c>
      <c r="C480" s="44" t="s">
        <v>2402</v>
      </c>
      <c r="D480" s="47">
        <v>6</v>
      </c>
      <c r="E480" s="49"/>
      <c r="F480" s="47"/>
    </row>
    <row r="481" spans="1:6" ht="20.100000000000001" customHeight="1">
      <c r="A481" s="60" t="s">
        <v>2510</v>
      </c>
      <c r="B481" s="61" t="s">
        <v>1521</v>
      </c>
      <c r="C481" s="62" t="s">
        <v>2300</v>
      </c>
      <c r="D481" s="47" t="s">
        <v>14</v>
      </c>
      <c r="E481" s="49"/>
      <c r="F481" s="47"/>
    </row>
    <row r="482" spans="1:6" ht="20.100000000000001" customHeight="1">
      <c r="A482" s="43" t="s">
        <v>2531</v>
      </c>
      <c r="B482" s="59" t="s">
        <v>1224</v>
      </c>
      <c r="C482" s="71" t="s">
        <v>2361</v>
      </c>
      <c r="D482" s="47" t="s">
        <v>18</v>
      </c>
      <c r="E482" s="49"/>
      <c r="F482" s="47"/>
    </row>
    <row r="483" spans="1:6" ht="20.100000000000001" customHeight="1">
      <c r="A483" s="60" t="s">
        <v>2542</v>
      </c>
      <c r="B483" s="61" t="s">
        <v>1522</v>
      </c>
      <c r="C483" s="62" t="s">
        <v>2300</v>
      </c>
      <c r="D483" s="47" t="s">
        <v>14</v>
      </c>
      <c r="E483" s="49"/>
      <c r="F483" s="47"/>
    </row>
    <row r="484" spans="1:6" ht="20.100000000000001" customHeight="1">
      <c r="A484" s="60" t="s">
        <v>2322</v>
      </c>
      <c r="B484" s="61" t="s">
        <v>1536</v>
      </c>
      <c r="C484" s="62" t="s">
        <v>2321</v>
      </c>
      <c r="D484" s="47" t="s">
        <v>16</v>
      </c>
      <c r="E484" s="49" t="s">
        <v>2517</v>
      </c>
      <c r="F484" s="47" t="s">
        <v>2518</v>
      </c>
    </row>
    <row r="485" spans="1:6" ht="20.100000000000001" customHeight="1">
      <c r="A485" s="60" t="s">
        <v>2322</v>
      </c>
      <c r="B485" s="61" t="s">
        <v>1536</v>
      </c>
      <c r="C485" s="62" t="s">
        <v>2321</v>
      </c>
      <c r="D485" s="47" t="s">
        <v>16</v>
      </c>
      <c r="E485" s="49"/>
      <c r="F485" s="47"/>
    </row>
    <row r="486" spans="1:6" ht="20.100000000000001" customHeight="1">
      <c r="A486" s="45" t="s">
        <v>929</v>
      </c>
      <c r="B486" s="57" t="s">
        <v>1589</v>
      </c>
      <c r="C486" s="62" t="s">
        <v>2363</v>
      </c>
      <c r="D486" s="47" t="s">
        <v>16</v>
      </c>
      <c r="E486" s="49"/>
      <c r="F486" s="47"/>
    </row>
    <row r="487" spans="1:6" ht="18.95" customHeight="1">
      <c r="A487" s="60" t="s">
        <v>2459</v>
      </c>
      <c r="B487" s="57" t="s">
        <v>1506</v>
      </c>
      <c r="C487" s="62" t="s">
        <v>2361</v>
      </c>
      <c r="D487" s="47" t="s">
        <v>18</v>
      </c>
      <c r="E487" s="49"/>
      <c r="F487" s="47"/>
    </row>
    <row r="488" spans="1:6" ht="20.100000000000001" customHeight="1">
      <c r="A488" s="60" t="s">
        <v>262</v>
      </c>
      <c r="B488" s="61" t="s">
        <v>1262</v>
      </c>
      <c r="C488" s="62" t="s">
        <v>2299</v>
      </c>
      <c r="D488" s="47" t="s">
        <v>16</v>
      </c>
      <c r="E488" s="100"/>
      <c r="F488" s="101"/>
    </row>
    <row r="489" spans="1:6" ht="20.100000000000001" customHeight="1">
      <c r="A489" s="60" t="s">
        <v>775</v>
      </c>
      <c r="B489" s="50" t="s">
        <v>1513</v>
      </c>
      <c r="C489" s="62" t="s">
        <v>2363</v>
      </c>
      <c r="D489" s="47" t="s">
        <v>16</v>
      </c>
      <c r="E489" s="49"/>
      <c r="F489" s="47"/>
    </row>
    <row r="490" spans="1:6" ht="20.100000000000001" customHeight="1">
      <c r="A490" s="60" t="s">
        <v>125</v>
      </c>
      <c r="B490" s="61" t="s">
        <v>1194</v>
      </c>
      <c r="C490" s="46" t="s">
        <v>2320</v>
      </c>
      <c r="D490" s="47">
        <v>6</v>
      </c>
      <c r="E490" s="49"/>
      <c r="F490" s="47"/>
    </row>
    <row r="491" spans="1:6" ht="20.100000000000001" customHeight="1">
      <c r="A491" s="60" t="s">
        <v>753</v>
      </c>
      <c r="B491" s="57" t="s">
        <v>1502</v>
      </c>
      <c r="C491" s="62" t="s">
        <v>2402</v>
      </c>
      <c r="D491" s="47">
        <v>6</v>
      </c>
      <c r="E491" s="100"/>
      <c r="F491" s="101"/>
    </row>
    <row r="492" spans="1:6" ht="20.100000000000001" customHeight="1">
      <c r="A492" s="60" t="s">
        <v>1058</v>
      </c>
      <c r="B492" s="57" t="s">
        <v>1650</v>
      </c>
      <c r="C492" s="46" t="s">
        <v>2302</v>
      </c>
      <c r="D492" s="47" t="s">
        <v>11</v>
      </c>
      <c r="E492" s="100"/>
      <c r="F492" s="101"/>
    </row>
    <row r="493" spans="1:6" ht="20.100000000000001" customHeight="1">
      <c r="A493" s="60" t="s">
        <v>487</v>
      </c>
      <c r="B493" s="61" t="s">
        <v>1368</v>
      </c>
      <c r="C493" s="62" t="s">
        <v>2300</v>
      </c>
      <c r="D493" s="47" t="s">
        <v>14</v>
      </c>
      <c r="E493" s="49"/>
      <c r="F493" s="47"/>
    </row>
    <row r="494" spans="1:6" ht="20.100000000000001" customHeight="1">
      <c r="A494" s="60" t="s">
        <v>143</v>
      </c>
      <c r="B494" s="61" t="s">
        <v>1203</v>
      </c>
      <c r="C494" s="62" t="s">
        <v>2361</v>
      </c>
      <c r="D494" s="47" t="s">
        <v>18</v>
      </c>
      <c r="E494" s="49"/>
      <c r="F494" s="47"/>
    </row>
    <row r="495" spans="1:6" ht="17.25" customHeight="1">
      <c r="A495" s="48" t="s">
        <v>2557</v>
      </c>
      <c r="B495" s="61" t="s">
        <v>1319</v>
      </c>
      <c r="C495" s="71" t="s">
        <v>2299</v>
      </c>
      <c r="D495" s="47" t="s">
        <v>16</v>
      </c>
      <c r="E495" s="49" t="s">
        <v>2524</v>
      </c>
      <c r="F495" s="47" t="s">
        <v>2525</v>
      </c>
    </row>
    <row r="496" spans="1:6" ht="20.100000000000001" customHeight="1">
      <c r="A496" s="60" t="s">
        <v>2480</v>
      </c>
      <c r="B496" s="61" t="s">
        <v>1579</v>
      </c>
      <c r="C496" s="62" t="s">
        <v>2300</v>
      </c>
      <c r="D496" s="47" t="s">
        <v>14</v>
      </c>
      <c r="E496" s="49"/>
      <c r="F496" s="47"/>
    </row>
    <row r="497" spans="1:6" ht="21.75" customHeight="1">
      <c r="A497" s="60" t="s">
        <v>795</v>
      </c>
      <c r="B497" s="61" t="s">
        <v>1523</v>
      </c>
      <c r="C497" s="62" t="s">
        <v>2363</v>
      </c>
      <c r="D497" s="47" t="s">
        <v>16</v>
      </c>
      <c r="E497" s="49"/>
      <c r="F497" s="47"/>
    </row>
    <row r="498" spans="1:6" s="102" customFormat="1" ht="21.75" customHeight="1">
      <c r="A498" s="60" t="s">
        <v>2346</v>
      </c>
      <c r="B498" s="61" t="s">
        <v>1371</v>
      </c>
      <c r="C498" s="46" t="s">
        <v>2320</v>
      </c>
      <c r="D498" s="47" t="s">
        <v>16</v>
      </c>
      <c r="E498" s="49"/>
      <c r="F498" s="47"/>
    </row>
    <row r="499" spans="1:6" ht="21.75" customHeight="1">
      <c r="A499" s="60" t="s">
        <v>2368</v>
      </c>
      <c r="B499" s="50" t="s">
        <v>1169</v>
      </c>
      <c r="C499" s="62" t="s">
        <v>2344</v>
      </c>
      <c r="D499" s="47" t="s">
        <v>18</v>
      </c>
      <c r="E499" s="55"/>
      <c r="F499" s="56"/>
    </row>
    <row r="500" spans="1:6" ht="21.75" customHeight="1">
      <c r="A500" s="60" t="s">
        <v>360</v>
      </c>
      <c r="B500" s="57" t="s">
        <v>1309</v>
      </c>
      <c r="C500" s="62" t="s">
        <v>2326</v>
      </c>
      <c r="D500" s="47" t="s">
        <v>18</v>
      </c>
      <c r="E500" s="49" t="s">
        <v>2528</v>
      </c>
      <c r="F500" s="47" t="s">
        <v>2525</v>
      </c>
    </row>
    <row r="501" spans="1:6" ht="21.75" customHeight="1">
      <c r="A501" s="60" t="s">
        <v>751</v>
      </c>
      <c r="B501" s="57" t="s">
        <v>1501</v>
      </c>
      <c r="C501" s="62" t="s">
        <v>2363</v>
      </c>
      <c r="D501" s="47" t="s">
        <v>16</v>
      </c>
      <c r="E501" s="49" t="s">
        <v>2528</v>
      </c>
      <c r="F501" s="47" t="s">
        <v>2525</v>
      </c>
    </row>
    <row r="502" spans="1:6" ht="21.75" customHeight="1">
      <c r="A502" s="45" t="s">
        <v>2433</v>
      </c>
      <c r="B502" s="61" t="s">
        <v>1384</v>
      </c>
      <c r="C502" s="62" t="s">
        <v>2320</v>
      </c>
      <c r="D502" s="47" t="s">
        <v>16</v>
      </c>
      <c r="E502" s="49"/>
      <c r="F502" s="47"/>
    </row>
    <row r="503" spans="1:6" s="95" customFormat="1" ht="21.75" customHeight="1">
      <c r="A503" s="60" t="s">
        <v>2336</v>
      </c>
      <c r="B503" s="57" t="s">
        <v>1366</v>
      </c>
      <c r="C503" s="46" t="s">
        <v>2320</v>
      </c>
      <c r="D503" s="47" t="s">
        <v>16</v>
      </c>
      <c r="E503" s="84" t="s">
        <v>2381</v>
      </c>
      <c r="F503" s="83" t="s">
        <v>2525</v>
      </c>
    </row>
    <row r="504" spans="1:6" s="88" customFormat="1" ht="20.100000000000001" customHeight="1">
      <c r="A504" s="60" t="s">
        <v>390</v>
      </c>
      <c r="B504" s="61" t="s">
        <v>1323</v>
      </c>
      <c r="C504" s="62" t="s">
        <v>2299</v>
      </c>
      <c r="D504" s="47" t="s">
        <v>16</v>
      </c>
      <c r="E504" s="49"/>
      <c r="F504" s="112"/>
    </row>
    <row r="505" spans="1:6" ht="20.100000000000001" customHeight="1">
      <c r="A505" s="60" t="s">
        <v>2340</v>
      </c>
      <c r="B505" s="61" t="s">
        <v>1635</v>
      </c>
      <c r="C505" s="46" t="s">
        <v>2300</v>
      </c>
      <c r="D505" s="47" t="s">
        <v>14</v>
      </c>
      <c r="E505" s="49"/>
      <c r="F505" s="72"/>
    </row>
    <row r="506" spans="1:6" ht="20.100000000000001" customHeight="1">
      <c r="A506" s="60" t="s">
        <v>763</v>
      </c>
      <c r="B506" s="110" t="s">
        <v>1507</v>
      </c>
      <c r="C506" s="62" t="s">
        <v>2320</v>
      </c>
      <c r="D506" s="47" t="s">
        <v>16</v>
      </c>
      <c r="E506" s="49" t="s">
        <v>2500</v>
      </c>
      <c r="F506" s="47" t="s">
        <v>2457</v>
      </c>
    </row>
    <row r="507" spans="1:6" ht="20.100000000000001" customHeight="1">
      <c r="A507" s="60" t="s">
        <v>807</v>
      </c>
      <c r="B507" s="61" t="s">
        <v>1529</v>
      </c>
      <c r="C507" s="62" t="s">
        <v>2363</v>
      </c>
      <c r="D507" s="47" t="s">
        <v>16</v>
      </c>
      <c r="E507" s="55"/>
      <c r="F507" s="132"/>
    </row>
    <row r="508" spans="1:6" ht="20.100000000000001" customHeight="1">
      <c r="A508" s="60" t="s">
        <v>849</v>
      </c>
      <c r="B508" s="61" t="s">
        <v>2598</v>
      </c>
      <c r="C508" s="62" t="s">
        <v>2361</v>
      </c>
      <c r="D508" s="47">
        <v>7</v>
      </c>
      <c r="E508" s="49"/>
      <c r="F508" s="112"/>
    </row>
    <row r="509" spans="1:6" ht="20.100000000000001" customHeight="1">
      <c r="A509" s="60" t="s">
        <v>781</v>
      </c>
      <c r="B509" s="61" t="s">
        <v>1516</v>
      </c>
      <c r="C509" s="62" t="s">
        <v>2361</v>
      </c>
      <c r="D509" s="47" t="s">
        <v>18</v>
      </c>
      <c r="E509" s="49"/>
      <c r="F509" s="72"/>
    </row>
    <row r="510" spans="1:6" ht="20.100000000000001" customHeight="1">
      <c r="A510" s="60" t="s">
        <v>2443</v>
      </c>
      <c r="B510" s="57" t="s">
        <v>1654</v>
      </c>
      <c r="C510" s="62" t="s">
        <v>2302</v>
      </c>
      <c r="D510" s="47" t="s">
        <v>11</v>
      </c>
      <c r="E510" s="49"/>
      <c r="F510" s="112"/>
    </row>
    <row r="511" spans="1:6" ht="20.100000000000001" customHeight="1">
      <c r="A511" s="60" t="s">
        <v>1068</v>
      </c>
      <c r="B511" s="57" t="s">
        <v>1655</v>
      </c>
      <c r="C511" s="62" t="s">
        <v>2300</v>
      </c>
      <c r="D511" s="47" t="s">
        <v>14</v>
      </c>
      <c r="E511" s="49"/>
      <c r="F511" s="112"/>
    </row>
    <row r="512" spans="1:6" ht="20.100000000000001" customHeight="1">
      <c r="A512" s="60" t="s">
        <v>2391</v>
      </c>
      <c r="B512" s="61" t="s">
        <v>1329</v>
      </c>
      <c r="C512" s="62" t="s">
        <v>2356</v>
      </c>
      <c r="D512" s="47">
        <v>6</v>
      </c>
      <c r="E512" s="49"/>
      <c r="F512" s="112"/>
    </row>
    <row r="513" spans="1:6" ht="20.100000000000001" customHeight="1">
      <c r="A513" s="60" t="s">
        <v>2386</v>
      </c>
      <c r="B513" s="61" t="s">
        <v>1327</v>
      </c>
      <c r="C513" s="62" t="s">
        <v>2300</v>
      </c>
      <c r="D513" s="47" t="s">
        <v>14</v>
      </c>
      <c r="E513" s="49"/>
      <c r="F513" s="112"/>
    </row>
    <row r="514" spans="1:6" ht="20.100000000000001" customHeight="1">
      <c r="A514" s="58" t="s">
        <v>875</v>
      </c>
      <c r="B514" s="59" t="s">
        <v>1561</v>
      </c>
      <c r="C514" s="62" t="s">
        <v>2305</v>
      </c>
      <c r="D514" s="47" t="s">
        <v>8</v>
      </c>
      <c r="E514" s="99"/>
      <c r="F514" s="112"/>
    </row>
    <row r="515" spans="1:6" ht="20.100000000000001" customHeight="1">
      <c r="A515" s="60" t="s">
        <v>2369</v>
      </c>
      <c r="B515" s="61" t="s">
        <v>1330</v>
      </c>
      <c r="C515" s="62" t="s">
        <v>2344</v>
      </c>
      <c r="D515" s="47" t="s">
        <v>18</v>
      </c>
      <c r="E515" s="133"/>
      <c r="F515" s="134"/>
    </row>
    <row r="516" spans="1:6" ht="20.100000000000001" customHeight="1">
      <c r="A516" s="60" t="s">
        <v>819</v>
      </c>
      <c r="B516" s="61" t="s">
        <v>1534</v>
      </c>
      <c r="C516" s="62" t="s">
        <v>2300</v>
      </c>
      <c r="D516" s="47" t="s">
        <v>14</v>
      </c>
      <c r="E516" s="99"/>
      <c r="F516" s="112"/>
    </row>
    <row r="517" spans="1:6" ht="20.100000000000001" customHeight="1">
      <c r="A517" s="58" t="s">
        <v>394</v>
      </c>
      <c r="B517" s="59" t="s">
        <v>1325</v>
      </c>
      <c r="C517" s="62" t="s">
        <v>2363</v>
      </c>
      <c r="D517" s="47">
        <v>6</v>
      </c>
      <c r="E517" s="99"/>
      <c r="F517" s="112"/>
    </row>
    <row r="518" spans="1:6" ht="20.100000000000001" customHeight="1">
      <c r="A518" s="60" t="s">
        <v>2345</v>
      </c>
      <c r="B518" s="61" t="s">
        <v>1369</v>
      </c>
      <c r="C518" s="46" t="s">
        <v>2320</v>
      </c>
      <c r="D518" s="47" t="s">
        <v>16</v>
      </c>
      <c r="E518" s="133"/>
      <c r="F518" s="134"/>
    </row>
    <row r="519" spans="1:6" ht="20.100000000000001" customHeight="1">
      <c r="A519" s="60" t="s">
        <v>865</v>
      </c>
      <c r="B519" s="110" t="s">
        <v>1556</v>
      </c>
      <c r="C519" s="62" t="s">
        <v>2363</v>
      </c>
      <c r="D519" s="47" t="s">
        <v>16</v>
      </c>
      <c r="E519" s="99"/>
      <c r="F519" s="112"/>
    </row>
    <row r="520" spans="1:6" ht="20.100000000000001" customHeight="1">
      <c r="A520" s="60" t="s">
        <v>2470</v>
      </c>
      <c r="B520" s="61" t="s">
        <v>1636</v>
      </c>
      <c r="C520" s="62" t="s">
        <v>2300</v>
      </c>
      <c r="D520" s="47" t="s">
        <v>14</v>
      </c>
      <c r="E520" s="99"/>
      <c r="F520" s="112"/>
    </row>
    <row r="521" spans="1:6" ht="20.100000000000001" customHeight="1">
      <c r="A521" s="60" t="s">
        <v>340</v>
      </c>
      <c r="B521" s="57" t="s">
        <v>1299</v>
      </c>
      <c r="C521" s="46" t="s">
        <v>2320</v>
      </c>
      <c r="D521" s="47" t="s">
        <v>16</v>
      </c>
      <c r="E521" s="133"/>
      <c r="F521" s="134"/>
    </row>
    <row r="522" spans="1:6" ht="20.100000000000001" customHeight="1">
      <c r="A522" s="60" t="s">
        <v>2376</v>
      </c>
      <c r="B522" s="59" t="s">
        <v>1372</v>
      </c>
      <c r="C522" s="62" t="s">
        <v>2320</v>
      </c>
      <c r="D522" s="47" t="s">
        <v>16</v>
      </c>
      <c r="E522" s="99"/>
      <c r="F522" s="112"/>
    </row>
    <row r="523" spans="1:6" ht="20.100000000000001" customHeight="1">
      <c r="A523" s="60" t="s">
        <v>825</v>
      </c>
      <c r="B523" s="61" t="s">
        <v>2594</v>
      </c>
      <c r="C523" s="62" t="s">
        <v>2363</v>
      </c>
      <c r="D523" s="47" t="s">
        <v>16</v>
      </c>
      <c r="E523" s="49"/>
      <c r="F523" s="47"/>
    </row>
    <row r="524" spans="1:6" ht="20.100000000000001" customHeight="1">
      <c r="A524" s="60" t="s">
        <v>837</v>
      </c>
      <c r="B524" s="61" t="s">
        <v>1542</v>
      </c>
      <c r="C524" s="62" t="s">
        <v>2300</v>
      </c>
      <c r="D524" s="47" t="s">
        <v>14</v>
      </c>
      <c r="E524" s="49"/>
      <c r="F524" s="47"/>
    </row>
    <row r="525" spans="1:6" ht="20.100000000000001" customHeight="1">
      <c r="A525" s="60" t="s">
        <v>392</v>
      </c>
      <c r="B525" s="61" t="s">
        <v>1324</v>
      </c>
      <c r="C525" s="62" t="s">
        <v>2326</v>
      </c>
      <c r="D525" s="47" t="s">
        <v>18</v>
      </c>
      <c r="E525" s="99"/>
      <c r="F525" s="112"/>
    </row>
    <row r="526" spans="1:6" ht="20.100000000000001" customHeight="1">
      <c r="A526" s="48" t="s">
        <v>346</v>
      </c>
      <c r="B526" s="57" t="s">
        <v>1302</v>
      </c>
      <c r="C526" s="71" t="s">
        <v>2299</v>
      </c>
      <c r="D526" s="47" t="s">
        <v>16</v>
      </c>
      <c r="E526" s="49" t="s">
        <v>2457</v>
      </c>
      <c r="F526" s="47" t="s">
        <v>2535</v>
      </c>
    </row>
    <row r="527" spans="1:6" s="88" customFormat="1" ht="20.100000000000001" customHeight="1">
      <c r="A527" s="60" t="s">
        <v>2563</v>
      </c>
      <c r="B527" s="61" t="s">
        <v>1408</v>
      </c>
      <c r="C527" s="62" t="s">
        <v>2361</v>
      </c>
      <c r="D527" s="47" t="s">
        <v>18</v>
      </c>
      <c r="E527" s="49"/>
      <c r="F527" s="47"/>
    </row>
    <row r="528" spans="1:6" ht="20.100000000000001" customHeight="1">
      <c r="A528" s="60" t="s">
        <v>785</v>
      </c>
      <c r="B528" s="59" t="s">
        <v>1518</v>
      </c>
      <c r="C528" s="44" t="s">
        <v>2363</v>
      </c>
      <c r="D528" s="47" t="s">
        <v>16</v>
      </c>
      <c r="E528" s="49"/>
      <c r="F528" s="47"/>
    </row>
    <row r="529" spans="1:6" ht="20.100000000000001" customHeight="1">
      <c r="A529" s="60" t="s">
        <v>955</v>
      </c>
      <c r="B529" s="61" t="s">
        <v>1602</v>
      </c>
      <c r="C529" s="62" t="s">
        <v>2438</v>
      </c>
      <c r="D529" s="47">
        <v>5</v>
      </c>
      <c r="E529" s="49" t="s">
        <v>2539</v>
      </c>
      <c r="F529" s="47" t="s">
        <v>2425</v>
      </c>
    </row>
    <row r="530" spans="1:6" ht="20.100000000000001" customHeight="1">
      <c r="A530" s="60" t="s">
        <v>2323</v>
      </c>
      <c r="B530" s="61" t="s">
        <v>1535</v>
      </c>
      <c r="C530" s="62" t="s">
        <v>2321</v>
      </c>
      <c r="D530" s="47" t="s">
        <v>16</v>
      </c>
      <c r="E530" s="49" t="s">
        <v>2425</v>
      </c>
      <c r="F530" s="47" t="s">
        <v>2426</v>
      </c>
    </row>
    <row r="531" spans="1:6" ht="20.100000000000001" customHeight="1">
      <c r="A531" s="60" t="s">
        <v>2323</v>
      </c>
      <c r="B531" s="61" t="s">
        <v>1535</v>
      </c>
      <c r="C531" s="62" t="s">
        <v>2321</v>
      </c>
      <c r="D531" s="47" t="s">
        <v>16</v>
      </c>
      <c r="E531" s="49" t="s">
        <v>2425</v>
      </c>
      <c r="F531" s="47" t="s">
        <v>2489</v>
      </c>
    </row>
    <row r="532" spans="1:6" ht="20.100000000000001" customHeight="1">
      <c r="A532" s="60" t="s">
        <v>935</v>
      </c>
      <c r="B532" s="59" t="s">
        <v>1592</v>
      </c>
      <c r="C532" s="62" t="s">
        <v>2300</v>
      </c>
      <c r="D532" s="47" t="s">
        <v>14</v>
      </c>
      <c r="E532" s="49" t="s">
        <v>2541</v>
      </c>
      <c r="F532" s="47" t="s">
        <v>2425</v>
      </c>
    </row>
    <row r="533" spans="1:6" ht="20.100000000000001" customHeight="1">
      <c r="A533" s="60" t="s">
        <v>918</v>
      </c>
      <c r="B533" s="61" t="s">
        <v>1583</v>
      </c>
      <c r="C533" s="62" t="s">
        <v>2300</v>
      </c>
      <c r="D533" s="47" t="s">
        <v>14</v>
      </c>
      <c r="E533" s="49"/>
      <c r="F533" s="47"/>
    </row>
    <row r="534" spans="1:6" ht="20.100000000000001" customHeight="1">
      <c r="A534" s="60" t="s">
        <v>805</v>
      </c>
      <c r="B534" s="61" t="s">
        <v>1528</v>
      </c>
      <c r="C534" s="46" t="s">
        <v>2320</v>
      </c>
      <c r="D534" s="47" t="s">
        <v>16</v>
      </c>
      <c r="E534" s="49"/>
      <c r="F534" s="47"/>
    </row>
    <row r="535" spans="1:6" ht="20.100000000000001" customHeight="1">
      <c r="A535" s="60" t="s">
        <v>386</v>
      </c>
      <c r="B535" s="59" t="s">
        <v>1321</v>
      </c>
      <c r="C535" s="62" t="s">
        <v>2320</v>
      </c>
      <c r="D535" s="47" t="s">
        <v>16</v>
      </c>
      <c r="E535" s="49"/>
      <c r="F535" s="47"/>
    </row>
    <row r="536" spans="1:6" ht="20.100000000000001" customHeight="1">
      <c r="A536" s="60" t="s">
        <v>451</v>
      </c>
      <c r="B536" s="59" t="s">
        <v>1352</v>
      </c>
      <c r="C536" s="62" t="s">
        <v>2300</v>
      </c>
      <c r="D536" s="47" t="s">
        <v>14</v>
      </c>
      <c r="E536" s="49" t="s">
        <v>2541</v>
      </c>
      <c r="F536" s="47" t="s">
        <v>2425</v>
      </c>
    </row>
    <row r="537" spans="1:6" ht="20.100000000000001" customHeight="1">
      <c r="A537" s="60" t="s">
        <v>845</v>
      </c>
      <c r="B537" s="61" t="s">
        <v>1546</v>
      </c>
      <c r="C537" s="62" t="s">
        <v>2363</v>
      </c>
      <c r="D537" s="47" t="s">
        <v>16</v>
      </c>
      <c r="E537" s="49" t="s">
        <v>2447</v>
      </c>
      <c r="F537" s="47" t="s">
        <v>2425</v>
      </c>
    </row>
    <row r="538" spans="1:6" ht="20.100000000000001" customHeight="1">
      <c r="A538" s="60" t="s">
        <v>2550</v>
      </c>
      <c r="B538" s="59" t="s">
        <v>1326</v>
      </c>
      <c r="C538" s="62" t="s">
        <v>2363</v>
      </c>
      <c r="D538" s="47">
        <v>6</v>
      </c>
      <c r="E538" s="49"/>
      <c r="F538" s="47"/>
    </row>
    <row r="539" spans="1:6" ht="20.100000000000001" customHeight="1">
      <c r="A539" s="60" t="s">
        <v>797</v>
      </c>
      <c r="B539" s="61" t="s">
        <v>1524</v>
      </c>
      <c r="C539" s="62" t="s">
        <v>2361</v>
      </c>
      <c r="D539" s="47" t="s">
        <v>18</v>
      </c>
      <c r="E539" s="100"/>
      <c r="F539" s="101"/>
    </row>
    <row r="540" spans="1:6" ht="20.100000000000001" customHeight="1">
      <c r="A540" s="60" t="s">
        <v>2454</v>
      </c>
      <c r="B540" s="61" t="s">
        <v>1601</v>
      </c>
      <c r="C540" s="62" t="s">
        <v>2300</v>
      </c>
      <c r="D540" s="47" t="s">
        <v>14</v>
      </c>
      <c r="E540" s="49" t="s">
        <v>2425</v>
      </c>
      <c r="F540" s="47" t="s">
        <v>2543</v>
      </c>
    </row>
    <row r="541" spans="1:6" ht="20.100000000000001" customHeight="1">
      <c r="A541" s="60" t="s">
        <v>2375</v>
      </c>
      <c r="B541" s="59" t="s">
        <v>1373</v>
      </c>
      <c r="C541" s="62" t="s">
        <v>2320</v>
      </c>
      <c r="D541" s="47" t="s">
        <v>16</v>
      </c>
      <c r="E541" s="100"/>
      <c r="F541" s="101"/>
    </row>
    <row r="542" spans="1:6" ht="20.100000000000001" customHeight="1">
      <c r="A542" s="60" t="s">
        <v>916</v>
      </c>
      <c r="B542" s="61" t="s">
        <v>1582</v>
      </c>
      <c r="C542" s="62" t="s">
        <v>2300</v>
      </c>
      <c r="D542" s="47" t="s">
        <v>14</v>
      </c>
      <c r="E542" s="49" t="s">
        <v>2425</v>
      </c>
      <c r="F542" s="47" t="s">
        <v>2426</v>
      </c>
    </row>
    <row r="543" spans="1:6" ht="20.100000000000001" customHeight="1">
      <c r="A543" s="60" t="s">
        <v>2534</v>
      </c>
      <c r="B543" s="61" t="s">
        <v>1376</v>
      </c>
      <c r="C543" s="62" t="s">
        <v>2320</v>
      </c>
      <c r="D543" s="47" t="s">
        <v>16</v>
      </c>
      <c r="E543" s="49"/>
      <c r="F543" s="47"/>
    </row>
    <row r="544" spans="1:6" ht="20.100000000000001" customHeight="1">
      <c r="A544" s="60" t="s">
        <v>959</v>
      </c>
      <c r="B544" s="61" t="s">
        <v>1604</v>
      </c>
      <c r="C544" s="62" t="s">
        <v>2300</v>
      </c>
      <c r="D544" s="47" t="s">
        <v>14</v>
      </c>
      <c r="E544" s="49"/>
      <c r="F544" s="47"/>
    </row>
    <row r="545" spans="1:6" ht="20.100000000000001" customHeight="1">
      <c r="A545" s="60" t="s">
        <v>847</v>
      </c>
      <c r="B545" s="61" t="s">
        <v>1547</v>
      </c>
      <c r="C545" s="62" t="s">
        <v>2404</v>
      </c>
      <c r="D545" s="47">
        <v>5</v>
      </c>
      <c r="E545" s="49" t="s">
        <v>2425</v>
      </c>
      <c r="F545" s="47" t="s">
        <v>2543</v>
      </c>
    </row>
    <row r="546" spans="1:6" ht="20.100000000000001" customHeight="1">
      <c r="A546" s="60" t="s">
        <v>2519</v>
      </c>
      <c r="B546" s="61" t="s">
        <v>1526</v>
      </c>
      <c r="C546" s="46" t="s">
        <v>2299</v>
      </c>
      <c r="D546" s="47" t="s">
        <v>16</v>
      </c>
      <c r="E546" s="49" t="s">
        <v>2425</v>
      </c>
      <c r="F546" s="47" t="s">
        <v>2543</v>
      </c>
    </row>
    <row r="547" spans="1:6" ht="20.100000000000001" customHeight="1">
      <c r="A547" s="60" t="s">
        <v>2431</v>
      </c>
      <c r="B547" s="61" t="s">
        <v>1575</v>
      </c>
      <c r="C547" s="62" t="s">
        <v>2300</v>
      </c>
      <c r="D547" s="47" t="s">
        <v>14</v>
      </c>
      <c r="E547" s="49" t="s">
        <v>2425</v>
      </c>
      <c r="F547" s="47" t="s">
        <v>2543</v>
      </c>
    </row>
    <row r="548" spans="1:6" s="139" customFormat="1" ht="20.100000000000001" customHeight="1">
      <c r="A548" s="48" t="s">
        <v>2538</v>
      </c>
      <c r="B548" s="61" t="s">
        <v>1360</v>
      </c>
      <c r="C548" s="71" t="s">
        <v>2299</v>
      </c>
      <c r="D548" s="47" t="s">
        <v>16</v>
      </c>
      <c r="E548" s="137"/>
      <c r="F548" s="138"/>
    </row>
    <row r="549" spans="1:6" s="88" customFormat="1" ht="20.100000000000001" customHeight="1">
      <c r="A549" s="43" t="s">
        <v>127</v>
      </c>
      <c r="B549" s="59" t="s">
        <v>1195</v>
      </c>
      <c r="C549" s="71" t="s">
        <v>2361</v>
      </c>
      <c r="D549" s="47">
        <v>7</v>
      </c>
      <c r="E549" s="49"/>
      <c r="F549" s="47"/>
    </row>
    <row r="550" spans="1:6" ht="20.100000000000001" customHeight="1">
      <c r="A550" s="60" t="s">
        <v>2374</v>
      </c>
      <c r="B550" s="59" t="s">
        <v>1374</v>
      </c>
      <c r="C550" s="62" t="s">
        <v>2320</v>
      </c>
      <c r="D550" s="47" t="s">
        <v>16</v>
      </c>
      <c r="E550" s="49"/>
      <c r="F550" s="47"/>
    </row>
    <row r="551" spans="1:6" ht="20.100000000000001" customHeight="1">
      <c r="A551" s="60" t="s">
        <v>2464</v>
      </c>
      <c r="B551" s="61" t="s">
        <v>1320</v>
      </c>
      <c r="C551" s="62" t="s">
        <v>2300</v>
      </c>
      <c r="D551" s="47" t="s">
        <v>14</v>
      </c>
      <c r="E551" s="49"/>
      <c r="F551" s="112"/>
    </row>
    <row r="552" spans="1:6" ht="20.100000000000001" customHeight="1">
      <c r="A552" s="60" t="s">
        <v>457</v>
      </c>
      <c r="B552" s="59" t="s">
        <v>1354</v>
      </c>
      <c r="C552" s="62" t="s">
        <v>2320</v>
      </c>
      <c r="D552" s="47" t="s">
        <v>16</v>
      </c>
      <c r="E552" s="49" t="s">
        <v>2548</v>
      </c>
      <c r="F552" s="47" t="s">
        <v>2500</v>
      </c>
    </row>
    <row r="553" spans="1:6" ht="20.100000000000001" customHeight="1">
      <c r="A553" s="60" t="s">
        <v>969</v>
      </c>
      <c r="B553" s="63" t="s">
        <v>1609</v>
      </c>
      <c r="C553" s="62" t="s">
        <v>2300</v>
      </c>
      <c r="D553" s="47" t="s">
        <v>14</v>
      </c>
      <c r="E553" s="49"/>
      <c r="F553" s="47"/>
    </row>
    <row r="554" spans="1:6" ht="20.100000000000001" customHeight="1">
      <c r="A554" s="60" t="s">
        <v>2423</v>
      </c>
      <c r="B554" s="57" t="s">
        <v>1617</v>
      </c>
      <c r="C554" s="62" t="s">
        <v>2300</v>
      </c>
      <c r="D554" s="47" t="s">
        <v>14</v>
      </c>
      <c r="E554" s="49"/>
      <c r="F554" s="47"/>
    </row>
    <row r="555" spans="1:6" ht="20.100000000000001" customHeight="1">
      <c r="A555" s="60" t="s">
        <v>985</v>
      </c>
      <c r="B555" s="63" t="s">
        <v>1616</v>
      </c>
      <c r="C555" s="62" t="s">
        <v>2300</v>
      </c>
      <c r="D555" s="47" t="s">
        <v>14</v>
      </c>
      <c r="E555" s="49"/>
      <c r="F555" s="47"/>
    </row>
    <row r="556" spans="1:6" ht="20.100000000000001" customHeight="1">
      <c r="A556" s="60" t="s">
        <v>2488</v>
      </c>
      <c r="B556" s="61" t="s">
        <v>2596</v>
      </c>
      <c r="C556" s="62" t="s">
        <v>2363</v>
      </c>
      <c r="D556" s="47" t="s">
        <v>16</v>
      </c>
      <c r="E556" s="49"/>
      <c r="F556" s="47"/>
    </row>
    <row r="557" spans="1:6" ht="20.100000000000001" customHeight="1">
      <c r="A557" s="60" t="s">
        <v>851</v>
      </c>
      <c r="B557" s="61" t="s">
        <v>1549</v>
      </c>
      <c r="C557" s="46" t="s">
        <v>2300</v>
      </c>
      <c r="D557" s="47" t="s">
        <v>14</v>
      </c>
      <c r="E557" s="49"/>
      <c r="F557" s="47"/>
    </row>
    <row r="558" spans="1:6" ht="20.100000000000001" customHeight="1">
      <c r="A558" s="60" t="s">
        <v>505</v>
      </c>
      <c r="B558" s="61" t="s">
        <v>1377</v>
      </c>
      <c r="C558" s="62" t="s">
        <v>2300</v>
      </c>
      <c r="D558" s="47" t="s">
        <v>14</v>
      </c>
      <c r="E558" s="100"/>
      <c r="F558" s="101"/>
    </row>
    <row r="559" spans="1:6" ht="20.100000000000001" customHeight="1">
      <c r="A559" s="75" t="s">
        <v>103</v>
      </c>
      <c r="B559" s="79" t="s">
        <v>1182</v>
      </c>
      <c r="C559" s="114" t="s">
        <v>2320</v>
      </c>
      <c r="D559" s="47" t="s">
        <v>16</v>
      </c>
      <c r="E559" s="49" t="s">
        <v>2552</v>
      </c>
      <c r="F559" s="47" t="s">
        <v>2399</v>
      </c>
    </row>
    <row r="560" spans="1:6" ht="20.100000000000001" customHeight="1">
      <c r="A560" s="58" t="s">
        <v>463</v>
      </c>
      <c r="B560" s="59" t="s">
        <v>1357</v>
      </c>
      <c r="C560" s="62" t="s">
        <v>2300</v>
      </c>
      <c r="D560" s="47" t="s">
        <v>14</v>
      </c>
      <c r="E560" s="49"/>
      <c r="F560" s="47"/>
    </row>
    <row r="561" spans="1:6" ht="20.100000000000001" customHeight="1">
      <c r="A561" s="60" t="s">
        <v>1054</v>
      </c>
      <c r="B561" s="61" t="s">
        <v>1648</v>
      </c>
      <c r="C561" s="62" t="s">
        <v>2300</v>
      </c>
      <c r="D561" s="47">
        <v>5</v>
      </c>
      <c r="E561" s="49"/>
      <c r="F561" s="47"/>
    </row>
    <row r="562" spans="1:6" ht="20.100000000000001" customHeight="1">
      <c r="A562" s="58" t="s">
        <v>129</v>
      </c>
      <c r="B562" s="59" t="s">
        <v>1196</v>
      </c>
      <c r="C562" s="46" t="s">
        <v>2320</v>
      </c>
      <c r="D562" s="47" t="s">
        <v>16</v>
      </c>
      <c r="E562" s="49" t="s">
        <v>2541</v>
      </c>
      <c r="F562" s="47" t="s">
        <v>2553</v>
      </c>
    </row>
    <row r="563" spans="1:6" ht="20.100000000000001" customHeight="1">
      <c r="A563" s="58" t="s">
        <v>362</v>
      </c>
      <c r="B563" s="61" t="s">
        <v>1310</v>
      </c>
      <c r="C563" s="62" t="s">
        <v>2331</v>
      </c>
      <c r="D563" s="47">
        <v>8</v>
      </c>
      <c r="E563" s="49"/>
      <c r="F563" s="47"/>
    </row>
    <row r="564" spans="1:6" ht="20.100000000000001" customHeight="1">
      <c r="A564" s="60" t="s">
        <v>2309</v>
      </c>
      <c r="B564" s="57" t="s">
        <v>1646</v>
      </c>
      <c r="C564" s="46" t="s">
        <v>2302</v>
      </c>
      <c r="D564" s="47" t="s">
        <v>11</v>
      </c>
      <c r="E564" s="49"/>
      <c r="F564" s="47"/>
    </row>
    <row r="565" spans="1:6" ht="20.100000000000001" customHeight="1">
      <c r="A565" s="60" t="s">
        <v>937</v>
      </c>
      <c r="B565" s="50" t="s">
        <v>1593</v>
      </c>
      <c r="C565" s="62" t="s">
        <v>2300</v>
      </c>
      <c r="D565" s="47" t="s">
        <v>14</v>
      </c>
      <c r="E565" s="49" t="s">
        <v>2541</v>
      </c>
      <c r="F565" s="47" t="s">
        <v>2399</v>
      </c>
    </row>
    <row r="566" spans="1:6" ht="20.100000000000001" customHeight="1">
      <c r="A566" s="60" t="s">
        <v>2377</v>
      </c>
      <c r="B566" s="59" t="s">
        <v>1618</v>
      </c>
      <c r="C566" s="62" t="s">
        <v>2320</v>
      </c>
      <c r="D566" s="47" t="s">
        <v>16</v>
      </c>
      <c r="E566" s="55"/>
      <c r="F566" s="56"/>
    </row>
    <row r="567" spans="1:6" ht="20.100000000000001" customHeight="1">
      <c r="A567" s="60" t="s">
        <v>961</v>
      </c>
      <c r="B567" s="61" t="s">
        <v>1605</v>
      </c>
      <c r="C567" s="62" t="s">
        <v>2402</v>
      </c>
      <c r="D567" s="47">
        <v>6</v>
      </c>
      <c r="E567" s="49"/>
      <c r="F567" s="47"/>
    </row>
    <row r="568" spans="1:6" ht="20.100000000000001" customHeight="1">
      <c r="A568" s="60" t="s">
        <v>2342</v>
      </c>
      <c r="B568" s="79" t="s">
        <v>1603</v>
      </c>
      <c r="C568" s="46" t="s">
        <v>2300</v>
      </c>
      <c r="D568" s="47" t="s">
        <v>14</v>
      </c>
      <c r="E568" s="49"/>
      <c r="F568" s="47"/>
    </row>
    <row r="569" spans="1:6" ht="20.100000000000001" customHeight="1">
      <c r="A569" s="60" t="s">
        <v>1003</v>
      </c>
      <c r="B569" s="57" t="s">
        <v>1624</v>
      </c>
      <c r="C569" s="62" t="s">
        <v>2300</v>
      </c>
      <c r="D569" s="47" t="s">
        <v>14</v>
      </c>
      <c r="E569" s="49"/>
      <c r="F569" s="47"/>
    </row>
    <row r="570" spans="1:6" ht="20.100000000000001" customHeight="1">
      <c r="A570" s="58" t="s">
        <v>364</v>
      </c>
      <c r="B570" s="61" t="s">
        <v>1311</v>
      </c>
      <c r="C570" s="62" t="s">
        <v>2331</v>
      </c>
      <c r="D570" s="47">
        <v>8</v>
      </c>
      <c r="E570" s="128"/>
      <c r="F570" s="129"/>
    </row>
    <row r="571" spans="1:6" ht="20.100000000000001" customHeight="1">
      <c r="A571" s="60" t="s">
        <v>963</v>
      </c>
      <c r="B571" s="57" t="s">
        <v>1606</v>
      </c>
      <c r="C571" s="62" t="s">
        <v>2306</v>
      </c>
      <c r="D571" s="47">
        <v>6</v>
      </c>
      <c r="E571" s="49"/>
      <c r="F571" s="47"/>
    </row>
    <row r="572" spans="1:6" ht="20.100000000000001" customHeight="1">
      <c r="A572" s="60" t="s">
        <v>1062</v>
      </c>
      <c r="B572" s="57" t="s">
        <v>1652</v>
      </c>
      <c r="C572" s="62" t="s">
        <v>2442</v>
      </c>
      <c r="D572" s="47" t="s">
        <v>11</v>
      </c>
      <c r="E572" s="49"/>
      <c r="F572" s="47"/>
    </row>
    <row r="573" spans="1:6" ht="20.100000000000001" customHeight="1">
      <c r="A573" s="58" t="s">
        <v>999</v>
      </c>
      <c r="B573" s="59" t="s">
        <v>1623</v>
      </c>
      <c r="C573" s="46" t="s">
        <v>2300</v>
      </c>
      <c r="D573" s="47" t="s">
        <v>14</v>
      </c>
      <c r="E573" s="49" t="s">
        <v>2446</v>
      </c>
      <c r="F573" s="47" t="s">
        <v>2541</v>
      </c>
    </row>
    <row r="574" spans="1:6" ht="20.100000000000001" customHeight="1">
      <c r="A574" s="43" t="s">
        <v>270</v>
      </c>
      <c r="B574" s="57" t="s">
        <v>1265</v>
      </c>
      <c r="C574" s="71" t="s">
        <v>2331</v>
      </c>
      <c r="D574" s="47">
        <v>8</v>
      </c>
      <c r="E574" s="49"/>
      <c r="F574" s="47"/>
    </row>
    <row r="575" spans="1:6" ht="20.100000000000001" customHeight="1">
      <c r="A575" s="60" t="s">
        <v>1105</v>
      </c>
      <c r="B575" s="50" t="s">
        <v>1674</v>
      </c>
      <c r="C575" s="62" t="s">
        <v>2404</v>
      </c>
      <c r="D575" s="47">
        <v>5</v>
      </c>
      <c r="E575" s="49" t="s">
        <v>2541</v>
      </c>
      <c r="F575" s="47" t="s">
        <v>2447</v>
      </c>
    </row>
    <row r="576" spans="1:6" ht="20.100000000000001" customHeight="1">
      <c r="A576" s="60" t="s">
        <v>951</v>
      </c>
      <c r="B576" s="61" t="s">
        <v>1600</v>
      </c>
      <c r="C576" s="46" t="s">
        <v>2320</v>
      </c>
      <c r="D576" s="47" t="s">
        <v>16</v>
      </c>
      <c r="E576" s="100"/>
      <c r="F576" s="101"/>
    </row>
    <row r="577" spans="1:6" ht="20.100000000000001" customHeight="1">
      <c r="A577" s="60" t="s">
        <v>991</v>
      </c>
      <c r="B577" s="57" t="s">
        <v>1619</v>
      </c>
      <c r="C577" s="62" t="s">
        <v>2300</v>
      </c>
      <c r="D577" s="47">
        <v>5</v>
      </c>
      <c r="E577" s="49"/>
      <c r="F577" s="72"/>
    </row>
    <row r="578" spans="1:6" ht="20.100000000000001" customHeight="1">
      <c r="A578" s="60" t="s">
        <v>2512</v>
      </c>
      <c r="B578" s="57" t="s">
        <v>1375</v>
      </c>
      <c r="C578" s="62" t="s">
        <v>2320</v>
      </c>
      <c r="D578" s="47" t="s">
        <v>16</v>
      </c>
      <c r="E578" s="49"/>
      <c r="F578" s="47"/>
    </row>
    <row r="579" spans="1:6" ht="20.100000000000001" customHeight="1">
      <c r="A579" s="58" t="s">
        <v>366</v>
      </c>
      <c r="B579" s="61" t="s">
        <v>1312</v>
      </c>
      <c r="C579" s="62" t="s">
        <v>2331</v>
      </c>
      <c r="D579" s="47">
        <v>8</v>
      </c>
      <c r="E579" s="49" t="s">
        <v>2425</v>
      </c>
      <c r="F579" s="47" t="s">
        <v>2426</v>
      </c>
    </row>
    <row r="580" spans="1:6" ht="20.100000000000001" customHeight="1">
      <c r="A580" s="60" t="s">
        <v>230</v>
      </c>
      <c r="B580" s="61" t="s">
        <v>1246</v>
      </c>
      <c r="C580" s="62" t="s">
        <v>2344</v>
      </c>
      <c r="D580" s="47" t="s">
        <v>18</v>
      </c>
      <c r="E580" s="49" t="s">
        <v>2541</v>
      </c>
      <c r="F580" s="47" t="s">
        <v>2426</v>
      </c>
    </row>
    <row r="581" spans="1:6" ht="20.100000000000001" customHeight="1">
      <c r="A581" s="43" t="s">
        <v>318</v>
      </c>
      <c r="B581" s="61" t="s">
        <v>1288</v>
      </c>
      <c r="C581" s="46" t="s">
        <v>2330</v>
      </c>
      <c r="D581" s="47" t="s">
        <v>18</v>
      </c>
      <c r="E581" s="49" t="s">
        <v>2425</v>
      </c>
      <c r="F581" s="47" t="s">
        <v>2426</v>
      </c>
    </row>
    <row r="582" spans="1:6" ht="20.100000000000001" customHeight="1">
      <c r="A582" s="60" t="s">
        <v>2453</v>
      </c>
      <c r="B582" s="61" t="s">
        <v>1620</v>
      </c>
      <c r="C582" s="62" t="s">
        <v>2300</v>
      </c>
      <c r="D582" s="47" t="s">
        <v>14</v>
      </c>
      <c r="E582" s="49" t="s">
        <v>2541</v>
      </c>
      <c r="F582" s="47" t="s">
        <v>2426</v>
      </c>
    </row>
    <row r="583" spans="1:6" ht="20.100000000000001" customHeight="1">
      <c r="A583" s="60" t="s">
        <v>2352</v>
      </c>
      <c r="B583" s="63" t="s">
        <v>1621</v>
      </c>
      <c r="C583" s="62" t="s">
        <v>2300</v>
      </c>
      <c r="D583" s="47" t="s">
        <v>14</v>
      </c>
      <c r="E583" s="49"/>
      <c r="F583" s="47"/>
    </row>
    <row r="584" spans="1:6" ht="20.100000000000001" customHeight="1">
      <c r="A584" s="58" t="s">
        <v>368</v>
      </c>
      <c r="B584" s="61" t="s">
        <v>1313</v>
      </c>
      <c r="C584" s="62" t="s">
        <v>2331</v>
      </c>
      <c r="D584" s="47">
        <v>8</v>
      </c>
      <c r="E584" s="49" t="s">
        <v>2541</v>
      </c>
      <c r="F584" s="47" t="s">
        <v>2426</v>
      </c>
    </row>
    <row r="585" spans="1:6" ht="20.100000000000001" customHeight="1">
      <c r="A585" s="60" t="s">
        <v>370</v>
      </c>
      <c r="B585" s="61" t="s">
        <v>1314</v>
      </c>
      <c r="C585" s="46" t="s">
        <v>2320</v>
      </c>
      <c r="D585" s="47" t="s">
        <v>16</v>
      </c>
      <c r="E585" s="49" t="s">
        <v>2411</v>
      </c>
      <c r="F585" s="47" t="s">
        <v>2426</v>
      </c>
    </row>
    <row r="586" spans="1:6" ht="20.100000000000001" customHeight="1">
      <c r="A586" s="45" t="s">
        <v>997</v>
      </c>
      <c r="B586" s="61" t="s">
        <v>1622</v>
      </c>
      <c r="C586" s="44" t="s">
        <v>2300</v>
      </c>
      <c r="D586" s="47" t="s">
        <v>14</v>
      </c>
      <c r="E586" s="49"/>
      <c r="F586" s="47"/>
    </row>
    <row r="587" spans="1:6" ht="20.100000000000001" customHeight="1">
      <c r="A587" s="58" t="s">
        <v>372</v>
      </c>
      <c r="B587" s="61" t="s">
        <v>2590</v>
      </c>
      <c r="C587" s="62" t="s">
        <v>2320</v>
      </c>
      <c r="D587" s="47" t="s">
        <v>16</v>
      </c>
      <c r="E587" s="49" t="s">
        <v>2411</v>
      </c>
      <c r="F587" s="47" t="s">
        <v>2335</v>
      </c>
    </row>
    <row r="588" spans="1:6" ht="18.75" customHeight="1">
      <c r="A588" s="58" t="s">
        <v>374</v>
      </c>
      <c r="B588" s="61" t="s">
        <v>2589</v>
      </c>
      <c r="C588" s="62" t="s">
        <v>2344</v>
      </c>
      <c r="D588" s="47">
        <v>7</v>
      </c>
      <c r="E588" s="49" t="s">
        <v>2525</v>
      </c>
      <c r="F588" s="47" t="s">
        <v>2426</v>
      </c>
    </row>
    <row r="589" spans="1:6" ht="20.100000000000001" customHeight="1" thickBot="1">
      <c r="A589" s="159" t="s">
        <v>376</v>
      </c>
      <c r="B589" s="158" t="s">
        <v>1316</v>
      </c>
      <c r="C589" s="131" t="s">
        <v>2320</v>
      </c>
      <c r="D589" s="73" t="s">
        <v>16</v>
      </c>
      <c r="E589" s="49" t="s">
        <v>2425</v>
      </c>
      <c r="F589" s="47" t="s">
        <v>2426</v>
      </c>
    </row>
    <row r="590" spans="1:6">
      <c r="A590" s="68"/>
      <c r="B590" s="69"/>
      <c r="C590" s="70"/>
      <c r="D590" s="69"/>
    </row>
  </sheetData>
  <sortState ref="A1:D589">
    <sortCondition ref="B1:B589"/>
  </sortState>
  <printOptions horizontalCentered="1"/>
  <pageMargins left="0.27559055118110237" right="0.11811023622047245" top="0.59" bottom="7.874015748031496E-2" header="0.31496062992125984" footer="0.27559055118110237"/>
  <pageSetup paperSize="9" scale="58" orientation="portrait" horizontalDpi="4294967293" r:id="rId1"/>
  <headerFooter>
    <oddFooter>&amp;C&amp;9&amp;P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95"/>
  <sheetViews>
    <sheetView view="pageBreakPreview" zoomScale="70" zoomScaleSheetLayoutView="70" workbookViewId="0">
      <selection activeCell="A294" sqref="A294"/>
    </sheetView>
  </sheetViews>
  <sheetFormatPr defaultRowHeight="15"/>
  <cols>
    <col min="1" max="1" width="23.140625" style="164" bestFit="1" customWidth="1"/>
    <col min="2" max="2" width="9.42578125" style="164" customWidth="1"/>
    <col min="3" max="3" width="25" style="164" customWidth="1"/>
    <col min="4" max="16384" width="9.140625" style="164"/>
  </cols>
  <sheetData>
    <row r="1" spans="1:4" ht="31.5" customHeight="1">
      <c r="A1" s="165" t="s">
        <v>2643</v>
      </c>
      <c r="B1" s="165" t="s">
        <v>2645</v>
      </c>
      <c r="C1" s="165" t="s">
        <v>2646</v>
      </c>
      <c r="D1" s="165" t="s">
        <v>2647</v>
      </c>
    </row>
    <row r="2" spans="1:4" ht="31.5" customHeight="1">
      <c r="A2" s="165" t="s">
        <v>2668</v>
      </c>
      <c r="B2" s="165" t="s">
        <v>2669</v>
      </c>
      <c r="C2" s="165" t="s">
        <v>2670</v>
      </c>
      <c r="D2" s="165" t="s">
        <v>2661</v>
      </c>
    </row>
    <row r="3" spans="1:4" ht="31.5" customHeight="1">
      <c r="A3" s="165" t="s">
        <v>2704</v>
      </c>
      <c r="B3" s="165" t="s">
        <v>2669</v>
      </c>
      <c r="C3" s="165" t="s">
        <v>2656</v>
      </c>
      <c r="D3" s="165" t="s">
        <v>2654</v>
      </c>
    </row>
    <row r="4" spans="1:4" ht="31.5" customHeight="1">
      <c r="A4" s="165" t="s">
        <v>2728</v>
      </c>
      <c r="B4" s="165" t="s">
        <v>2720</v>
      </c>
      <c r="C4" s="165" t="s">
        <v>2729</v>
      </c>
      <c r="D4" s="165" t="s">
        <v>2727</v>
      </c>
    </row>
    <row r="5" spans="1:4" ht="31.5" customHeight="1">
      <c r="A5" s="165" t="s">
        <v>2712</v>
      </c>
      <c r="B5" s="165" t="s">
        <v>2696</v>
      </c>
      <c r="C5" s="165" t="s">
        <v>2670</v>
      </c>
      <c r="D5" s="165" t="s">
        <v>2659</v>
      </c>
    </row>
    <row r="6" spans="1:4" ht="31.5" customHeight="1">
      <c r="A6" s="165" t="s">
        <v>1183</v>
      </c>
      <c r="B6" s="165" t="s">
        <v>2669</v>
      </c>
      <c r="C6" s="165" t="s">
        <v>2691</v>
      </c>
      <c r="D6" s="165" t="s">
        <v>2653</v>
      </c>
    </row>
    <row r="7" spans="1:4" ht="31.5" customHeight="1">
      <c r="A7" s="165" t="s">
        <v>2723</v>
      </c>
      <c r="B7" s="165" t="s">
        <v>2720</v>
      </c>
      <c r="C7" s="165" t="s">
        <v>2724</v>
      </c>
      <c r="D7" s="165" t="s">
        <v>2725</v>
      </c>
    </row>
    <row r="8" spans="1:4" ht="31.5" customHeight="1">
      <c r="A8" s="165" t="s">
        <v>1177</v>
      </c>
      <c r="B8" s="165" t="s">
        <v>2669</v>
      </c>
      <c r="C8" s="165" t="s">
        <v>2670</v>
      </c>
      <c r="D8" s="165" t="s">
        <v>2650</v>
      </c>
    </row>
    <row r="9" spans="1:4" ht="31.5" customHeight="1">
      <c r="A9" s="165" t="s">
        <v>2583</v>
      </c>
      <c r="B9" s="165" t="s">
        <v>2645</v>
      </c>
      <c r="C9" s="165" t="s">
        <v>2658</v>
      </c>
      <c r="D9" s="165" t="s">
        <v>2661</v>
      </c>
    </row>
    <row r="10" spans="1:4" ht="31.5" customHeight="1">
      <c r="A10" s="165" t="s">
        <v>1164</v>
      </c>
      <c r="B10" s="165" t="s">
        <v>2645</v>
      </c>
      <c r="C10" s="165" t="s">
        <v>2656</v>
      </c>
      <c r="D10" s="165" t="s">
        <v>2667</v>
      </c>
    </row>
    <row r="11" spans="1:4" ht="31.5" customHeight="1">
      <c r="A11" s="165" t="s">
        <v>1211</v>
      </c>
      <c r="B11" s="165" t="s">
        <v>2720</v>
      </c>
      <c r="C11" s="165" t="s">
        <v>2730</v>
      </c>
      <c r="D11" s="165" t="s">
        <v>2722</v>
      </c>
    </row>
    <row r="12" spans="1:4" ht="31.5" customHeight="1">
      <c r="A12" s="165" t="s">
        <v>2677</v>
      </c>
      <c r="B12" s="165" t="s">
        <v>2669</v>
      </c>
      <c r="C12" s="165" t="s">
        <v>2678</v>
      </c>
      <c r="D12" s="165" t="s">
        <v>2679</v>
      </c>
    </row>
    <row r="13" spans="1:4" ht="31.5" customHeight="1">
      <c r="A13" s="165" t="s">
        <v>1154</v>
      </c>
      <c r="B13" s="165" t="s">
        <v>2669</v>
      </c>
      <c r="C13" s="165" t="s">
        <v>2670</v>
      </c>
      <c r="D13" s="165" t="s">
        <v>2659</v>
      </c>
    </row>
    <row r="14" spans="1:4" ht="31.5" customHeight="1">
      <c r="A14" s="165" t="s">
        <v>1214</v>
      </c>
      <c r="B14" s="165" t="s">
        <v>2720</v>
      </c>
      <c r="C14" s="165" t="s">
        <v>2732</v>
      </c>
      <c r="D14" s="165" t="s">
        <v>2733</v>
      </c>
    </row>
    <row r="15" spans="1:4" ht="31.5" customHeight="1">
      <c r="A15" s="165" t="s">
        <v>1567</v>
      </c>
      <c r="B15" s="165" t="s">
        <v>2778</v>
      </c>
      <c r="C15" s="165" t="s">
        <v>2778</v>
      </c>
      <c r="D15" s="165" t="s">
        <v>2798</v>
      </c>
    </row>
    <row r="16" spans="1:4" ht="31.5" customHeight="1">
      <c r="A16" s="165" t="s">
        <v>1210</v>
      </c>
      <c r="B16" s="165" t="s">
        <v>2720</v>
      </c>
      <c r="C16" s="165" t="s">
        <v>2726</v>
      </c>
      <c r="D16" s="165" t="s">
        <v>2727</v>
      </c>
    </row>
    <row r="17" spans="1:4" ht="31.5" customHeight="1">
      <c r="A17" s="165" t="s">
        <v>1225</v>
      </c>
      <c r="B17" s="165" t="s">
        <v>2720</v>
      </c>
      <c r="C17" s="165" t="s">
        <v>2738</v>
      </c>
      <c r="D17" s="165" t="s">
        <v>2725</v>
      </c>
    </row>
    <row r="18" spans="1:4" ht="31.5" customHeight="1">
      <c r="A18" s="165" t="s">
        <v>1171</v>
      </c>
      <c r="B18" s="165" t="s">
        <v>2669</v>
      </c>
      <c r="C18" s="165" t="s">
        <v>2673</v>
      </c>
      <c r="D18" s="165" t="s">
        <v>2661</v>
      </c>
    </row>
    <row r="19" spans="1:4" ht="31.5" customHeight="1">
      <c r="A19" s="165" t="s">
        <v>2698</v>
      </c>
      <c r="B19" s="165" t="s">
        <v>2696</v>
      </c>
      <c r="C19" s="165" t="s">
        <v>2670</v>
      </c>
      <c r="D19" s="165" t="s">
        <v>2699</v>
      </c>
    </row>
    <row r="20" spans="1:4" ht="31.5" customHeight="1">
      <c r="A20" s="165" t="s">
        <v>1155</v>
      </c>
      <c r="B20" s="165" t="s">
        <v>2669</v>
      </c>
      <c r="C20" s="165" t="s">
        <v>2682</v>
      </c>
      <c r="D20" s="165" t="s">
        <v>2683</v>
      </c>
    </row>
    <row r="21" spans="1:4" ht="31.5" customHeight="1">
      <c r="A21" s="165" t="s">
        <v>1166</v>
      </c>
      <c r="B21" s="165" t="s">
        <v>2669</v>
      </c>
      <c r="C21" s="165" t="s">
        <v>2656</v>
      </c>
      <c r="D21" s="165" t="s">
        <v>2685</v>
      </c>
    </row>
    <row r="22" spans="1:4" ht="31.5" customHeight="1">
      <c r="A22" s="165" t="s">
        <v>1208</v>
      </c>
      <c r="B22" s="165" t="s">
        <v>2720</v>
      </c>
      <c r="C22" s="165" t="s">
        <v>2721</v>
      </c>
      <c r="D22" s="165" t="s">
        <v>2722</v>
      </c>
    </row>
    <row r="23" spans="1:4" ht="31.5" customHeight="1">
      <c r="A23" s="165" t="s">
        <v>1172</v>
      </c>
      <c r="B23" s="165" t="s">
        <v>2669</v>
      </c>
      <c r="C23" s="165" t="s">
        <v>2656</v>
      </c>
      <c r="D23" s="165" t="s">
        <v>2650</v>
      </c>
    </row>
    <row r="24" spans="1:4" ht="31.5" customHeight="1">
      <c r="A24" s="165" t="s">
        <v>1212</v>
      </c>
      <c r="B24" s="165" t="s">
        <v>2720</v>
      </c>
      <c r="C24" s="165" t="s">
        <v>2731</v>
      </c>
      <c r="D24" s="165" t="s">
        <v>2725</v>
      </c>
    </row>
    <row r="25" spans="1:4" ht="31.5" customHeight="1">
      <c r="A25" s="165" t="s">
        <v>1213</v>
      </c>
      <c r="B25" s="165" t="s">
        <v>2669</v>
      </c>
      <c r="C25" s="165" t="s">
        <v>2656</v>
      </c>
      <c r="D25" s="165" t="s">
        <v>2663</v>
      </c>
    </row>
    <row r="26" spans="1:4" ht="31.5" customHeight="1">
      <c r="A26" s="165" t="s">
        <v>1568</v>
      </c>
      <c r="B26" s="165" t="s">
        <v>2778</v>
      </c>
      <c r="C26" s="165" t="s">
        <v>2778</v>
      </c>
      <c r="D26" s="165" t="s">
        <v>2802</v>
      </c>
    </row>
    <row r="27" spans="1:4" ht="31.5" customHeight="1">
      <c r="A27" s="165" t="s">
        <v>1162</v>
      </c>
      <c r="B27" s="165" t="s">
        <v>2669</v>
      </c>
      <c r="C27" s="165" t="s">
        <v>2686</v>
      </c>
      <c r="D27" s="165" t="s">
        <v>2687</v>
      </c>
    </row>
    <row r="28" spans="1:4" ht="31.5" customHeight="1">
      <c r="A28" s="165" t="s">
        <v>2695</v>
      </c>
      <c r="B28" s="165" t="s">
        <v>2696</v>
      </c>
      <c r="C28" s="165" t="s">
        <v>2691</v>
      </c>
      <c r="D28" s="165" t="s">
        <v>2697</v>
      </c>
    </row>
    <row r="29" spans="1:4" ht="31.5" customHeight="1">
      <c r="A29" s="165" t="s">
        <v>1625</v>
      </c>
      <c r="B29" s="165" t="s">
        <v>2720</v>
      </c>
      <c r="C29" s="165" t="s">
        <v>2838</v>
      </c>
      <c r="D29" s="165" t="s">
        <v>2648</v>
      </c>
    </row>
    <row r="30" spans="1:4" ht="31.5" customHeight="1">
      <c r="A30" s="165" t="s">
        <v>1170</v>
      </c>
      <c r="B30" s="165" t="s">
        <v>2669</v>
      </c>
      <c r="C30" s="165" t="s">
        <v>2700</v>
      </c>
      <c r="D30" s="165" t="s">
        <v>2661</v>
      </c>
    </row>
    <row r="31" spans="1:4" ht="31.5" customHeight="1">
      <c r="A31" s="165" t="s">
        <v>2672</v>
      </c>
      <c r="B31" s="165" t="s">
        <v>2669</v>
      </c>
      <c r="C31" s="165" t="s">
        <v>2673</v>
      </c>
      <c r="D31" s="165" t="s">
        <v>2674</v>
      </c>
    </row>
    <row r="32" spans="1:4" ht="31.5" customHeight="1">
      <c r="A32" s="165" t="s">
        <v>1176</v>
      </c>
      <c r="B32" s="165" t="s">
        <v>2669</v>
      </c>
      <c r="C32" s="165" t="s">
        <v>2670</v>
      </c>
      <c r="D32" s="165" t="s">
        <v>2650</v>
      </c>
    </row>
    <row r="33" spans="1:4" ht="31.5" customHeight="1">
      <c r="A33" s="165" t="s">
        <v>1379</v>
      </c>
      <c r="B33" s="165" t="s">
        <v>2788</v>
      </c>
      <c r="C33" s="165" t="s">
        <v>2656</v>
      </c>
      <c r="D33" s="165" t="s">
        <v>2692</v>
      </c>
    </row>
    <row r="34" spans="1:4" ht="31.5" customHeight="1">
      <c r="A34" s="165" t="s">
        <v>1175</v>
      </c>
      <c r="B34" s="165" t="s">
        <v>2669</v>
      </c>
      <c r="C34" s="165" t="s">
        <v>2656</v>
      </c>
      <c r="D34" s="165" t="s">
        <v>2659</v>
      </c>
    </row>
    <row r="35" spans="1:4" ht="31.5" customHeight="1">
      <c r="A35" s="165" t="s">
        <v>1145</v>
      </c>
      <c r="B35" s="165" t="s">
        <v>2645</v>
      </c>
      <c r="C35" s="165" t="s">
        <v>2656</v>
      </c>
      <c r="D35" s="165" t="s">
        <v>2665</v>
      </c>
    </row>
    <row r="36" spans="1:4" ht="31.5" customHeight="1">
      <c r="A36" s="165" t="s">
        <v>1417</v>
      </c>
      <c r="B36" s="165" t="s">
        <v>2720</v>
      </c>
      <c r="C36" s="165" t="s">
        <v>2738</v>
      </c>
      <c r="D36" s="165" t="s">
        <v>2733</v>
      </c>
    </row>
    <row r="37" spans="1:4" ht="31.5" customHeight="1">
      <c r="A37" s="165" t="s">
        <v>1691</v>
      </c>
      <c r="B37" s="165" t="s">
        <v>2778</v>
      </c>
      <c r="C37" s="165" t="s">
        <v>2778</v>
      </c>
      <c r="D37" s="165" t="s">
        <v>2648</v>
      </c>
    </row>
    <row r="38" spans="1:4" ht="31.5" customHeight="1">
      <c r="A38" s="165" t="s">
        <v>1186</v>
      </c>
      <c r="B38" s="165" t="s">
        <v>2669</v>
      </c>
      <c r="C38" s="165" t="s">
        <v>2656</v>
      </c>
      <c r="D38" s="165" t="s">
        <v>2650</v>
      </c>
    </row>
    <row r="39" spans="1:4" ht="31.5" customHeight="1">
      <c r="A39" s="165" t="s">
        <v>1190</v>
      </c>
      <c r="B39" s="165" t="s">
        <v>2669</v>
      </c>
      <c r="C39" s="165" t="s">
        <v>2682</v>
      </c>
      <c r="D39" s="165" t="s">
        <v>2687</v>
      </c>
    </row>
    <row r="40" spans="1:4" ht="31.5" customHeight="1">
      <c r="A40" s="165" t="s">
        <v>1253</v>
      </c>
      <c r="B40" s="165" t="s">
        <v>2669</v>
      </c>
      <c r="C40" s="165" t="s">
        <v>2743</v>
      </c>
      <c r="D40" s="165" t="s">
        <v>2653</v>
      </c>
    </row>
    <row r="41" spans="1:4" ht="31.5" customHeight="1">
      <c r="A41" s="165" t="s">
        <v>1427</v>
      </c>
      <c r="B41" s="165" t="s">
        <v>2720</v>
      </c>
      <c r="C41" s="165" t="s">
        <v>2738</v>
      </c>
      <c r="D41" s="165" t="s">
        <v>2725</v>
      </c>
    </row>
    <row r="42" spans="1:4" ht="31.5" customHeight="1">
      <c r="A42" s="165" t="s">
        <v>1416</v>
      </c>
      <c r="B42" s="165" t="s">
        <v>2720</v>
      </c>
      <c r="C42" s="165" t="s">
        <v>2799</v>
      </c>
      <c r="D42" s="165" t="s">
        <v>2725</v>
      </c>
    </row>
    <row r="43" spans="1:4" ht="31.5" customHeight="1">
      <c r="A43" s="165" t="s">
        <v>1690</v>
      </c>
      <c r="B43" s="165" t="s">
        <v>2778</v>
      </c>
      <c r="C43" s="165" t="s">
        <v>2778</v>
      </c>
      <c r="D43" s="165" t="s">
        <v>2648</v>
      </c>
    </row>
    <row r="44" spans="1:4" ht="31.5" customHeight="1">
      <c r="A44" s="165" t="s">
        <v>1414</v>
      </c>
      <c r="B44" s="165" t="s">
        <v>2720</v>
      </c>
      <c r="C44" s="165" t="s">
        <v>2797</v>
      </c>
      <c r="D44" s="165" t="s">
        <v>2798</v>
      </c>
    </row>
    <row r="45" spans="1:4" ht="31.5" customHeight="1">
      <c r="A45" s="165" t="s">
        <v>2657</v>
      </c>
      <c r="B45" s="165" t="s">
        <v>2645</v>
      </c>
      <c r="C45" s="165" t="s">
        <v>2658</v>
      </c>
      <c r="D45" s="165" t="s">
        <v>2644</v>
      </c>
    </row>
    <row r="46" spans="1:4" ht="31.5" customHeight="1">
      <c r="A46" s="165" t="s">
        <v>1412</v>
      </c>
      <c r="B46" s="165" t="s">
        <v>2720</v>
      </c>
      <c r="C46" s="165" t="s">
        <v>2776</v>
      </c>
      <c r="D46" s="165" t="s">
        <v>2770</v>
      </c>
    </row>
    <row r="47" spans="1:4" ht="31.5" customHeight="1">
      <c r="A47" s="165" t="s">
        <v>2848</v>
      </c>
      <c r="B47" s="165" t="s">
        <v>2793</v>
      </c>
      <c r="C47" s="165" t="s">
        <v>2833</v>
      </c>
      <c r="D47" s="165" t="s">
        <v>2663</v>
      </c>
    </row>
    <row r="48" spans="1:4" ht="31.5" customHeight="1">
      <c r="A48" s="165" t="s">
        <v>1425</v>
      </c>
      <c r="B48" s="165" t="s">
        <v>2720</v>
      </c>
      <c r="C48" s="165" t="s">
        <v>2724</v>
      </c>
      <c r="D48" s="165" t="s">
        <v>2725</v>
      </c>
    </row>
    <row r="49" spans="1:4" ht="31.5" customHeight="1">
      <c r="A49" s="165" t="s">
        <v>1426</v>
      </c>
      <c r="B49" s="165" t="s">
        <v>2778</v>
      </c>
      <c r="C49" s="165" t="s">
        <v>2778</v>
      </c>
      <c r="D49" s="165" t="s">
        <v>2802</v>
      </c>
    </row>
    <row r="50" spans="1:4" ht="31.5" customHeight="1">
      <c r="A50" s="165" t="s">
        <v>1163</v>
      </c>
      <c r="B50" s="165" t="s">
        <v>2669</v>
      </c>
      <c r="C50" s="165" t="s">
        <v>2688</v>
      </c>
      <c r="D50" s="165" t="s">
        <v>2687</v>
      </c>
    </row>
    <row r="51" spans="1:4" ht="31.5" customHeight="1">
      <c r="A51" s="165" t="s">
        <v>1167</v>
      </c>
      <c r="B51" s="165" t="s">
        <v>2669</v>
      </c>
      <c r="C51" s="165" t="s">
        <v>2691</v>
      </c>
      <c r="D51" s="165" t="s">
        <v>2692</v>
      </c>
    </row>
    <row r="52" spans="1:4" ht="31.5" customHeight="1">
      <c r="A52" s="165" t="s">
        <v>2689</v>
      </c>
      <c r="B52" s="165" t="s">
        <v>2669</v>
      </c>
      <c r="C52" s="165" t="s">
        <v>2670</v>
      </c>
      <c r="D52" s="165" t="s">
        <v>2683</v>
      </c>
    </row>
    <row r="53" spans="1:4" ht="31.5" customHeight="1">
      <c r="A53" s="165" t="s">
        <v>1168</v>
      </c>
      <c r="B53" s="165" t="s">
        <v>2645</v>
      </c>
      <c r="C53" s="165" t="s">
        <v>2693</v>
      </c>
      <c r="D53" s="165" t="s">
        <v>2653</v>
      </c>
    </row>
    <row r="54" spans="1:4" ht="31.5" customHeight="1">
      <c r="A54" s="165" t="s">
        <v>1289</v>
      </c>
      <c r="B54" s="165" t="s">
        <v>2669</v>
      </c>
      <c r="C54" s="165" t="s">
        <v>2743</v>
      </c>
      <c r="D54" s="165" t="s">
        <v>2663</v>
      </c>
    </row>
    <row r="55" spans="1:4" ht="31.5" customHeight="1">
      <c r="A55" s="165" t="s">
        <v>1577</v>
      </c>
      <c r="B55" s="165" t="s">
        <v>2793</v>
      </c>
      <c r="C55" s="165" t="s">
        <v>2833</v>
      </c>
      <c r="D55" s="165" t="s">
        <v>2653</v>
      </c>
    </row>
    <row r="56" spans="1:4" ht="31.5" customHeight="1">
      <c r="A56" s="165" t="s">
        <v>1626</v>
      </c>
      <c r="B56" s="165" t="s">
        <v>2793</v>
      </c>
      <c r="C56" s="165" t="s">
        <v>2833</v>
      </c>
      <c r="D56" s="165" t="s">
        <v>2653</v>
      </c>
    </row>
    <row r="57" spans="1:4" ht="31.5" customHeight="1">
      <c r="A57" s="165" t="s">
        <v>1478</v>
      </c>
      <c r="B57" s="165" t="s">
        <v>2720</v>
      </c>
      <c r="C57" s="165" t="s">
        <v>2796</v>
      </c>
      <c r="D57" s="165" t="s">
        <v>2654</v>
      </c>
    </row>
    <row r="58" spans="1:4" ht="31.5" customHeight="1">
      <c r="A58" s="165" t="s">
        <v>1418</v>
      </c>
      <c r="B58" s="165" t="s">
        <v>2720</v>
      </c>
      <c r="C58" s="165" t="s">
        <v>2796</v>
      </c>
      <c r="D58" s="165" t="s">
        <v>2659</v>
      </c>
    </row>
    <row r="59" spans="1:4" ht="31.5" customHeight="1">
      <c r="A59" s="165" t="s">
        <v>1659</v>
      </c>
      <c r="B59" s="165" t="s">
        <v>2778</v>
      </c>
      <c r="C59" s="165" t="s">
        <v>2648</v>
      </c>
      <c r="D59" s="165" t="s">
        <v>2648</v>
      </c>
    </row>
    <row r="60" spans="1:4" ht="31.5" customHeight="1">
      <c r="A60" s="165" t="s">
        <v>1657</v>
      </c>
      <c r="B60" s="165" t="s">
        <v>2778</v>
      </c>
      <c r="C60" s="165" t="s">
        <v>2778</v>
      </c>
      <c r="D60" s="165" t="s">
        <v>2747</v>
      </c>
    </row>
    <row r="61" spans="1:4" ht="31.5" customHeight="1">
      <c r="A61" s="165" t="s">
        <v>1660</v>
      </c>
      <c r="B61" s="165" t="s">
        <v>2778</v>
      </c>
      <c r="C61" s="165" t="s">
        <v>2789</v>
      </c>
      <c r="D61" s="165" t="s">
        <v>2667</v>
      </c>
    </row>
    <row r="62" spans="1:4" ht="31.5" customHeight="1">
      <c r="A62" s="165" t="s">
        <v>1215</v>
      </c>
      <c r="B62" s="165" t="s">
        <v>2669</v>
      </c>
      <c r="C62" s="165" t="s">
        <v>2656</v>
      </c>
      <c r="D62" s="165" t="s">
        <v>2692</v>
      </c>
    </row>
    <row r="63" spans="1:4" ht="31.5" customHeight="1">
      <c r="A63" s="165" t="s">
        <v>1358</v>
      </c>
      <c r="B63" s="165" t="s">
        <v>2669</v>
      </c>
      <c r="C63" s="165" t="s">
        <v>2736</v>
      </c>
      <c r="D63" s="165" t="s">
        <v>2653</v>
      </c>
    </row>
    <row r="64" spans="1:4" ht="31.5" customHeight="1">
      <c r="A64" s="165" t="s">
        <v>1675</v>
      </c>
      <c r="B64" s="165" t="s">
        <v>2778</v>
      </c>
      <c r="C64" s="165" t="s">
        <v>2778</v>
      </c>
      <c r="D64" s="165" t="s">
        <v>2648</v>
      </c>
    </row>
    <row r="65" spans="1:4" ht="31.5" customHeight="1">
      <c r="A65" s="165" t="s">
        <v>1643</v>
      </c>
      <c r="B65" s="165" t="s">
        <v>2778</v>
      </c>
      <c r="C65" s="165" t="s">
        <v>2778</v>
      </c>
      <c r="D65" s="165" t="s">
        <v>2697</v>
      </c>
    </row>
    <row r="66" spans="1:4" ht="31.5" customHeight="1">
      <c r="A66" s="165" t="s">
        <v>1423</v>
      </c>
      <c r="B66" s="165" t="s">
        <v>2720</v>
      </c>
      <c r="C66" s="165" t="s">
        <v>2805</v>
      </c>
      <c r="D66" s="165" t="s">
        <v>2725</v>
      </c>
    </row>
    <row r="67" spans="1:4" ht="31.5" customHeight="1">
      <c r="A67" s="165" t="s">
        <v>1429</v>
      </c>
      <c r="B67" s="165" t="s">
        <v>2720</v>
      </c>
      <c r="C67" s="165" t="s">
        <v>2738</v>
      </c>
      <c r="D67" s="165" t="s">
        <v>2733</v>
      </c>
    </row>
    <row r="68" spans="1:4" ht="31.5" customHeight="1">
      <c r="A68" s="165" t="s">
        <v>1275</v>
      </c>
      <c r="B68" s="165" t="s">
        <v>2669</v>
      </c>
      <c r="C68" s="165" t="s">
        <v>2743</v>
      </c>
      <c r="D68" s="165" t="s">
        <v>2663</v>
      </c>
    </row>
    <row r="69" spans="1:4" ht="31.5" customHeight="1">
      <c r="A69" s="165" t="s">
        <v>1661</v>
      </c>
      <c r="B69" s="165" t="s">
        <v>2793</v>
      </c>
      <c r="C69" s="165" t="s">
        <v>2831</v>
      </c>
      <c r="D69" s="165" t="s">
        <v>2648</v>
      </c>
    </row>
    <row r="70" spans="1:4" ht="31.5" customHeight="1">
      <c r="A70" s="165" t="s">
        <v>1580</v>
      </c>
      <c r="B70" s="165" t="s">
        <v>2793</v>
      </c>
      <c r="C70" s="165" t="s">
        <v>2833</v>
      </c>
      <c r="D70" s="165" t="s">
        <v>2692</v>
      </c>
    </row>
    <row r="71" spans="1:4" ht="31.5" customHeight="1">
      <c r="A71" s="165" t="s">
        <v>1179</v>
      </c>
      <c r="B71" s="165" t="s">
        <v>2669</v>
      </c>
      <c r="C71" s="165" t="s">
        <v>2701</v>
      </c>
      <c r="D71" s="165" t="s">
        <v>2702</v>
      </c>
    </row>
    <row r="72" spans="1:4" ht="31.5" customHeight="1">
      <c r="A72" s="165" t="s">
        <v>2595</v>
      </c>
      <c r="B72" s="165" t="s">
        <v>2669</v>
      </c>
      <c r="C72" s="165" t="s">
        <v>2656</v>
      </c>
      <c r="D72" s="165" t="s">
        <v>2692</v>
      </c>
    </row>
    <row r="73" spans="1:4" ht="31.5" customHeight="1">
      <c r="A73" s="165" t="s">
        <v>2586</v>
      </c>
      <c r="B73" s="165" t="s">
        <v>2669</v>
      </c>
      <c r="C73" s="165" t="s">
        <v>2743</v>
      </c>
      <c r="D73" s="165" t="s">
        <v>2663</v>
      </c>
    </row>
    <row r="74" spans="1:4" ht="31.5" customHeight="1">
      <c r="A74" s="165" t="s">
        <v>1216</v>
      </c>
      <c r="B74" s="165" t="s">
        <v>2720</v>
      </c>
      <c r="C74" s="165" t="s">
        <v>2726</v>
      </c>
      <c r="D74" s="165" t="s">
        <v>2733</v>
      </c>
    </row>
    <row r="75" spans="1:4" ht="31.5" customHeight="1">
      <c r="A75" s="165" t="s">
        <v>1137</v>
      </c>
      <c r="B75" s="165" t="s">
        <v>2645</v>
      </c>
      <c r="C75" s="165" t="s">
        <v>2649</v>
      </c>
      <c r="D75" s="165" t="s">
        <v>2650</v>
      </c>
    </row>
    <row r="76" spans="1:4" ht="31.5" customHeight="1">
      <c r="A76" s="165" t="s">
        <v>1248</v>
      </c>
      <c r="B76" s="165" t="s">
        <v>2669</v>
      </c>
      <c r="C76" s="165" t="s">
        <v>2691</v>
      </c>
      <c r="D76" s="165" t="s">
        <v>2653</v>
      </c>
    </row>
    <row r="77" spans="1:4" ht="31.5" customHeight="1">
      <c r="A77" s="165" t="s">
        <v>1415</v>
      </c>
      <c r="B77" s="165" t="s">
        <v>2720</v>
      </c>
      <c r="C77" s="165" t="s">
        <v>2746</v>
      </c>
      <c r="D77" s="165" t="s">
        <v>2770</v>
      </c>
    </row>
    <row r="78" spans="1:4" ht="31.5" customHeight="1">
      <c r="A78" s="165" t="s">
        <v>1428</v>
      </c>
      <c r="B78" s="165" t="s">
        <v>2720</v>
      </c>
      <c r="C78" s="165" t="s">
        <v>2803</v>
      </c>
      <c r="D78" s="165" t="s">
        <v>2733</v>
      </c>
    </row>
    <row r="79" spans="1:4" ht="31.5" customHeight="1">
      <c r="A79" s="165" t="s">
        <v>1424</v>
      </c>
      <c r="B79" s="165" t="s">
        <v>2720</v>
      </c>
      <c r="C79" s="165" t="s">
        <v>2758</v>
      </c>
      <c r="D79" s="165" t="s">
        <v>2725</v>
      </c>
    </row>
    <row r="80" spans="1:4" ht="31.5" customHeight="1">
      <c r="A80" s="165" t="s">
        <v>1587</v>
      </c>
      <c r="B80" s="165" t="s">
        <v>2793</v>
      </c>
      <c r="C80" s="165" t="s">
        <v>2831</v>
      </c>
      <c r="D80" s="165" t="s">
        <v>2722</v>
      </c>
    </row>
    <row r="81" spans="1:4" ht="31.5" customHeight="1">
      <c r="A81" s="165" t="s">
        <v>2627</v>
      </c>
      <c r="B81" s="165" t="s">
        <v>2720</v>
      </c>
      <c r="C81" s="165" t="s">
        <v>2746</v>
      </c>
      <c r="D81" s="165" t="s">
        <v>2770</v>
      </c>
    </row>
    <row r="82" spans="1:4" ht="31.5" customHeight="1">
      <c r="A82" s="165" t="s">
        <v>1658</v>
      </c>
      <c r="B82" s="165" t="s">
        <v>2778</v>
      </c>
      <c r="C82" s="165" t="s">
        <v>2778</v>
      </c>
      <c r="D82" s="165" t="s">
        <v>2702</v>
      </c>
    </row>
    <row r="83" spans="1:4" ht="31.5" customHeight="1">
      <c r="A83" s="165" t="s">
        <v>1178</v>
      </c>
      <c r="B83" s="165" t="s">
        <v>2645</v>
      </c>
      <c r="C83" s="165" t="s">
        <v>2656</v>
      </c>
      <c r="D83" s="165" t="s">
        <v>2685</v>
      </c>
    </row>
    <row r="84" spans="1:4" ht="31.5" customHeight="1">
      <c r="A84" s="165" t="s">
        <v>1465</v>
      </c>
      <c r="B84" s="165" t="s">
        <v>2720</v>
      </c>
      <c r="C84" s="165" t="s">
        <v>2811</v>
      </c>
      <c r="D84" s="165" t="s">
        <v>2725</v>
      </c>
    </row>
    <row r="85" spans="1:4" ht="31.5" customHeight="1">
      <c r="A85" s="165" t="s">
        <v>1610</v>
      </c>
      <c r="B85" s="165" t="s">
        <v>2720</v>
      </c>
      <c r="C85" s="165" t="s">
        <v>2803</v>
      </c>
      <c r="D85" s="165" t="s">
        <v>2648</v>
      </c>
    </row>
    <row r="86" spans="1:4" ht="31.5" customHeight="1">
      <c r="A86" s="165" t="s">
        <v>1693</v>
      </c>
      <c r="B86" s="165" t="s">
        <v>2778</v>
      </c>
      <c r="C86" s="165" t="s">
        <v>2778</v>
      </c>
      <c r="D86" s="165" t="s">
        <v>2648</v>
      </c>
    </row>
    <row r="87" spans="1:4" ht="31.5" customHeight="1">
      <c r="A87" s="165" t="s">
        <v>1202</v>
      </c>
      <c r="B87" s="165" t="s">
        <v>2669</v>
      </c>
      <c r="C87" s="165" t="s">
        <v>2276</v>
      </c>
      <c r="D87" s="165" t="s">
        <v>2676</v>
      </c>
    </row>
    <row r="88" spans="1:4" ht="31.5" customHeight="1">
      <c r="A88" s="165" t="s">
        <v>1219</v>
      </c>
      <c r="B88" s="165" t="s">
        <v>2669</v>
      </c>
      <c r="C88" s="165" t="s">
        <v>2703</v>
      </c>
      <c r="D88" s="165" t="s">
        <v>2685</v>
      </c>
    </row>
    <row r="89" spans="1:4" ht="31.5" customHeight="1">
      <c r="A89" s="165" t="s">
        <v>1405</v>
      </c>
      <c r="B89" s="165" t="s">
        <v>2793</v>
      </c>
      <c r="C89" s="165" t="s">
        <v>2794</v>
      </c>
      <c r="D89" s="165" t="s">
        <v>2722</v>
      </c>
    </row>
    <row r="90" spans="1:4" ht="31.5" customHeight="1">
      <c r="A90" s="165" t="s">
        <v>2591</v>
      </c>
      <c r="B90" s="165" t="s">
        <v>2720</v>
      </c>
      <c r="C90" s="165" t="s">
        <v>2796</v>
      </c>
      <c r="D90" s="165" t="s">
        <v>2663</v>
      </c>
    </row>
    <row r="91" spans="1:4" ht="31.5" customHeight="1">
      <c r="A91" s="165" t="s">
        <v>1413</v>
      </c>
      <c r="B91" s="165" t="s">
        <v>2720</v>
      </c>
      <c r="C91" s="165" t="s">
        <v>2730</v>
      </c>
      <c r="D91" s="165" t="s">
        <v>2733</v>
      </c>
    </row>
    <row r="92" spans="1:4" ht="31.5" customHeight="1">
      <c r="A92" s="165" t="s">
        <v>1410</v>
      </c>
      <c r="B92" s="165" t="s">
        <v>2669</v>
      </c>
      <c r="C92" s="165" t="s">
        <v>2680</v>
      </c>
      <c r="D92" s="165" t="s">
        <v>2644</v>
      </c>
    </row>
    <row r="93" spans="1:4" ht="31.5" customHeight="1">
      <c r="A93" s="165" t="s">
        <v>1382</v>
      </c>
      <c r="B93" s="165" t="s">
        <v>2696</v>
      </c>
      <c r="C93" s="165" t="s">
        <v>2787</v>
      </c>
      <c r="D93" s="165" t="s">
        <v>2697</v>
      </c>
    </row>
    <row r="94" spans="1:4" ht="31.5" customHeight="1">
      <c r="A94" s="165" t="s">
        <v>1337</v>
      </c>
      <c r="B94" s="165" t="s">
        <v>2669</v>
      </c>
      <c r="C94" s="165" t="s">
        <v>2743</v>
      </c>
      <c r="D94" s="165" t="s">
        <v>2706</v>
      </c>
    </row>
    <row r="95" spans="1:4" ht="31.5" customHeight="1">
      <c r="A95" s="165" t="s">
        <v>1573</v>
      </c>
      <c r="B95" s="165" t="s">
        <v>2720</v>
      </c>
      <c r="C95" s="165" t="s">
        <v>2796</v>
      </c>
      <c r="D95" s="165" t="s">
        <v>2706</v>
      </c>
    </row>
    <row r="96" spans="1:4" ht="31.5" customHeight="1">
      <c r="A96" s="165" t="s">
        <v>1584</v>
      </c>
      <c r="B96" s="165" t="s">
        <v>2793</v>
      </c>
      <c r="C96" s="165" t="s">
        <v>2789</v>
      </c>
      <c r="D96" s="165" t="s">
        <v>2692</v>
      </c>
    </row>
    <row r="97" spans="1:4" ht="31.5" customHeight="1">
      <c r="A97" s="165" t="s">
        <v>1677</v>
      </c>
      <c r="B97" s="165" t="s">
        <v>2778</v>
      </c>
      <c r="C97" s="165" t="s">
        <v>2648</v>
      </c>
      <c r="D97" s="165" t="s">
        <v>2648</v>
      </c>
    </row>
    <row r="98" spans="1:4" ht="31.5" customHeight="1">
      <c r="A98" s="165" t="s">
        <v>1678</v>
      </c>
      <c r="B98" s="165" t="s">
        <v>2778</v>
      </c>
      <c r="C98" s="165" t="s">
        <v>2648</v>
      </c>
      <c r="D98" s="165" t="s">
        <v>2648</v>
      </c>
    </row>
    <row r="99" spans="1:4" ht="31.5" customHeight="1">
      <c r="A99" s="165" t="s">
        <v>1679</v>
      </c>
      <c r="B99" s="165" t="s">
        <v>2778</v>
      </c>
      <c r="C99" s="165" t="s">
        <v>2648</v>
      </c>
      <c r="D99" s="165" t="s">
        <v>2648</v>
      </c>
    </row>
    <row r="100" spans="1:4" ht="31.5" customHeight="1">
      <c r="A100" s="165" t="s">
        <v>1588</v>
      </c>
      <c r="B100" s="165" t="s">
        <v>2720</v>
      </c>
      <c r="C100" s="165" t="s">
        <v>2746</v>
      </c>
      <c r="D100" s="165" t="s">
        <v>2648</v>
      </c>
    </row>
    <row r="101" spans="1:4" ht="31.5" customHeight="1">
      <c r="A101" s="165" t="s">
        <v>1680</v>
      </c>
      <c r="B101" s="165" t="s">
        <v>2778</v>
      </c>
      <c r="C101" s="165" t="s">
        <v>2648</v>
      </c>
      <c r="D101" s="165" t="s">
        <v>2648</v>
      </c>
    </row>
    <row r="102" spans="1:4" ht="31.5" customHeight="1">
      <c r="A102" s="165" t="s">
        <v>1681</v>
      </c>
      <c r="B102" s="165" t="s">
        <v>2778</v>
      </c>
      <c r="C102" s="165" t="s">
        <v>2778</v>
      </c>
      <c r="D102" s="165" t="s">
        <v>2648</v>
      </c>
    </row>
    <row r="103" spans="1:4" ht="31.5" customHeight="1">
      <c r="A103" s="165" t="s">
        <v>1670</v>
      </c>
      <c r="B103" s="165" t="s">
        <v>2778</v>
      </c>
      <c r="C103" s="165" t="s">
        <v>2648</v>
      </c>
      <c r="D103" s="165" t="s">
        <v>2648</v>
      </c>
    </row>
    <row r="104" spans="1:4" ht="31.5" customHeight="1">
      <c r="A104" s="165" t="s">
        <v>1599</v>
      </c>
      <c r="B104" s="165" t="s">
        <v>2720</v>
      </c>
      <c r="C104" s="165" t="s">
        <v>2803</v>
      </c>
      <c r="D104" s="165" t="s">
        <v>2648</v>
      </c>
    </row>
    <row r="105" spans="1:4" ht="31.5" customHeight="1">
      <c r="A105" s="165" t="s">
        <v>1511</v>
      </c>
      <c r="B105" s="165" t="s">
        <v>2720</v>
      </c>
      <c r="C105" s="165" t="s">
        <v>2796</v>
      </c>
      <c r="D105" s="165" t="s">
        <v>2653</v>
      </c>
    </row>
    <row r="106" spans="1:4" ht="31.5" customHeight="1">
      <c r="A106" s="165" t="s">
        <v>1464</v>
      </c>
      <c r="B106" s="165" t="s">
        <v>2720</v>
      </c>
      <c r="C106" s="165" t="s">
        <v>2760</v>
      </c>
      <c r="D106" s="165" t="s">
        <v>2774</v>
      </c>
    </row>
    <row r="107" spans="1:4" ht="31.5" customHeight="1">
      <c r="A107" s="165" t="s">
        <v>1656</v>
      </c>
      <c r="B107" s="165" t="s">
        <v>2778</v>
      </c>
      <c r="C107" s="165" t="s">
        <v>2778</v>
      </c>
      <c r="D107" s="165" t="s">
        <v>2849</v>
      </c>
    </row>
    <row r="108" spans="1:4" ht="31.5" customHeight="1">
      <c r="A108" s="165" t="s">
        <v>1430</v>
      </c>
      <c r="B108" s="165" t="s">
        <v>2720</v>
      </c>
      <c r="C108" s="165" t="s">
        <v>2806</v>
      </c>
      <c r="D108" s="165" t="s">
        <v>2770</v>
      </c>
    </row>
    <row r="109" spans="1:4" ht="31.5" customHeight="1">
      <c r="A109" s="165" t="s">
        <v>1673</v>
      </c>
      <c r="B109" s="165" t="s">
        <v>2778</v>
      </c>
      <c r="C109" s="165" t="s">
        <v>2648</v>
      </c>
      <c r="D109" s="165" t="s">
        <v>2648</v>
      </c>
    </row>
    <row r="110" spans="1:4" ht="31.5" customHeight="1">
      <c r="A110" s="165" t="s">
        <v>1247</v>
      </c>
      <c r="B110" s="165" t="s">
        <v>2720</v>
      </c>
      <c r="C110" s="165" t="s">
        <v>2746</v>
      </c>
      <c r="D110" s="165" t="s">
        <v>2747</v>
      </c>
    </row>
    <row r="111" spans="1:4" ht="31.5" customHeight="1">
      <c r="A111" s="165" t="s">
        <v>1139</v>
      </c>
      <c r="B111" s="165" t="s">
        <v>2645</v>
      </c>
      <c r="C111" s="165" t="s">
        <v>2656</v>
      </c>
      <c r="D111" s="165" t="s">
        <v>2647</v>
      </c>
    </row>
    <row r="112" spans="1:4" ht="31.5" customHeight="1">
      <c r="A112" s="165" t="s">
        <v>1476</v>
      </c>
      <c r="B112" s="165" t="s">
        <v>2720</v>
      </c>
      <c r="C112" s="165" t="s">
        <v>2803</v>
      </c>
      <c r="D112" s="165" t="s">
        <v>2747</v>
      </c>
    </row>
    <row r="113" spans="1:4" ht="31.5" customHeight="1">
      <c r="A113" s="165" t="s">
        <v>1443</v>
      </c>
      <c r="B113" s="165" t="s">
        <v>2720</v>
      </c>
      <c r="C113" s="165" t="s">
        <v>2797</v>
      </c>
      <c r="D113" s="165" t="s">
        <v>2747</v>
      </c>
    </row>
    <row r="114" spans="1:4" ht="31.5" customHeight="1">
      <c r="A114" s="165" t="s">
        <v>1433</v>
      </c>
      <c r="B114" s="165" t="s">
        <v>2720</v>
      </c>
      <c r="C114" s="165" t="s">
        <v>2760</v>
      </c>
      <c r="D114" s="165" t="s">
        <v>2747</v>
      </c>
    </row>
    <row r="115" spans="1:4" ht="31.5" customHeight="1">
      <c r="A115" s="165" t="s">
        <v>1508</v>
      </c>
      <c r="B115" s="165" t="s">
        <v>2720</v>
      </c>
      <c r="C115" s="165" t="s">
        <v>2746</v>
      </c>
      <c r="D115" s="165" t="s">
        <v>2679</v>
      </c>
    </row>
    <row r="116" spans="1:4" ht="31.5" customHeight="1">
      <c r="A116" s="165" t="s">
        <v>1185</v>
      </c>
      <c r="B116" s="165" t="s">
        <v>2669</v>
      </c>
      <c r="C116" s="165" t="s">
        <v>2710</v>
      </c>
      <c r="D116" s="165" t="s">
        <v>2697</v>
      </c>
    </row>
    <row r="117" spans="1:4" ht="31.5" customHeight="1">
      <c r="A117" s="165" t="s">
        <v>1662</v>
      </c>
      <c r="B117" s="165" t="s">
        <v>2793</v>
      </c>
      <c r="C117" s="165" t="s">
        <v>2831</v>
      </c>
      <c r="D117" s="165" t="s">
        <v>2648</v>
      </c>
    </row>
    <row r="118" spans="1:4" ht="31.5" customHeight="1">
      <c r="A118" s="165" t="s">
        <v>1388</v>
      </c>
      <c r="B118" s="165" t="s">
        <v>2720</v>
      </c>
      <c r="C118" s="165" t="s">
        <v>2789</v>
      </c>
      <c r="D118" s="165" t="s">
        <v>2747</v>
      </c>
    </row>
    <row r="119" spans="1:4" ht="31.5" customHeight="1">
      <c r="A119" s="165" t="s">
        <v>1439</v>
      </c>
      <c r="B119" s="165" t="s">
        <v>2720</v>
      </c>
      <c r="C119" s="165" t="s">
        <v>2776</v>
      </c>
      <c r="D119" s="165" t="s">
        <v>2770</v>
      </c>
    </row>
    <row r="120" spans="1:4" ht="31.5" customHeight="1">
      <c r="A120" s="165" t="s">
        <v>1666</v>
      </c>
      <c r="B120" s="165" t="s">
        <v>2793</v>
      </c>
      <c r="C120" s="165" t="s">
        <v>2831</v>
      </c>
      <c r="D120" s="165" t="s">
        <v>2648</v>
      </c>
    </row>
    <row r="121" spans="1:4" ht="31.5" customHeight="1">
      <c r="A121" s="165" t="s">
        <v>1218</v>
      </c>
      <c r="B121" s="165" t="s">
        <v>2669</v>
      </c>
      <c r="C121" s="165" t="s">
        <v>2736</v>
      </c>
      <c r="D121" s="165" t="s">
        <v>2654</v>
      </c>
    </row>
    <row r="122" spans="1:4" ht="31.5" customHeight="1">
      <c r="A122" s="165" t="s">
        <v>1331</v>
      </c>
      <c r="B122" s="165" t="s">
        <v>2669</v>
      </c>
      <c r="C122" s="165" t="s">
        <v>2656</v>
      </c>
      <c r="D122" s="165" t="s">
        <v>2663</v>
      </c>
    </row>
    <row r="123" spans="1:4" ht="31.5" customHeight="1">
      <c r="A123" s="165" t="s">
        <v>1628</v>
      </c>
      <c r="B123" s="165" t="s">
        <v>2793</v>
      </c>
      <c r="C123" s="165" t="s">
        <v>2831</v>
      </c>
      <c r="D123" s="165" t="s">
        <v>2653</v>
      </c>
    </row>
    <row r="124" spans="1:4" ht="31.5" customHeight="1">
      <c r="A124" s="165" t="s">
        <v>1290</v>
      </c>
      <c r="B124" s="165" t="s">
        <v>2669</v>
      </c>
      <c r="C124" s="165" t="s">
        <v>2736</v>
      </c>
      <c r="D124" s="165" t="s">
        <v>2770</v>
      </c>
    </row>
    <row r="125" spans="1:4" ht="31.5" customHeight="1">
      <c r="A125" s="165" t="s">
        <v>1557</v>
      </c>
      <c r="B125" s="165" t="s">
        <v>2720</v>
      </c>
      <c r="C125" s="165" t="s">
        <v>2796</v>
      </c>
      <c r="D125" s="165" t="s">
        <v>2692</v>
      </c>
    </row>
    <row r="126" spans="1:4" ht="31.5" customHeight="1">
      <c r="A126" s="165" t="s">
        <v>2578</v>
      </c>
      <c r="B126" s="165" t="s">
        <v>2669</v>
      </c>
      <c r="C126" s="165" t="s">
        <v>2682</v>
      </c>
      <c r="D126" s="165" t="s">
        <v>2697</v>
      </c>
    </row>
    <row r="127" spans="1:4" ht="31.5" customHeight="1">
      <c r="A127" s="165" t="s">
        <v>1676</v>
      </c>
      <c r="B127" s="165" t="s">
        <v>2778</v>
      </c>
      <c r="C127" s="165" t="s">
        <v>2648</v>
      </c>
      <c r="D127" s="165" t="s">
        <v>2648</v>
      </c>
    </row>
    <row r="128" spans="1:4" ht="31.5" customHeight="1">
      <c r="A128" s="165" t="s">
        <v>1153</v>
      </c>
      <c r="B128" s="165" t="s">
        <v>2669</v>
      </c>
      <c r="C128" s="165" t="s">
        <v>2675</v>
      </c>
      <c r="D128" s="165" t="s">
        <v>2676</v>
      </c>
    </row>
    <row r="129" spans="1:4" ht="31.5" customHeight="1">
      <c r="A129" s="165" t="s">
        <v>1180</v>
      </c>
      <c r="B129" s="165" t="s">
        <v>2669</v>
      </c>
      <c r="C129" s="165" t="s">
        <v>2703</v>
      </c>
      <c r="D129" s="165" t="s">
        <v>2685</v>
      </c>
    </row>
    <row r="130" spans="1:4" ht="31.5" customHeight="1">
      <c r="A130" s="165" t="s">
        <v>1272</v>
      </c>
      <c r="B130" s="165" t="s">
        <v>2669</v>
      </c>
      <c r="C130" s="165" t="s">
        <v>2743</v>
      </c>
      <c r="D130" s="165" t="s">
        <v>2663</v>
      </c>
    </row>
    <row r="131" spans="1:4" ht="31.5" customHeight="1">
      <c r="A131" s="165" t="s">
        <v>1184</v>
      </c>
      <c r="B131" s="165" t="s">
        <v>2645</v>
      </c>
      <c r="C131" s="165" t="s">
        <v>2707</v>
      </c>
      <c r="D131" s="165" t="s">
        <v>2692</v>
      </c>
    </row>
    <row r="132" spans="1:4" ht="31.5" customHeight="1">
      <c r="A132" s="165" t="s">
        <v>1146</v>
      </c>
      <c r="B132" s="165" t="s">
        <v>2645</v>
      </c>
      <c r="C132" s="165" t="s">
        <v>2662</v>
      </c>
      <c r="D132" s="165" t="s">
        <v>2663</v>
      </c>
    </row>
    <row r="133" spans="1:4" ht="31.5" customHeight="1">
      <c r="A133" s="165" t="s">
        <v>1460</v>
      </c>
      <c r="B133" s="165" t="s">
        <v>2720</v>
      </c>
      <c r="C133" s="165" t="s">
        <v>2726</v>
      </c>
      <c r="D133" s="165" t="s">
        <v>2747</v>
      </c>
    </row>
    <row r="134" spans="1:4" ht="31.5" customHeight="1">
      <c r="A134" s="165" t="s">
        <v>1440</v>
      </c>
      <c r="B134" s="165" t="s">
        <v>2720</v>
      </c>
      <c r="C134" s="165" t="s">
        <v>2760</v>
      </c>
      <c r="D134" s="165" t="s">
        <v>2774</v>
      </c>
    </row>
    <row r="135" spans="1:4" ht="31.5" customHeight="1">
      <c r="A135" s="165" t="s">
        <v>1432</v>
      </c>
      <c r="B135" s="165" t="s">
        <v>2720</v>
      </c>
      <c r="C135" s="165" t="s">
        <v>2803</v>
      </c>
      <c r="D135" s="165" t="s">
        <v>2747</v>
      </c>
    </row>
    <row r="136" spans="1:4" ht="31.5" customHeight="1">
      <c r="A136" s="165" t="s">
        <v>1156</v>
      </c>
      <c r="B136" s="165" t="s">
        <v>2645</v>
      </c>
      <c r="C136" s="165" t="s">
        <v>2649</v>
      </c>
      <c r="D136" s="165" t="s">
        <v>2650</v>
      </c>
    </row>
    <row r="137" spans="1:4" ht="31.5" customHeight="1">
      <c r="A137" s="165" t="s">
        <v>1400</v>
      </c>
      <c r="B137" s="165" t="s">
        <v>2669</v>
      </c>
      <c r="C137" s="165" t="s">
        <v>2656</v>
      </c>
      <c r="D137" s="165" t="s">
        <v>2751</v>
      </c>
    </row>
    <row r="138" spans="1:4" ht="31.5" customHeight="1">
      <c r="A138" s="165" t="s">
        <v>1438</v>
      </c>
      <c r="B138" s="165" t="s">
        <v>2720</v>
      </c>
      <c r="C138" s="165" t="s">
        <v>2776</v>
      </c>
      <c r="D138" s="165" t="s">
        <v>2774</v>
      </c>
    </row>
    <row r="139" spans="1:4" ht="31.5" customHeight="1">
      <c r="A139" s="165" t="s">
        <v>1411</v>
      </c>
      <c r="B139" s="165" t="s">
        <v>2720</v>
      </c>
      <c r="C139" s="165" t="s">
        <v>2801</v>
      </c>
      <c r="D139" s="165" t="s">
        <v>2697</v>
      </c>
    </row>
    <row r="140" spans="1:4" ht="31.5" customHeight="1">
      <c r="A140" s="165" t="s">
        <v>2634</v>
      </c>
      <c r="B140" s="165" t="s">
        <v>2720</v>
      </c>
      <c r="C140" s="165" t="s">
        <v>2796</v>
      </c>
      <c r="D140" s="165" t="s">
        <v>2653</v>
      </c>
    </row>
    <row r="141" spans="1:4" ht="31.5" customHeight="1">
      <c r="A141" s="165" t="s">
        <v>1459</v>
      </c>
      <c r="B141" s="165" t="s">
        <v>2720</v>
      </c>
      <c r="C141" s="165" t="s">
        <v>2812</v>
      </c>
      <c r="D141" s="165" t="s">
        <v>2770</v>
      </c>
    </row>
    <row r="142" spans="1:4" ht="31.5" customHeight="1">
      <c r="A142" s="165" t="s">
        <v>1492</v>
      </c>
      <c r="B142" s="165" t="s">
        <v>2720</v>
      </c>
      <c r="C142" s="165" t="s">
        <v>2760</v>
      </c>
      <c r="D142" s="165" t="s">
        <v>2774</v>
      </c>
    </row>
    <row r="143" spans="1:4" ht="31.5" customHeight="1">
      <c r="A143" s="165" t="s">
        <v>1563</v>
      </c>
      <c r="B143" s="165" t="s">
        <v>2720</v>
      </c>
      <c r="C143" s="165" t="s">
        <v>2648</v>
      </c>
      <c r="D143" s="165" t="s">
        <v>2774</v>
      </c>
    </row>
    <row r="144" spans="1:4" ht="31.5" customHeight="1">
      <c r="A144" s="165" t="s">
        <v>1671</v>
      </c>
      <c r="B144" s="165" t="s">
        <v>2778</v>
      </c>
      <c r="C144" s="165" t="s">
        <v>2846</v>
      </c>
      <c r="D144" s="165" t="s">
        <v>2648</v>
      </c>
    </row>
    <row r="145" spans="1:4" ht="31.5" customHeight="1">
      <c r="A145" s="165" t="s">
        <v>1576</v>
      </c>
      <c r="B145" s="165" t="s">
        <v>2720</v>
      </c>
      <c r="C145" s="165" t="s">
        <v>2796</v>
      </c>
      <c r="D145" s="165" t="s">
        <v>2663</v>
      </c>
    </row>
    <row r="146" spans="1:4" ht="31.5" customHeight="1">
      <c r="A146" s="165" t="s">
        <v>1449</v>
      </c>
      <c r="B146" s="165" t="s">
        <v>2720</v>
      </c>
      <c r="C146" s="165" t="s">
        <v>2756</v>
      </c>
      <c r="D146" s="165" t="s">
        <v>2687</v>
      </c>
    </row>
    <row r="147" spans="1:4" ht="31.5" customHeight="1">
      <c r="A147" s="165" t="s">
        <v>1157</v>
      </c>
      <c r="B147" s="165" t="s">
        <v>2669</v>
      </c>
      <c r="C147" s="165" t="s">
        <v>2680</v>
      </c>
      <c r="D147" s="165" t="s">
        <v>2681</v>
      </c>
    </row>
    <row r="148" spans="1:4" ht="31.5" customHeight="1">
      <c r="A148" s="165" t="s">
        <v>1205</v>
      </c>
      <c r="B148" s="165" t="s">
        <v>2669</v>
      </c>
      <c r="C148" s="165" t="s">
        <v>2688</v>
      </c>
      <c r="D148" s="165" t="s">
        <v>2681</v>
      </c>
    </row>
    <row r="149" spans="1:4" ht="31.5" customHeight="1">
      <c r="A149" s="165" t="s">
        <v>1147</v>
      </c>
      <c r="B149" s="165" t="s">
        <v>2645</v>
      </c>
      <c r="C149" s="165" t="s">
        <v>2671</v>
      </c>
      <c r="D149" s="165" t="s">
        <v>2648</v>
      </c>
    </row>
    <row r="150" spans="1:4" ht="31.5" customHeight="1">
      <c r="A150" s="165" t="s">
        <v>1143</v>
      </c>
      <c r="B150" s="165" t="s">
        <v>2645</v>
      </c>
      <c r="C150" s="165" t="s">
        <v>2656</v>
      </c>
      <c r="D150" s="165" t="s">
        <v>2661</v>
      </c>
    </row>
    <row r="151" spans="1:4" ht="31.5" customHeight="1">
      <c r="A151" s="165" t="s">
        <v>1138</v>
      </c>
      <c r="B151" s="165" t="s">
        <v>2645</v>
      </c>
      <c r="C151" s="165" t="s">
        <v>2646</v>
      </c>
      <c r="D151" s="165" t="s">
        <v>2647</v>
      </c>
    </row>
    <row r="152" spans="1:4" ht="31.5" customHeight="1">
      <c r="A152" s="165" t="s">
        <v>1220</v>
      </c>
      <c r="B152" s="165" t="s">
        <v>2669</v>
      </c>
      <c r="C152" s="165" t="s">
        <v>2736</v>
      </c>
      <c r="D152" s="165" t="s">
        <v>2654</v>
      </c>
    </row>
    <row r="153" spans="1:4" ht="31.5" customHeight="1">
      <c r="A153" s="165" t="s">
        <v>2621</v>
      </c>
      <c r="B153" s="165" t="s">
        <v>2669</v>
      </c>
      <c r="C153" s="165" t="s">
        <v>2656</v>
      </c>
      <c r="D153" s="165" t="s">
        <v>2692</v>
      </c>
    </row>
    <row r="154" spans="1:4" ht="31.5" customHeight="1">
      <c r="A154" s="165" t="s">
        <v>1421</v>
      </c>
      <c r="B154" s="165" t="s">
        <v>2720</v>
      </c>
      <c r="C154" s="165" t="s">
        <v>2726</v>
      </c>
      <c r="D154" s="165" t="s">
        <v>2774</v>
      </c>
    </row>
    <row r="155" spans="1:4" ht="31.5" customHeight="1">
      <c r="A155" s="165" t="s">
        <v>1249</v>
      </c>
      <c r="B155" s="165" t="s">
        <v>2669</v>
      </c>
      <c r="C155" s="165" t="s">
        <v>2691</v>
      </c>
      <c r="D155" s="165" t="s">
        <v>2653</v>
      </c>
    </row>
    <row r="156" spans="1:4" ht="31.5" customHeight="1">
      <c r="A156" s="165" t="s">
        <v>1141</v>
      </c>
      <c r="B156" s="165" t="s">
        <v>2645</v>
      </c>
      <c r="C156" s="165" t="s">
        <v>2649</v>
      </c>
      <c r="D156" s="165" t="s">
        <v>2659</v>
      </c>
    </row>
    <row r="157" spans="1:4" ht="31.5" customHeight="1">
      <c r="A157" s="165" t="s">
        <v>1259</v>
      </c>
      <c r="B157" s="165" t="s">
        <v>2669</v>
      </c>
      <c r="C157" s="165" t="s">
        <v>2656</v>
      </c>
      <c r="D157" s="165" t="s">
        <v>2661</v>
      </c>
    </row>
    <row r="158" spans="1:4" ht="31.5" customHeight="1">
      <c r="A158" s="165" t="s">
        <v>1437</v>
      </c>
      <c r="B158" s="165" t="s">
        <v>2720</v>
      </c>
      <c r="C158" s="165" t="s">
        <v>2755</v>
      </c>
      <c r="D158" s="165" t="s">
        <v>2774</v>
      </c>
    </row>
    <row r="159" spans="1:4" ht="31.5" customHeight="1">
      <c r="A159" s="165" t="s">
        <v>1165</v>
      </c>
      <c r="B159" s="165" t="s">
        <v>2645</v>
      </c>
      <c r="C159" s="165" t="s">
        <v>2645</v>
      </c>
      <c r="D159" s="165" t="s">
        <v>2690</v>
      </c>
    </row>
    <row r="160" spans="1:4" ht="31.5" customHeight="1">
      <c r="A160" s="165" t="s">
        <v>1232</v>
      </c>
      <c r="B160" s="165" t="s">
        <v>2669</v>
      </c>
      <c r="C160" s="165" t="s">
        <v>2715</v>
      </c>
      <c r="D160" s="165" t="s">
        <v>2702</v>
      </c>
    </row>
    <row r="161" spans="1:4" ht="31.5" customHeight="1">
      <c r="A161" s="165" t="s">
        <v>1477</v>
      </c>
      <c r="B161" s="165" t="s">
        <v>2720</v>
      </c>
      <c r="C161" s="165" t="s">
        <v>2796</v>
      </c>
      <c r="D161" s="165" t="s">
        <v>2654</v>
      </c>
    </row>
    <row r="162" spans="1:4" ht="31.5" customHeight="1">
      <c r="A162" s="165" t="s">
        <v>1434</v>
      </c>
      <c r="B162" s="165" t="s">
        <v>2720</v>
      </c>
      <c r="C162" s="165" t="s">
        <v>2773</v>
      </c>
      <c r="D162" s="165" t="s">
        <v>2774</v>
      </c>
    </row>
    <row r="163" spans="1:4" ht="31.5" customHeight="1">
      <c r="A163" s="165" t="s">
        <v>1402</v>
      </c>
      <c r="B163" s="165" t="s">
        <v>2720</v>
      </c>
      <c r="C163" s="165" t="s">
        <v>2760</v>
      </c>
      <c r="D163" s="165" t="s">
        <v>2774</v>
      </c>
    </row>
    <row r="164" spans="1:4" ht="31.5" customHeight="1">
      <c r="A164" s="165" t="s">
        <v>1566</v>
      </c>
      <c r="B164" s="165" t="s">
        <v>2720</v>
      </c>
      <c r="C164" s="165" t="s">
        <v>2746</v>
      </c>
      <c r="D164" s="165" t="s">
        <v>2774</v>
      </c>
    </row>
    <row r="165" spans="1:4" ht="31.5" customHeight="1">
      <c r="A165" s="165" t="s">
        <v>1649</v>
      </c>
      <c r="B165" s="165" t="s">
        <v>2793</v>
      </c>
      <c r="C165" s="165" t="s">
        <v>2648</v>
      </c>
      <c r="D165" s="165" t="s">
        <v>2648</v>
      </c>
    </row>
    <row r="166" spans="1:4" ht="31.5" customHeight="1">
      <c r="A166" s="165" t="s">
        <v>2629</v>
      </c>
      <c r="B166" s="165" t="s">
        <v>2778</v>
      </c>
      <c r="C166" s="165" t="s">
        <v>2846</v>
      </c>
      <c r="D166" s="165" t="s">
        <v>2798</v>
      </c>
    </row>
    <row r="167" spans="1:4" ht="31.5" customHeight="1">
      <c r="A167" s="165" t="s">
        <v>1519</v>
      </c>
      <c r="B167" s="165" t="s">
        <v>2720</v>
      </c>
      <c r="C167" s="165" t="s">
        <v>2796</v>
      </c>
      <c r="D167" s="165" t="s">
        <v>2653</v>
      </c>
    </row>
    <row r="168" spans="1:4" ht="31.5" customHeight="1">
      <c r="A168" s="165" t="s">
        <v>1390</v>
      </c>
      <c r="B168" s="165" t="s">
        <v>2720</v>
      </c>
      <c r="C168" s="165" t="s">
        <v>2726</v>
      </c>
      <c r="D168" s="165" t="s">
        <v>2774</v>
      </c>
    </row>
    <row r="169" spans="1:4" ht="31.5" customHeight="1">
      <c r="A169" s="165" t="s">
        <v>1389</v>
      </c>
      <c r="B169" s="165" t="s">
        <v>2720</v>
      </c>
      <c r="C169" s="165" t="s">
        <v>2789</v>
      </c>
      <c r="D169" s="165" t="s">
        <v>2774</v>
      </c>
    </row>
    <row r="170" spans="1:4" ht="31.5" customHeight="1">
      <c r="A170" s="165" t="s">
        <v>1362</v>
      </c>
      <c r="B170" s="165" t="s">
        <v>2720</v>
      </c>
      <c r="C170" s="165" t="s">
        <v>2773</v>
      </c>
      <c r="D170" s="165" t="s">
        <v>2774</v>
      </c>
    </row>
    <row r="171" spans="1:4" ht="31.5" customHeight="1">
      <c r="A171" s="165" t="s">
        <v>1446</v>
      </c>
      <c r="B171" s="165" t="s">
        <v>2720</v>
      </c>
      <c r="C171" s="165" t="s">
        <v>2755</v>
      </c>
      <c r="D171" s="165" t="s">
        <v>2774</v>
      </c>
    </row>
    <row r="172" spans="1:4" ht="31.5" customHeight="1">
      <c r="A172" s="165" t="s">
        <v>1487</v>
      </c>
      <c r="B172" s="165" t="s">
        <v>2720</v>
      </c>
      <c r="C172" s="165" t="s">
        <v>2819</v>
      </c>
      <c r="D172" s="165" t="s">
        <v>2648</v>
      </c>
    </row>
    <row r="173" spans="1:4" ht="31.5" customHeight="1">
      <c r="A173" s="165" t="s">
        <v>1591</v>
      </c>
      <c r="B173" s="165" t="s">
        <v>2720</v>
      </c>
      <c r="C173" s="165" t="s">
        <v>2776</v>
      </c>
      <c r="D173" s="165" t="s">
        <v>2648</v>
      </c>
    </row>
    <row r="174" spans="1:4" ht="31.5" customHeight="1">
      <c r="A174" s="165" t="s">
        <v>1682</v>
      </c>
      <c r="B174" s="165" t="s">
        <v>2778</v>
      </c>
      <c r="C174" s="165" t="s">
        <v>2778</v>
      </c>
      <c r="D174" s="165" t="s">
        <v>2648</v>
      </c>
    </row>
    <row r="175" spans="1:4" ht="31.5" customHeight="1">
      <c r="A175" s="165" t="s">
        <v>1687</v>
      </c>
      <c r="B175" s="165" t="s">
        <v>2778</v>
      </c>
      <c r="C175" s="165" t="s">
        <v>2778</v>
      </c>
      <c r="D175" s="165" t="s">
        <v>2648</v>
      </c>
    </row>
    <row r="176" spans="1:4" ht="31.5" customHeight="1">
      <c r="A176" s="165" t="s">
        <v>2759</v>
      </c>
      <c r="B176" s="165" t="s">
        <v>2669</v>
      </c>
      <c r="C176" s="165" t="s">
        <v>2703</v>
      </c>
      <c r="D176" s="165" t="s">
        <v>2663</v>
      </c>
    </row>
    <row r="177" spans="1:4" ht="31.5" customHeight="1">
      <c r="A177" s="165" t="s">
        <v>1403</v>
      </c>
      <c r="B177" s="165" t="s">
        <v>2720</v>
      </c>
      <c r="C177" s="165" t="s">
        <v>2792</v>
      </c>
      <c r="D177" s="165" t="s">
        <v>2747</v>
      </c>
    </row>
    <row r="178" spans="1:4" ht="31.5" customHeight="1">
      <c r="A178" s="165" t="s">
        <v>1500</v>
      </c>
      <c r="B178" s="165" t="s">
        <v>2720</v>
      </c>
      <c r="C178" s="165" t="s">
        <v>2819</v>
      </c>
      <c r="D178" s="165" t="s">
        <v>2648</v>
      </c>
    </row>
    <row r="179" spans="1:4" ht="31.5" customHeight="1">
      <c r="A179" s="165" t="s">
        <v>1578</v>
      </c>
      <c r="B179" s="165" t="s">
        <v>2793</v>
      </c>
      <c r="C179" s="165" t="s">
        <v>2789</v>
      </c>
      <c r="D179" s="165" t="s">
        <v>2644</v>
      </c>
    </row>
    <row r="180" spans="1:4" ht="31.5" customHeight="1">
      <c r="A180" s="165" t="s">
        <v>1199</v>
      </c>
      <c r="B180" s="165" t="s">
        <v>2669</v>
      </c>
      <c r="C180" s="165" t="s">
        <v>2713</v>
      </c>
      <c r="D180" s="165" t="s">
        <v>2714</v>
      </c>
    </row>
    <row r="181" spans="1:4" ht="31.5" customHeight="1">
      <c r="A181" s="165" t="s">
        <v>1431</v>
      </c>
      <c r="B181" s="165" t="s">
        <v>2720</v>
      </c>
      <c r="C181" s="165" t="s">
        <v>2746</v>
      </c>
      <c r="D181" s="165" t="s">
        <v>2747</v>
      </c>
    </row>
    <row r="182" spans="1:4" ht="31.5" customHeight="1">
      <c r="A182" s="165" t="s">
        <v>1574</v>
      </c>
      <c r="B182" s="165" t="s">
        <v>2720</v>
      </c>
      <c r="C182" s="165" t="s">
        <v>2726</v>
      </c>
      <c r="D182" s="165" t="s">
        <v>2774</v>
      </c>
    </row>
    <row r="183" spans="1:4" ht="31.5" customHeight="1">
      <c r="A183" s="165" t="s">
        <v>1514</v>
      </c>
      <c r="B183" s="165" t="s">
        <v>2720</v>
      </c>
      <c r="C183" s="165" t="s">
        <v>2817</v>
      </c>
      <c r="D183" s="165" t="s">
        <v>2697</v>
      </c>
    </row>
    <row r="184" spans="1:4" ht="31.5" customHeight="1">
      <c r="A184" s="165" t="s">
        <v>1257</v>
      </c>
      <c r="B184" s="165" t="s">
        <v>2669</v>
      </c>
      <c r="C184" s="165" t="s">
        <v>2656</v>
      </c>
      <c r="D184" s="165" t="s">
        <v>2653</v>
      </c>
    </row>
    <row r="185" spans="1:4" ht="31.5" customHeight="1">
      <c r="A185" s="165" t="s">
        <v>1207</v>
      </c>
      <c r="B185" s="165" t="s">
        <v>2645</v>
      </c>
      <c r="C185" s="165" t="s">
        <v>2656</v>
      </c>
      <c r="D185" s="165" t="s">
        <v>2690</v>
      </c>
    </row>
    <row r="186" spans="1:4" ht="31.5" customHeight="1">
      <c r="A186" s="165" t="s">
        <v>1445</v>
      </c>
      <c r="B186" s="165" t="s">
        <v>2720</v>
      </c>
      <c r="C186" s="165" t="s">
        <v>2760</v>
      </c>
      <c r="D186" s="165" t="s">
        <v>2676</v>
      </c>
    </row>
    <row r="187" spans="1:4" ht="31.5" customHeight="1">
      <c r="A187" s="165" t="s">
        <v>1495</v>
      </c>
      <c r="B187" s="165" t="s">
        <v>2720</v>
      </c>
      <c r="C187" s="165" t="s">
        <v>2811</v>
      </c>
      <c r="D187" s="165" t="s">
        <v>2674</v>
      </c>
    </row>
    <row r="188" spans="1:4" ht="31.5" customHeight="1">
      <c r="A188" s="165" t="s">
        <v>1222</v>
      </c>
      <c r="B188" s="165" t="s">
        <v>2669</v>
      </c>
      <c r="C188" s="165" t="s">
        <v>2656</v>
      </c>
      <c r="D188" s="165" t="s">
        <v>2654</v>
      </c>
    </row>
    <row r="189" spans="1:4" ht="31.5" customHeight="1">
      <c r="A189" s="165" t="s">
        <v>1435</v>
      </c>
      <c r="B189" s="165" t="s">
        <v>2720</v>
      </c>
      <c r="C189" s="165" t="s">
        <v>2776</v>
      </c>
      <c r="D189" s="165" t="s">
        <v>2800</v>
      </c>
    </row>
    <row r="190" spans="1:4" ht="31.5" customHeight="1">
      <c r="A190" s="165" t="s">
        <v>1181</v>
      </c>
      <c r="B190" s="165" t="s">
        <v>2669</v>
      </c>
      <c r="C190" s="165" t="s">
        <v>2678</v>
      </c>
      <c r="D190" s="165" t="s">
        <v>2676</v>
      </c>
    </row>
    <row r="191" spans="1:4" ht="31.5" customHeight="1">
      <c r="A191" s="165" t="s">
        <v>1274</v>
      </c>
      <c r="B191" s="165" t="s">
        <v>2720</v>
      </c>
      <c r="C191" s="165" t="s">
        <v>2760</v>
      </c>
      <c r="D191" s="165" t="s">
        <v>2747</v>
      </c>
    </row>
    <row r="192" spans="1:4" ht="31.5" customHeight="1">
      <c r="A192" s="165" t="s">
        <v>1188</v>
      </c>
      <c r="B192" s="165" t="s">
        <v>2645</v>
      </c>
      <c r="C192" s="165" t="s">
        <v>2656</v>
      </c>
      <c r="D192" s="165" t="s">
        <v>2663</v>
      </c>
    </row>
    <row r="193" spans="1:4" ht="31.5" customHeight="1">
      <c r="A193" s="165" t="s">
        <v>1332</v>
      </c>
      <c r="B193" s="165" t="s">
        <v>2669</v>
      </c>
      <c r="C193" s="165" t="s">
        <v>2772</v>
      </c>
      <c r="D193" s="165" t="s">
        <v>2663</v>
      </c>
    </row>
    <row r="194" spans="1:4" ht="31.5" customHeight="1">
      <c r="A194" s="165" t="s">
        <v>1551</v>
      </c>
      <c r="B194" s="165" t="s">
        <v>2720</v>
      </c>
      <c r="C194" s="165" t="s">
        <v>2815</v>
      </c>
      <c r="D194" s="165" t="s">
        <v>2697</v>
      </c>
    </row>
    <row r="195" spans="1:4" ht="31.5" customHeight="1">
      <c r="A195" s="165" t="s">
        <v>1158</v>
      </c>
      <c r="B195" s="165" t="s">
        <v>2645</v>
      </c>
      <c r="C195" s="165" t="s">
        <v>2645</v>
      </c>
      <c r="D195" s="165" t="s">
        <v>2685</v>
      </c>
    </row>
    <row r="196" spans="1:4" ht="31.5" customHeight="1">
      <c r="A196" s="165" t="s">
        <v>1148</v>
      </c>
      <c r="B196" s="165" t="s">
        <v>2645</v>
      </c>
      <c r="C196" s="165" t="s">
        <v>2664</v>
      </c>
      <c r="D196" s="165" t="s">
        <v>2661</v>
      </c>
    </row>
    <row r="197" spans="1:4" ht="31.5" customHeight="1">
      <c r="A197" s="165" t="s">
        <v>1393</v>
      </c>
      <c r="B197" s="165" t="s">
        <v>2720</v>
      </c>
      <c r="C197" s="165" t="s">
        <v>2790</v>
      </c>
      <c r="D197" s="165" t="s">
        <v>2774</v>
      </c>
    </row>
    <row r="198" spans="1:4" ht="31.5" customHeight="1">
      <c r="A198" s="165" t="s">
        <v>2737</v>
      </c>
      <c r="B198" s="165" t="s">
        <v>2669</v>
      </c>
      <c r="C198" s="165" t="s">
        <v>2656</v>
      </c>
      <c r="D198" s="165" t="s">
        <v>2659</v>
      </c>
    </row>
    <row r="199" spans="1:4" ht="31.5" customHeight="1">
      <c r="A199" s="165" t="s">
        <v>1333</v>
      </c>
      <c r="B199" s="165" t="s">
        <v>2669</v>
      </c>
      <c r="C199" s="165" t="s">
        <v>2736</v>
      </c>
      <c r="D199" s="165" t="s">
        <v>2648</v>
      </c>
    </row>
    <row r="200" spans="1:4" ht="31.5" customHeight="1">
      <c r="A200" s="165" t="s">
        <v>1278</v>
      </c>
      <c r="B200" s="165" t="s">
        <v>2669</v>
      </c>
      <c r="C200" s="165" t="s">
        <v>2703</v>
      </c>
      <c r="D200" s="165" t="s">
        <v>2663</v>
      </c>
    </row>
    <row r="201" spans="1:4" ht="31.5" customHeight="1">
      <c r="A201" s="165" t="s">
        <v>1226</v>
      </c>
      <c r="B201" s="165" t="s">
        <v>2669</v>
      </c>
      <c r="C201" s="165" t="s">
        <v>2691</v>
      </c>
      <c r="D201" s="165" t="s">
        <v>2699</v>
      </c>
    </row>
    <row r="202" spans="1:4" ht="31.5" customHeight="1">
      <c r="A202" s="165" t="s">
        <v>1298</v>
      </c>
      <c r="B202" s="165" t="s">
        <v>2669</v>
      </c>
      <c r="C202" s="165" t="s">
        <v>2656</v>
      </c>
      <c r="D202" s="165" t="s">
        <v>2665</v>
      </c>
    </row>
    <row r="203" spans="1:4" ht="31.5" customHeight="1">
      <c r="A203" s="165" t="s">
        <v>1351</v>
      </c>
      <c r="B203" s="165" t="s">
        <v>2669</v>
      </c>
      <c r="C203" s="165" t="s">
        <v>2736</v>
      </c>
      <c r="D203" s="165" t="s">
        <v>2706</v>
      </c>
    </row>
    <row r="204" spans="1:4" ht="31.5" customHeight="1">
      <c r="A204" s="165" t="s">
        <v>1300</v>
      </c>
      <c r="B204" s="165" t="s">
        <v>2669</v>
      </c>
      <c r="C204" s="165" t="s">
        <v>2691</v>
      </c>
      <c r="D204" s="165" t="s">
        <v>2692</v>
      </c>
    </row>
    <row r="205" spans="1:4" ht="31.5" customHeight="1">
      <c r="A205" s="165" t="s">
        <v>1346</v>
      </c>
      <c r="B205" s="165" t="s">
        <v>2669</v>
      </c>
      <c r="C205" s="165" t="s">
        <v>2739</v>
      </c>
      <c r="D205" s="165" t="s">
        <v>2718</v>
      </c>
    </row>
    <row r="206" spans="1:4" ht="31.5" customHeight="1">
      <c r="A206" s="165" t="s">
        <v>1672</v>
      </c>
      <c r="B206" s="165" t="s">
        <v>2778</v>
      </c>
      <c r="C206" s="165" t="s">
        <v>2778</v>
      </c>
      <c r="D206" s="165" t="s">
        <v>2648</v>
      </c>
    </row>
    <row r="207" spans="1:4" ht="31.5" customHeight="1">
      <c r="A207" s="165" t="s">
        <v>1683</v>
      </c>
      <c r="B207" s="165" t="s">
        <v>2778</v>
      </c>
      <c r="C207" s="165" t="s">
        <v>2648</v>
      </c>
      <c r="D207" s="165" t="s">
        <v>2648</v>
      </c>
    </row>
    <row r="208" spans="1:4" ht="31.5" customHeight="1">
      <c r="A208" s="165" t="s">
        <v>1684</v>
      </c>
      <c r="B208" s="165" t="s">
        <v>2778</v>
      </c>
      <c r="C208" s="165" t="s">
        <v>2648</v>
      </c>
      <c r="D208" s="165" t="s">
        <v>2648</v>
      </c>
    </row>
    <row r="209" spans="1:4" ht="31.5" customHeight="1">
      <c r="A209" s="165" t="s">
        <v>1436</v>
      </c>
      <c r="B209" s="165" t="s">
        <v>2720</v>
      </c>
      <c r="C209" s="165" t="s">
        <v>2807</v>
      </c>
      <c r="D209" s="165" t="s">
        <v>2687</v>
      </c>
    </row>
    <row r="210" spans="1:4" ht="31.5" customHeight="1">
      <c r="A210" s="165" t="s">
        <v>1243</v>
      </c>
      <c r="B210" s="165" t="s">
        <v>2669</v>
      </c>
      <c r="C210" s="165" t="s">
        <v>2744</v>
      </c>
      <c r="D210" s="165" t="s">
        <v>2661</v>
      </c>
    </row>
    <row r="211" spans="1:4" ht="31.5" customHeight="1">
      <c r="A211" s="165" t="s">
        <v>1380</v>
      </c>
      <c r="B211" s="165" t="s">
        <v>2669</v>
      </c>
      <c r="C211" s="165" t="s">
        <v>2656</v>
      </c>
      <c r="D211" s="165" t="s">
        <v>2661</v>
      </c>
    </row>
    <row r="212" spans="1:4" ht="31.5" customHeight="1">
      <c r="A212" s="165" t="s">
        <v>1494</v>
      </c>
      <c r="B212" s="165" t="s">
        <v>2720</v>
      </c>
      <c r="C212" s="165" t="s">
        <v>2821</v>
      </c>
      <c r="D212" s="165" t="s">
        <v>2800</v>
      </c>
    </row>
    <row r="213" spans="1:4" ht="31.5" customHeight="1">
      <c r="A213" s="165" t="s">
        <v>1187</v>
      </c>
      <c r="B213" s="165" t="s">
        <v>2669</v>
      </c>
      <c r="C213" s="165" t="s">
        <v>2734</v>
      </c>
      <c r="D213" s="165" t="s">
        <v>2714</v>
      </c>
    </row>
    <row r="214" spans="1:4" ht="31.5" customHeight="1">
      <c r="A214" s="165" t="s">
        <v>1481</v>
      </c>
      <c r="B214" s="165" t="s">
        <v>2720</v>
      </c>
      <c r="C214" s="165" t="s">
        <v>2796</v>
      </c>
      <c r="D214" s="165" t="s">
        <v>2644</v>
      </c>
    </row>
    <row r="215" spans="1:4" ht="31.5" customHeight="1">
      <c r="A215" s="165" t="s">
        <v>1140</v>
      </c>
      <c r="B215" s="165" t="s">
        <v>2645</v>
      </c>
      <c r="C215" s="165" t="s">
        <v>2655</v>
      </c>
      <c r="D215" s="165" t="s">
        <v>2647</v>
      </c>
    </row>
    <row r="216" spans="1:4" ht="31.5" customHeight="1">
      <c r="A216" s="165" t="s">
        <v>1488</v>
      </c>
      <c r="B216" s="165" t="s">
        <v>2720</v>
      </c>
      <c r="C216" s="165" t="s">
        <v>2760</v>
      </c>
      <c r="D216" s="165" t="s">
        <v>2687</v>
      </c>
    </row>
    <row r="217" spans="1:4" ht="31.5" customHeight="1">
      <c r="A217" s="165" t="s">
        <v>1228</v>
      </c>
      <c r="B217" s="165" t="s">
        <v>2669</v>
      </c>
      <c r="C217" s="165" t="s">
        <v>2710</v>
      </c>
      <c r="D217" s="165" t="s">
        <v>2702</v>
      </c>
    </row>
    <row r="218" spans="1:4" ht="31.5" customHeight="1">
      <c r="A218" s="165" t="s">
        <v>1665</v>
      </c>
      <c r="B218" s="165" t="s">
        <v>2793</v>
      </c>
      <c r="C218" s="165" t="s">
        <v>2831</v>
      </c>
      <c r="D218" s="165" t="s">
        <v>2648</v>
      </c>
    </row>
    <row r="219" spans="1:4" ht="31.5" customHeight="1">
      <c r="A219" s="165" t="s">
        <v>1607</v>
      </c>
      <c r="B219" s="165" t="s">
        <v>2720</v>
      </c>
      <c r="C219" s="165" t="s">
        <v>2818</v>
      </c>
      <c r="D219" s="165" t="s">
        <v>2648</v>
      </c>
    </row>
    <row r="220" spans="1:4" ht="31.5" customHeight="1">
      <c r="A220" s="165" t="s">
        <v>1539</v>
      </c>
      <c r="B220" s="165" t="s">
        <v>2720</v>
      </c>
      <c r="C220" s="165" t="s">
        <v>2746</v>
      </c>
      <c r="D220" s="165" t="s">
        <v>2687</v>
      </c>
    </row>
    <row r="221" spans="1:4" ht="31.5" customHeight="1">
      <c r="A221" s="165" t="s">
        <v>1490</v>
      </c>
      <c r="B221" s="165" t="s">
        <v>2720</v>
      </c>
      <c r="C221" s="165" t="s">
        <v>2746</v>
      </c>
      <c r="D221" s="165" t="s">
        <v>2800</v>
      </c>
    </row>
    <row r="222" spans="1:4" ht="31.5" customHeight="1">
      <c r="A222" s="165" t="s">
        <v>1160</v>
      </c>
      <c r="B222" s="165" t="s">
        <v>2645</v>
      </c>
      <c r="C222" s="165" t="s">
        <v>2684</v>
      </c>
      <c r="D222" s="165" t="s">
        <v>2659</v>
      </c>
    </row>
    <row r="223" spans="1:4" ht="31.5" customHeight="1">
      <c r="A223" s="165" t="s">
        <v>1692</v>
      </c>
      <c r="B223" s="165" t="s">
        <v>2778</v>
      </c>
      <c r="C223" s="165" t="s">
        <v>2778</v>
      </c>
      <c r="D223" s="165" t="s">
        <v>2648</v>
      </c>
    </row>
    <row r="224" spans="1:4" ht="31.5" customHeight="1">
      <c r="A224" s="165" t="s">
        <v>1287</v>
      </c>
      <c r="B224" s="165" t="s">
        <v>2669</v>
      </c>
      <c r="C224" s="165" t="s">
        <v>2736</v>
      </c>
      <c r="D224" s="165" t="s">
        <v>2663</v>
      </c>
    </row>
    <row r="225" spans="1:4" ht="31.5" customHeight="1">
      <c r="A225" s="165" t="s">
        <v>1142</v>
      </c>
      <c r="B225" s="165" t="s">
        <v>2645</v>
      </c>
      <c r="C225" s="165" t="s">
        <v>2660</v>
      </c>
      <c r="D225" s="165" t="s">
        <v>2661</v>
      </c>
    </row>
    <row r="226" spans="1:4" ht="31.5" customHeight="1">
      <c r="A226" s="165" t="s">
        <v>1499</v>
      </c>
      <c r="B226" s="165" t="s">
        <v>2720</v>
      </c>
      <c r="C226" s="165" t="s">
        <v>2811</v>
      </c>
      <c r="D226" s="165" t="s">
        <v>2800</v>
      </c>
    </row>
    <row r="227" spans="1:4" ht="31.5" customHeight="1">
      <c r="A227" s="165" t="s">
        <v>1152</v>
      </c>
      <c r="B227" s="165" t="s">
        <v>2645</v>
      </c>
      <c r="C227" s="165" t="s">
        <v>2666</v>
      </c>
      <c r="D227" s="165" t="s">
        <v>2650</v>
      </c>
    </row>
    <row r="228" spans="1:4" ht="31.5" customHeight="1">
      <c r="A228" s="165" t="s">
        <v>1538</v>
      </c>
      <c r="B228" s="165" t="s">
        <v>2720</v>
      </c>
      <c r="C228" s="165" t="s">
        <v>2825</v>
      </c>
      <c r="D228" s="165" t="s">
        <v>2697</v>
      </c>
    </row>
    <row r="229" spans="1:4" ht="31.5" customHeight="1">
      <c r="A229" s="165" t="s">
        <v>1456</v>
      </c>
      <c r="B229" s="165" t="s">
        <v>2720</v>
      </c>
      <c r="C229" s="165" t="s">
        <v>2776</v>
      </c>
      <c r="D229" s="165" t="s">
        <v>2687</v>
      </c>
    </row>
    <row r="230" spans="1:4" ht="31.5" customHeight="1">
      <c r="A230" s="165" t="s">
        <v>1638</v>
      </c>
      <c r="B230" s="165" t="s">
        <v>2793</v>
      </c>
      <c r="C230" s="165" t="s">
        <v>2831</v>
      </c>
      <c r="D230" s="165" t="s">
        <v>2644</v>
      </c>
    </row>
    <row r="231" spans="1:4" ht="31.5" customHeight="1">
      <c r="A231" s="165" t="s">
        <v>1466</v>
      </c>
      <c r="B231" s="165" t="s">
        <v>2720</v>
      </c>
      <c r="C231" s="165" t="s">
        <v>2746</v>
      </c>
      <c r="D231" s="165" t="s">
        <v>2687</v>
      </c>
    </row>
    <row r="232" spans="1:4" ht="31.5" customHeight="1">
      <c r="A232" s="165" t="s">
        <v>1467</v>
      </c>
      <c r="B232" s="165" t="s">
        <v>2720</v>
      </c>
      <c r="C232" s="165" t="s">
        <v>2760</v>
      </c>
      <c r="D232" s="165" t="s">
        <v>2697</v>
      </c>
    </row>
    <row r="233" spans="1:4" ht="31.5" customHeight="1">
      <c r="A233" s="165" t="s">
        <v>1475</v>
      </c>
      <c r="B233" s="165" t="s">
        <v>2720</v>
      </c>
      <c r="C233" s="165" t="s">
        <v>2776</v>
      </c>
      <c r="D233" s="165" t="s">
        <v>2800</v>
      </c>
    </row>
    <row r="234" spans="1:4" ht="31.5" customHeight="1">
      <c r="A234" s="165" t="s">
        <v>1308</v>
      </c>
      <c r="B234" s="165" t="s">
        <v>2669</v>
      </c>
      <c r="C234" s="165" t="s">
        <v>2743</v>
      </c>
      <c r="D234" s="165" t="s">
        <v>2683</v>
      </c>
    </row>
    <row r="235" spans="1:4" ht="31.5" customHeight="1">
      <c r="A235" s="165" t="s">
        <v>1570</v>
      </c>
      <c r="B235" s="165" t="s">
        <v>2720</v>
      </c>
      <c r="C235" s="165" t="s">
        <v>2648</v>
      </c>
      <c r="D235" s="165" t="s">
        <v>2697</v>
      </c>
    </row>
    <row r="236" spans="1:4" ht="31.5" customHeight="1">
      <c r="A236" s="165" t="s">
        <v>1149</v>
      </c>
      <c r="B236" s="165" t="s">
        <v>2645</v>
      </c>
      <c r="C236" s="165" t="s">
        <v>2660</v>
      </c>
      <c r="D236" s="165" t="s">
        <v>2659</v>
      </c>
    </row>
    <row r="237" spans="1:4" ht="31.5" customHeight="1">
      <c r="A237" s="165" t="s">
        <v>1441</v>
      </c>
      <c r="B237" s="165" t="s">
        <v>2720</v>
      </c>
      <c r="C237" s="165" t="s">
        <v>2760</v>
      </c>
      <c r="D237" s="165" t="s">
        <v>2674</v>
      </c>
    </row>
    <row r="238" spans="1:4" ht="31.5" customHeight="1">
      <c r="A238" s="165" t="s">
        <v>1419</v>
      </c>
      <c r="B238" s="165" t="s">
        <v>2720</v>
      </c>
      <c r="C238" s="165" t="s">
        <v>2726</v>
      </c>
      <c r="D238" s="165" t="s">
        <v>2800</v>
      </c>
    </row>
    <row r="239" spans="1:4" ht="31.5" customHeight="1">
      <c r="A239" s="165" t="s">
        <v>1307</v>
      </c>
      <c r="B239" s="165" t="s">
        <v>2669</v>
      </c>
      <c r="C239" s="165" t="s">
        <v>2742</v>
      </c>
      <c r="D239" s="165" t="s">
        <v>2651</v>
      </c>
    </row>
    <row r="240" spans="1:4" ht="31.5" customHeight="1">
      <c r="A240" s="165" t="s">
        <v>1685</v>
      </c>
      <c r="B240" s="165" t="s">
        <v>2778</v>
      </c>
      <c r="C240" s="165" t="s">
        <v>2648</v>
      </c>
      <c r="D240" s="165" t="s">
        <v>2648</v>
      </c>
    </row>
    <row r="241" spans="1:4" ht="31.5" customHeight="1">
      <c r="A241" s="165" t="s">
        <v>1227</v>
      </c>
      <c r="B241" s="165" t="s">
        <v>2669</v>
      </c>
      <c r="C241" s="165" t="s">
        <v>2716</v>
      </c>
      <c r="D241" s="165" t="s">
        <v>2714</v>
      </c>
    </row>
    <row r="242" spans="1:4" ht="31.5" customHeight="1">
      <c r="A242" s="165" t="s">
        <v>1451</v>
      </c>
      <c r="B242" s="165" t="s">
        <v>2720</v>
      </c>
      <c r="C242" s="165" t="s">
        <v>2760</v>
      </c>
      <c r="D242" s="165" t="s">
        <v>2697</v>
      </c>
    </row>
    <row r="243" spans="1:4" ht="31.5" customHeight="1">
      <c r="A243" s="165" t="s">
        <v>1200</v>
      </c>
      <c r="B243" s="165" t="s">
        <v>2669</v>
      </c>
      <c r="C243" s="165" t="s">
        <v>2656</v>
      </c>
      <c r="D243" s="165" t="s">
        <v>2663</v>
      </c>
    </row>
    <row r="244" spans="1:4" ht="31.5" customHeight="1">
      <c r="A244" s="165" t="s">
        <v>2741</v>
      </c>
      <c r="B244" s="165" t="s">
        <v>2669</v>
      </c>
      <c r="C244" s="165" t="s">
        <v>2688</v>
      </c>
      <c r="D244" s="165" t="s">
        <v>2659</v>
      </c>
    </row>
    <row r="245" spans="1:4" ht="31.5" customHeight="1">
      <c r="A245" s="165" t="s">
        <v>1256</v>
      </c>
      <c r="B245" s="165" t="s">
        <v>2669</v>
      </c>
      <c r="C245" s="165" t="s">
        <v>2750</v>
      </c>
      <c r="D245" s="165" t="s">
        <v>2708</v>
      </c>
    </row>
    <row r="246" spans="1:4" ht="31.5" customHeight="1">
      <c r="A246" s="165" t="s">
        <v>1206</v>
      </c>
      <c r="B246" s="165" t="s">
        <v>2669</v>
      </c>
      <c r="C246" s="165" t="s">
        <v>2717</v>
      </c>
      <c r="D246" s="165" t="s">
        <v>2718</v>
      </c>
    </row>
    <row r="247" spans="1:4" ht="31.5" customHeight="1">
      <c r="A247" s="165" t="s">
        <v>1378</v>
      </c>
      <c r="B247" s="165" t="s">
        <v>2696</v>
      </c>
      <c r="C247" s="165" t="s">
        <v>2656</v>
      </c>
      <c r="D247" s="165" t="s">
        <v>2644</v>
      </c>
    </row>
    <row r="248" spans="1:4" ht="31.5" customHeight="1">
      <c r="A248" s="165" t="s">
        <v>1651</v>
      </c>
      <c r="B248" s="165" t="s">
        <v>2793</v>
      </c>
      <c r="C248" s="165" t="s">
        <v>2850</v>
      </c>
      <c r="D248" s="165" t="s">
        <v>2648</v>
      </c>
    </row>
    <row r="249" spans="1:4" ht="31.5" customHeight="1">
      <c r="A249" s="165" t="s">
        <v>1197</v>
      </c>
      <c r="B249" s="165" t="s">
        <v>2645</v>
      </c>
      <c r="C249" s="165" t="s">
        <v>2655</v>
      </c>
      <c r="D249" s="165" t="s">
        <v>2690</v>
      </c>
    </row>
    <row r="250" spans="1:4" ht="31.5" customHeight="1">
      <c r="A250" s="165" t="s">
        <v>1204</v>
      </c>
      <c r="B250" s="165" t="s">
        <v>2669</v>
      </c>
      <c r="C250" s="165" t="s">
        <v>2719</v>
      </c>
      <c r="D250" s="165" t="s">
        <v>2681</v>
      </c>
    </row>
    <row r="251" spans="1:4" ht="31.5" customHeight="1">
      <c r="A251" s="165" t="s">
        <v>2571</v>
      </c>
      <c r="B251" s="165" t="s">
        <v>2669</v>
      </c>
      <c r="C251" s="165" t="s">
        <v>2680</v>
      </c>
      <c r="D251" s="165" t="s">
        <v>2663</v>
      </c>
    </row>
    <row r="252" spans="1:4" ht="31.5" customHeight="1">
      <c r="A252" s="165" t="s">
        <v>1150</v>
      </c>
      <c r="B252" s="165" t="s">
        <v>2645</v>
      </c>
      <c r="C252" s="165" t="s">
        <v>2660</v>
      </c>
      <c r="D252" s="165" t="s">
        <v>2650</v>
      </c>
    </row>
    <row r="253" spans="1:4" ht="31.5" customHeight="1">
      <c r="A253" s="165" t="s">
        <v>2740</v>
      </c>
      <c r="B253" s="165" t="s">
        <v>2669</v>
      </c>
      <c r="C253" s="165" t="s">
        <v>2716</v>
      </c>
      <c r="D253" s="165" t="s">
        <v>2659</v>
      </c>
    </row>
    <row r="254" spans="1:4" ht="31.5" customHeight="1">
      <c r="A254" s="165" t="s">
        <v>1630</v>
      </c>
      <c r="B254" s="165" t="s">
        <v>2669</v>
      </c>
      <c r="C254" s="165" t="s">
        <v>2675</v>
      </c>
      <c r="D254" s="165" t="s">
        <v>2692</v>
      </c>
    </row>
    <row r="255" spans="1:4" ht="31.5" customHeight="1">
      <c r="A255" s="165" t="s">
        <v>1339</v>
      </c>
      <c r="B255" s="165" t="s">
        <v>2669</v>
      </c>
      <c r="C255" s="165" t="s">
        <v>2656</v>
      </c>
      <c r="D255" s="165" t="s">
        <v>2663</v>
      </c>
    </row>
    <row r="256" spans="1:4" ht="31.5" customHeight="1">
      <c r="A256" s="165" t="s">
        <v>1241</v>
      </c>
      <c r="B256" s="165" t="s">
        <v>2669</v>
      </c>
      <c r="C256" s="165" t="s">
        <v>2673</v>
      </c>
      <c r="D256" s="165" t="s">
        <v>2659</v>
      </c>
    </row>
    <row r="257" spans="1:4" ht="31.5" customHeight="1">
      <c r="A257" s="165" t="s">
        <v>1338</v>
      </c>
      <c r="B257" s="165" t="s">
        <v>2669</v>
      </c>
      <c r="C257" s="165" t="s">
        <v>2764</v>
      </c>
      <c r="D257" s="165" t="s">
        <v>2690</v>
      </c>
    </row>
    <row r="258" spans="1:4" ht="31.5" customHeight="1">
      <c r="A258" s="165" t="s">
        <v>1590</v>
      </c>
      <c r="B258" s="165" t="s">
        <v>2720</v>
      </c>
      <c r="C258" s="165" t="s">
        <v>2746</v>
      </c>
      <c r="D258" s="165" t="s">
        <v>2648</v>
      </c>
    </row>
    <row r="259" spans="1:4" ht="31.5" customHeight="1">
      <c r="A259" s="165" t="s">
        <v>1161</v>
      </c>
      <c r="B259" s="165" t="s">
        <v>2645</v>
      </c>
      <c r="C259" s="165" t="s">
        <v>2656</v>
      </c>
      <c r="D259" s="165" t="s">
        <v>2663</v>
      </c>
    </row>
    <row r="260" spans="1:4" ht="31.5" customHeight="1">
      <c r="A260" s="165" t="s">
        <v>1480</v>
      </c>
      <c r="B260" s="165" t="s">
        <v>2720</v>
      </c>
      <c r="C260" s="165" t="s">
        <v>2815</v>
      </c>
      <c r="D260" s="165" t="s">
        <v>2699</v>
      </c>
    </row>
    <row r="261" spans="1:4" ht="31.5" customHeight="1">
      <c r="A261" s="165" t="s">
        <v>1236</v>
      </c>
      <c r="B261" s="165" t="s">
        <v>2669</v>
      </c>
      <c r="C261" s="165" t="s">
        <v>2716</v>
      </c>
      <c r="D261" s="165" t="s">
        <v>2661</v>
      </c>
    </row>
    <row r="262" spans="1:4" ht="31.5" customHeight="1">
      <c r="A262" s="165" t="s">
        <v>1454</v>
      </c>
      <c r="B262" s="165" t="s">
        <v>2720</v>
      </c>
      <c r="C262" s="165" t="s">
        <v>2799</v>
      </c>
      <c r="D262" s="165" t="s">
        <v>2687</v>
      </c>
    </row>
    <row r="263" spans="1:4" ht="31.5" customHeight="1">
      <c r="A263" s="165" t="s">
        <v>1444</v>
      </c>
      <c r="B263" s="165" t="s">
        <v>2720</v>
      </c>
      <c r="C263" s="165" t="s">
        <v>2746</v>
      </c>
      <c r="D263" s="165" t="s">
        <v>2697</v>
      </c>
    </row>
    <row r="264" spans="1:4" ht="31.5" customHeight="1">
      <c r="A264" s="165" t="s">
        <v>1245</v>
      </c>
      <c r="B264" s="165" t="s">
        <v>2669</v>
      </c>
      <c r="C264" s="165" t="s">
        <v>2736</v>
      </c>
      <c r="D264" s="165" t="s">
        <v>2651</v>
      </c>
    </row>
    <row r="265" spans="1:4" ht="31.5" customHeight="1">
      <c r="A265" s="165" t="s">
        <v>1348</v>
      </c>
      <c r="B265" s="165" t="s">
        <v>2669</v>
      </c>
      <c r="C265" s="165" t="s">
        <v>2656</v>
      </c>
      <c r="D265" s="165" t="s">
        <v>2663</v>
      </c>
    </row>
    <row r="266" spans="1:4" ht="31.5" customHeight="1">
      <c r="A266" s="165" t="s">
        <v>2847</v>
      </c>
      <c r="B266" s="165" t="s">
        <v>2793</v>
      </c>
      <c r="C266" s="165" t="s">
        <v>2648</v>
      </c>
      <c r="D266" s="165" t="s">
        <v>2653</v>
      </c>
    </row>
    <row r="267" spans="1:4" ht="31.5" customHeight="1">
      <c r="A267" s="165" t="s">
        <v>1664</v>
      </c>
      <c r="B267" s="165" t="s">
        <v>2793</v>
      </c>
      <c r="C267" s="165" t="s">
        <v>2831</v>
      </c>
      <c r="D267" s="165" t="s">
        <v>2648</v>
      </c>
    </row>
    <row r="268" spans="1:4" ht="31.5" customHeight="1">
      <c r="A268" s="165" t="s">
        <v>2845</v>
      </c>
      <c r="B268" s="165" t="s">
        <v>2669</v>
      </c>
      <c r="C268" s="165" t="s">
        <v>2675</v>
      </c>
      <c r="D268" s="165" t="s">
        <v>2692</v>
      </c>
    </row>
    <row r="269" spans="1:4" ht="31.5" customHeight="1">
      <c r="A269" s="165" t="s">
        <v>1452</v>
      </c>
      <c r="B269" s="165" t="s">
        <v>2720</v>
      </c>
      <c r="C269" s="165" t="s">
        <v>2804</v>
      </c>
      <c r="D269" s="165" t="s">
        <v>2687</v>
      </c>
    </row>
    <row r="270" spans="1:4" ht="31.5" customHeight="1">
      <c r="A270" s="165" t="s">
        <v>2565</v>
      </c>
      <c r="B270" s="165" t="s">
        <v>2669</v>
      </c>
      <c r="C270" s="165" t="s">
        <v>2691</v>
      </c>
      <c r="D270" s="165" t="s">
        <v>2706</v>
      </c>
    </row>
    <row r="271" spans="1:4" ht="31.5" customHeight="1">
      <c r="A271" s="165" t="s">
        <v>1336</v>
      </c>
      <c r="B271" s="165" t="s">
        <v>2669</v>
      </c>
      <c r="C271" s="165" t="s">
        <v>2736</v>
      </c>
      <c r="D271" s="165" t="s">
        <v>2663</v>
      </c>
    </row>
    <row r="272" spans="1:4" ht="31.5" customHeight="1">
      <c r="A272" s="165" t="s">
        <v>1392</v>
      </c>
      <c r="B272" s="165" t="s">
        <v>2720</v>
      </c>
      <c r="C272" s="165" t="s">
        <v>2758</v>
      </c>
      <c r="D272" s="165" t="s">
        <v>2676</v>
      </c>
    </row>
    <row r="273" spans="1:4" ht="31.5" customHeight="1">
      <c r="A273" s="165" t="s">
        <v>1597</v>
      </c>
      <c r="B273" s="165" t="s">
        <v>2720</v>
      </c>
      <c r="C273" s="165" t="s">
        <v>2746</v>
      </c>
      <c r="D273" s="165" t="s">
        <v>2648</v>
      </c>
    </row>
    <row r="274" spans="1:4" ht="31.5" customHeight="1">
      <c r="A274" s="165" t="s">
        <v>1485</v>
      </c>
      <c r="B274" s="165" t="s">
        <v>2720</v>
      </c>
      <c r="C274" s="165" t="s">
        <v>2817</v>
      </c>
      <c r="D274" s="165" t="s">
        <v>2647</v>
      </c>
    </row>
    <row r="275" spans="1:4" ht="31.5" customHeight="1">
      <c r="A275" s="165" t="s">
        <v>1342</v>
      </c>
      <c r="B275" s="165" t="s">
        <v>2669</v>
      </c>
      <c r="C275" s="165" t="s">
        <v>2743</v>
      </c>
      <c r="D275" s="165" t="s">
        <v>2690</v>
      </c>
    </row>
    <row r="276" spans="1:4" ht="31.5" customHeight="1">
      <c r="A276" s="165" t="s">
        <v>1193</v>
      </c>
      <c r="B276" s="165" t="s">
        <v>2669</v>
      </c>
      <c r="C276" s="165" t="s">
        <v>2682</v>
      </c>
      <c r="D276" s="165" t="s">
        <v>2708</v>
      </c>
    </row>
    <row r="277" spans="1:4" ht="31.5" customHeight="1">
      <c r="A277" s="165" t="s">
        <v>1231</v>
      </c>
      <c r="B277" s="165" t="s">
        <v>2669</v>
      </c>
      <c r="C277" s="165" t="s">
        <v>2736</v>
      </c>
      <c r="D277" s="165" t="s">
        <v>2661</v>
      </c>
    </row>
    <row r="278" spans="1:4" ht="31.5" customHeight="1">
      <c r="A278" s="165" t="s">
        <v>1505</v>
      </c>
      <c r="B278" s="165" t="s">
        <v>2720</v>
      </c>
      <c r="C278" s="165" t="s">
        <v>2810</v>
      </c>
      <c r="D278" s="165" t="s">
        <v>2687</v>
      </c>
    </row>
    <row r="279" spans="1:4" ht="31.5" customHeight="1">
      <c r="A279" s="165" t="s">
        <v>1489</v>
      </c>
      <c r="B279" s="165" t="s">
        <v>2720</v>
      </c>
      <c r="C279" s="165" t="s">
        <v>2776</v>
      </c>
      <c r="D279" s="165" t="s">
        <v>2648</v>
      </c>
    </row>
    <row r="280" spans="1:4" ht="31.5" customHeight="1">
      <c r="A280" s="165" t="s">
        <v>1512</v>
      </c>
      <c r="B280" s="165" t="s">
        <v>2720</v>
      </c>
      <c r="C280" s="165" t="s">
        <v>2746</v>
      </c>
      <c r="D280" s="165" t="s">
        <v>2674</v>
      </c>
    </row>
    <row r="281" spans="1:4" ht="31.5" customHeight="1">
      <c r="A281" s="165" t="s">
        <v>1277</v>
      </c>
      <c r="B281" s="165" t="s">
        <v>2720</v>
      </c>
      <c r="C281" s="165" t="s">
        <v>2758</v>
      </c>
      <c r="D281" s="165" t="s">
        <v>2681</v>
      </c>
    </row>
    <row r="282" spans="1:4" ht="31.5" customHeight="1">
      <c r="A282" s="165" t="s">
        <v>1349</v>
      </c>
      <c r="B282" s="165" t="s">
        <v>2669</v>
      </c>
      <c r="C282" s="165" t="s">
        <v>2736</v>
      </c>
      <c r="D282" s="165" t="s">
        <v>2706</v>
      </c>
    </row>
    <row r="283" spans="1:4" ht="31.5" customHeight="1">
      <c r="A283" s="165" t="s">
        <v>1191</v>
      </c>
      <c r="B283" s="165" t="s">
        <v>2669</v>
      </c>
      <c r="C283" s="165" t="s">
        <v>2709</v>
      </c>
      <c r="D283" s="165" t="s">
        <v>2683</v>
      </c>
    </row>
    <row r="284" spans="1:4" ht="31.5" customHeight="1">
      <c r="A284" s="165" t="s">
        <v>2274</v>
      </c>
      <c r="B284" s="165" t="s">
        <v>2669</v>
      </c>
      <c r="C284" s="165" t="s">
        <v>2743</v>
      </c>
      <c r="D284" s="165" t="s">
        <v>2706</v>
      </c>
    </row>
    <row r="285" spans="1:4" ht="31.5" customHeight="1">
      <c r="A285" s="165" t="s">
        <v>1279</v>
      </c>
      <c r="B285" s="165" t="s">
        <v>2669</v>
      </c>
      <c r="C285" s="165" t="s">
        <v>2743</v>
      </c>
      <c r="D285" s="165" t="s">
        <v>2663</v>
      </c>
    </row>
    <row r="286" spans="1:4" ht="31.5" customHeight="1">
      <c r="A286" s="165" t="s">
        <v>1540</v>
      </c>
      <c r="B286" s="165" t="s">
        <v>2720</v>
      </c>
      <c r="C286" s="165" t="s">
        <v>2746</v>
      </c>
      <c r="D286" s="165" t="s">
        <v>2674</v>
      </c>
    </row>
    <row r="287" spans="1:4" ht="31.5" customHeight="1">
      <c r="A287" s="165" t="s">
        <v>2652</v>
      </c>
      <c r="B287" s="165" t="s">
        <v>2645</v>
      </c>
      <c r="C287" s="165" t="s">
        <v>2646</v>
      </c>
      <c r="D287" s="165" t="s">
        <v>2651</v>
      </c>
    </row>
    <row r="288" spans="1:4" ht="31.5" customHeight="1">
      <c r="A288" s="165" t="s">
        <v>1484</v>
      </c>
      <c r="B288" s="165" t="s">
        <v>2720</v>
      </c>
      <c r="C288" s="165" t="s">
        <v>2818</v>
      </c>
      <c r="D288" s="165" t="s">
        <v>2676</v>
      </c>
    </row>
    <row r="289" spans="1:4" ht="31.5" customHeight="1">
      <c r="A289" s="165" t="s">
        <v>1447</v>
      </c>
      <c r="B289" s="165" t="s">
        <v>2720</v>
      </c>
      <c r="C289" s="165" t="s">
        <v>2808</v>
      </c>
      <c r="D289" s="165" t="s">
        <v>2676</v>
      </c>
    </row>
    <row r="290" spans="1:4" ht="31.5" customHeight="1">
      <c r="A290" s="165" t="s">
        <v>1335</v>
      </c>
      <c r="B290" s="165" t="s">
        <v>2669</v>
      </c>
      <c r="C290" s="165" t="s">
        <v>2736</v>
      </c>
      <c r="D290" s="165" t="s">
        <v>2706</v>
      </c>
    </row>
    <row r="291" spans="1:4" ht="31.5" customHeight="1">
      <c r="A291" s="165" t="s">
        <v>1639</v>
      </c>
      <c r="B291" s="165" t="s">
        <v>2778</v>
      </c>
      <c r="C291" s="165" t="s">
        <v>2778</v>
      </c>
      <c r="D291" s="165" t="s">
        <v>2702</v>
      </c>
    </row>
    <row r="292" spans="1:4" ht="31.5" customHeight="1">
      <c r="A292" s="165" t="s">
        <v>1391</v>
      </c>
      <c r="B292" s="165" t="s">
        <v>2720</v>
      </c>
      <c r="C292" s="165" t="s">
        <v>2760</v>
      </c>
      <c r="D292" s="165" t="s">
        <v>2674</v>
      </c>
    </row>
    <row r="293" spans="1:4" ht="31.5" customHeight="1">
      <c r="A293" s="165" t="s">
        <v>1250</v>
      </c>
      <c r="B293" s="165" t="s">
        <v>2645</v>
      </c>
      <c r="C293" s="165" t="s">
        <v>2645</v>
      </c>
      <c r="D293" s="165" t="s">
        <v>2663</v>
      </c>
    </row>
    <row r="294" spans="1:4" ht="31.5" customHeight="1">
      <c r="A294" s="165" t="s">
        <v>1269</v>
      </c>
      <c r="B294" s="165" t="s">
        <v>2669</v>
      </c>
      <c r="C294" s="165" t="s">
        <v>2656</v>
      </c>
      <c r="D294" s="165" t="s">
        <v>2644</v>
      </c>
    </row>
    <row r="295" spans="1:4" ht="31.5" customHeight="1">
      <c r="A295" s="165" t="s">
        <v>1268</v>
      </c>
      <c r="B295" s="165" t="s">
        <v>2645</v>
      </c>
      <c r="C295" s="165" t="s">
        <v>2656</v>
      </c>
      <c r="D295" s="165" t="s">
        <v>2663</v>
      </c>
    </row>
    <row r="296" spans="1:4" ht="31.5" customHeight="1">
      <c r="A296" s="165" t="s">
        <v>1474</v>
      </c>
      <c r="B296" s="165" t="s">
        <v>2720</v>
      </c>
      <c r="C296" s="165" t="s">
        <v>2814</v>
      </c>
      <c r="D296" s="165" t="s">
        <v>2674</v>
      </c>
    </row>
    <row r="297" spans="1:4" ht="31.5" customHeight="1">
      <c r="A297" s="165" t="s">
        <v>1397</v>
      </c>
      <c r="B297" s="165" t="s">
        <v>2696</v>
      </c>
      <c r="C297" s="165" t="s">
        <v>2656</v>
      </c>
      <c r="D297" s="165" t="s">
        <v>2692</v>
      </c>
    </row>
    <row r="298" spans="1:4" ht="31.5" customHeight="1">
      <c r="A298" s="165" t="s">
        <v>1251</v>
      </c>
      <c r="B298" s="165" t="s">
        <v>2669</v>
      </c>
      <c r="C298" s="165" t="s">
        <v>2745</v>
      </c>
      <c r="D298" s="165" t="s">
        <v>2702</v>
      </c>
    </row>
    <row r="299" spans="1:4" ht="31.5" customHeight="1">
      <c r="A299" s="165" t="s">
        <v>1295</v>
      </c>
      <c r="B299" s="165" t="s">
        <v>2669</v>
      </c>
      <c r="C299" s="165" t="s">
        <v>2762</v>
      </c>
      <c r="D299" s="165" t="s">
        <v>2702</v>
      </c>
    </row>
    <row r="300" spans="1:4" ht="31.5" customHeight="1">
      <c r="A300" s="165" t="s">
        <v>2576</v>
      </c>
      <c r="B300" s="165" t="s">
        <v>2720</v>
      </c>
      <c r="C300" s="165" t="s">
        <v>2758</v>
      </c>
      <c r="D300" s="165" t="s">
        <v>2648</v>
      </c>
    </row>
    <row r="301" spans="1:4" ht="31.5" customHeight="1">
      <c r="A301" s="165" t="s">
        <v>1297</v>
      </c>
      <c r="B301" s="165" t="s">
        <v>2669</v>
      </c>
      <c r="C301" s="165" t="s">
        <v>2716</v>
      </c>
      <c r="D301" s="165" t="s">
        <v>2679</v>
      </c>
    </row>
    <row r="302" spans="1:4" ht="31.5" customHeight="1">
      <c r="A302" s="165" t="s">
        <v>1406</v>
      </c>
      <c r="B302" s="165" t="s">
        <v>2696</v>
      </c>
      <c r="C302" s="165" t="s">
        <v>2748</v>
      </c>
      <c r="D302" s="165" t="s">
        <v>2650</v>
      </c>
    </row>
    <row r="303" spans="1:4" ht="31.5" customHeight="1">
      <c r="A303" s="165" t="s">
        <v>1632</v>
      </c>
      <c r="B303" s="165" t="s">
        <v>2669</v>
      </c>
      <c r="C303" s="165" t="s">
        <v>2675</v>
      </c>
      <c r="D303" s="165" t="s">
        <v>2663</v>
      </c>
    </row>
    <row r="304" spans="1:4" ht="31.5" customHeight="1">
      <c r="A304" s="165" t="s">
        <v>1217</v>
      </c>
      <c r="B304" s="165" t="s">
        <v>2645</v>
      </c>
      <c r="C304" s="165" t="s">
        <v>2735</v>
      </c>
      <c r="D304" s="165" t="s">
        <v>2685</v>
      </c>
    </row>
    <row r="305" spans="1:4" ht="31.5" customHeight="1">
      <c r="A305" s="165" t="s">
        <v>1552</v>
      </c>
      <c r="B305" s="165" t="s">
        <v>2720</v>
      </c>
      <c r="C305" s="165" t="s">
        <v>2755</v>
      </c>
      <c r="D305" s="165" t="s">
        <v>2702</v>
      </c>
    </row>
    <row r="306" spans="1:4" ht="31.5" customHeight="1">
      <c r="A306" s="165" t="s">
        <v>1442</v>
      </c>
      <c r="B306" s="165" t="s">
        <v>2720</v>
      </c>
      <c r="C306" s="165" t="s">
        <v>2801</v>
      </c>
      <c r="D306" s="165" t="s">
        <v>2687</v>
      </c>
    </row>
    <row r="307" spans="1:4" ht="31.5" customHeight="1">
      <c r="A307" s="165" t="s">
        <v>1189</v>
      </c>
      <c r="B307" s="165" t="s">
        <v>2645</v>
      </c>
      <c r="C307" s="165" t="s">
        <v>2705</v>
      </c>
      <c r="D307" s="165" t="s">
        <v>2706</v>
      </c>
    </row>
    <row r="308" spans="1:4" ht="31.5" customHeight="1">
      <c r="A308" s="165" t="s">
        <v>1198</v>
      </c>
      <c r="B308" s="165" t="s">
        <v>2669</v>
      </c>
      <c r="C308" s="165" t="s">
        <v>2716</v>
      </c>
      <c r="D308" s="165" t="s">
        <v>2644</v>
      </c>
    </row>
    <row r="309" spans="1:4" ht="31.5" customHeight="1">
      <c r="A309" s="165" t="s">
        <v>2584</v>
      </c>
      <c r="B309" s="165" t="s">
        <v>2669</v>
      </c>
      <c r="C309" s="165" t="s">
        <v>2715</v>
      </c>
      <c r="D309" s="165" t="s">
        <v>2714</v>
      </c>
    </row>
    <row r="310" spans="1:4" ht="31.5" customHeight="1">
      <c r="A310" s="165" t="s">
        <v>1258</v>
      </c>
      <c r="B310" s="165" t="s">
        <v>2669</v>
      </c>
      <c r="C310" s="165" t="s">
        <v>2656</v>
      </c>
      <c r="D310" s="165" t="s">
        <v>2653</v>
      </c>
    </row>
    <row r="311" spans="1:4" ht="31.5" customHeight="1">
      <c r="A311" s="165" t="s">
        <v>1525</v>
      </c>
      <c r="B311" s="165" t="s">
        <v>2720</v>
      </c>
      <c r="C311" s="165" t="s">
        <v>2808</v>
      </c>
      <c r="D311" s="165" t="s">
        <v>2687</v>
      </c>
    </row>
    <row r="312" spans="1:4" ht="31.5" customHeight="1">
      <c r="A312" s="165" t="s">
        <v>1159</v>
      </c>
      <c r="B312" s="165" t="s">
        <v>2645</v>
      </c>
      <c r="C312" s="165" t="s">
        <v>2684</v>
      </c>
      <c r="D312" s="165" t="s">
        <v>2659</v>
      </c>
    </row>
    <row r="313" spans="1:4" ht="31.5" customHeight="1">
      <c r="A313" s="165" t="s">
        <v>1629</v>
      </c>
      <c r="B313" s="165" t="s">
        <v>2669</v>
      </c>
      <c r="C313" s="165" t="s">
        <v>2675</v>
      </c>
      <c r="D313" s="165" t="s">
        <v>2692</v>
      </c>
    </row>
    <row r="314" spans="1:4" ht="31.5" customHeight="1">
      <c r="A314" s="165" t="s">
        <v>1633</v>
      </c>
      <c r="B314" s="165" t="s">
        <v>2669</v>
      </c>
      <c r="C314" s="165" t="s">
        <v>2675</v>
      </c>
      <c r="D314" s="165" t="s">
        <v>2692</v>
      </c>
    </row>
    <row r="315" spans="1:4" ht="31.5" customHeight="1">
      <c r="A315" s="165" t="s">
        <v>2275</v>
      </c>
      <c r="B315" s="165" t="s">
        <v>2720</v>
      </c>
      <c r="C315" s="165" t="s">
        <v>2808</v>
      </c>
      <c r="D315" s="165" t="s">
        <v>2676</v>
      </c>
    </row>
    <row r="316" spans="1:4" ht="31.5" customHeight="1">
      <c r="A316" s="165" t="s">
        <v>1453</v>
      </c>
      <c r="B316" s="165" t="s">
        <v>2720</v>
      </c>
      <c r="C316" s="165" t="s">
        <v>2810</v>
      </c>
      <c r="D316" s="165" t="s">
        <v>2676</v>
      </c>
    </row>
    <row r="317" spans="1:4" ht="31.5" customHeight="1">
      <c r="A317" s="165" t="s">
        <v>1559</v>
      </c>
      <c r="B317" s="165" t="s">
        <v>2720</v>
      </c>
      <c r="C317" s="165" t="s">
        <v>2726</v>
      </c>
      <c r="D317" s="165" t="s">
        <v>2681</v>
      </c>
    </row>
    <row r="318" spans="1:4" ht="31.5" customHeight="1">
      <c r="A318" s="165" t="s">
        <v>1361</v>
      </c>
      <c r="B318" s="165" t="s">
        <v>2778</v>
      </c>
      <c r="C318" s="165" t="s">
        <v>2778</v>
      </c>
      <c r="D318" s="165" t="s">
        <v>2770</v>
      </c>
    </row>
    <row r="319" spans="1:4" ht="31.5" customHeight="1">
      <c r="A319" s="165" t="s">
        <v>1350</v>
      </c>
      <c r="B319" s="165" t="s">
        <v>2669</v>
      </c>
      <c r="C319" s="165" t="s">
        <v>2656</v>
      </c>
      <c r="D319" s="165" t="s">
        <v>2706</v>
      </c>
    </row>
    <row r="320" spans="1:4" ht="31.5" customHeight="1">
      <c r="A320" s="165" t="s">
        <v>1230</v>
      </c>
      <c r="B320" s="165" t="s">
        <v>2669</v>
      </c>
      <c r="C320" s="165" t="s">
        <v>2711</v>
      </c>
      <c r="D320" s="165" t="s">
        <v>2647</v>
      </c>
    </row>
    <row r="321" spans="1:4" ht="31.5" customHeight="1">
      <c r="A321" s="165" t="s">
        <v>1458</v>
      </c>
      <c r="B321" s="165" t="s">
        <v>2720</v>
      </c>
      <c r="C321" s="165" t="s">
        <v>2776</v>
      </c>
      <c r="D321" s="165" t="s">
        <v>2676</v>
      </c>
    </row>
    <row r="322" spans="1:4" ht="31.5" customHeight="1">
      <c r="A322" s="165" t="s">
        <v>1381</v>
      </c>
      <c r="B322" s="165" t="s">
        <v>2696</v>
      </c>
      <c r="C322" s="165" t="s">
        <v>2656</v>
      </c>
      <c r="D322" s="165" t="s">
        <v>2661</v>
      </c>
    </row>
    <row r="323" spans="1:4" ht="31.5" customHeight="1">
      <c r="A323" s="165" t="s">
        <v>1242</v>
      </c>
      <c r="B323" s="165" t="s">
        <v>2669</v>
      </c>
      <c r="C323" s="165" t="s">
        <v>2711</v>
      </c>
      <c r="D323" s="165" t="s">
        <v>2708</v>
      </c>
    </row>
    <row r="324" spans="1:4" ht="31.5" customHeight="1">
      <c r="A324" s="165" t="s">
        <v>1581</v>
      </c>
      <c r="B324" s="165" t="s">
        <v>2793</v>
      </c>
      <c r="C324" s="165" t="s">
        <v>2831</v>
      </c>
      <c r="D324" s="165" t="s">
        <v>2644</v>
      </c>
    </row>
    <row r="325" spans="1:4" ht="31.5" customHeight="1">
      <c r="A325" s="165" t="s">
        <v>1266</v>
      </c>
      <c r="B325" s="165" t="s">
        <v>2645</v>
      </c>
      <c r="C325" s="165" t="s">
        <v>2656</v>
      </c>
      <c r="D325" s="165" t="s">
        <v>2663</v>
      </c>
    </row>
    <row r="326" spans="1:4" ht="31.5" customHeight="1">
      <c r="A326" s="165" t="s">
        <v>1383</v>
      </c>
      <c r="B326" s="165" t="s">
        <v>2696</v>
      </c>
      <c r="C326" s="165" t="s">
        <v>2656</v>
      </c>
      <c r="D326" s="165" t="s">
        <v>2659</v>
      </c>
    </row>
    <row r="327" spans="1:4" ht="31.5" customHeight="1">
      <c r="A327" s="165" t="s">
        <v>1450</v>
      </c>
      <c r="B327" s="165" t="s">
        <v>2720</v>
      </c>
      <c r="C327" s="165" t="s">
        <v>2810</v>
      </c>
      <c r="D327" s="165" t="s">
        <v>2674</v>
      </c>
    </row>
    <row r="328" spans="1:4" ht="31.5" customHeight="1">
      <c r="A328" s="165" t="s">
        <v>1344</v>
      </c>
      <c r="B328" s="165" t="s">
        <v>2669</v>
      </c>
      <c r="C328" s="165" t="s">
        <v>2656</v>
      </c>
      <c r="D328" s="165" t="s">
        <v>2663</v>
      </c>
    </row>
    <row r="329" spans="1:4" ht="31.5" customHeight="1">
      <c r="A329" s="165" t="s">
        <v>1509</v>
      </c>
      <c r="B329" s="165" t="s">
        <v>2720</v>
      </c>
      <c r="C329" s="165" t="s">
        <v>2822</v>
      </c>
      <c r="D329" s="165" t="s">
        <v>2702</v>
      </c>
    </row>
    <row r="330" spans="1:4" ht="31.5" customHeight="1">
      <c r="A330" s="165" t="s">
        <v>1493</v>
      </c>
      <c r="B330" s="165" t="s">
        <v>2720</v>
      </c>
      <c r="C330" s="165" t="s">
        <v>2730</v>
      </c>
      <c r="D330" s="165" t="s">
        <v>2681</v>
      </c>
    </row>
    <row r="331" spans="1:4" ht="31.5" customHeight="1">
      <c r="A331" s="165" t="s">
        <v>2623</v>
      </c>
      <c r="B331" s="165" t="s">
        <v>2669</v>
      </c>
      <c r="C331" s="165" t="s">
        <v>2743</v>
      </c>
      <c r="D331" s="165" t="s">
        <v>2690</v>
      </c>
    </row>
    <row r="332" spans="1:4" ht="31.5" customHeight="1">
      <c r="A332" s="165" t="s">
        <v>1356</v>
      </c>
      <c r="B332" s="165" t="s">
        <v>2669</v>
      </c>
      <c r="C332" s="165" t="s">
        <v>2656</v>
      </c>
      <c r="D332" s="165" t="s">
        <v>2663</v>
      </c>
    </row>
    <row r="333" spans="1:4" ht="31.5" customHeight="1">
      <c r="A333" s="165" t="s">
        <v>1229</v>
      </c>
      <c r="B333" s="165" t="s">
        <v>2669</v>
      </c>
      <c r="C333" s="165" t="s">
        <v>2673</v>
      </c>
      <c r="D333" s="165" t="s">
        <v>2702</v>
      </c>
    </row>
    <row r="334" spans="1:4" ht="31.5" customHeight="1">
      <c r="A334" s="165" t="s">
        <v>1296</v>
      </c>
      <c r="B334" s="165" t="s">
        <v>2669</v>
      </c>
      <c r="C334" s="165" t="s">
        <v>2703</v>
      </c>
      <c r="D334" s="165" t="s">
        <v>2692</v>
      </c>
    </row>
    <row r="335" spans="1:4" ht="31.5" customHeight="1">
      <c r="A335" s="165" t="s">
        <v>1483</v>
      </c>
      <c r="B335" s="165" t="s">
        <v>2720</v>
      </c>
      <c r="C335" s="165" t="s">
        <v>2796</v>
      </c>
      <c r="D335" s="165" t="s">
        <v>2644</v>
      </c>
    </row>
    <row r="336" spans="1:4" ht="31.5" customHeight="1">
      <c r="A336" s="165" t="s">
        <v>1463</v>
      </c>
      <c r="B336" s="165" t="s">
        <v>2720</v>
      </c>
      <c r="C336" s="165" t="s">
        <v>2760</v>
      </c>
      <c r="D336" s="165" t="s">
        <v>2681</v>
      </c>
    </row>
    <row r="337" spans="1:4" ht="31.5" customHeight="1">
      <c r="A337" s="165" t="s">
        <v>1240</v>
      </c>
      <c r="B337" s="165" t="s">
        <v>2669</v>
      </c>
      <c r="C337" s="165" t="s">
        <v>2743</v>
      </c>
      <c r="D337" s="165" t="s">
        <v>2665</v>
      </c>
    </row>
    <row r="338" spans="1:4" ht="31.5" customHeight="1">
      <c r="A338" s="165" t="s">
        <v>1293</v>
      </c>
      <c r="B338" s="165" t="s">
        <v>2669</v>
      </c>
      <c r="C338" s="165" t="s">
        <v>2716</v>
      </c>
      <c r="D338" s="165" t="s">
        <v>2667</v>
      </c>
    </row>
    <row r="339" spans="1:4" ht="31.5" customHeight="1">
      <c r="A339" s="165" t="s">
        <v>1627</v>
      </c>
      <c r="B339" s="165" t="s">
        <v>2793</v>
      </c>
      <c r="C339" s="165" t="s">
        <v>2831</v>
      </c>
      <c r="D339" s="165" t="s">
        <v>2685</v>
      </c>
    </row>
    <row r="340" spans="1:4" ht="31.5" customHeight="1">
      <c r="A340" s="165" t="s">
        <v>1653</v>
      </c>
      <c r="B340" s="165" t="s">
        <v>2793</v>
      </c>
      <c r="C340" s="165" t="s">
        <v>2648</v>
      </c>
      <c r="D340" s="165" t="s">
        <v>2648</v>
      </c>
    </row>
    <row r="341" spans="1:4" ht="31.5" customHeight="1">
      <c r="A341" s="165" t="s">
        <v>1283</v>
      </c>
      <c r="B341" s="165" t="s">
        <v>2669</v>
      </c>
      <c r="C341" s="165" t="s">
        <v>2743</v>
      </c>
      <c r="D341" s="165" t="s">
        <v>2663</v>
      </c>
    </row>
    <row r="342" spans="1:4" ht="31.5" customHeight="1">
      <c r="A342" s="165" t="s">
        <v>1472</v>
      </c>
      <c r="B342" s="165" t="s">
        <v>2720</v>
      </c>
      <c r="C342" s="165" t="s">
        <v>2776</v>
      </c>
      <c r="D342" s="165" t="s">
        <v>2676</v>
      </c>
    </row>
    <row r="343" spans="1:4" ht="31.5" customHeight="1">
      <c r="A343" s="165" t="s">
        <v>1281</v>
      </c>
      <c r="B343" s="165" t="s">
        <v>2669</v>
      </c>
      <c r="C343" s="165" t="s">
        <v>2736</v>
      </c>
      <c r="D343" s="165" t="s">
        <v>2663</v>
      </c>
    </row>
    <row r="344" spans="1:4" ht="31.5" customHeight="1">
      <c r="A344" s="165" t="s">
        <v>1254</v>
      </c>
      <c r="B344" s="165" t="s">
        <v>2669</v>
      </c>
      <c r="C344" s="165" t="s">
        <v>2748</v>
      </c>
      <c r="D344" s="165" t="s">
        <v>2702</v>
      </c>
    </row>
    <row r="345" spans="1:4" ht="31.5" customHeight="1">
      <c r="A345" s="165" t="s">
        <v>1364</v>
      </c>
      <c r="B345" s="165" t="s">
        <v>2720</v>
      </c>
      <c r="C345" s="165" t="s">
        <v>2776</v>
      </c>
      <c r="D345" s="165" t="s">
        <v>2714</v>
      </c>
    </row>
    <row r="346" spans="1:4" ht="31.5" customHeight="1">
      <c r="A346" s="165" t="s">
        <v>1482</v>
      </c>
      <c r="B346" s="165" t="s">
        <v>2720</v>
      </c>
      <c r="C346" s="165" t="s">
        <v>2816</v>
      </c>
      <c r="D346" s="165" t="s">
        <v>2676</v>
      </c>
    </row>
    <row r="347" spans="1:4" ht="31.5" customHeight="1">
      <c r="A347" s="165" t="s">
        <v>1276</v>
      </c>
      <c r="B347" s="165" t="s">
        <v>2669</v>
      </c>
      <c r="C347" s="165" t="s">
        <v>2736</v>
      </c>
      <c r="D347" s="165" t="s">
        <v>2648</v>
      </c>
    </row>
    <row r="348" spans="1:4" ht="31.5" customHeight="1">
      <c r="A348" s="165" t="s">
        <v>1270</v>
      </c>
      <c r="B348" s="165" t="s">
        <v>2669</v>
      </c>
      <c r="C348" s="165" t="s">
        <v>2749</v>
      </c>
      <c r="D348" s="165" t="s">
        <v>2702</v>
      </c>
    </row>
    <row r="349" spans="1:4" ht="31.5" customHeight="1">
      <c r="A349" s="165" t="s">
        <v>1401</v>
      </c>
      <c r="B349" s="165" t="s">
        <v>2696</v>
      </c>
      <c r="C349" s="165" t="s">
        <v>2656</v>
      </c>
      <c r="D349" s="165" t="s">
        <v>2692</v>
      </c>
    </row>
    <row r="350" spans="1:4" ht="31.5" customHeight="1">
      <c r="A350" s="165" t="s">
        <v>1543</v>
      </c>
      <c r="B350" s="165" t="s">
        <v>2720</v>
      </c>
      <c r="C350" s="165" t="s">
        <v>2746</v>
      </c>
      <c r="D350" s="165" t="s">
        <v>2718</v>
      </c>
    </row>
    <row r="351" spans="1:4" ht="31.5" customHeight="1">
      <c r="A351" s="165" t="s">
        <v>1455</v>
      </c>
      <c r="B351" s="165" t="s">
        <v>2720</v>
      </c>
      <c r="C351" s="165" t="s">
        <v>2808</v>
      </c>
      <c r="D351" s="165" t="s">
        <v>2681</v>
      </c>
    </row>
    <row r="352" spans="1:4" ht="31.5" customHeight="1">
      <c r="A352" s="165" t="s">
        <v>1394</v>
      </c>
      <c r="B352" s="165" t="s">
        <v>2720</v>
      </c>
      <c r="C352" s="165" t="s">
        <v>2758</v>
      </c>
      <c r="D352" s="165" t="s">
        <v>2714</v>
      </c>
    </row>
    <row r="353" spans="1:4" ht="31.5" customHeight="1">
      <c r="A353" s="165" t="s">
        <v>1640</v>
      </c>
      <c r="B353" s="165" t="s">
        <v>2793</v>
      </c>
      <c r="C353" s="165" t="s">
        <v>2833</v>
      </c>
      <c r="D353" s="165" t="s">
        <v>2685</v>
      </c>
    </row>
    <row r="354" spans="1:4" ht="31.5" customHeight="1">
      <c r="A354" s="165" t="s">
        <v>2273</v>
      </c>
      <c r="B354" s="165" t="s">
        <v>2645</v>
      </c>
      <c r="C354" s="165" t="s">
        <v>2656</v>
      </c>
      <c r="D354" s="165" t="s">
        <v>2690</v>
      </c>
    </row>
    <row r="355" spans="1:4" ht="31.5" customHeight="1">
      <c r="A355" s="165" t="s">
        <v>1223</v>
      </c>
      <c r="B355" s="165" t="s">
        <v>2645</v>
      </c>
      <c r="C355" s="165" t="s">
        <v>2735</v>
      </c>
      <c r="D355" s="165" t="s">
        <v>2663</v>
      </c>
    </row>
    <row r="356" spans="1:4" ht="31.5" customHeight="1">
      <c r="A356" s="165" t="s">
        <v>1334</v>
      </c>
      <c r="B356" s="165" t="s">
        <v>2669</v>
      </c>
      <c r="C356" s="165" t="s">
        <v>2656</v>
      </c>
      <c r="D356" s="165" t="s">
        <v>2706</v>
      </c>
    </row>
    <row r="357" spans="1:4" ht="31.5" customHeight="1">
      <c r="A357" s="165" t="s">
        <v>1468</v>
      </c>
      <c r="B357" s="165" t="s">
        <v>2720</v>
      </c>
      <c r="C357" s="165" t="s">
        <v>2776</v>
      </c>
      <c r="D357" s="165" t="s">
        <v>2681</v>
      </c>
    </row>
    <row r="358" spans="1:4" ht="31.5" customHeight="1">
      <c r="A358" s="165" t="s">
        <v>1641</v>
      </c>
      <c r="B358" s="165" t="s">
        <v>2793</v>
      </c>
      <c r="C358" s="165" t="s">
        <v>2789</v>
      </c>
      <c r="D358" s="165" t="s">
        <v>2653</v>
      </c>
    </row>
    <row r="359" spans="1:4" ht="31.5" customHeight="1">
      <c r="A359" s="165" t="s">
        <v>1367</v>
      </c>
      <c r="B359" s="165" t="s">
        <v>2669</v>
      </c>
      <c r="C359" s="165" t="s">
        <v>2656</v>
      </c>
      <c r="D359" s="165" t="s">
        <v>2648</v>
      </c>
    </row>
    <row r="360" spans="1:4" ht="31.5" customHeight="1">
      <c r="A360" s="165" t="s">
        <v>1688</v>
      </c>
      <c r="B360" s="165" t="s">
        <v>2778</v>
      </c>
      <c r="C360" s="165" t="s">
        <v>2778</v>
      </c>
      <c r="D360" s="165" t="s">
        <v>2648</v>
      </c>
    </row>
    <row r="361" spans="1:4" ht="31.5" customHeight="1">
      <c r="A361" s="165" t="s">
        <v>1614</v>
      </c>
      <c r="B361" s="165" t="s">
        <v>2720</v>
      </c>
      <c r="C361" s="165" t="s">
        <v>2842</v>
      </c>
      <c r="D361" s="165" t="s">
        <v>2648</v>
      </c>
    </row>
    <row r="362" spans="1:4" ht="31.5" customHeight="1">
      <c r="A362" s="165" t="s">
        <v>1365</v>
      </c>
      <c r="B362" s="165" t="s">
        <v>2720</v>
      </c>
      <c r="C362" s="165" t="s">
        <v>2777</v>
      </c>
      <c r="D362" s="165" t="s">
        <v>2676</v>
      </c>
    </row>
    <row r="363" spans="1:4" ht="31.5" customHeight="1">
      <c r="A363" s="165" t="s">
        <v>1280</v>
      </c>
      <c r="B363" s="165" t="s">
        <v>2669</v>
      </c>
      <c r="C363" s="165" t="s">
        <v>2743</v>
      </c>
      <c r="D363" s="165" t="s">
        <v>2663</v>
      </c>
    </row>
    <row r="364" spans="1:4" ht="31.5" customHeight="1">
      <c r="A364" s="165" t="s">
        <v>1252</v>
      </c>
      <c r="B364" s="165" t="s">
        <v>2669</v>
      </c>
      <c r="C364" s="165" t="s">
        <v>2675</v>
      </c>
      <c r="D364" s="165" t="s">
        <v>2653</v>
      </c>
    </row>
    <row r="365" spans="1:4" ht="31.5" customHeight="1">
      <c r="A365" s="165" t="s">
        <v>1689</v>
      </c>
      <c r="B365" s="165" t="s">
        <v>2778</v>
      </c>
      <c r="C365" s="165" t="s">
        <v>2778</v>
      </c>
      <c r="D365" s="165" t="s">
        <v>2648</v>
      </c>
    </row>
    <row r="366" spans="1:4" ht="31.5" customHeight="1">
      <c r="A366" s="165" t="s">
        <v>1255</v>
      </c>
      <c r="B366" s="165" t="s">
        <v>2669</v>
      </c>
      <c r="C366" s="165" t="s">
        <v>2703</v>
      </c>
      <c r="D366" s="165" t="s">
        <v>2653</v>
      </c>
    </row>
    <row r="367" spans="1:4" ht="31.5" customHeight="1">
      <c r="A367" s="165" t="s">
        <v>1491</v>
      </c>
      <c r="B367" s="165" t="s">
        <v>2720</v>
      </c>
      <c r="C367" s="165" t="s">
        <v>2730</v>
      </c>
      <c r="D367" s="165" t="s">
        <v>2718</v>
      </c>
    </row>
    <row r="368" spans="1:4" ht="31.5" customHeight="1">
      <c r="A368" s="165" t="s">
        <v>1260</v>
      </c>
      <c r="B368" s="165" t="s">
        <v>2669</v>
      </c>
      <c r="C368" s="165" t="s">
        <v>2745</v>
      </c>
      <c r="D368" s="165" t="s">
        <v>2653</v>
      </c>
    </row>
    <row r="369" spans="1:4" ht="31.5" customHeight="1">
      <c r="A369" s="165" t="s">
        <v>1235</v>
      </c>
      <c r="B369" s="165" t="s">
        <v>2669</v>
      </c>
      <c r="C369" s="165" t="s">
        <v>2742</v>
      </c>
      <c r="D369" s="165" t="s">
        <v>2667</v>
      </c>
    </row>
    <row r="370" spans="1:4" ht="31.5" customHeight="1">
      <c r="A370" s="165" t="s">
        <v>1637</v>
      </c>
      <c r="B370" s="165" t="s">
        <v>2778</v>
      </c>
      <c r="C370" s="165" t="s">
        <v>2778</v>
      </c>
      <c r="D370" s="165" t="s">
        <v>2774</v>
      </c>
    </row>
    <row r="371" spans="1:4" ht="31.5" customHeight="1">
      <c r="A371" s="165" t="s">
        <v>1562</v>
      </c>
      <c r="B371" s="165" t="s">
        <v>2720</v>
      </c>
      <c r="C371" s="165" t="s">
        <v>2760</v>
      </c>
      <c r="D371" s="165" t="s">
        <v>2681</v>
      </c>
    </row>
    <row r="372" spans="1:4" ht="31.5" customHeight="1">
      <c r="A372" s="165" t="s">
        <v>1527</v>
      </c>
      <c r="B372" s="165" t="s">
        <v>2720</v>
      </c>
      <c r="C372" s="165" t="s">
        <v>2746</v>
      </c>
      <c r="D372" s="165" t="s">
        <v>2718</v>
      </c>
    </row>
    <row r="373" spans="1:4" ht="31.5" customHeight="1">
      <c r="A373" s="165" t="s">
        <v>1340</v>
      </c>
      <c r="B373" s="165" t="s">
        <v>2669</v>
      </c>
      <c r="C373" s="165" t="s">
        <v>2743</v>
      </c>
      <c r="D373" s="165" t="s">
        <v>2663</v>
      </c>
    </row>
    <row r="374" spans="1:4" ht="31.5" customHeight="1">
      <c r="A374" s="165" t="s">
        <v>1486</v>
      </c>
      <c r="B374" s="165" t="s">
        <v>2720</v>
      </c>
      <c r="C374" s="165" t="s">
        <v>2746</v>
      </c>
      <c r="D374" s="165" t="s">
        <v>2714</v>
      </c>
    </row>
    <row r="375" spans="1:4" ht="31.5" customHeight="1">
      <c r="A375" s="165" t="s">
        <v>1457</v>
      </c>
      <c r="B375" s="165" t="s">
        <v>2720</v>
      </c>
      <c r="C375" s="165" t="s">
        <v>2811</v>
      </c>
      <c r="D375" s="165" t="s">
        <v>2718</v>
      </c>
    </row>
    <row r="376" spans="1:4" ht="31.5" customHeight="1">
      <c r="A376" s="165" t="s">
        <v>1612</v>
      </c>
      <c r="B376" s="165" t="s">
        <v>2720</v>
      </c>
      <c r="C376" s="165" t="s">
        <v>2807</v>
      </c>
      <c r="D376" s="165" t="s">
        <v>2648</v>
      </c>
    </row>
    <row r="377" spans="1:4" ht="31.5" customHeight="1">
      <c r="A377" s="165" t="s">
        <v>1267</v>
      </c>
      <c r="B377" s="165" t="s">
        <v>2645</v>
      </c>
      <c r="C377" s="165" t="s">
        <v>2656</v>
      </c>
      <c r="D377" s="165" t="s">
        <v>2690</v>
      </c>
    </row>
    <row r="378" spans="1:4" ht="31.5" customHeight="1">
      <c r="A378" s="165" t="s">
        <v>1541</v>
      </c>
      <c r="B378" s="165" t="s">
        <v>2720</v>
      </c>
      <c r="C378" s="165" t="s">
        <v>2826</v>
      </c>
      <c r="D378" s="165" t="s">
        <v>2718</v>
      </c>
    </row>
    <row r="379" spans="1:4" ht="31.5" customHeight="1">
      <c r="A379" s="165" t="s">
        <v>1663</v>
      </c>
      <c r="B379" s="165" t="s">
        <v>2793</v>
      </c>
      <c r="C379" s="165" t="s">
        <v>2831</v>
      </c>
      <c r="D379" s="165" t="s">
        <v>2648</v>
      </c>
    </row>
    <row r="380" spans="1:4" ht="31.5" customHeight="1">
      <c r="A380" s="165" t="s">
        <v>1613</v>
      </c>
      <c r="B380" s="165" t="s">
        <v>2720</v>
      </c>
      <c r="C380" s="165" t="s">
        <v>2746</v>
      </c>
      <c r="D380" s="165" t="s">
        <v>2648</v>
      </c>
    </row>
    <row r="381" spans="1:4" ht="31.5" customHeight="1">
      <c r="A381" s="165" t="s">
        <v>1192</v>
      </c>
      <c r="B381" s="165" t="s">
        <v>2645</v>
      </c>
      <c r="C381" s="165" t="s">
        <v>2711</v>
      </c>
      <c r="D381" s="165" t="s">
        <v>2690</v>
      </c>
    </row>
    <row r="382" spans="1:4" ht="31.5" customHeight="1">
      <c r="A382" s="165" t="s">
        <v>1644</v>
      </c>
      <c r="B382" s="165" t="s">
        <v>2793</v>
      </c>
      <c r="C382" s="165" t="s">
        <v>2648</v>
      </c>
      <c r="D382" s="165" t="s">
        <v>2648</v>
      </c>
    </row>
    <row r="383" spans="1:4" ht="31.5" customHeight="1">
      <c r="A383" s="165" t="s">
        <v>1237</v>
      </c>
      <c r="B383" s="165" t="s">
        <v>2669</v>
      </c>
      <c r="C383" s="165" t="s">
        <v>2736</v>
      </c>
      <c r="D383" s="165" t="s">
        <v>2661</v>
      </c>
    </row>
    <row r="384" spans="1:4" ht="31.5" customHeight="1">
      <c r="A384" s="165" t="s">
        <v>1668</v>
      </c>
      <c r="B384" s="165" t="s">
        <v>2793</v>
      </c>
      <c r="C384" s="165" t="s">
        <v>2789</v>
      </c>
      <c r="D384" s="165" t="s">
        <v>2663</v>
      </c>
    </row>
    <row r="385" spans="1:4" ht="31.5" customHeight="1">
      <c r="A385" s="165" t="s">
        <v>1448</v>
      </c>
      <c r="B385" s="165" t="s">
        <v>2720</v>
      </c>
      <c r="C385" s="165" t="s">
        <v>2809</v>
      </c>
      <c r="D385" s="165" t="s">
        <v>2681</v>
      </c>
    </row>
    <row r="386" spans="1:4" ht="31.5" customHeight="1">
      <c r="A386" s="165" t="s">
        <v>1363</v>
      </c>
      <c r="B386" s="165" t="s">
        <v>2720</v>
      </c>
      <c r="C386" s="165" t="s">
        <v>2775</v>
      </c>
      <c r="D386" s="165" t="s">
        <v>2681</v>
      </c>
    </row>
    <row r="387" spans="1:4" ht="31.5" customHeight="1">
      <c r="A387" s="165" t="s">
        <v>1572</v>
      </c>
      <c r="B387" s="165" t="s">
        <v>2720</v>
      </c>
      <c r="C387" s="165" t="s">
        <v>2746</v>
      </c>
      <c r="D387" s="165" t="s">
        <v>2714</v>
      </c>
    </row>
    <row r="388" spans="1:4" ht="31.5" customHeight="1">
      <c r="A388" s="165" t="s">
        <v>1533</v>
      </c>
      <c r="B388" s="165" t="s">
        <v>2720</v>
      </c>
      <c r="C388" s="165" t="s">
        <v>2746</v>
      </c>
      <c r="D388" s="165" t="s">
        <v>2699</v>
      </c>
    </row>
    <row r="389" spans="1:4" ht="31.5" customHeight="1">
      <c r="A389" s="165" t="s">
        <v>1530</v>
      </c>
      <c r="B389" s="165" t="s">
        <v>2720</v>
      </c>
      <c r="C389" s="165" t="s">
        <v>2776</v>
      </c>
      <c r="D389" s="165" t="s">
        <v>2714</v>
      </c>
    </row>
    <row r="390" spans="1:4" ht="31.5" customHeight="1">
      <c r="A390" s="165" t="s">
        <v>1286</v>
      </c>
      <c r="B390" s="165" t="s">
        <v>2669</v>
      </c>
      <c r="C390" s="165" t="s">
        <v>2656</v>
      </c>
      <c r="D390" s="165" t="s">
        <v>2653</v>
      </c>
    </row>
    <row r="391" spans="1:4" ht="31.5" customHeight="1">
      <c r="A391" s="165" t="s">
        <v>1409</v>
      </c>
      <c r="B391" s="165" t="s">
        <v>2696</v>
      </c>
      <c r="C391" s="165" t="s">
        <v>2795</v>
      </c>
      <c r="D391" s="165" t="s">
        <v>2679</v>
      </c>
    </row>
    <row r="392" spans="1:4" ht="31.5" customHeight="1">
      <c r="A392" s="165" t="s">
        <v>2640</v>
      </c>
      <c r="B392" s="165" t="s">
        <v>2720</v>
      </c>
      <c r="C392" s="165" t="s">
        <v>2760</v>
      </c>
      <c r="D392" s="165" t="s">
        <v>2718</v>
      </c>
    </row>
    <row r="393" spans="1:4" ht="31.5" customHeight="1">
      <c r="A393" s="165" t="s">
        <v>1565</v>
      </c>
      <c r="B393" s="165" t="s">
        <v>2720</v>
      </c>
      <c r="C393" s="165" t="s">
        <v>2814</v>
      </c>
      <c r="D393" s="165" t="s">
        <v>2718</v>
      </c>
    </row>
    <row r="394" spans="1:4" ht="31.5" customHeight="1">
      <c r="A394" s="165" t="s">
        <v>1555</v>
      </c>
      <c r="B394" s="165" t="s">
        <v>2720</v>
      </c>
      <c r="C394" s="165" t="s">
        <v>2796</v>
      </c>
      <c r="D394" s="165" t="s">
        <v>2650</v>
      </c>
    </row>
    <row r="395" spans="1:4" ht="31.5" customHeight="1">
      <c r="A395" s="165" t="s">
        <v>1355</v>
      </c>
      <c r="B395" s="165" t="s">
        <v>2669</v>
      </c>
      <c r="C395" s="165" t="s">
        <v>2703</v>
      </c>
      <c r="D395" s="165" t="s">
        <v>2690</v>
      </c>
    </row>
    <row r="396" spans="1:4" ht="31.5" customHeight="1">
      <c r="A396" s="165" t="s">
        <v>1471</v>
      </c>
      <c r="B396" s="165" t="s">
        <v>2720</v>
      </c>
      <c r="C396" s="165" t="s">
        <v>2814</v>
      </c>
      <c r="D396" s="165" t="s">
        <v>2681</v>
      </c>
    </row>
    <row r="397" spans="1:4" ht="31.5" customHeight="1">
      <c r="A397" s="165" t="s">
        <v>1294</v>
      </c>
      <c r="B397" s="165" t="s">
        <v>2669</v>
      </c>
      <c r="C397" s="165" t="s">
        <v>2716</v>
      </c>
      <c r="D397" s="165" t="s">
        <v>2661</v>
      </c>
    </row>
    <row r="398" spans="1:4" ht="31.5" customHeight="1">
      <c r="A398" s="165" t="s">
        <v>1395</v>
      </c>
      <c r="B398" s="165" t="s">
        <v>2669</v>
      </c>
      <c r="C398" s="165" t="s">
        <v>2791</v>
      </c>
      <c r="D398" s="165" t="s">
        <v>2661</v>
      </c>
    </row>
    <row r="399" spans="1:4" ht="31.5" customHeight="1">
      <c r="A399" s="165" t="s">
        <v>1303</v>
      </c>
      <c r="B399" s="165" t="s">
        <v>2645</v>
      </c>
      <c r="C399" s="165" t="s">
        <v>2656</v>
      </c>
      <c r="D399" s="165" t="s">
        <v>2663</v>
      </c>
    </row>
    <row r="400" spans="1:4" ht="31.5" customHeight="1">
      <c r="A400" s="165" t="s">
        <v>1407</v>
      </c>
      <c r="B400" s="165" t="s">
        <v>2696</v>
      </c>
      <c r="C400" s="165" t="s">
        <v>2656</v>
      </c>
      <c r="D400" s="165" t="s">
        <v>2659</v>
      </c>
    </row>
    <row r="401" spans="1:4" ht="31.5" customHeight="1">
      <c r="A401" s="165" t="s">
        <v>1396</v>
      </c>
      <c r="B401" s="165" t="s">
        <v>2696</v>
      </c>
      <c r="C401" s="165" t="s">
        <v>2656</v>
      </c>
      <c r="D401" s="165" t="s">
        <v>2651</v>
      </c>
    </row>
    <row r="402" spans="1:4" ht="31.5" customHeight="1">
      <c r="A402" s="165" t="s">
        <v>1318</v>
      </c>
      <c r="B402" s="165" t="s">
        <v>2669</v>
      </c>
      <c r="C402" s="165" t="s">
        <v>2656</v>
      </c>
      <c r="D402" s="165" t="s">
        <v>2663</v>
      </c>
    </row>
    <row r="403" spans="1:4" ht="31.5" customHeight="1">
      <c r="A403" s="165" t="s">
        <v>1292</v>
      </c>
      <c r="B403" s="165" t="s">
        <v>2669</v>
      </c>
      <c r="C403" s="165" t="s">
        <v>2736</v>
      </c>
      <c r="D403" s="165" t="s">
        <v>2663</v>
      </c>
    </row>
    <row r="404" spans="1:4" ht="31.5" customHeight="1">
      <c r="A404" s="165" t="s">
        <v>1285</v>
      </c>
      <c r="B404" s="165" t="s">
        <v>2669</v>
      </c>
      <c r="C404" s="165" t="s">
        <v>2743</v>
      </c>
      <c r="D404" s="165" t="s">
        <v>2663</v>
      </c>
    </row>
    <row r="405" spans="1:4" ht="31.5" customHeight="1">
      <c r="A405" s="165" t="s">
        <v>1284</v>
      </c>
      <c r="B405" s="165" t="s">
        <v>2669</v>
      </c>
      <c r="C405" s="165" t="s">
        <v>2736</v>
      </c>
      <c r="D405" s="165" t="s">
        <v>2663</v>
      </c>
    </row>
    <row r="406" spans="1:4" ht="31.5" customHeight="1">
      <c r="A406" s="165" t="s">
        <v>1387</v>
      </c>
      <c r="B406" s="165" t="s">
        <v>2696</v>
      </c>
      <c r="C406" s="165" t="s">
        <v>2656</v>
      </c>
      <c r="D406" s="165" t="s">
        <v>2692</v>
      </c>
    </row>
    <row r="407" spans="1:4" ht="31.5" customHeight="1">
      <c r="A407" s="165" t="s">
        <v>1553</v>
      </c>
      <c r="B407" s="165" t="s">
        <v>2720</v>
      </c>
      <c r="C407" s="165" t="s">
        <v>2796</v>
      </c>
      <c r="D407" s="165" t="s">
        <v>2692</v>
      </c>
    </row>
    <row r="408" spans="1:4" ht="31.5" customHeight="1">
      <c r="A408" s="165" t="s">
        <v>1585</v>
      </c>
      <c r="B408" s="165" t="s">
        <v>2720</v>
      </c>
      <c r="C408" s="165" t="s">
        <v>2746</v>
      </c>
      <c r="D408" s="165" t="s">
        <v>2663</v>
      </c>
    </row>
    <row r="409" spans="1:4" ht="31.5" customHeight="1">
      <c r="A409" s="165" t="s">
        <v>1404</v>
      </c>
      <c r="B409" s="165" t="s">
        <v>2696</v>
      </c>
      <c r="C409" s="165" t="s">
        <v>2656</v>
      </c>
      <c r="D409" s="165" t="s">
        <v>2692</v>
      </c>
    </row>
    <row r="410" spans="1:4" ht="31.5" customHeight="1">
      <c r="A410" s="165" t="s">
        <v>1470</v>
      </c>
      <c r="B410" s="165" t="s">
        <v>2720</v>
      </c>
      <c r="C410" s="165" t="s">
        <v>2776</v>
      </c>
      <c r="D410" s="165" t="s">
        <v>2714</v>
      </c>
    </row>
    <row r="411" spans="1:4" ht="31.5" customHeight="1">
      <c r="A411" s="165" t="s">
        <v>1461</v>
      </c>
      <c r="B411" s="165" t="s">
        <v>2720</v>
      </c>
      <c r="C411" s="165" t="s">
        <v>2776</v>
      </c>
      <c r="D411" s="165" t="s">
        <v>2714</v>
      </c>
    </row>
    <row r="412" spans="1:4" ht="31.5" customHeight="1">
      <c r="A412" s="165" t="s">
        <v>1221</v>
      </c>
      <c r="B412" s="165" t="s">
        <v>2669</v>
      </c>
      <c r="C412" s="165" t="s">
        <v>2736</v>
      </c>
      <c r="D412" s="165" t="s">
        <v>2654</v>
      </c>
    </row>
    <row r="413" spans="1:4" ht="31.5" customHeight="1">
      <c r="A413" s="165" t="s">
        <v>1305</v>
      </c>
      <c r="B413" s="165" t="s">
        <v>2669</v>
      </c>
      <c r="C413" s="165" t="s">
        <v>2736</v>
      </c>
      <c r="D413" s="165" t="s">
        <v>2661</v>
      </c>
    </row>
    <row r="414" spans="1:4" ht="31.5" customHeight="1">
      <c r="A414" s="165" t="s">
        <v>1291</v>
      </c>
      <c r="B414" s="165" t="s">
        <v>2669</v>
      </c>
      <c r="C414" s="165" t="s">
        <v>2656</v>
      </c>
      <c r="D414" s="165" t="s">
        <v>2663</v>
      </c>
    </row>
    <row r="415" spans="1:4" ht="31.5" customHeight="1">
      <c r="A415" s="165" t="s">
        <v>1239</v>
      </c>
      <c r="B415" s="165" t="s">
        <v>2669</v>
      </c>
      <c r="C415" s="165" t="s">
        <v>2691</v>
      </c>
      <c r="D415" s="165" t="s">
        <v>2683</v>
      </c>
    </row>
    <row r="416" spans="1:4" ht="31.5" customHeight="1">
      <c r="A416" s="165" t="s">
        <v>1386</v>
      </c>
      <c r="B416" s="165" t="s">
        <v>2696</v>
      </c>
      <c r="C416" s="165" t="s">
        <v>2748</v>
      </c>
      <c r="D416" s="165" t="s">
        <v>2699</v>
      </c>
    </row>
    <row r="417" spans="1:4" ht="31.5" customHeight="1">
      <c r="A417" s="165" t="s">
        <v>1469</v>
      </c>
      <c r="B417" s="165" t="s">
        <v>2720</v>
      </c>
      <c r="C417" s="165" t="s">
        <v>2776</v>
      </c>
      <c r="D417" s="165" t="s">
        <v>2714</v>
      </c>
    </row>
    <row r="418" spans="1:4" ht="31.5" customHeight="1">
      <c r="A418" s="165" t="s">
        <v>1244</v>
      </c>
      <c r="B418" s="165" t="s">
        <v>2669</v>
      </c>
      <c r="C418" s="165" t="s">
        <v>2736</v>
      </c>
      <c r="D418" s="165" t="s">
        <v>2679</v>
      </c>
    </row>
    <row r="419" spans="1:4" ht="31.5" customHeight="1">
      <c r="A419" s="165" t="s">
        <v>1532</v>
      </c>
      <c r="B419" s="165" t="s">
        <v>2720</v>
      </c>
      <c r="C419" s="165" t="s">
        <v>2814</v>
      </c>
      <c r="D419" s="165" t="s">
        <v>2708</v>
      </c>
    </row>
    <row r="420" spans="1:4" ht="31.5" customHeight="1">
      <c r="A420" s="165" t="s">
        <v>1586</v>
      </c>
      <c r="B420" s="165" t="s">
        <v>2793</v>
      </c>
      <c r="C420" s="165" t="s">
        <v>2831</v>
      </c>
      <c r="D420" s="165" t="s">
        <v>2676</v>
      </c>
    </row>
    <row r="421" spans="1:4" ht="31.5" customHeight="1">
      <c r="A421" s="165" t="s">
        <v>1686</v>
      </c>
      <c r="B421" s="165" t="s">
        <v>2778</v>
      </c>
      <c r="C421" s="165" t="s">
        <v>2778</v>
      </c>
      <c r="D421" s="165" t="s">
        <v>2648</v>
      </c>
    </row>
    <row r="422" spans="1:4" ht="31.5" customHeight="1">
      <c r="A422" s="165" t="s">
        <v>1370</v>
      </c>
      <c r="B422" s="165" t="s">
        <v>2669</v>
      </c>
      <c r="C422" s="165" t="s">
        <v>2781</v>
      </c>
      <c r="D422" s="165" t="s">
        <v>2648</v>
      </c>
    </row>
    <row r="423" spans="1:4" ht="31.5" customHeight="1">
      <c r="A423" s="165" t="s">
        <v>1385</v>
      </c>
      <c r="B423" s="165" t="s">
        <v>2696</v>
      </c>
      <c r="C423" s="165" t="s">
        <v>2785</v>
      </c>
      <c r="D423" s="165" t="s">
        <v>2786</v>
      </c>
    </row>
    <row r="424" spans="1:4" ht="31.5" customHeight="1">
      <c r="A424" s="165" t="s">
        <v>1359</v>
      </c>
      <c r="B424" s="165" t="s">
        <v>2669</v>
      </c>
      <c r="C424" s="165" t="s">
        <v>2736</v>
      </c>
      <c r="D424" s="165" t="s">
        <v>2706</v>
      </c>
    </row>
    <row r="425" spans="1:4" ht="31.5" customHeight="1">
      <c r="A425" s="165" t="s">
        <v>1264</v>
      </c>
      <c r="B425" s="165" t="s">
        <v>2645</v>
      </c>
      <c r="C425" s="165" t="s">
        <v>2754</v>
      </c>
      <c r="D425" s="165" t="s">
        <v>2751</v>
      </c>
    </row>
    <row r="426" spans="1:4" ht="31.5" customHeight="1">
      <c r="A426" s="165" t="s">
        <v>1558</v>
      </c>
      <c r="B426" s="165" t="s">
        <v>2720</v>
      </c>
      <c r="C426" s="165" t="s">
        <v>2796</v>
      </c>
      <c r="D426" s="165" t="s">
        <v>2653</v>
      </c>
    </row>
    <row r="427" spans="1:4" ht="31.5" customHeight="1">
      <c r="A427" s="165" t="s">
        <v>1544</v>
      </c>
      <c r="B427" s="165" t="s">
        <v>2720</v>
      </c>
      <c r="C427" s="165" t="s">
        <v>2801</v>
      </c>
      <c r="D427" s="165" t="s">
        <v>2708</v>
      </c>
    </row>
    <row r="428" spans="1:4" ht="31.5" customHeight="1">
      <c r="A428" s="165" t="s">
        <v>1345</v>
      </c>
      <c r="B428" s="165" t="s">
        <v>2669</v>
      </c>
      <c r="C428" s="165" t="s">
        <v>2736</v>
      </c>
      <c r="D428" s="165" t="s">
        <v>2690</v>
      </c>
    </row>
    <row r="429" spans="1:4" ht="31.5" customHeight="1">
      <c r="A429" s="165" t="s">
        <v>1399</v>
      </c>
      <c r="B429" s="165" t="s">
        <v>2669</v>
      </c>
      <c r="C429" s="165" t="s">
        <v>2656</v>
      </c>
      <c r="D429" s="165" t="s">
        <v>2659</v>
      </c>
    </row>
    <row r="430" spans="1:4" ht="31.5" customHeight="1">
      <c r="A430" s="165" t="s">
        <v>1462</v>
      </c>
      <c r="B430" s="165" t="s">
        <v>2720</v>
      </c>
      <c r="C430" s="165" t="s">
        <v>2813</v>
      </c>
      <c r="D430" s="165" t="s">
        <v>2714</v>
      </c>
    </row>
    <row r="431" spans="1:4" ht="31.5" customHeight="1">
      <c r="A431" s="165" t="s">
        <v>1263</v>
      </c>
      <c r="B431" s="165" t="s">
        <v>2669</v>
      </c>
      <c r="C431" s="165" t="s">
        <v>2753</v>
      </c>
      <c r="D431" s="165" t="s">
        <v>2679</v>
      </c>
    </row>
    <row r="432" spans="1:4" ht="31.5" customHeight="1">
      <c r="A432" s="165" t="s">
        <v>1341</v>
      </c>
      <c r="B432" s="165" t="s">
        <v>2669</v>
      </c>
      <c r="C432" s="165" t="s">
        <v>2736</v>
      </c>
      <c r="D432" s="165" t="s">
        <v>2690</v>
      </c>
    </row>
    <row r="433" spans="1:4" ht="31.5" customHeight="1">
      <c r="A433" s="165" t="s">
        <v>1550</v>
      </c>
      <c r="B433" s="165" t="s">
        <v>2720</v>
      </c>
      <c r="C433" s="165" t="s">
        <v>2789</v>
      </c>
      <c r="D433" s="165" t="s">
        <v>2653</v>
      </c>
    </row>
    <row r="434" spans="1:4" ht="31.5" customHeight="1">
      <c r="A434" s="165" t="s">
        <v>1669</v>
      </c>
      <c r="B434" s="165" t="s">
        <v>2778</v>
      </c>
      <c r="C434" s="165" t="s">
        <v>2778</v>
      </c>
      <c r="D434" s="165" t="s">
        <v>2697</v>
      </c>
    </row>
    <row r="435" spans="1:4" ht="31.5" customHeight="1">
      <c r="A435" s="165" t="s">
        <v>1497</v>
      </c>
      <c r="B435" s="165" t="s">
        <v>2720</v>
      </c>
      <c r="C435" s="165" t="s">
        <v>2758</v>
      </c>
      <c r="D435" s="165" t="s">
        <v>2708</v>
      </c>
    </row>
    <row r="436" spans="1:4" ht="31.5" customHeight="1">
      <c r="A436" s="165" t="s">
        <v>1520</v>
      </c>
      <c r="B436" s="165" t="s">
        <v>2720</v>
      </c>
      <c r="C436" s="165" t="s">
        <v>2814</v>
      </c>
      <c r="D436" s="165" t="s">
        <v>2714</v>
      </c>
    </row>
    <row r="437" spans="1:4" ht="31.5" customHeight="1">
      <c r="A437" s="165" t="s">
        <v>1261</v>
      </c>
      <c r="B437" s="165" t="s">
        <v>2645</v>
      </c>
      <c r="C437" s="165" t="s">
        <v>2656</v>
      </c>
      <c r="D437" s="165" t="s">
        <v>2751</v>
      </c>
    </row>
    <row r="438" spans="1:4" ht="31.5" customHeight="1">
      <c r="A438" s="165" t="s">
        <v>1504</v>
      </c>
      <c r="B438" s="165" t="s">
        <v>2720</v>
      </c>
      <c r="C438" s="165" t="s">
        <v>2807</v>
      </c>
      <c r="D438" s="165" t="s">
        <v>2714</v>
      </c>
    </row>
    <row r="439" spans="1:4" ht="31.5" customHeight="1">
      <c r="A439" s="165" t="s">
        <v>1301</v>
      </c>
      <c r="B439" s="165" t="s">
        <v>2669</v>
      </c>
      <c r="C439" s="165" t="s">
        <v>2656</v>
      </c>
      <c r="D439" s="165" t="s">
        <v>2685</v>
      </c>
    </row>
    <row r="440" spans="1:4" ht="31.5" customHeight="1">
      <c r="A440" s="165" t="s">
        <v>1571</v>
      </c>
      <c r="B440" s="165" t="s">
        <v>2720</v>
      </c>
      <c r="C440" s="165" t="s">
        <v>2746</v>
      </c>
      <c r="D440" s="165" t="s">
        <v>2714</v>
      </c>
    </row>
    <row r="441" spans="1:4" ht="31.5" customHeight="1">
      <c r="A441" s="165" t="s">
        <v>1322</v>
      </c>
      <c r="B441" s="165" t="s">
        <v>2669</v>
      </c>
      <c r="C441" s="165" t="s">
        <v>2736</v>
      </c>
      <c r="D441" s="165" t="s">
        <v>2665</v>
      </c>
    </row>
    <row r="442" spans="1:4" ht="31.5" customHeight="1">
      <c r="A442" s="165" t="s">
        <v>1545</v>
      </c>
      <c r="B442" s="165" t="s">
        <v>2720</v>
      </c>
      <c r="C442" s="165" t="s">
        <v>2746</v>
      </c>
      <c r="D442" s="165" t="s">
        <v>2714</v>
      </c>
    </row>
    <row r="443" spans="1:4" ht="31.5" customHeight="1">
      <c r="A443" s="165" t="s">
        <v>1479</v>
      </c>
      <c r="B443" s="165" t="s">
        <v>2720</v>
      </c>
      <c r="C443" s="165" t="s">
        <v>2810</v>
      </c>
      <c r="D443" s="165" t="s">
        <v>2644</v>
      </c>
    </row>
    <row r="444" spans="1:4" ht="31.5" customHeight="1">
      <c r="A444" s="165" t="s">
        <v>1422</v>
      </c>
      <c r="B444" s="165" t="s">
        <v>2720</v>
      </c>
      <c r="C444" s="165" t="s">
        <v>2796</v>
      </c>
      <c r="D444" s="165" t="s">
        <v>2659</v>
      </c>
    </row>
    <row r="445" spans="1:4" ht="31.5" customHeight="1">
      <c r="A445" s="165" t="s">
        <v>1473</v>
      </c>
      <c r="B445" s="165" t="s">
        <v>2720</v>
      </c>
      <c r="C445" s="165" t="s">
        <v>2758</v>
      </c>
      <c r="D445" s="165" t="s">
        <v>2708</v>
      </c>
    </row>
    <row r="446" spans="1:4" ht="31.5" customHeight="1">
      <c r="A446" s="165" t="s">
        <v>1306</v>
      </c>
      <c r="B446" s="165" t="s">
        <v>2669</v>
      </c>
      <c r="C446" s="165" t="s">
        <v>2656</v>
      </c>
      <c r="D446" s="165" t="s">
        <v>2692</v>
      </c>
    </row>
    <row r="447" spans="1:4" ht="31.5" customHeight="1">
      <c r="A447" s="165" t="s">
        <v>1560</v>
      </c>
      <c r="B447" s="165" t="s">
        <v>2720</v>
      </c>
      <c r="C447" s="165" t="s">
        <v>2821</v>
      </c>
      <c r="D447" s="165" t="s">
        <v>2665</v>
      </c>
    </row>
    <row r="448" spans="1:4" ht="31.5" customHeight="1">
      <c r="A448" s="165" t="s">
        <v>1667</v>
      </c>
      <c r="B448" s="165" t="s">
        <v>2778</v>
      </c>
      <c r="C448" s="165" t="s">
        <v>2778</v>
      </c>
      <c r="D448" s="165" t="s">
        <v>2650</v>
      </c>
    </row>
    <row r="449" spans="1:4" ht="31.5" customHeight="1">
      <c r="A449" s="165" t="s">
        <v>1503</v>
      </c>
      <c r="B449" s="165" t="s">
        <v>2720</v>
      </c>
      <c r="C449" s="165" t="s">
        <v>2775</v>
      </c>
      <c r="D449" s="165" t="s">
        <v>2708</v>
      </c>
    </row>
    <row r="450" spans="1:4" ht="31.5" customHeight="1">
      <c r="A450" s="165" t="s">
        <v>1564</v>
      </c>
      <c r="B450" s="165" t="s">
        <v>2720</v>
      </c>
      <c r="C450" s="165" t="s">
        <v>2760</v>
      </c>
      <c r="D450" s="165" t="s">
        <v>2708</v>
      </c>
    </row>
    <row r="451" spans="1:4" ht="31.5" customHeight="1">
      <c r="A451" s="165" t="s">
        <v>1569</v>
      </c>
      <c r="B451" s="165" t="s">
        <v>2720</v>
      </c>
      <c r="C451" s="165" t="s">
        <v>2780</v>
      </c>
      <c r="D451" s="165" t="s">
        <v>2702</v>
      </c>
    </row>
    <row r="452" spans="1:4" ht="31.5" customHeight="1">
      <c r="A452" s="165" t="s">
        <v>2630</v>
      </c>
      <c r="B452" s="165" t="s">
        <v>2720</v>
      </c>
      <c r="C452" s="165" t="s">
        <v>2746</v>
      </c>
      <c r="D452" s="165" t="s">
        <v>2648</v>
      </c>
    </row>
    <row r="453" spans="1:4" ht="31.5" customHeight="1">
      <c r="A453" s="165" t="s">
        <v>1328</v>
      </c>
      <c r="B453" s="165" t="s">
        <v>2645</v>
      </c>
      <c r="C453" s="165" t="s">
        <v>2735</v>
      </c>
      <c r="D453" s="165" t="s">
        <v>2690</v>
      </c>
    </row>
    <row r="454" spans="1:4" ht="31.5" customHeight="1">
      <c r="A454" s="165" t="s">
        <v>1343</v>
      </c>
      <c r="B454" s="165" t="s">
        <v>2669</v>
      </c>
      <c r="C454" s="165" t="s">
        <v>2736</v>
      </c>
      <c r="D454" s="165" t="s">
        <v>2648</v>
      </c>
    </row>
    <row r="455" spans="1:4" ht="31.5" customHeight="1">
      <c r="A455" s="165" t="s">
        <v>2628</v>
      </c>
      <c r="B455" s="165" t="s">
        <v>2720</v>
      </c>
      <c r="C455" s="165" t="s">
        <v>2648</v>
      </c>
      <c r="D455" s="165" t="s">
        <v>2648</v>
      </c>
    </row>
    <row r="456" spans="1:4" ht="31.5" customHeight="1">
      <c r="A456" s="165" t="s">
        <v>1531</v>
      </c>
      <c r="B456" s="165" t="s">
        <v>2720</v>
      </c>
      <c r="C456" s="165" t="s">
        <v>2746</v>
      </c>
      <c r="D456" s="165" t="s">
        <v>2714</v>
      </c>
    </row>
    <row r="457" spans="1:4" ht="31.5" customHeight="1">
      <c r="A457" s="165" t="s">
        <v>1353</v>
      </c>
      <c r="B457" s="165" t="s">
        <v>2669</v>
      </c>
      <c r="C457" s="165" t="s">
        <v>2743</v>
      </c>
      <c r="D457" s="165" t="s">
        <v>2706</v>
      </c>
    </row>
    <row r="458" spans="1:4" ht="31.5" customHeight="1">
      <c r="A458" s="165" t="s">
        <v>1496</v>
      </c>
      <c r="B458" s="165" t="s">
        <v>2720</v>
      </c>
      <c r="C458" s="165" t="s">
        <v>2730</v>
      </c>
      <c r="D458" s="165" t="s">
        <v>2708</v>
      </c>
    </row>
    <row r="459" spans="1:4" ht="31.5" customHeight="1">
      <c r="A459" s="165" t="s">
        <v>1615</v>
      </c>
      <c r="B459" s="165" t="s">
        <v>2720</v>
      </c>
      <c r="C459" s="165" t="s">
        <v>2746</v>
      </c>
      <c r="D459" s="165" t="s">
        <v>2648</v>
      </c>
    </row>
    <row r="460" spans="1:4" ht="31.5" customHeight="1">
      <c r="A460" s="165" t="s">
        <v>1598</v>
      </c>
      <c r="B460" s="165" t="s">
        <v>2720</v>
      </c>
      <c r="C460" s="165" t="s">
        <v>2776</v>
      </c>
      <c r="D460" s="165" t="s">
        <v>2648</v>
      </c>
    </row>
    <row r="461" spans="1:4" ht="31.5" customHeight="1">
      <c r="A461" s="165" t="s">
        <v>1537</v>
      </c>
      <c r="B461" s="165" t="s">
        <v>2720</v>
      </c>
      <c r="C461" s="165" t="s">
        <v>2730</v>
      </c>
      <c r="D461" s="165" t="s">
        <v>2708</v>
      </c>
    </row>
    <row r="462" spans="1:4" ht="31.5" customHeight="1">
      <c r="A462" s="165" t="s">
        <v>1398</v>
      </c>
      <c r="B462" s="165" t="s">
        <v>2696</v>
      </c>
      <c r="C462" s="165" t="s">
        <v>2656</v>
      </c>
      <c r="D462" s="165" t="s">
        <v>2644</v>
      </c>
    </row>
    <row r="463" spans="1:4" ht="31.5" customHeight="1">
      <c r="A463" s="165" t="s">
        <v>1517</v>
      </c>
      <c r="B463" s="165" t="s">
        <v>2720</v>
      </c>
      <c r="C463" s="165" t="s">
        <v>2776</v>
      </c>
      <c r="D463" s="165" t="s">
        <v>2708</v>
      </c>
    </row>
    <row r="464" spans="1:4" ht="31.5" customHeight="1">
      <c r="A464" s="165" t="s">
        <v>1304</v>
      </c>
      <c r="B464" s="165" t="s">
        <v>2645</v>
      </c>
      <c r="C464" s="165" t="s">
        <v>2656</v>
      </c>
      <c r="D464" s="165" t="s">
        <v>2663</v>
      </c>
    </row>
    <row r="465" spans="1:4" ht="31.5" customHeight="1">
      <c r="A465" s="165" t="s">
        <v>1317</v>
      </c>
      <c r="B465" s="165" t="s">
        <v>2669</v>
      </c>
      <c r="C465" s="165" t="s">
        <v>2748</v>
      </c>
      <c r="D465" s="165" t="s">
        <v>2651</v>
      </c>
    </row>
    <row r="466" spans="1:4" ht="31.5" customHeight="1">
      <c r="A466" s="165" t="s">
        <v>1347</v>
      </c>
      <c r="B466" s="165" t="s">
        <v>2669</v>
      </c>
      <c r="C466" s="165" t="s">
        <v>2743</v>
      </c>
      <c r="D466" s="165" t="s">
        <v>2706</v>
      </c>
    </row>
    <row r="467" spans="1:4" ht="31.5" customHeight="1">
      <c r="A467" s="165" t="s">
        <v>1645</v>
      </c>
      <c r="B467" s="165" t="s">
        <v>2793</v>
      </c>
      <c r="C467" s="165" t="s">
        <v>2648</v>
      </c>
      <c r="D467" s="165" t="s">
        <v>2648</v>
      </c>
    </row>
    <row r="468" spans="1:4" ht="31.5" customHeight="1">
      <c r="A468" s="165" t="s">
        <v>1594</v>
      </c>
      <c r="B468" s="165" t="s">
        <v>2720</v>
      </c>
      <c r="C468" s="165" t="s">
        <v>2746</v>
      </c>
      <c r="D468" s="165" t="s">
        <v>2648</v>
      </c>
    </row>
    <row r="469" spans="1:4" ht="31.5" customHeight="1">
      <c r="A469" s="165" t="s">
        <v>1608</v>
      </c>
      <c r="B469" s="165" t="s">
        <v>2720</v>
      </c>
      <c r="C469" s="165" t="s">
        <v>2837</v>
      </c>
      <c r="D469" s="165" t="s">
        <v>2648</v>
      </c>
    </row>
    <row r="470" spans="1:4" ht="31.5" customHeight="1">
      <c r="A470" s="165" t="s">
        <v>1647</v>
      </c>
      <c r="B470" s="165" t="s">
        <v>2793</v>
      </c>
      <c r="C470" s="165" t="s">
        <v>2648</v>
      </c>
      <c r="D470" s="165" t="s">
        <v>2648</v>
      </c>
    </row>
    <row r="471" spans="1:4" ht="31.5" customHeight="1">
      <c r="A471" s="165" t="s">
        <v>2570</v>
      </c>
      <c r="B471" s="165" t="s">
        <v>2669</v>
      </c>
      <c r="C471" s="165" t="s">
        <v>2691</v>
      </c>
      <c r="D471" s="165" t="s">
        <v>2706</v>
      </c>
    </row>
    <row r="472" spans="1:4" ht="31.5" customHeight="1">
      <c r="A472" s="165" t="s">
        <v>1498</v>
      </c>
      <c r="B472" s="165" t="s">
        <v>2720</v>
      </c>
      <c r="C472" s="165" t="s">
        <v>2758</v>
      </c>
      <c r="D472" s="165" t="s">
        <v>2708</v>
      </c>
    </row>
    <row r="473" spans="1:4" ht="31.5" customHeight="1">
      <c r="A473" s="165" t="s">
        <v>1510</v>
      </c>
      <c r="B473" s="165" t="s">
        <v>2720</v>
      </c>
      <c r="C473" s="165" t="s">
        <v>2823</v>
      </c>
      <c r="D473" s="165" t="s">
        <v>2702</v>
      </c>
    </row>
    <row r="474" spans="1:4" ht="31.5" customHeight="1">
      <c r="A474" s="165" t="s">
        <v>1634</v>
      </c>
      <c r="B474" s="165" t="s">
        <v>2696</v>
      </c>
      <c r="C474" s="165" t="s">
        <v>2656</v>
      </c>
      <c r="D474" s="165" t="s">
        <v>2661</v>
      </c>
    </row>
    <row r="475" spans="1:4" ht="31.5" customHeight="1">
      <c r="A475" s="165" t="s">
        <v>1554</v>
      </c>
      <c r="B475" s="165" t="s">
        <v>2720</v>
      </c>
      <c r="C475" s="165" t="s">
        <v>2746</v>
      </c>
      <c r="D475" s="165" t="s">
        <v>2648</v>
      </c>
    </row>
    <row r="476" spans="1:4" ht="31.5" customHeight="1">
      <c r="A476" s="165" t="s">
        <v>1521</v>
      </c>
      <c r="B476" s="165" t="s">
        <v>2720</v>
      </c>
      <c r="C476" s="165" t="s">
        <v>2824</v>
      </c>
      <c r="D476" s="165" t="s">
        <v>2702</v>
      </c>
    </row>
    <row r="477" spans="1:4" ht="31.5" customHeight="1">
      <c r="A477" s="165" t="s">
        <v>1224</v>
      </c>
      <c r="B477" s="165" t="s">
        <v>2669</v>
      </c>
      <c r="C477" s="165" t="s">
        <v>2656</v>
      </c>
      <c r="D477" s="165" t="s">
        <v>2644</v>
      </c>
    </row>
    <row r="478" spans="1:4" ht="31.5" customHeight="1">
      <c r="A478" s="165" t="s">
        <v>1522</v>
      </c>
      <c r="B478" s="165" t="s">
        <v>2720</v>
      </c>
      <c r="C478" s="165" t="s">
        <v>2818</v>
      </c>
      <c r="D478" s="165" t="s">
        <v>2699</v>
      </c>
    </row>
    <row r="479" spans="1:4" ht="31.5" customHeight="1">
      <c r="A479" s="165" t="s">
        <v>1536</v>
      </c>
      <c r="B479" s="165" t="s">
        <v>2720</v>
      </c>
      <c r="C479" s="165" t="s">
        <v>2776</v>
      </c>
      <c r="D479" s="165" t="s">
        <v>2702</v>
      </c>
    </row>
    <row r="480" spans="1:4" ht="31.5" customHeight="1">
      <c r="A480" s="165" t="s">
        <v>1589</v>
      </c>
      <c r="B480" s="165" t="s">
        <v>2720</v>
      </c>
      <c r="C480" s="165" t="s">
        <v>2776</v>
      </c>
      <c r="D480" s="165" t="s">
        <v>2648</v>
      </c>
    </row>
    <row r="481" spans="1:4" ht="31.5" customHeight="1">
      <c r="A481" s="165" t="s">
        <v>1506</v>
      </c>
      <c r="B481" s="165" t="s">
        <v>2720</v>
      </c>
      <c r="C481" s="165" t="s">
        <v>2730</v>
      </c>
      <c r="D481" s="165" t="s">
        <v>2699</v>
      </c>
    </row>
    <row r="482" spans="1:4" ht="31.5" customHeight="1">
      <c r="A482" s="165" t="s">
        <v>1262</v>
      </c>
      <c r="B482" s="165" t="s">
        <v>2669</v>
      </c>
      <c r="C482" s="165" t="s">
        <v>2752</v>
      </c>
      <c r="D482" s="165" t="s">
        <v>2647</v>
      </c>
    </row>
    <row r="483" spans="1:4" ht="31.5" customHeight="1">
      <c r="A483" s="165" t="s">
        <v>1513</v>
      </c>
      <c r="B483" s="165" t="s">
        <v>2720</v>
      </c>
      <c r="C483" s="165" t="s">
        <v>2730</v>
      </c>
      <c r="D483" s="165" t="s">
        <v>2702</v>
      </c>
    </row>
    <row r="484" spans="1:4" ht="31.5" customHeight="1">
      <c r="A484" s="165" t="s">
        <v>1194</v>
      </c>
      <c r="B484" s="165" t="s">
        <v>2645</v>
      </c>
      <c r="C484" s="165" t="s">
        <v>2656</v>
      </c>
      <c r="D484" s="165" t="s">
        <v>2665</v>
      </c>
    </row>
    <row r="485" spans="1:4" ht="31.5" customHeight="1">
      <c r="A485" s="165" t="s">
        <v>1502</v>
      </c>
      <c r="B485" s="165" t="s">
        <v>2720</v>
      </c>
      <c r="C485" s="165" t="s">
        <v>2820</v>
      </c>
      <c r="D485" s="165" t="s">
        <v>2702</v>
      </c>
    </row>
    <row r="486" spans="1:4" ht="31.5" customHeight="1">
      <c r="A486" s="165" t="s">
        <v>1650</v>
      </c>
      <c r="B486" s="165" t="s">
        <v>2793</v>
      </c>
      <c r="C486" s="165" t="s">
        <v>2648</v>
      </c>
      <c r="D486" s="165" t="s">
        <v>2648</v>
      </c>
    </row>
    <row r="487" spans="1:4" ht="31.5" customHeight="1">
      <c r="A487" s="165" t="s">
        <v>1368</v>
      </c>
      <c r="B487" s="165" t="s">
        <v>2669</v>
      </c>
      <c r="C487" s="165" t="s">
        <v>2703</v>
      </c>
      <c r="D487" s="165" t="s">
        <v>2648</v>
      </c>
    </row>
    <row r="488" spans="1:4" ht="31.5" customHeight="1">
      <c r="A488" s="165" t="s">
        <v>1203</v>
      </c>
      <c r="B488" s="165" t="s">
        <v>2645</v>
      </c>
      <c r="C488" s="165" t="s">
        <v>2656</v>
      </c>
      <c r="D488" s="165" t="s">
        <v>2653</v>
      </c>
    </row>
    <row r="489" spans="1:4" ht="31.5" customHeight="1">
      <c r="A489" s="165" t="s">
        <v>1319</v>
      </c>
      <c r="B489" s="165" t="s">
        <v>2669</v>
      </c>
      <c r="C489" s="165" t="s">
        <v>2769</v>
      </c>
      <c r="D489" s="165" t="s">
        <v>2659</v>
      </c>
    </row>
    <row r="490" spans="1:4" ht="31.5" customHeight="1">
      <c r="A490" s="165" t="s">
        <v>1579</v>
      </c>
      <c r="B490" s="165" t="s">
        <v>2720</v>
      </c>
      <c r="C490" s="165" t="s">
        <v>2808</v>
      </c>
      <c r="D490" s="165" t="s">
        <v>2699</v>
      </c>
    </row>
    <row r="491" spans="1:4" ht="31.5" customHeight="1">
      <c r="A491" s="165" t="s">
        <v>1523</v>
      </c>
      <c r="B491" s="165" t="s">
        <v>2720</v>
      </c>
      <c r="C491" s="165" t="s">
        <v>2814</v>
      </c>
      <c r="D491" s="165" t="s">
        <v>2708</v>
      </c>
    </row>
    <row r="492" spans="1:4" ht="31.5" customHeight="1">
      <c r="A492" s="165" t="s">
        <v>1371</v>
      </c>
      <c r="B492" s="165" t="s">
        <v>2669</v>
      </c>
      <c r="C492" s="165" t="s">
        <v>2782</v>
      </c>
      <c r="D492" s="165" t="s">
        <v>2648</v>
      </c>
    </row>
    <row r="493" spans="1:4" ht="31.5" customHeight="1">
      <c r="A493" s="165" t="s">
        <v>2633</v>
      </c>
      <c r="B493" s="165" t="s">
        <v>2720</v>
      </c>
      <c r="C493" s="165" t="s">
        <v>2818</v>
      </c>
      <c r="D493" s="165" t="s">
        <v>2648</v>
      </c>
    </row>
    <row r="494" spans="1:4" ht="31.5" customHeight="1">
      <c r="A494" s="165" t="s">
        <v>1169</v>
      </c>
      <c r="B494" s="165" t="s">
        <v>2645</v>
      </c>
      <c r="C494" s="165" t="s">
        <v>2694</v>
      </c>
      <c r="D494" s="165" t="s">
        <v>2654</v>
      </c>
    </row>
    <row r="495" spans="1:4" ht="31.5" customHeight="1">
      <c r="A495" s="165" t="s">
        <v>1309</v>
      </c>
      <c r="B495" s="165" t="s">
        <v>2669</v>
      </c>
      <c r="C495" s="165" t="s">
        <v>2764</v>
      </c>
      <c r="D495" s="165" t="s">
        <v>2665</v>
      </c>
    </row>
    <row r="496" spans="1:4" ht="31.5" customHeight="1">
      <c r="A496" s="165" t="s">
        <v>1501</v>
      </c>
      <c r="B496" s="165" t="s">
        <v>2720</v>
      </c>
      <c r="C496" s="165" t="s">
        <v>2776</v>
      </c>
      <c r="D496" s="165" t="s">
        <v>2648</v>
      </c>
    </row>
    <row r="497" spans="1:4" ht="31.5" customHeight="1">
      <c r="A497" s="165" t="s">
        <v>1384</v>
      </c>
      <c r="B497" s="165" t="s">
        <v>2696</v>
      </c>
      <c r="C497" s="165" t="s">
        <v>2656</v>
      </c>
      <c r="D497" s="165" t="s">
        <v>2679</v>
      </c>
    </row>
    <row r="498" spans="1:4" ht="31.5" customHeight="1">
      <c r="A498" s="165" t="s">
        <v>1548</v>
      </c>
      <c r="B498" s="165" t="s">
        <v>2720</v>
      </c>
      <c r="C498" s="165" t="s">
        <v>2730</v>
      </c>
      <c r="D498" s="165" t="s">
        <v>2667</v>
      </c>
    </row>
    <row r="499" spans="1:4" ht="31.5" customHeight="1">
      <c r="A499" s="165" t="s">
        <v>1366</v>
      </c>
      <c r="B499" s="165" t="s">
        <v>2669</v>
      </c>
      <c r="C499" s="165" t="s">
        <v>2783</v>
      </c>
      <c r="D499" s="165" t="s">
        <v>2648</v>
      </c>
    </row>
    <row r="500" spans="1:4" ht="31.5" customHeight="1">
      <c r="A500" s="165" t="s">
        <v>1323</v>
      </c>
      <c r="B500" s="165" t="s">
        <v>2669</v>
      </c>
      <c r="C500" s="165" t="s">
        <v>2711</v>
      </c>
      <c r="D500" s="165" t="s">
        <v>2690</v>
      </c>
    </row>
    <row r="501" spans="1:4" ht="31.5" customHeight="1">
      <c r="A501" s="165" t="s">
        <v>1635</v>
      </c>
      <c r="B501" s="165" t="s">
        <v>2669</v>
      </c>
      <c r="C501" s="165" t="s">
        <v>2656</v>
      </c>
      <c r="D501" s="165" t="s">
        <v>2692</v>
      </c>
    </row>
    <row r="502" spans="1:4" ht="31.5" customHeight="1">
      <c r="A502" s="165" t="s">
        <v>1507</v>
      </c>
      <c r="B502" s="165" t="s">
        <v>2720</v>
      </c>
      <c r="C502" s="165" t="s">
        <v>2808</v>
      </c>
      <c r="D502" s="165" t="s">
        <v>2648</v>
      </c>
    </row>
    <row r="503" spans="1:4" ht="31.5" customHeight="1">
      <c r="A503" s="165" t="s">
        <v>1529</v>
      </c>
      <c r="B503" s="165" t="s">
        <v>2720</v>
      </c>
      <c r="C503" s="165" t="s">
        <v>2828</v>
      </c>
      <c r="D503" s="165" t="s">
        <v>2679</v>
      </c>
    </row>
    <row r="504" spans="1:4" ht="31.5" customHeight="1">
      <c r="A504" s="165" t="s">
        <v>1516</v>
      </c>
      <c r="B504" s="165" t="s">
        <v>2720</v>
      </c>
      <c r="C504" s="165" t="s">
        <v>2730</v>
      </c>
      <c r="D504" s="165" t="s">
        <v>2667</v>
      </c>
    </row>
    <row r="505" spans="1:4" ht="31.5" customHeight="1">
      <c r="A505" s="165" t="s">
        <v>1654</v>
      </c>
      <c r="B505" s="165" t="s">
        <v>2793</v>
      </c>
      <c r="C505" s="165" t="s">
        <v>2851</v>
      </c>
      <c r="D505" s="165" t="s">
        <v>2648</v>
      </c>
    </row>
    <row r="506" spans="1:4" ht="31.5" customHeight="1">
      <c r="A506" s="165" t="s">
        <v>1655</v>
      </c>
      <c r="B506" s="165" t="s">
        <v>2793</v>
      </c>
      <c r="C506" s="165" t="s">
        <v>2648</v>
      </c>
      <c r="D506" s="165" t="s">
        <v>2648</v>
      </c>
    </row>
    <row r="507" spans="1:4" ht="31.5" customHeight="1">
      <c r="A507" s="165" t="s">
        <v>1329</v>
      </c>
      <c r="B507" s="165" t="s">
        <v>2669</v>
      </c>
      <c r="C507" s="165" t="s">
        <v>2771</v>
      </c>
      <c r="D507" s="165" t="s">
        <v>2665</v>
      </c>
    </row>
    <row r="508" spans="1:4" ht="31.5" customHeight="1">
      <c r="A508" s="165" t="s">
        <v>1327</v>
      </c>
      <c r="B508" s="165" t="s">
        <v>2669</v>
      </c>
      <c r="C508" s="165" t="s">
        <v>2743</v>
      </c>
      <c r="D508" s="165" t="s">
        <v>2659</v>
      </c>
    </row>
    <row r="509" spans="1:4" ht="31.5" customHeight="1">
      <c r="A509" s="165" t="s">
        <v>1561</v>
      </c>
      <c r="B509" s="165" t="s">
        <v>2793</v>
      </c>
      <c r="C509" s="165" t="s">
        <v>2831</v>
      </c>
      <c r="D509" s="165" t="s">
        <v>2699</v>
      </c>
    </row>
    <row r="510" spans="1:4" ht="31.5" customHeight="1">
      <c r="A510" s="165" t="s">
        <v>1330</v>
      </c>
      <c r="B510" s="165" t="s">
        <v>2669</v>
      </c>
      <c r="C510" s="165" t="s">
        <v>2656</v>
      </c>
      <c r="D510" s="165" t="s">
        <v>2644</v>
      </c>
    </row>
    <row r="511" spans="1:4" ht="31.5" customHeight="1">
      <c r="A511" s="165" t="s">
        <v>1534</v>
      </c>
      <c r="B511" s="165" t="s">
        <v>2720</v>
      </c>
      <c r="C511" s="165" t="s">
        <v>2818</v>
      </c>
      <c r="D511" s="165" t="s">
        <v>2702</v>
      </c>
    </row>
    <row r="512" spans="1:4" ht="31.5" customHeight="1">
      <c r="A512" s="165" t="s">
        <v>1325</v>
      </c>
      <c r="B512" s="165" t="s">
        <v>2645</v>
      </c>
      <c r="C512" s="165" t="s">
        <v>2656</v>
      </c>
      <c r="D512" s="165" t="s">
        <v>2690</v>
      </c>
    </row>
    <row r="513" spans="1:4" ht="31.5" customHeight="1">
      <c r="A513" s="165" t="s">
        <v>1369</v>
      </c>
      <c r="B513" s="165" t="s">
        <v>2669</v>
      </c>
      <c r="C513" s="165" t="s">
        <v>2656</v>
      </c>
      <c r="D513" s="165" t="s">
        <v>2648</v>
      </c>
    </row>
    <row r="514" spans="1:4" ht="31.5" customHeight="1">
      <c r="A514" s="165" t="s">
        <v>1556</v>
      </c>
      <c r="B514" s="165" t="s">
        <v>2720</v>
      </c>
      <c r="C514" s="165" t="s">
        <v>2756</v>
      </c>
      <c r="D514" s="165" t="s">
        <v>2648</v>
      </c>
    </row>
    <row r="515" spans="1:4" ht="31.5" customHeight="1">
      <c r="A515" s="165" t="s">
        <v>1636</v>
      </c>
      <c r="B515" s="165" t="s">
        <v>2720</v>
      </c>
      <c r="C515" s="165" t="s">
        <v>2776</v>
      </c>
      <c r="D515" s="165" t="s">
        <v>2699</v>
      </c>
    </row>
    <row r="516" spans="1:4" ht="31.5" customHeight="1">
      <c r="A516" s="165" t="s">
        <v>1299</v>
      </c>
      <c r="B516" s="165" t="s">
        <v>2669</v>
      </c>
      <c r="C516" s="165" t="s">
        <v>2763</v>
      </c>
      <c r="D516" s="165" t="s">
        <v>2651</v>
      </c>
    </row>
    <row r="517" spans="1:4" ht="31.5" customHeight="1">
      <c r="A517" s="165" t="s">
        <v>1372</v>
      </c>
      <c r="B517" s="165" t="s">
        <v>2669</v>
      </c>
      <c r="C517" s="165" t="s">
        <v>2784</v>
      </c>
      <c r="D517" s="165" t="s">
        <v>2648</v>
      </c>
    </row>
    <row r="518" spans="1:4" ht="31.5" customHeight="1">
      <c r="A518" s="165" t="s">
        <v>2594</v>
      </c>
      <c r="B518" s="165" t="s">
        <v>2720</v>
      </c>
      <c r="C518" s="165" t="s">
        <v>2730</v>
      </c>
      <c r="D518" s="165" t="s">
        <v>2699</v>
      </c>
    </row>
    <row r="519" spans="1:4" ht="31.5" customHeight="1">
      <c r="A519" s="165" t="s">
        <v>1542</v>
      </c>
      <c r="B519" s="165" t="s">
        <v>2720</v>
      </c>
      <c r="C519" s="165" t="s">
        <v>2746</v>
      </c>
      <c r="D519" s="165" t="s">
        <v>2667</v>
      </c>
    </row>
    <row r="520" spans="1:4" ht="31.5" customHeight="1">
      <c r="A520" s="165" t="s">
        <v>1324</v>
      </c>
      <c r="B520" s="165" t="s">
        <v>2669</v>
      </c>
      <c r="C520" s="165" t="s">
        <v>2736</v>
      </c>
      <c r="D520" s="165" t="s">
        <v>2685</v>
      </c>
    </row>
    <row r="521" spans="1:4" ht="31.5" customHeight="1">
      <c r="A521" s="165" t="s">
        <v>1302</v>
      </c>
      <c r="B521" s="165" t="s">
        <v>2669</v>
      </c>
      <c r="C521" s="165" t="s">
        <v>2711</v>
      </c>
      <c r="D521" s="165" t="s">
        <v>2690</v>
      </c>
    </row>
    <row r="522" spans="1:4" ht="31.5" customHeight="1">
      <c r="A522" s="165" t="s">
        <v>1408</v>
      </c>
      <c r="B522" s="165" t="s">
        <v>2696</v>
      </c>
      <c r="C522" s="165" t="s">
        <v>2656</v>
      </c>
      <c r="D522" s="165" t="s">
        <v>2661</v>
      </c>
    </row>
    <row r="523" spans="1:4" ht="31.5" customHeight="1">
      <c r="A523" s="165" t="s">
        <v>1518</v>
      </c>
      <c r="B523" s="165" t="s">
        <v>2720</v>
      </c>
      <c r="C523" s="165" t="s">
        <v>2827</v>
      </c>
      <c r="D523" s="165" t="s">
        <v>2699</v>
      </c>
    </row>
    <row r="524" spans="1:4" ht="31.5" customHeight="1">
      <c r="A524" s="165" t="s">
        <v>1602</v>
      </c>
      <c r="B524" s="165" t="s">
        <v>2720</v>
      </c>
      <c r="C524" s="165" t="s">
        <v>2746</v>
      </c>
      <c r="D524" s="165" t="s">
        <v>2648</v>
      </c>
    </row>
    <row r="525" spans="1:4" ht="31.5" customHeight="1">
      <c r="A525" s="165" t="s">
        <v>1535</v>
      </c>
      <c r="B525" s="165" t="s">
        <v>2720</v>
      </c>
      <c r="C525" s="165" t="s">
        <v>2730</v>
      </c>
      <c r="D525" s="165" t="s">
        <v>2667</v>
      </c>
    </row>
    <row r="526" spans="1:4" ht="31.5" customHeight="1">
      <c r="A526" s="165" t="s">
        <v>1592</v>
      </c>
      <c r="B526" s="165" t="s">
        <v>2720</v>
      </c>
      <c r="C526" s="165" t="s">
        <v>2746</v>
      </c>
      <c r="D526" s="165" t="s">
        <v>2667</v>
      </c>
    </row>
    <row r="527" spans="1:4" ht="31.5" customHeight="1">
      <c r="A527" s="165" t="s">
        <v>1583</v>
      </c>
      <c r="B527" s="165" t="s">
        <v>2720</v>
      </c>
      <c r="C527" s="165" t="s">
        <v>2834</v>
      </c>
      <c r="D527" s="165" t="s">
        <v>2663</v>
      </c>
    </row>
    <row r="528" spans="1:4" ht="31.5" customHeight="1">
      <c r="A528" s="165" t="s">
        <v>1528</v>
      </c>
      <c r="B528" s="165" t="s">
        <v>2720</v>
      </c>
      <c r="C528" s="165" t="s">
        <v>2746</v>
      </c>
      <c r="D528" s="165" t="s">
        <v>2679</v>
      </c>
    </row>
    <row r="529" spans="1:4" ht="31.5" customHeight="1">
      <c r="A529" s="165" t="s">
        <v>1321</v>
      </c>
      <c r="B529" s="165" t="s">
        <v>2669</v>
      </c>
      <c r="C529" s="165" t="s">
        <v>2656</v>
      </c>
      <c r="D529" s="165" t="s">
        <v>2653</v>
      </c>
    </row>
    <row r="530" spans="1:4" ht="31.5" customHeight="1">
      <c r="A530" s="165" t="s">
        <v>1352</v>
      </c>
      <c r="B530" s="165" t="s">
        <v>2669</v>
      </c>
      <c r="C530" s="165" t="s">
        <v>2736</v>
      </c>
      <c r="D530" s="165" t="s">
        <v>2706</v>
      </c>
    </row>
    <row r="531" spans="1:4" ht="31.5" customHeight="1">
      <c r="A531" s="165" t="s">
        <v>1546</v>
      </c>
      <c r="B531" s="165" t="s">
        <v>2720</v>
      </c>
      <c r="C531" s="165" t="s">
        <v>2829</v>
      </c>
      <c r="D531" s="165" t="s">
        <v>2667</v>
      </c>
    </row>
    <row r="532" spans="1:4" ht="31.5" customHeight="1">
      <c r="A532" s="165" t="s">
        <v>1326</v>
      </c>
      <c r="B532" s="165" t="s">
        <v>2669</v>
      </c>
      <c r="C532" s="165" t="s">
        <v>2656</v>
      </c>
      <c r="D532" s="165" t="s">
        <v>2644</v>
      </c>
    </row>
    <row r="533" spans="1:4" ht="31.5" customHeight="1">
      <c r="A533" s="165" t="s">
        <v>1524</v>
      </c>
      <c r="B533" s="165" t="s">
        <v>2720</v>
      </c>
      <c r="C533" s="165" t="s">
        <v>2828</v>
      </c>
      <c r="D533" s="165" t="s">
        <v>2679</v>
      </c>
    </row>
    <row r="534" spans="1:4" ht="31.5" customHeight="1">
      <c r="A534" s="165" t="s">
        <v>1601</v>
      </c>
      <c r="B534" s="165" t="s">
        <v>2720</v>
      </c>
      <c r="C534" s="165" t="s">
        <v>2746</v>
      </c>
      <c r="D534" s="165" t="s">
        <v>2648</v>
      </c>
    </row>
    <row r="535" spans="1:4" ht="31.5" customHeight="1">
      <c r="A535" s="165" t="s">
        <v>1373</v>
      </c>
      <c r="B535" s="165" t="s">
        <v>2669</v>
      </c>
      <c r="C535" s="165" t="s">
        <v>2656</v>
      </c>
      <c r="D535" s="165" t="s">
        <v>2648</v>
      </c>
    </row>
    <row r="536" spans="1:4" ht="31.5" customHeight="1">
      <c r="A536" s="165" t="s">
        <v>1582</v>
      </c>
      <c r="B536" s="165" t="s">
        <v>2720</v>
      </c>
      <c r="C536" s="165" t="s">
        <v>2796</v>
      </c>
      <c r="D536" s="165" t="s">
        <v>2648</v>
      </c>
    </row>
    <row r="537" spans="1:4" ht="31.5" customHeight="1">
      <c r="A537" s="165" t="s">
        <v>1376</v>
      </c>
      <c r="B537" s="165" t="s">
        <v>2669</v>
      </c>
      <c r="C537" s="165" t="s">
        <v>2656</v>
      </c>
      <c r="D537" s="165" t="s">
        <v>2648</v>
      </c>
    </row>
    <row r="538" spans="1:4" ht="31.5" customHeight="1">
      <c r="A538" s="165" t="s">
        <v>1604</v>
      </c>
      <c r="B538" s="165" t="s">
        <v>2720</v>
      </c>
      <c r="C538" s="165" t="s">
        <v>2726</v>
      </c>
      <c r="D538" s="165" t="s">
        <v>2648</v>
      </c>
    </row>
    <row r="539" spans="1:4" ht="31.5" customHeight="1">
      <c r="A539" s="165" t="s">
        <v>1547</v>
      </c>
      <c r="B539" s="165" t="s">
        <v>2720</v>
      </c>
      <c r="C539" s="165" t="s">
        <v>2746</v>
      </c>
      <c r="D539" s="165" t="s">
        <v>2647</v>
      </c>
    </row>
    <row r="540" spans="1:4" ht="31.5" customHeight="1">
      <c r="A540" s="165" t="s">
        <v>1526</v>
      </c>
      <c r="B540" s="165" t="s">
        <v>2720</v>
      </c>
      <c r="C540" s="165" t="s">
        <v>2726</v>
      </c>
      <c r="D540" s="165" t="s">
        <v>2679</v>
      </c>
    </row>
    <row r="541" spans="1:4" ht="31.5" customHeight="1">
      <c r="A541" s="165" t="s">
        <v>1575</v>
      </c>
      <c r="B541" s="165" t="s">
        <v>2720</v>
      </c>
      <c r="C541" s="165" t="s">
        <v>2832</v>
      </c>
      <c r="D541" s="165" t="s">
        <v>2647</v>
      </c>
    </row>
    <row r="542" spans="1:4" ht="31.5" customHeight="1">
      <c r="A542" s="165" t="s">
        <v>1360</v>
      </c>
      <c r="B542" s="165" t="s">
        <v>2669</v>
      </c>
      <c r="C542" s="165" t="s">
        <v>2743</v>
      </c>
      <c r="D542" s="165" t="s">
        <v>2663</v>
      </c>
    </row>
    <row r="543" spans="1:4" ht="31.5" customHeight="1">
      <c r="A543" s="165" t="s">
        <v>1195</v>
      </c>
      <c r="B543" s="165" t="s">
        <v>2645</v>
      </c>
      <c r="C543" s="165" t="s">
        <v>2656</v>
      </c>
      <c r="D543" s="165" t="s">
        <v>2644</v>
      </c>
    </row>
    <row r="544" spans="1:4" ht="31.5" customHeight="1">
      <c r="A544" s="165" t="s">
        <v>1374</v>
      </c>
      <c r="B544" s="165" t="s">
        <v>2669</v>
      </c>
      <c r="C544" s="165" t="s">
        <v>2754</v>
      </c>
      <c r="D544" s="165" t="s">
        <v>2648</v>
      </c>
    </row>
    <row r="545" spans="1:4" ht="31.5" customHeight="1">
      <c r="A545" s="165" t="s">
        <v>1320</v>
      </c>
      <c r="B545" s="165" t="s">
        <v>2669</v>
      </c>
      <c r="C545" s="165" t="s">
        <v>2703</v>
      </c>
      <c r="D545" s="165" t="s">
        <v>2644</v>
      </c>
    </row>
    <row r="546" spans="1:4" ht="31.5" customHeight="1">
      <c r="A546" s="165" t="s">
        <v>1354</v>
      </c>
      <c r="B546" s="165" t="s">
        <v>2669</v>
      </c>
      <c r="C546" s="165" t="s">
        <v>2656</v>
      </c>
      <c r="D546" s="165" t="s">
        <v>2706</v>
      </c>
    </row>
    <row r="547" spans="1:4" ht="31.5" customHeight="1">
      <c r="A547" s="165" t="s">
        <v>1609</v>
      </c>
      <c r="B547" s="165" t="s">
        <v>2720</v>
      </c>
      <c r="C547" s="165" t="s">
        <v>2780</v>
      </c>
      <c r="D547" s="165" t="s">
        <v>2648</v>
      </c>
    </row>
    <row r="548" spans="1:4" ht="31.5" customHeight="1">
      <c r="A548" s="165" t="s">
        <v>1617</v>
      </c>
      <c r="B548" s="165" t="s">
        <v>2720</v>
      </c>
      <c r="C548" s="165" t="s">
        <v>2843</v>
      </c>
      <c r="D548" s="165" t="s">
        <v>2648</v>
      </c>
    </row>
    <row r="549" spans="1:4" ht="31.5" customHeight="1">
      <c r="A549" s="165" t="s">
        <v>1616</v>
      </c>
      <c r="B549" s="165" t="s">
        <v>2720</v>
      </c>
      <c r="C549" s="165" t="s">
        <v>2828</v>
      </c>
      <c r="D549" s="165" t="s">
        <v>2683</v>
      </c>
    </row>
    <row r="550" spans="1:4" ht="31.5" customHeight="1">
      <c r="A550" s="165" t="s">
        <v>2596</v>
      </c>
      <c r="B550" s="165" t="s">
        <v>2720</v>
      </c>
      <c r="C550" s="165" t="s">
        <v>2726</v>
      </c>
      <c r="D550" s="165" t="s">
        <v>2648</v>
      </c>
    </row>
    <row r="551" spans="1:4" ht="31.5" customHeight="1">
      <c r="A551" s="165" t="s">
        <v>1549</v>
      </c>
      <c r="B551" s="165" t="s">
        <v>2720</v>
      </c>
      <c r="C551" s="165" t="s">
        <v>2817</v>
      </c>
      <c r="D551" s="165" t="s">
        <v>2647</v>
      </c>
    </row>
    <row r="552" spans="1:4" ht="31.5" customHeight="1">
      <c r="A552" s="165" t="s">
        <v>1377</v>
      </c>
      <c r="B552" s="165" t="s">
        <v>2669</v>
      </c>
      <c r="C552" s="165" t="s">
        <v>2780</v>
      </c>
      <c r="D552" s="165" t="s">
        <v>2648</v>
      </c>
    </row>
    <row r="553" spans="1:4" ht="31.5" customHeight="1">
      <c r="A553" s="165" t="s">
        <v>1182</v>
      </c>
      <c r="B553" s="165" t="s">
        <v>2669</v>
      </c>
      <c r="C553" s="165" t="s">
        <v>2656</v>
      </c>
      <c r="D553" s="165" t="s">
        <v>2650</v>
      </c>
    </row>
    <row r="554" spans="1:4" ht="31.5" customHeight="1">
      <c r="A554" s="165" t="s">
        <v>1357</v>
      </c>
      <c r="B554" s="165" t="s">
        <v>2669</v>
      </c>
      <c r="C554" s="165" t="s">
        <v>2736</v>
      </c>
      <c r="D554" s="165" t="s">
        <v>2690</v>
      </c>
    </row>
    <row r="555" spans="1:4" ht="31.5" customHeight="1">
      <c r="A555" s="165" t="s">
        <v>1648</v>
      </c>
      <c r="B555" s="165" t="s">
        <v>2793</v>
      </c>
      <c r="C555" s="165" t="s">
        <v>2648</v>
      </c>
      <c r="D555" s="165" t="s">
        <v>2648</v>
      </c>
    </row>
    <row r="556" spans="1:4" ht="31.5" customHeight="1">
      <c r="A556" s="165" t="s">
        <v>1196</v>
      </c>
      <c r="B556" s="165" t="s">
        <v>2645</v>
      </c>
      <c r="C556" s="165" t="s">
        <v>2656</v>
      </c>
      <c r="D556" s="165" t="s">
        <v>2654</v>
      </c>
    </row>
    <row r="557" spans="1:4" ht="31.5" customHeight="1">
      <c r="A557" s="165" t="s">
        <v>1310</v>
      </c>
      <c r="B557" s="165" t="s">
        <v>2645</v>
      </c>
      <c r="C557" s="165" t="s">
        <v>2761</v>
      </c>
      <c r="D557" s="165" t="s">
        <v>2706</v>
      </c>
    </row>
    <row r="558" spans="1:4" ht="31.5" customHeight="1">
      <c r="A558" s="165" t="s">
        <v>1646</v>
      </c>
      <c r="B558" s="165" t="s">
        <v>2793</v>
      </c>
      <c r="C558" s="165" t="s">
        <v>2648</v>
      </c>
      <c r="D558" s="165" t="s">
        <v>2648</v>
      </c>
    </row>
    <row r="559" spans="1:4" ht="31.5" customHeight="1">
      <c r="A559" s="165" t="s">
        <v>1593</v>
      </c>
      <c r="B559" s="165" t="s">
        <v>2720</v>
      </c>
      <c r="C559" s="165" t="s">
        <v>2726</v>
      </c>
      <c r="D559" s="165" t="s">
        <v>2648</v>
      </c>
    </row>
    <row r="560" spans="1:4" ht="31.5" customHeight="1">
      <c r="A560" s="165" t="s">
        <v>1618</v>
      </c>
      <c r="B560" s="165" t="s">
        <v>2720</v>
      </c>
      <c r="C560" s="165" t="s">
        <v>2776</v>
      </c>
      <c r="D560" s="165" t="s">
        <v>2648</v>
      </c>
    </row>
    <row r="561" spans="1:4" ht="31.5" customHeight="1">
      <c r="A561" s="165" t="s">
        <v>1605</v>
      </c>
      <c r="B561" s="165" t="s">
        <v>2720</v>
      </c>
      <c r="C561" s="165" t="s">
        <v>2776</v>
      </c>
      <c r="D561" s="165" t="s">
        <v>2648</v>
      </c>
    </row>
    <row r="562" spans="1:4" ht="31.5" customHeight="1">
      <c r="A562" s="165" t="s">
        <v>1603</v>
      </c>
      <c r="B562" s="165" t="s">
        <v>2720</v>
      </c>
      <c r="C562" s="165" t="s">
        <v>2776</v>
      </c>
      <c r="D562" s="165" t="s">
        <v>2648</v>
      </c>
    </row>
    <row r="563" spans="1:4" ht="31.5" customHeight="1">
      <c r="A563" s="165" t="s">
        <v>1624</v>
      </c>
      <c r="B563" s="165" t="s">
        <v>2720</v>
      </c>
      <c r="C563" s="165" t="s">
        <v>2839</v>
      </c>
      <c r="D563" s="165" t="s">
        <v>2648</v>
      </c>
    </row>
    <row r="564" spans="1:4" ht="31.5" customHeight="1">
      <c r="A564" s="165" t="s">
        <v>1311</v>
      </c>
      <c r="B564" s="165" t="s">
        <v>2669</v>
      </c>
      <c r="C564" s="165" t="s">
        <v>2753</v>
      </c>
      <c r="D564" s="165" t="s">
        <v>2644</v>
      </c>
    </row>
    <row r="565" spans="1:4" ht="31.5" customHeight="1">
      <c r="A565" s="165" t="s">
        <v>2835</v>
      </c>
      <c r="B565" s="165" t="s">
        <v>2720</v>
      </c>
      <c r="C565" s="165" t="s">
        <v>2724</v>
      </c>
      <c r="D565" s="165" t="s">
        <v>2648</v>
      </c>
    </row>
    <row r="566" spans="1:4" ht="31.5" customHeight="1">
      <c r="A566" s="165" t="s">
        <v>1652</v>
      </c>
      <c r="B566" s="165" t="s">
        <v>2793</v>
      </c>
      <c r="C566" s="165" t="s">
        <v>2648</v>
      </c>
      <c r="D566" s="165" t="s">
        <v>2648</v>
      </c>
    </row>
    <row r="567" spans="1:4" ht="31.5" customHeight="1">
      <c r="A567" s="165" t="s">
        <v>1623</v>
      </c>
      <c r="B567" s="165" t="s">
        <v>2720</v>
      </c>
      <c r="C567" s="165" t="s">
        <v>2746</v>
      </c>
      <c r="D567" s="165" t="s">
        <v>2648</v>
      </c>
    </row>
    <row r="568" spans="1:4" ht="31.5" customHeight="1">
      <c r="A568" s="165" t="s">
        <v>2626</v>
      </c>
      <c r="B568" s="165" t="s">
        <v>2645</v>
      </c>
      <c r="C568" s="165" t="s">
        <v>2735</v>
      </c>
      <c r="D568" s="165" t="s">
        <v>2690</v>
      </c>
    </row>
    <row r="569" spans="1:4" ht="31.5" customHeight="1">
      <c r="A569" s="165" t="s">
        <v>1674</v>
      </c>
      <c r="B569" s="165" t="s">
        <v>2778</v>
      </c>
      <c r="C569" s="165" t="s">
        <v>2648</v>
      </c>
      <c r="D569" s="165" t="s">
        <v>2648</v>
      </c>
    </row>
    <row r="570" spans="1:4" ht="31.5" customHeight="1">
      <c r="A570" s="165" t="s">
        <v>1600</v>
      </c>
      <c r="B570" s="165" t="s">
        <v>2720</v>
      </c>
      <c r="C570" s="165" t="s">
        <v>2836</v>
      </c>
      <c r="D570" s="165" t="s">
        <v>2648</v>
      </c>
    </row>
    <row r="571" spans="1:4" ht="31.5" customHeight="1">
      <c r="A571" s="165" t="s">
        <v>1619</v>
      </c>
      <c r="B571" s="165" t="s">
        <v>2720</v>
      </c>
      <c r="C571" s="165" t="s">
        <v>2836</v>
      </c>
      <c r="D571" s="165" t="s">
        <v>2648</v>
      </c>
    </row>
    <row r="572" spans="1:4" ht="31.5" customHeight="1">
      <c r="A572" s="165" t="s">
        <v>1375</v>
      </c>
      <c r="B572" s="165" t="s">
        <v>2669</v>
      </c>
      <c r="C572" s="165" t="s">
        <v>2779</v>
      </c>
      <c r="D572" s="165" t="s">
        <v>2648</v>
      </c>
    </row>
    <row r="573" spans="1:4" ht="31.5" customHeight="1">
      <c r="A573" s="165" t="s">
        <v>1312</v>
      </c>
      <c r="B573" s="165" t="s">
        <v>2669</v>
      </c>
      <c r="C573" s="165" t="s">
        <v>2656</v>
      </c>
      <c r="D573" s="165" t="s">
        <v>2644</v>
      </c>
    </row>
    <row r="574" spans="1:4" ht="31.5" customHeight="1">
      <c r="A574" s="165" t="s">
        <v>1246</v>
      </c>
      <c r="B574" s="165" t="s">
        <v>2645</v>
      </c>
      <c r="C574" s="165" t="s">
        <v>2694</v>
      </c>
      <c r="D574" s="165" t="s">
        <v>2648</v>
      </c>
    </row>
    <row r="575" spans="1:4" ht="31.5" customHeight="1">
      <c r="A575" s="165" t="s">
        <v>1288</v>
      </c>
      <c r="B575" s="165" t="s">
        <v>2669</v>
      </c>
      <c r="C575" s="165" t="s">
        <v>2757</v>
      </c>
      <c r="D575" s="165" t="s">
        <v>2692</v>
      </c>
    </row>
    <row r="576" spans="1:4" ht="31.5" customHeight="1">
      <c r="A576" s="165" t="s">
        <v>1620</v>
      </c>
      <c r="B576" s="165" t="s">
        <v>2840</v>
      </c>
      <c r="C576" s="165" t="s">
        <v>2841</v>
      </c>
      <c r="D576" s="165" t="s">
        <v>2648</v>
      </c>
    </row>
    <row r="577" spans="1:4" ht="31.5" customHeight="1">
      <c r="A577" s="165" t="s">
        <v>2639</v>
      </c>
      <c r="B577" s="165" t="s">
        <v>2720</v>
      </c>
      <c r="C577" s="165" t="s">
        <v>2746</v>
      </c>
      <c r="D577" s="165" t="s">
        <v>2648</v>
      </c>
    </row>
    <row r="578" spans="1:4" ht="31.5" customHeight="1">
      <c r="A578" s="165" t="s">
        <v>1621</v>
      </c>
      <c r="B578" s="165" t="s">
        <v>2720</v>
      </c>
      <c r="C578" s="165" t="s">
        <v>2746</v>
      </c>
      <c r="D578" s="165" t="s">
        <v>2650</v>
      </c>
    </row>
    <row r="579" spans="1:4" ht="31.5" customHeight="1">
      <c r="A579" s="165" t="s">
        <v>1313</v>
      </c>
      <c r="B579" s="165" t="s">
        <v>2669</v>
      </c>
      <c r="C579" s="165" t="s">
        <v>2765</v>
      </c>
      <c r="D579" s="165" t="s">
        <v>2692</v>
      </c>
    </row>
    <row r="580" spans="1:4" ht="31.5" customHeight="1">
      <c r="A580" s="165" t="s">
        <v>1314</v>
      </c>
      <c r="B580" s="165" t="s">
        <v>2645</v>
      </c>
      <c r="C580" s="165" t="s">
        <v>2767</v>
      </c>
      <c r="D580" s="165" t="s">
        <v>2768</v>
      </c>
    </row>
    <row r="581" spans="1:4" ht="31.5" customHeight="1">
      <c r="A581" s="165" t="s">
        <v>1622</v>
      </c>
      <c r="B581" s="165" t="s">
        <v>2720</v>
      </c>
      <c r="C581" s="165" t="s">
        <v>2844</v>
      </c>
      <c r="D581" s="165" t="s">
        <v>2648</v>
      </c>
    </row>
    <row r="582" spans="1:4" ht="31.5" customHeight="1">
      <c r="A582" s="165" t="s">
        <v>1315</v>
      </c>
      <c r="B582" s="165" t="s">
        <v>2669</v>
      </c>
      <c r="C582" s="165" t="s">
        <v>2656</v>
      </c>
      <c r="D582" s="165" t="s">
        <v>2692</v>
      </c>
    </row>
    <row r="583" spans="1:4" ht="31.5" customHeight="1">
      <c r="A583" s="165" t="s">
        <v>2589</v>
      </c>
      <c r="B583" s="165" t="s">
        <v>2669</v>
      </c>
      <c r="C583" s="165" t="s">
        <v>2766</v>
      </c>
      <c r="D583" s="165" t="s">
        <v>2692</v>
      </c>
    </row>
    <row r="584" spans="1:4" ht="31.5" customHeight="1">
      <c r="A584" s="165" t="s">
        <v>1316</v>
      </c>
      <c r="B584" s="165" t="s">
        <v>2669</v>
      </c>
      <c r="C584" s="165" t="s">
        <v>2753</v>
      </c>
      <c r="D584" s="165" t="s">
        <v>2663</v>
      </c>
    </row>
    <row r="585" spans="1:4">
      <c r="A585" s="166"/>
      <c r="B585" s="166"/>
      <c r="C585" s="166"/>
      <c r="D585" s="166"/>
    </row>
    <row r="586" spans="1:4" ht="2.1" customHeight="1"/>
    <row r="587" spans="1:4">
      <c r="C587" s="594" t="s">
        <v>2852</v>
      </c>
      <c r="D587" s="594"/>
    </row>
    <row r="588" spans="1:4">
      <c r="C588" s="594" t="s">
        <v>2288</v>
      </c>
      <c r="D588" s="594"/>
    </row>
    <row r="593" spans="3:4">
      <c r="C593" s="594"/>
      <c r="D593" s="594"/>
    </row>
    <row r="594" spans="3:4">
      <c r="C594" s="595" t="s">
        <v>2853</v>
      </c>
      <c r="D594" s="595"/>
    </row>
    <row r="595" spans="3:4">
      <c r="C595" s="594" t="s">
        <v>2854</v>
      </c>
      <c r="D595" s="594"/>
    </row>
  </sheetData>
  <sortState ref="A1:D584">
    <sortCondition ref="A1:A584"/>
  </sortState>
  <mergeCells count="5">
    <mergeCell ref="C588:D588"/>
    <mergeCell ref="C593:D593"/>
    <mergeCell ref="C594:D594"/>
    <mergeCell ref="C595:D595"/>
    <mergeCell ref="C587:D587"/>
  </mergeCells>
  <pageMargins left="0.54" right="0" top="0.45" bottom="0.44" header="0.3" footer="0.3"/>
  <pageSetup paperSize="5" scale="50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90"/>
  <sheetViews>
    <sheetView view="pageBreakPreview" zoomScale="70" zoomScaleSheetLayoutView="70" workbookViewId="0">
      <selection activeCell="G1" sqref="G1"/>
    </sheetView>
  </sheetViews>
  <sheetFormatPr defaultColWidth="8.85546875" defaultRowHeight="15.75"/>
  <cols>
    <col min="1" max="1" width="34" style="40" customWidth="1"/>
    <col min="2" max="2" width="22.7109375" style="37" customWidth="1"/>
    <col min="3" max="3" width="52.85546875" style="89" customWidth="1"/>
    <col min="4" max="4" width="9.7109375" style="37" bestFit="1" customWidth="1"/>
    <col min="5" max="5" width="14.42578125" style="37" hidden="1" customWidth="1"/>
    <col min="6" max="6" width="12" style="37" hidden="1" customWidth="1"/>
    <col min="7" max="7" width="7.140625" style="39" customWidth="1"/>
    <col min="8" max="8" width="0" style="39" hidden="1" customWidth="1"/>
    <col min="9" max="16384" width="8.85546875" style="39"/>
  </cols>
  <sheetData>
    <row r="1" spans="1:8" ht="18.95" customHeight="1">
      <c r="A1" s="60" t="s">
        <v>131</v>
      </c>
      <c r="B1" s="50" t="s">
        <v>2587</v>
      </c>
      <c r="C1" s="62" t="s">
        <v>2361</v>
      </c>
      <c r="D1" s="47" t="s">
        <v>18</v>
      </c>
      <c r="E1" s="49"/>
      <c r="F1" s="47"/>
      <c r="H1" s="42" t="s">
        <v>2289</v>
      </c>
    </row>
    <row r="2" spans="1:8" ht="18.95" customHeight="1">
      <c r="A2" s="48" t="s">
        <v>2396</v>
      </c>
      <c r="B2" s="50" t="s">
        <v>1183</v>
      </c>
      <c r="C2" s="71" t="s">
        <v>2299</v>
      </c>
      <c r="D2" s="47" t="s">
        <v>16</v>
      </c>
      <c r="E2" s="49"/>
      <c r="F2" s="47"/>
      <c r="H2" s="42" t="s">
        <v>2291</v>
      </c>
    </row>
    <row r="3" spans="1:8" ht="18.75" customHeight="1">
      <c r="A3" s="60" t="s">
        <v>154</v>
      </c>
      <c r="B3" s="50" t="s">
        <v>2567</v>
      </c>
      <c r="C3" s="46" t="s">
        <v>2296</v>
      </c>
      <c r="D3" s="47">
        <v>7</v>
      </c>
      <c r="E3" s="49"/>
      <c r="F3" s="47"/>
      <c r="H3" s="42" t="s">
        <v>2293</v>
      </c>
    </row>
    <row r="4" spans="1:8" ht="18.95" customHeight="1">
      <c r="A4" s="60" t="s">
        <v>2466</v>
      </c>
      <c r="B4" s="50" t="s">
        <v>1177</v>
      </c>
      <c r="C4" s="62" t="s">
        <v>2320</v>
      </c>
      <c r="D4" s="47" t="s">
        <v>18</v>
      </c>
      <c r="E4" s="49"/>
      <c r="F4" s="47"/>
      <c r="H4" s="42" t="s">
        <v>2295</v>
      </c>
    </row>
    <row r="5" spans="1:8" ht="18.95" customHeight="1">
      <c r="A5" s="48" t="s">
        <v>2497</v>
      </c>
      <c r="B5" s="59" t="s">
        <v>2583</v>
      </c>
      <c r="C5" s="54" t="s">
        <v>2498</v>
      </c>
      <c r="D5" s="47" t="s">
        <v>22</v>
      </c>
      <c r="E5" s="49"/>
      <c r="F5" s="47"/>
      <c r="H5" s="42" t="s">
        <v>2297</v>
      </c>
    </row>
    <row r="6" spans="1:8" ht="18.95" customHeight="1">
      <c r="A6" s="43" t="s">
        <v>61</v>
      </c>
      <c r="B6" s="59" t="s">
        <v>1164</v>
      </c>
      <c r="C6" s="54" t="s">
        <v>2395</v>
      </c>
      <c r="D6" s="47" t="s">
        <v>22</v>
      </c>
      <c r="E6" s="49"/>
      <c r="F6" s="47"/>
    </row>
    <row r="7" spans="1:8" ht="18.95" customHeight="1">
      <c r="A7" s="60" t="s">
        <v>927</v>
      </c>
      <c r="B7" s="50" t="s">
        <v>1211</v>
      </c>
      <c r="C7" s="62" t="s">
        <v>2361</v>
      </c>
      <c r="D7" s="47" t="s">
        <v>18</v>
      </c>
      <c r="E7" s="49"/>
      <c r="F7" s="47"/>
    </row>
    <row r="8" spans="1:8" ht="18.95" customHeight="1">
      <c r="A8" s="43" t="s">
        <v>42</v>
      </c>
      <c r="B8" s="59" t="s">
        <v>1154</v>
      </c>
      <c r="C8" s="71" t="s">
        <v>2296</v>
      </c>
      <c r="D8" s="47" t="s">
        <v>18</v>
      </c>
      <c r="E8" s="49"/>
      <c r="F8" s="47"/>
    </row>
    <row r="9" spans="1:8" ht="18.95" customHeight="1">
      <c r="A9" s="43" t="s">
        <v>42</v>
      </c>
      <c r="B9" s="59" t="s">
        <v>1154</v>
      </c>
      <c r="C9" s="71" t="s">
        <v>2296</v>
      </c>
      <c r="D9" s="47" t="s">
        <v>18</v>
      </c>
      <c r="E9" s="49"/>
      <c r="F9" s="47"/>
    </row>
    <row r="10" spans="1:8" ht="18.75" customHeight="1">
      <c r="A10" s="60" t="s">
        <v>2455</v>
      </c>
      <c r="B10" s="63" t="s">
        <v>1154</v>
      </c>
      <c r="C10" s="62" t="s">
        <v>2361</v>
      </c>
      <c r="D10" s="47" t="s">
        <v>18</v>
      </c>
      <c r="E10" s="49"/>
      <c r="F10" s="47"/>
    </row>
    <row r="11" spans="1:8" ht="18.95" customHeight="1">
      <c r="A11" s="60" t="s">
        <v>165</v>
      </c>
      <c r="B11" s="50" t="s">
        <v>1214</v>
      </c>
      <c r="C11" s="62" t="s">
        <v>2361</v>
      </c>
      <c r="D11" s="47" t="s">
        <v>18</v>
      </c>
      <c r="E11" s="49"/>
      <c r="F11" s="47"/>
    </row>
    <row r="12" spans="1:8" s="38" customFormat="1" ht="18.95" customHeight="1">
      <c r="A12" s="60" t="s">
        <v>887</v>
      </c>
      <c r="B12" s="63" t="s">
        <v>1567</v>
      </c>
      <c r="C12" s="62" t="s">
        <v>2303</v>
      </c>
      <c r="D12" s="47" t="s">
        <v>11</v>
      </c>
      <c r="E12" s="49"/>
      <c r="F12" s="56"/>
    </row>
    <row r="13" spans="1:8" ht="18.95" customHeight="1">
      <c r="A13" s="60" t="s">
        <v>156</v>
      </c>
      <c r="B13" s="61" t="s">
        <v>1210</v>
      </c>
      <c r="C13" s="62" t="s">
        <v>2402</v>
      </c>
      <c r="D13" s="47">
        <v>6</v>
      </c>
      <c r="E13" s="49"/>
      <c r="F13" s="47" t="s">
        <v>2304</v>
      </c>
    </row>
    <row r="14" spans="1:8" ht="18.95" customHeight="1">
      <c r="A14" s="60" t="s">
        <v>186</v>
      </c>
      <c r="B14" s="50" t="s">
        <v>1225</v>
      </c>
      <c r="C14" s="44" t="s">
        <v>2363</v>
      </c>
      <c r="D14" s="47" t="s">
        <v>16</v>
      </c>
      <c r="E14" s="49"/>
      <c r="F14" s="47"/>
    </row>
    <row r="15" spans="1:8" ht="18.95" customHeight="1">
      <c r="A15" s="58" t="s">
        <v>2325</v>
      </c>
      <c r="B15" s="59" t="s">
        <v>1171</v>
      </c>
      <c r="C15" s="62" t="s">
        <v>2326</v>
      </c>
      <c r="D15" s="47" t="s">
        <v>18</v>
      </c>
      <c r="E15" s="49"/>
      <c r="F15" s="47"/>
    </row>
    <row r="16" spans="1:8" ht="18.95" customHeight="1">
      <c r="A16" s="58" t="s">
        <v>2325</v>
      </c>
      <c r="B16" s="59" t="s">
        <v>1171</v>
      </c>
      <c r="C16" s="62" t="s">
        <v>2326</v>
      </c>
      <c r="D16" s="47" t="s">
        <v>18</v>
      </c>
      <c r="E16" s="49"/>
      <c r="F16" s="47"/>
    </row>
    <row r="17" spans="1:6" ht="18.95" customHeight="1">
      <c r="A17" s="60" t="s">
        <v>84</v>
      </c>
      <c r="B17" s="50" t="s">
        <v>1174</v>
      </c>
      <c r="C17" s="62" t="s">
        <v>2361</v>
      </c>
      <c r="D17" s="47" t="s">
        <v>18</v>
      </c>
      <c r="E17" s="49"/>
      <c r="F17" s="47"/>
    </row>
    <row r="18" spans="1:6" ht="18.95" customHeight="1">
      <c r="A18" s="43" t="s">
        <v>44</v>
      </c>
      <c r="B18" s="50" t="s">
        <v>2577</v>
      </c>
      <c r="C18" s="71" t="s">
        <v>2287</v>
      </c>
      <c r="D18" s="47" t="s">
        <v>18</v>
      </c>
      <c r="E18" s="49"/>
      <c r="F18" s="47"/>
    </row>
    <row r="19" spans="1:6" ht="18.95" customHeight="1">
      <c r="A19" s="43" t="s">
        <v>67</v>
      </c>
      <c r="B19" s="59" t="s">
        <v>1166</v>
      </c>
      <c r="C19" s="71" t="s">
        <v>2361</v>
      </c>
      <c r="D19" s="47" t="s">
        <v>18</v>
      </c>
      <c r="E19" s="49"/>
      <c r="F19" s="47"/>
    </row>
    <row r="20" spans="1:6" ht="18.95" customHeight="1">
      <c r="A20" s="48" t="s">
        <v>152</v>
      </c>
      <c r="B20" s="50" t="s">
        <v>1208</v>
      </c>
      <c r="C20" s="71" t="s">
        <v>2353</v>
      </c>
      <c r="D20" s="47" t="s">
        <v>16</v>
      </c>
      <c r="E20" s="49"/>
      <c r="F20" s="47"/>
    </row>
    <row r="21" spans="1:6" ht="18.95" customHeight="1">
      <c r="A21" s="48" t="s">
        <v>2405</v>
      </c>
      <c r="B21" s="50" t="s">
        <v>1172</v>
      </c>
      <c r="C21" s="54" t="s">
        <v>2406</v>
      </c>
      <c r="D21" s="47" t="s">
        <v>22</v>
      </c>
      <c r="E21" s="49"/>
      <c r="F21" s="47"/>
    </row>
    <row r="22" spans="1:6" ht="18.95" customHeight="1">
      <c r="A22" s="43" t="s">
        <v>2451</v>
      </c>
      <c r="B22" s="59" t="s">
        <v>1212</v>
      </c>
      <c r="C22" s="71" t="s">
        <v>2299</v>
      </c>
      <c r="D22" s="47" t="s">
        <v>16</v>
      </c>
      <c r="E22" s="49" t="s">
        <v>2307</v>
      </c>
      <c r="F22" s="47" t="s">
        <v>2308</v>
      </c>
    </row>
    <row r="23" spans="1:6" ht="18.95" customHeight="1">
      <c r="A23" s="60" t="s">
        <v>163</v>
      </c>
      <c r="B23" s="50" t="s">
        <v>2588</v>
      </c>
      <c r="C23" s="62" t="s">
        <v>2361</v>
      </c>
      <c r="D23" s="47" t="s">
        <v>18</v>
      </c>
      <c r="E23" s="49"/>
      <c r="F23" s="47"/>
    </row>
    <row r="24" spans="1:6" ht="18.95" customHeight="1">
      <c r="A24" s="58" t="s">
        <v>2371</v>
      </c>
      <c r="B24" s="59" t="s">
        <v>1568</v>
      </c>
      <c r="C24" s="62" t="s">
        <v>2320</v>
      </c>
      <c r="D24" s="47" t="s">
        <v>16</v>
      </c>
      <c r="E24" s="49"/>
      <c r="F24" s="47"/>
    </row>
    <row r="25" spans="1:6" ht="18.95" customHeight="1">
      <c r="A25" s="60" t="s">
        <v>57</v>
      </c>
      <c r="B25" s="50" t="s">
        <v>1162</v>
      </c>
      <c r="C25" s="46" t="s">
        <v>2313</v>
      </c>
      <c r="D25" s="47">
        <v>9</v>
      </c>
      <c r="E25" s="53"/>
      <c r="F25" s="47"/>
    </row>
    <row r="26" spans="1:6" ht="18.95" customHeight="1">
      <c r="A26" s="48" t="s">
        <v>82</v>
      </c>
      <c r="B26" s="61" t="s">
        <v>1173</v>
      </c>
      <c r="C26" s="71" t="s">
        <v>2361</v>
      </c>
      <c r="D26" s="47">
        <v>7</v>
      </c>
      <c r="E26" s="49"/>
      <c r="F26" s="47"/>
    </row>
    <row r="27" spans="1:6" ht="18.95" customHeight="1">
      <c r="A27" s="45" t="s">
        <v>1005</v>
      </c>
      <c r="B27" s="57" t="s">
        <v>1625</v>
      </c>
      <c r="C27" s="62" t="s">
        <v>2402</v>
      </c>
      <c r="D27" s="47">
        <v>6</v>
      </c>
      <c r="E27" s="49"/>
      <c r="F27" s="47"/>
    </row>
    <row r="28" spans="1:6" ht="18.95" customHeight="1">
      <c r="A28" s="48" t="s">
        <v>2387</v>
      </c>
      <c r="B28" s="57" t="s">
        <v>1170</v>
      </c>
      <c r="C28" s="71" t="s">
        <v>2388</v>
      </c>
      <c r="D28" s="47">
        <v>7</v>
      </c>
      <c r="E28" s="49"/>
      <c r="F28" s="47"/>
    </row>
    <row r="29" spans="1:6" ht="18.95" customHeight="1">
      <c r="A29" s="48" t="s">
        <v>37</v>
      </c>
      <c r="B29" s="50" t="s">
        <v>1151</v>
      </c>
      <c r="C29" s="51" t="s">
        <v>2318</v>
      </c>
      <c r="D29" s="47">
        <v>11</v>
      </c>
      <c r="E29" s="49"/>
      <c r="F29" s="47"/>
    </row>
    <row r="30" spans="1:6" ht="18.95" customHeight="1">
      <c r="A30" s="48" t="s">
        <v>88</v>
      </c>
      <c r="B30" s="63" t="s">
        <v>1176</v>
      </c>
      <c r="C30" s="71" t="s">
        <v>2361</v>
      </c>
      <c r="D30" s="47" t="s">
        <v>18</v>
      </c>
      <c r="E30" s="49"/>
      <c r="F30" s="47"/>
    </row>
    <row r="31" spans="1:6" ht="18.95" customHeight="1">
      <c r="A31" s="60" t="s">
        <v>509</v>
      </c>
      <c r="B31" s="61" t="s">
        <v>1379</v>
      </c>
      <c r="C31" s="62" t="s">
        <v>2363</v>
      </c>
      <c r="D31" s="47" t="s">
        <v>16</v>
      </c>
      <c r="E31" s="49"/>
      <c r="F31" s="47"/>
    </row>
    <row r="32" spans="1:6" ht="18.95" customHeight="1">
      <c r="A32" s="48" t="s">
        <v>86</v>
      </c>
      <c r="B32" s="50" t="s">
        <v>1175</v>
      </c>
      <c r="C32" s="54" t="s">
        <v>2477</v>
      </c>
      <c r="D32" s="47" t="s">
        <v>22</v>
      </c>
      <c r="E32" s="49" t="s">
        <v>2308</v>
      </c>
      <c r="F32" s="47" t="s">
        <v>2317</v>
      </c>
    </row>
    <row r="33" spans="1:6" ht="18.95" customHeight="1">
      <c r="A33" s="48" t="s">
        <v>86</v>
      </c>
      <c r="B33" s="50" t="s">
        <v>1175</v>
      </c>
      <c r="C33" s="54" t="s">
        <v>2477</v>
      </c>
      <c r="D33" s="47" t="s">
        <v>22</v>
      </c>
      <c r="E33" s="49" t="s">
        <v>2308</v>
      </c>
      <c r="F33" s="47" t="s">
        <v>2317</v>
      </c>
    </row>
    <row r="34" spans="1:6" ht="18.95" customHeight="1">
      <c r="A34" s="48" t="s">
        <v>2515</v>
      </c>
      <c r="B34" s="50" t="s">
        <v>1145</v>
      </c>
      <c r="C34" s="160" t="s">
        <v>2516</v>
      </c>
      <c r="D34" s="47">
        <v>11</v>
      </c>
      <c r="E34" s="49"/>
      <c r="F34" s="47"/>
    </row>
    <row r="35" spans="1:6" ht="18.95" customHeight="1">
      <c r="A35" s="60" t="s">
        <v>583</v>
      </c>
      <c r="B35" s="61" t="s">
        <v>1417</v>
      </c>
      <c r="C35" s="62" t="s">
        <v>2361</v>
      </c>
      <c r="D35" s="47" t="s">
        <v>18</v>
      </c>
      <c r="E35" s="49"/>
      <c r="F35" s="47"/>
    </row>
    <row r="36" spans="1:6" ht="18.95" customHeight="1">
      <c r="A36" s="60" t="s">
        <v>1134</v>
      </c>
      <c r="B36" s="61" t="s">
        <v>1691</v>
      </c>
      <c r="C36" s="62" t="s">
        <v>2302</v>
      </c>
      <c r="D36" s="47" t="s">
        <v>11</v>
      </c>
      <c r="E36" s="49"/>
      <c r="F36" s="47"/>
    </row>
    <row r="37" spans="1:6" ht="18.95" customHeight="1">
      <c r="A37" s="43" t="s">
        <v>110</v>
      </c>
      <c r="B37" s="59" t="s">
        <v>1186</v>
      </c>
      <c r="C37" s="87" t="s">
        <v>2351</v>
      </c>
      <c r="D37" s="47">
        <v>9</v>
      </c>
      <c r="E37" s="49"/>
      <c r="F37" s="47"/>
    </row>
    <row r="38" spans="1:6" ht="18.95" customHeight="1">
      <c r="A38" s="60" t="s">
        <v>117</v>
      </c>
      <c r="B38" s="50" t="s">
        <v>1190</v>
      </c>
      <c r="C38" s="46" t="s">
        <v>2296</v>
      </c>
      <c r="D38" s="47">
        <v>7</v>
      </c>
      <c r="E38" s="49"/>
      <c r="F38" s="47"/>
    </row>
    <row r="39" spans="1:6" ht="18.95" customHeight="1">
      <c r="A39" s="48" t="s">
        <v>2420</v>
      </c>
      <c r="B39" s="59" t="s">
        <v>1253</v>
      </c>
      <c r="C39" s="62" t="s">
        <v>2299</v>
      </c>
      <c r="D39" s="47" t="s">
        <v>16</v>
      </c>
      <c r="E39" s="49"/>
      <c r="F39" s="47"/>
    </row>
    <row r="40" spans="1:6" ht="18.95" customHeight="1">
      <c r="A40" s="60" t="s">
        <v>2551</v>
      </c>
      <c r="B40" s="61" t="s">
        <v>1427</v>
      </c>
      <c r="C40" s="62" t="s">
        <v>2363</v>
      </c>
      <c r="D40" s="47">
        <v>6</v>
      </c>
      <c r="E40" s="49"/>
      <c r="F40" s="47"/>
    </row>
    <row r="41" spans="1:6" ht="18.95" customHeight="1">
      <c r="A41" s="58" t="s">
        <v>581</v>
      </c>
      <c r="B41" s="59" t="s">
        <v>1416</v>
      </c>
      <c r="C41" s="62" t="s">
        <v>2300</v>
      </c>
      <c r="D41" s="47" t="s">
        <v>14</v>
      </c>
      <c r="E41" s="49"/>
      <c r="F41" s="56"/>
    </row>
    <row r="42" spans="1:6" ht="18.95" customHeight="1">
      <c r="A42" s="109" t="s">
        <v>1133</v>
      </c>
      <c r="B42" s="107" t="s">
        <v>1690</v>
      </c>
      <c r="C42" s="117" t="s">
        <v>2303</v>
      </c>
      <c r="D42" s="83" t="s">
        <v>11</v>
      </c>
      <c r="E42" s="49"/>
      <c r="F42" s="72"/>
    </row>
    <row r="43" spans="1:6" ht="18.95" customHeight="1">
      <c r="A43" s="60" t="s">
        <v>577</v>
      </c>
      <c r="B43" s="61" t="s">
        <v>1414</v>
      </c>
      <c r="C43" s="62" t="s">
        <v>2363</v>
      </c>
      <c r="D43" s="47" t="s">
        <v>16</v>
      </c>
      <c r="E43" s="49"/>
      <c r="F43" s="47"/>
    </row>
    <row r="44" spans="1:6" ht="20.100000000000001" customHeight="1">
      <c r="A44" s="60" t="s">
        <v>573</v>
      </c>
      <c r="B44" s="61" t="s">
        <v>1412</v>
      </c>
      <c r="C44" s="62" t="s">
        <v>2363</v>
      </c>
      <c r="D44" s="47" t="s">
        <v>16</v>
      </c>
      <c r="E44" s="49"/>
      <c r="F44" s="47"/>
    </row>
    <row r="45" spans="1:6">
      <c r="A45" s="60" t="s">
        <v>2475</v>
      </c>
      <c r="B45" s="57" t="s">
        <v>1425</v>
      </c>
      <c r="C45" s="62" t="s">
        <v>2363</v>
      </c>
      <c r="D45" s="47" t="s">
        <v>16</v>
      </c>
      <c r="E45" s="49"/>
      <c r="F45" s="47"/>
    </row>
    <row r="46" spans="1:6" ht="18.95" customHeight="1">
      <c r="A46" s="60" t="s">
        <v>2316</v>
      </c>
      <c r="B46" s="61" t="s">
        <v>1426</v>
      </c>
      <c r="C46" s="46" t="s">
        <v>2300</v>
      </c>
      <c r="D46" s="47" t="s">
        <v>14</v>
      </c>
      <c r="E46" s="49"/>
      <c r="F46" s="47"/>
    </row>
    <row r="47" spans="1:6" ht="18.95" customHeight="1">
      <c r="A47" s="48" t="s">
        <v>59</v>
      </c>
      <c r="B47" s="50" t="s">
        <v>1163</v>
      </c>
      <c r="C47" s="51" t="s">
        <v>2344</v>
      </c>
      <c r="D47" s="47" t="s">
        <v>18</v>
      </c>
      <c r="E47" s="49"/>
      <c r="F47" s="47"/>
    </row>
    <row r="48" spans="1:6" ht="18.95" customHeight="1">
      <c r="A48" s="48" t="s">
        <v>69</v>
      </c>
      <c r="B48" s="50" t="s">
        <v>1167</v>
      </c>
      <c r="C48" s="71" t="s">
        <v>2299</v>
      </c>
      <c r="D48" s="47" t="s">
        <v>16</v>
      </c>
      <c r="E48" s="49"/>
      <c r="F48" s="47"/>
    </row>
    <row r="49" spans="1:6" ht="18.95" customHeight="1">
      <c r="A49" s="48" t="s">
        <v>2523</v>
      </c>
      <c r="B49" s="50" t="s">
        <v>2597</v>
      </c>
      <c r="C49" s="54" t="s">
        <v>2361</v>
      </c>
      <c r="D49" s="47" t="s">
        <v>18</v>
      </c>
      <c r="E49" s="49"/>
      <c r="F49" s="47"/>
    </row>
    <row r="50" spans="1:6" ht="18.95" customHeight="1">
      <c r="A50" s="48" t="s">
        <v>2350</v>
      </c>
      <c r="B50" s="50" t="s">
        <v>1168</v>
      </c>
      <c r="C50" s="51" t="s">
        <v>2344</v>
      </c>
      <c r="D50" s="47">
        <v>7</v>
      </c>
      <c r="E50" s="49"/>
      <c r="F50" s="47"/>
    </row>
    <row r="51" spans="1:6" ht="20.100000000000001" customHeight="1">
      <c r="A51" s="58" t="s">
        <v>2333</v>
      </c>
      <c r="B51" s="59" t="s">
        <v>1289</v>
      </c>
      <c r="C51" s="46" t="s">
        <v>2300</v>
      </c>
      <c r="D51" s="47" t="s">
        <v>14</v>
      </c>
      <c r="E51" s="49"/>
      <c r="F51" s="47"/>
    </row>
    <row r="52" spans="1:6" ht="18.95" customHeight="1">
      <c r="A52" s="60" t="s">
        <v>905</v>
      </c>
      <c r="B52" s="61" t="s">
        <v>1577</v>
      </c>
      <c r="C52" s="62" t="s">
        <v>2305</v>
      </c>
      <c r="D52" s="47" t="s">
        <v>8</v>
      </c>
      <c r="E52" s="49"/>
      <c r="F52" s="47"/>
    </row>
    <row r="53" spans="1:6" ht="18.95" customHeight="1">
      <c r="A53" s="58" t="s">
        <v>1008</v>
      </c>
      <c r="B53" s="59" t="s">
        <v>1626</v>
      </c>
      <c r="C53" s="46" t="s">
        <v>2300</v>
      </c>
      <c r="D53" s="47" t="s">
        <v>14</v>
      </c>
      <c r="E53" s="49"/>
      <c r="F53" s="47"/>
    </row>
    <row r="54" spans="1:6" ht="18.95" customHeight="1">
      <c r="A54" s="60" t="s">
        <v>703</v>
      </c>
      <c r="B54" s="61" t="s">
        <v>1478</v>
      </c>
      <c r="C54" s="62" t="s">
        <v>2363</v>
      </c>
      <c r="D54" s="47" t="s">
        <v>16</v>
      </c>
      <c r="E54" s="49"/>
      <c r="F54" s="47"/>
    </row>
    <row r="55" spans="1:6" ht="18.75" customHeight="1">
      <c r="A55" s="60" t="s">
        <v>585</v>
      </c>
      <c r="B55" s="50" t="s">
        <v>1418</v>
      </c>
      <c r="C55" s="62" t="s">
        <v>2402</v>
      </c>
      <c r="D55" s="47">
        <v>6</v>
      </c>
      <c r="E55" s="49"/>
      <c r="F55" s="47"/>
    </row>
    <row r="56" spans="1:6" ht="18.75" customHeight="1">
      <c r="A56" s="58" t="s">
        <v>1076</v>
      </c>
      <c r="B56" s="57" t="s">
        <v>1659</v>
      </c>
      <c r="C56" s="46" t="s">
        <v>2303</v>
      </c>
      <c r="D56" s="47" t="s">
        <v>11</v>
      </c>
      <c r="E56" s="49"/>
      <c r="F56" s="47"/>
    </row>
    <row r="57" spans="1:6" ht="18.95" customHeight="1">
      <c r="A57" s="60" t="s">
        <v>1072</v>
      </c>
      <c r="B57" s="61" t="s">
        <v>1657</v>
      </c>
      <c r="C57" s="62" t="s">
        <v>2404</v>
      </c>
      <c r="D57" s="47">
        <v>5</v>
      </c>
      <c r="E57" s="49"/>
      <c r="F57" s="47"/>
    </row>
    <row r="58" spans="1:6" ht="18.95" customHeight="1">
      <c r="A58" s="60" t="s">
        <v>1042</v>
      </c>
      <c r="B58" s="61" t="s">
        <v>1642</v>
      </c>
      <c r="C58" s="62" t="s">
        <v>2303</v>
      </c>
      <c r="D58" s="47" t="s">
        <v>11</v>
      </c>
      <c r="E58" s="49"/>
      <c r="F58" s="47"/>
    </row>
    <row r="59" spans="1:6" ht="18.95" customHeight="1">
      <c r="A59" s="60" t="s">
        <v>1078</v>
      </c>
      <c r="B59" s="61" t="s">
        <v>1660</v>
      </c>
      <c r="C59" s="62" t="s">
        <v>2303</v>
      </c>
      <c r="D59" s="47" t="s">
        <v>11</v>
      </c>
      <c r="E59" s="49" t="s">
        <v>2308</v>
      </c>
      <c r="F59" s="47" t="s">
        <v>2335</v>
      </c>
    </row>
    <row r="60" spans="1:6" ht="18.95" customHeight="1">
      <c r="A60" s="60" t="s">
        <v>2486</v>
      </c>
      <c r="B60" s="50" t="s">
        <v>1215</v>
      </c>
      <c r="C60" s="62" t="s">
        <v>2361</v>
      </c>
      <c r="D60" s="47" t="s">
        <v>18</v>
      </c>
      <c r="E60" s="49"/>
      <c r="F60" s="47"/>
    </row>
    <row r="61" spans="1:6">
      <c r="A61" s="58" t="s">
        <v>467</v>
      </c>
      <c r="B61" s="59" t="s">
        <v>1358</v>
      </c>
      <c r="C61" s="62" t="s">
        <v>2300</v>
      </c>
      <c r="D61" s="47" t="s">
        <v>14</v>
      </c>
      <c r="E61" s="41"/>
      <c r="F61" s="47"/>
    </row>
    <row r="62" spans="1:6" s="78" customFormat="1" ht="18.95" customHeight="1">
      <c r="A62" s="60" t="s">
        <v>1107</v>
      </c>
      <c r="B62" s="57" t="s">
        <v>1675</v>
      </c>
      <c r="C62" s="46" t="s">
        <v>2302</v>
      </c>
      <c r="D62" s="47" t="s">
        <v>11</v>
      </c>
      <c r="E62" s="49"/>
      <c r="F62" s="77"/>
    </row>
    <row r="63" spans="1:6" ht="18.95" customHeight="1">
      <c r="A63" s="58" t="s">
        <v>1044</v>
      </c>
      <c r="B63" s="61" t="s">
        <v>1643</v>
      </c>
      <c r="C63" s="46" t="s">
        <v>2302</v>
      </c>
      <c r="D63" s="47" t="s">
        <v>11</v>
      </c>
      <c r="E63" s="49" t="s">
        <v>2338</v>
      </c>
      <c r="F63" s="47" t="s">
        <v>2339</v>
      </c>
    </row>
    <row r="64" spans="1:6" ht="18.95" customHeight="1">
      <c r="A64" s="60" t="s">
        <v>595</v>
      </c>
      <c r="B64" s="59" t="s">
        <v>2585</v>
      </c>
      <c r="C64" s="62" t="s">
        <v>2300</v>
      </c>
      <c r="D64" s="47" t="s">
        <v>14</v>
      </c>
      <c r="E64" s="49"/>
      <c r="F64" s="47"/>
    </row>
    <row r="65" spans="1:6" ht="18.95" customHeight="1">
      <c r="A65" s="45" t="s">
        <v>607</v>
      </c>
      <c r="B65" s="61" t="s">
        <v>1429</v>
      </c>
      <c r="C65" s="62" t="s">
        <v>2404</v>
      </c>
      <c r="D65" s="47">
        <v>5</v>
      </c>
      <c r="E65" s="49" t="s">
        <v>2341</v>
      </c>
      <c r="F65" s="47" t="s">
        <v>2339</v>
      </c>
    </row>
    <row r="66" spans="1:6" s="78" customFormat="1" ht="18.95" customHeight="1">
      <c r="A66" s="60" t="s">
        <v>2499</v>
      </c>
      <c r="B66" s="61" t="s">
        <v>1275</v>
      </c>
      <c r="C66" s="62" t="s">
        <v>2300</v>
      </c>
      <c r="D66" s="47" t="s">
        <v>14</v>
      </c>
      <c r="E66" s="49"/>
      <c r="F66" s="77"/>
    </row>
    <row r="67" spans="1:6" ht="18.95" customHeight="1">
      <c r="A67" s="60" t="s">
        <v>1080</v>
      </c>
      <c r="B67" s="50" t="s">
        <v>1661</v>
      </c>
      <c r="C67" s="62" t="s">
        <v>2300</v>
      </c>
      <c r="D67" s="47" t="s">
        <v>14</v>
      </c>
      <c r="E67" s="49"/>
      <c r="F67" s="47"/>
    </row>
    <row r="68" spans="1:6" ht="18.95" customHeight="1">
      <c r="A68" s="60" t="s">
        <v>912</v>
      </c>
      <c r="B68" s="59" t="s">
        <v>1580</v>
      </c>
      <c r="C68" s="46" t="s">
        <v>2300</v>
      </c>
      <c r="D68" s="47" t="s">
        <v>14</v>
      </c>
      <c r="E68" s="49"/>
      <c r="F68" s="47"/>
    </row>
    <row r="69" spans="1:6" ht="18.95" customHeight="1">
      <c r="A69" s="48" t="s">
        <v>95</v>
      </c>
      <c r="B69" s="61" t="s">
        <v>1179</v>
      </c>
      <c r="C69" s="51" t="s">
        <v>2380</v>
      </c>
      <c r="D69" s="47">
        <v>9</v>
      </c>
      <c r="E69" s="49"/>
      <c r="F69" s="47"/>
    </row>
    <row r="70" spans="1:6" ht="18.95" customHeight="1">
      <c r="A70" s="60" t="s">
        <v>1074</v>
      </c>
      <c r="B70" s="61" t="s">
        <v>2595</v>
      </c>
      <c r="C70" s="62" t="s">
        <v>2303</v>
      </c>
      <c r="D70" s="47" t="s">
        <v>11</v>
      </c>
      <c r="E70" s="49"/>
      <c r="F70" s="47"/>
    </row>
    <row r="71" spans="1:6" ht="18.75" customHeight="1">
      <c r="A71" s="60" t="s">
        <v>2416</v>
      </c>
      <c r="B71" s="61" t="s">
        <v>1271</v>
      </c>
      <c r="C71" s="54" t="s">
        <v>2417</v>
      </c>
      <c r="D71" s="47" t="s">
        <v>22</v>
      </c>
      <c r="E71" s="49"/>
      <c r="F71" s="47"/>
    </row>
    <row r="72" spans="1:6" s="86" customFormat="1" ht="18.95" customHeight="1">
      <c r="A72" s="48" t="s">
        <v>294</v>
      </c>
      <c r="B72" s="61" t="s">
        <v>2586</v>
      </c>
      <c r="C72" s="71" t="s">
        <v>2299</v>
      </c>
      <c r="D72" s="47" t="s">
        <v>16</v>
      </c>
      <c r="E72" s="84"/>
      <c r="F72" s="85"/>
    </row>
    <row r="73" spans="1:6" ht="18.95" customHeight="1">
      <c r="A73" s="48" t="s">
        <v>168</v>
      </c>
      <c r="B73" s="50" t="s">
        <v>1216</v>
      </c>
      <c r="C73" s="71" t="s">
        <v>2299</v>
      </c>
      <c r="D73" s="47" t="s">
        <v>16</v>
      </c>
      <c r="E73" s="49"/>
      <c r="F73" s="47"/>
    </row>
    <row r="74" spans="1:6" ht="18.95" customHeight="1">
      <c r="A74" s="43" t="s">
        <v>9</v>
      </c>
      <c r="B74" s="57" t="s">
        <v>1137</v>
      </c>
      <c r="C74" s="71" t="s">
        <v>2287</v>
      </c>
      <c r="D74" s="47" t="s">
        <v>18</v>
      </c>
      <c r="E74" s="49"/>
      <c r="F74" s="47"/>
    </row>
    <row r="75" spans="1:6" ht="18.95" customHeight="1">
      <c r="A75" s="60" t="s">
        <v>2440</v>
      </c>
      <c r="B75" s="61" t="s">
        <v>1248</v>
      </c>
      <c r="C75" s="62" t="s">
        <v>2300</v>
      </c>
      <c r="D75" s="47" t="s">
        <v>14</v>
      </c>
      <c r="E75" s="49"/>
      <c r="F75" s="47"/>
    </row>
    <row r="76" spans="1:6" ht="25.15" customHeight="1">
      <c r="A76" s="60" t="s">
        <v>579</v>
      </c>
      <c r="B76" s="61" t="s">
        <v>1415</v>
      </c>
      <c r="C76" s="62" t="s">
        <v>2300</v>
      </c>
      <c r="D76" s="47" t="s">
        <v>14</v>
      </c>
      <c r="E76" s="49"/>
      <c r="F76" s="47"/>
    </row>
    <row r="77" spans="1:6" ht="18.95" customHeight="1">
      <c r="A77" s="60" t="s">
        <v>605</v>
      </c>
      <c r="B77" s="61" t="s">
        <v>1428</v>
      </c>
      <c r="C77" s="62" t="s">
        <v>2363</v>
      </c>
      <c r="D77" s="47" t="s">
        <v>16</v>
      </c>
      <c r="E77" s="49"/>
      <c r="F77" s="47"/>
    </row>
    <row r="78" spans="1:6" ht="18.95" customHeight="1">
      <c r="A78" s="58" t="s">
        <v>597</v>
      </c>
      <c r="B78" s="59" t="s">
        <v>1424</v>
      </c>
      <c r="C78" s="62" t="s">
        <v>2300</v>
      </c>
      <c r="D78" s="47" t="s">
        <v>14</v>
      </c>
      <c r="E78" s="49"/>
      <c r="F78" s="47"/>
    </row>
    <row r="79" spans="1:6" ht="18.95" customHeight="1">
      <c r="A79" s="58" t="s">
        <v>2382</v>
      </c>
      <c r="B79" s="50" t="s">
        <v>1587</v>
      </c>
      <c r="C79" s="62" t="s">
        <v>2303</v>
      </c>
      <c r="D79" s="47" t="s">
        <v>11</v>
      </c>
      <c r="E79" s="49"/>
      <c r="F79" s="47"/>
    </row>
    <row r="80" spans="1:6" ht="18.95" customHeight="1">
      <c r="A80" s="60" t="s">
        <v>2514</v>
      </c>
      <c r="B80" s="90" t="s">
        <v>1420</v>
      </c>
      <c r="C80" s="62" t="s">
        <v>2363</v>
      </c>
      <c r="D80" s="47" t="s">
        <v>16</v>
      </c>
      <c r="E80" s="49"/>
      <c r="F80" s="47"/>
    </row>
    <row r="81" spans="1:6" ht="20.100000000000001" customHeight="1">
      <c r="A81" s="48" t="s">
        <v>92</v>
      </c>
      <c r="B81" s="50" t="s">
        <v>1178</v>
      </c>
      <c r="C81" s="54" t="s">
        <v>2506</v>
      </c>
      <c r="D81" s="47" t="s">
        <v>22</v>
      </c>
      <c r="E81" s="49"/>
      <c r="F81" s="47"/>
    </row>
    <row r="82" spans="1:6" ht="18.95" customHeight="1">
      <c r="A82" s="60" t="s">
        <v>678</v>
      </c>
      <c r="B82" s="61" t="s">
        <v>2593</v>
      </c>
      <c r="C82" s="62" t="s">
        <v>2300</v>
      </c>
      <c r="D82" s="47" t="s">
        <v>14</v>
      </c>
      <c r="E82" s="49"/>
      <c r="F82" s="47"/>
    </row>
    <row r="83" spans="1:6" ht="18.75" customHeight="1">
      <c r="A83" s="109" t="s">
        <v>971</v>
      </c>
      <c r="B83" s="130" t="s">
        <v>1610</v>
      </c>
      <c r="C83" s="117" t="s">
        <v>2363</v>
      </c>
      <c r="D83" s="83" t="s">
        <v>16</v>
      </c>
      <c r="E83" s="49"/>
      <c r="F83" s="47"/>
    </row>
    <row r="84" spans="1:6" ht="18.75" customHeight="1">
      <c r="A84" s="116" t="s">
        <v>1136</v>
      </c>
      <c r="B84" s="107" t="s">
        <v>1693</v>
      </c>
      <c r="C84" s="117" t="s">
        <v>2303</v>
      </c>
      <c r="D84" s="83" t="s">
        <v>11</v>
      </c>
      <c r="E84" s="49"/>
      <c r="F84" s="47"/>
    </row>
    <row r="85" spans="1:6" ht="18.95" customHeight="1">
      <c r="A85" s="43" t="s">
        <v>141</v>
      </c>
      <c r="B85" s="59" t="s">
        <v>1202</v>
      </c>
      <c r="C85" s="51" t="s">
        <v>2344</v>
      </c>
      <c r="D85" s="47" t="s">
        <v>18</v>
      </c>
      <c r="E85" s="49"/>
      <c r="F85" s="47"/>
    </row>
    <row r="86" spans="1:6" ht="20.100000000000001" customHeight="1">
      <c r="A86" s="48" t="s">
        <v>174</v>
      </c>
      <c r="B86" s="50" t="s">
        <v>1219</v>
      </c>
      <c r="C86" s="71" t="s">
        <v>2299</v>
      </c>
      <c r="D86" s="47" t="s">
        <v>16</v>
      </c>
      <c r="E86" s="49"/>
      <c r="F86" s="47"/>
    </row>
    <row r="87" spans="1:6" ht="20.100000000000001" customHeight="1">
      <c r="A87" s="58" t="s">
        <v>559</v>
      </c>
      <c r="B87" s="59" t="s">
        <v>1405</v>
      </c>
      <c r="C87" s="62" t="s">
        <v>2300</v>
      </c>
      <c r="D87" s="47" t="s">
        <v>14</v>
      </c>
      <c r="E87" s="49"/>
      <c r="F87" s="47"/>
    </row>
    <row r="88" spans="1:6" ht="20.100000000000001" customHeight="1">
      <c r="A88" s="60" t="s">
        <v>907</v>
      </c>
      <c r="B88" s="61" t="s">
        <v>2591</v>
      </c>
      <c r="C88" s="62" t="s">
        <v>2300</v>
      </c>
      <c r="D88" s="47" t="s">
        <v>14</v>
      </c>
      <c r="E88" s="49"/>
      <c r="F88" s="47"/>
    </row>
    <row r="89" spans="1:6" ht="20.100000000000001" customHeight="1">
      <c r="A89" s="60" t="s">
        <v>575</v>
      </c>
      <c r="B89" s="61" t="s">
        <v>1413</v>
      </c>
      <c r="C89" s="62" t="s">
        <v>2361</v>
      </c>
      <c r="D89" s="47" t="s">
        <v>18</v>
      </c>
      <c r="E89" s="49"/>
      <c r="F89" s="47"/>
    </row>
    <row r="90" spans="1:6" ht="20.100000000000001" customHeight="1">
      <c r="A90" s="60" t="s">
        <v>569</v>
      </c>
      <c r="B90" s="57" t="s">
        <v>1410</v>
      </c>
      <c r="C90" s="62" t="s">
        <v>2300</v>
      </c>
      <c r="D90" s="47" t="s">
        <v>14</v>
      </c>
      <c r="E90" s="49"/>
      <c r="F90" s="47"/>
    </row>
    <row r="91" spans="1:6" ht="20.100000000000001" customHeight="1">
      <c r="A91" s="60" t="s">
        <v>515</v>
      </c>
      <c r="B91" s="61" t="s">
        <v>1382</v>
      </c>
      <c r="C91" s="62" t="s">
        <v>2361</v>
      </c>
      <c r="D91" s="47" t="s">
        <v>18</v>
      </c>
      <c r="E91" s="49"/>
      <c r="F91" s="47"/>
    </row>
    <row r="92" spans="1:6" ht="20.100000000000001" customHeight="1">
      <c r="A92" s="60" t="s">
        <v>417</v>
      </c>
      <c r="B92" s="50" t="s">
        <v>1337</v>
      </c>
      <c r="C92" s="62" t="s">
        <v>2300</v>
      </c>
      <c r="D92" s="47" t="s">
        <v>14</v>
      </c>
      <c r="E92" s="49"/>
      <c r="F92" s="47"/>
    </row>
    <row r="93" spans="1:6" ht="20.100000000000001" customHeight="1">
      <c r="A93" s="58" t="s">
        <v>897</v>
      </c>
      <c r="B93" s="57" t="s">
        <v>1573</v>
      </c>
      <c r="C93" s="62" t="s">
        <v>2303</v>
      </c>
      <c r="D93" s="47" t="s">
        <v>11</v>
      </c>
      <c r="E93" s="49"/>
      <c r="F93" s="47"/>
    </row>
    <row r="94" spans="1:6" ht="20.100000000000001" customHeight="1">
      <c r="A94" s="58" t="s">
        <v>920</v>
      </c>
      <c r="B94" s="59" t="s">
        <v>1584</v>
      </c>
      <c r="C94" s="46" t="s">
        <v>2300</v>
      </c>
      <c r="D94" s="47" t="s">
        <v>14</v>
      </c>
      <c r="E94" s="49"/>
      <c r="F94" s="47"/>
    </row>
    <row r="95" spans="1:6" ht="20.100000000000001" customHeight="1">
      <c r="A95" s="45" t="s">
        <v>1111</v>
      </c>
      <c r="B95" s="61" t="s">
        <v>1677</v>
      </c>
      <c r="C95" s="62" t="s">
        <v>2305</v>
      </c>
      <c r="D95" s="47" t="s">
        <v>8</v>
      </c>
      <c r="E95" s="49"/>
      <c r="F95" s="56"/>
    </row>
    <row r="96" spans="1:6" ht="20.100000000000001" customHeight="1">
      <c r="A96" s="45" t="s">
        <v>1113</v>
      </c>
      <c r="B96" s="61" t="s">
        <v>1678</v>
      </c>
      <c r="C96" s="62" t="s">
        <v>2305</v>
      </c>
      <c r="D96" s="47" t="s">
        <v>8</v>
      </c>
      <c r="E96" s="49"/>
      <c r="F96" s="72"/>
    </row>
    <row r="97" spans="1:8" ht="20.100000000000001" customHeight="1">
      <c r="A97" s="60" t="s">
        <v>1115</v>
      </c>
      <c r="B97" s="57" t="s">
        <v>1679</v>
      </c>
      <c r="C97" s="62" t="s">
        <v>2305</v>
      </c>
      <c r="D97" s="47" t="s">
        <v>8</v>
      </c>
      <c r="E97" s="49"/>
      <c r="F97" s="47"/>
    </row>
    <row r="98" spans="1:8" ht="20.100000000000001" customHeight="1">
      <c r="A98" s="60" t="s">
        <v>927</v>
      </c>
      <c r="B98" s="61" t="s">
        <v>1588</v>
      </c>
      <c r="C98" s="62" t="s">
        <v>2404</v>
      </c>
      <c r="D98" s="47" t="s">
        <v>14</v>
      </c>
      <c r="E98" s="49"/>
      <c r="F98" s="47"/>
    </row>
    <row r="99" spans="1:8" ht="20.100000000000001" customHeight="1">
      <c r="A99" s="60" t="s">
        <v>2410</v>
      </c>
      <c r="B99" s="61" t="s">
        <v>1680</v>
      </c>
      <c r="C99" s="62" t="s">
        <v>2305</v>
      </c>
      <c r="D99" s="47" t="s">
        <v>8</v>
      </c>
      <c r="E99" s="49" t="s">
        <v>2354</v>
      </c>
      <c r="F99" s="47" t="s">
        <v>2355</v>
      </c>
    </row>
    <row r="100" spans="1:8" ht="20.100000000000001" customHeight="1">
      <c r="A100" s="58" t="s">
        <v>2364</v>
      </c>
      <c r="B100" s="57" t="s">
        <v>1681</v>
      </c>
      <c r="C100" s="62" t="s">
        <v>2305</v>
      </c>
      <c r="D100" s="47" t="s">
        <v>8</v>
      </c>
      <c r="E100" s="49"/>
      <c r="F100" s="47"/>
      <c r="H100" s="91"/>
    </row>
    <row r="101" spans="1:8" ht="20.100000000000001" customHeight="1">
      <c r="A101" s="60" t="s">
        <v>1098</v>
      </c>
      <c r="B101" s="61" t="s">
        <v>1670</v>
      </c>
      <c r="C101" s="62" t="s">
        <v>2305</v>
      </c>
      <c r="D101" s="47" t="s">
        <v>8</v>
      </c>
      <c r="E101" s="49"/>
      <c r="F101" s="47"/>
    </row>
    <row r="102" spans="1:8" ht="20.100000000000001" customHeight="1">
      <c r="A102" s="58" t="s">
        <v>949</v>
      </c>
      <c r="B102" s="57" t="s">
        <v>1599</v>
      </c>
      <c r="C102" s="62" t="s">
        <v>2438</v>
      </c>
      <c r="D102" s="47">
        <v>5</v>
      </c>
      <c r="E102" s="49"/>
      <c r="F102" s="47"/>
    </row>
    <row r="103" spans="1:8" ht="20.100000000000001" customHeight="1">
      <c r="A103" s="58" t="s">
        <v>771</v>
      </c>
      <c r="B103" s="59" t="s">
        <v>1511</v>
      </c>
      <c r="C103" s="46" t="s">
        <v>2303</v>
      </c>
      <c r="D103" s="47" t="s">
        <v>11</v>
      </c>
      <c r="E103" s="49"/>
      <c r="F103" s="47"/>
    </row>
    <row r="104" spans="1:8" ht="20.100000000000001" customHeight="1">
      <c r="A104" s="60" t="s">
        <v>1070</v>
      </c>
      <c r="B104" s="50" t="s">
        <v>1656</v>
      </c>
      <c r="C104" s="62" t="s">
        <v>2303</v>
      </c>
      <c r="D104" s="47" t="s">
        <v>11</v>
      </c>
      <c r="E104" s="49"/>
      <c r="F104" s="47"/>
    </row>
    <row r="105" spans="1:8" ht="20.100000000000001" customHeight="1">
      <c r="A105" s="60" t="s">
        <v>609</v>
      </c>
      <c r="B105" s="61" t="s">
        <v>1430</v>
      </c>
      <c r="C105" s="62" t="s">
        <v>2361</v>
      </c>
      <c r="D105" s="47" t="s">
        <v>18</v>
      </c>
      <c r="E105" s="49"/>
      <c r="F105" s="72"/>
      <c r="G105" s="92" t="s">
        <v>8</v>
      </c>
    </row>
    <row r="106" spans="1:8" ht="20.100000000000001" customHeight="1">
      <c r="A106" s="60" t="s">
        <v>857</v>
      </c>
      <c r="B106" s="57" t="s">
        <v>1673</v>
      </c>
      <c r="C106" s="46" t="s">
        <v>2305</v>
      </c>
      <c r="D106" s="47">
        <v>1</v>
      </c>
      <c r="E106" s="49"/>
      <c r="F106" s="72"/>
      <c r="G106" s="92" t="s">
        <v>10</v>
      </c>
    </row>
    <row r="107" spans="1:8" ht="20.100000000000001" customHeight="1">
      <c r="A107" s="60" t="s">
        <v>232</v>
      </c>
      <c r="B107" s="50" t="s">
        <v>1247</v>
      </c>
      <c r="C107" s="62" t="s">
        <v>2402</v>
      </c>
      <c r="D107" s="47">
        <v>6</v>
      </c>
      <c r="E107" s="55"/>
      <c r="F107" s="93"/>
      <c r="G107" s="92" t="s">
        <v>11</v>
      </c>
    </row>
    <row r="108" spans="1:8" ht="18.95" customHeight="1">
      <c r="A108" s="48" t="s">
        <v>2343</v>
      </c>
      <c r="B108" s="61" t="s">
        <v>1139</v>
      </c>
      <c r="C108" s="51" t="s">
        <v>2344</v>
      </c>
      <c r="D108" s="47">
        <v>7</v>
      </c>
      <c r="E108" s="49"/>
      <c r="F108" s="47"/>
      <c r="G108" s="92" t="s">
        <v>12</v>
      </c>
    </row>
    <row r="109" spans="1:8" ht="20.100000000000001" customHeight="1">
      <c r="A109" s="121" t="s">
        <v>699</v>
      </c>
      <c r="B109" s="57" t="s">
        <v>1476</v>
      </c>
      <c r="C109" s="62" t="s">
        <v>2361</v>
      </c>
      <c r="D109" s="47" t="s">
        <v>18</v>
      </c>
      <c r="E109" s="49"/>
      <c r="F109" s="72"/>
      <c r="G109" s="92" t="s">
        <v>14</v>
      </c>
    </row>
    <row r="110" spans="1:8" ht="20.100000000000001" customHeight="1">
      <c r="A110" s="60" t="s">
        <v>635</v>
      </c>
      <c r="B110" s="61" t="s">
        <v>1443</v>
      </c>
      <c r="C110" s="62" t="s">
        <v>2363</v>
      </c>
      <c r="D110" s="47" t="s">
        <v>16</v>
      </c>
      <c r="E110" s="49"/>
      <c r="F110" s="72"/>
      <c r="G110" s="92" t="s">
        <v>16</v>
      </c>
    </row>
    <row r="111" spans="1:8" ht="20.100000000000001" customHeight="1">
      <c r="A111" s="58" t="s">
        <v>615</v>
      </c>
      <c r="B111" s="59" t="s">
        <v>1433</v>
      </c>
      <c r="C111" s="62" t="s">
        <v>2300</v>
      </c>
      <c r="D111" s="47" t="s">
        <v>14</v>
      </c>
      <c r="E111" s="49"/>
      <c r="F111" s="72"/>
      <c r="G111" s="92" t="s">
        <v>18</v>
      </c>
    </row>
    <row r="112" spans="1:8" ht="20.100000000000001" customHeight="1">
      <c r="A112" s="45" t="s">
        <v>765</v>
      </c>
      <c r="B112" s="57" t="s">
        <v>1508</v>
      </c>
      <c r="C112" s="62" t="s">
        <v>2361</v>
      </c>
      <c r="D112" s="47" t="s">
        <v>18</v>
      </c>
      <c r="E112" s="49"/>
      <c r="F112" s="72"/>
      <c r="G112" s="92" t="s">
        <v>20</v>
      </c>
    </row>
    <row r="113" spans="1:7" ht="20.100000000000001" customHeight="1">
      <c r="A113" s="58" t="s">
        <v>2294</v>
      </c>
      <c r="B113" s="59" t="s">
        <v>1185</v>
      </c>
      <c r="C113" s="46" t="s">
        <v>2292</v>
      </c>
      <c r="D113" s="47">
        <v>7</v>
      </c>
      <c r="E113" s="49"/>
      <c r="F113" s="72"/>
      <c r="G113" s="92" t="s">
        <v>22</v>
      </c>
    </row>
    <row r="114" spans="1:7" ht="20.100000000000001" customHeight="1">
      <c r="A114" s="106" t="s">
        <v>1082</v>
      </c>
      <c r="B114" s="141" t="s">
        <v>1662</v>
      </c>
      <c r="C114" s="135" t="s">
        <v>2363</v>
      </c>
      <c r="D114" s="136" t="s">
        <v>16</v>
      </c>
      <c r="E114" s="49"/>
      <c r="F114" s="72"/>
      <c r="G114" s="92" t="s">
        <v>23</v>
      </c>
    </row>
    <row r="115" spans="1:7">
      <c r="A115" s="60" t="s">
        <v>527</v>
      </c>
      <c r="B115" s="50" t="s">
        <v>1388</v>
      </c>
      <c r="C115" s="62" t="s">
        <v>2496</v>
      </c>
      <c r="D115" s="47" t="s">
        <v>16</v>
      </c>
      <c r="E115" s="49"/>
      <c r="F115" s="47"/>
    </row>
    <row r="116" spans="1:7" s="38" customFormat="1" ht="20.100000000000001" customHeight="1">
      <c r="A116" s="60" t="s">
        <v>627</v>
      </c>
      <c r="B116" s="61" t="s">
        <v>1439</v>
      </c>
      <c r="C116" s="62" t="s">
        <v>2402</v>
      </c>
      <c r="D116" s="47">
        <v>6</v>
      </c>
      <c r="E116" s="55"/>
      <c r="F116" s="56"/>
    </row>
    <row r="117" spans="1:7" ht="20.100000000000001" customHeight="1">
      <c r="A117" s="60" t="s">
        <v>1090</v>
      </c>
      <c r="B117" s="61" t="s">
        <v>1666</v>
      </c>
      <c r="C117" s="62" t="s">
        <v>2303</v>
      </c>
      <c r="D117" s="47" t="s">
        <v>11</v>
      </c>
      <c r="E117" s="49"/>
      <c r="F117" s="72"/>
    </row>
    <row r="118" spans="1:7" ht="20.100000000000001" customHeight="1">
      <c r="A118" s="48" t="s">
        <v>172</v>
      </c>
      <c r="B118" s="50" t="s">
        <v>1218</v>
      </c>
      <c r="C118" s="71" t="s">
        <v>2299</v>
      </c>
      <c r="D118" s="47" t="s">
        <v>16</v>
      </c>
      <c r="E118" s="49"/>
      <c r="F118" s="47"/>
    </row>
    <row r="119" spans="1:7" ht="18.95" customHeight="1">
      <c r="A119" s="60" t="s">
        <v>406</v>
      </c>
      <c r="B119" s="61" t="s">
        <v>1331</v>
      </c>
      <c r="C119" s="62" t="s">
        <v>2361</v>
      </c>
      <c r="D119" s="47" t="s">
        <v>18</v>
      </c>
      <c r="E119" s="49"/>
      <c r="F119" s="47"/>
    </row>
    <row r="120" spans="1:7" ht="20.100000000000001" customHeight="1">
      <c r="A120" s="60" t="s">
        <v>1012</v>
      </c>
      <c r="B120" s="61" t="s">
        <v>1628</v>
      </c>
      <c r="C120" s="46" t="s">
        <v>2303</v>
      </c>
      <c r="D120" s="47" t="s">
        <v>11</v>
      </c>
      <c r="E120" s="49"/>
      <c r="F120" s="47"/>
    </row>
    <row r="121" spans="1:7" ht="20.100000000000001" customHeight="1">
      <c r="A121" s="48" t="s">
        <v>2556</v>
      </c>
      <c r="B121" s="50" t="s">
        <v>1290</v>
      </c>
      <c r="C121" s="71" t="s">
        <v>2299</v>
      </c>
      <c r="D121" s="47" t="s">
        <v>16</v>
      </c>
      <c r="E121" s="49"/>
      <c r="F121" s="47"/>
    </row>
    <row r="122" spans="1:7" ht="20.100000000000001" customHeight="1">
      <c r="A122" s="60" t="s">
        <v>867</v>
      </c>
      <c r="B122" s="61" t="s">
        <v>1557</v>
      </c>
      <c r="C122" s="62" t="s">
        <v>2300</v>
      </c>
      <c r="D122" s="47" t="s">
        <v>14</v>
      </c>
      <c r="E122" s="49"/>
      <c r="F122" s="47"/>
    </row>
    <row r="123" spans="1:7" ht="18.75" customHeight="1">
      <c r="A123" s="58" t="s">
        <v>676</v>
      </c>
      <c r="B123" s="57" t="s">
        <v>2569</v>
      </c>
      <c r="C123" s="46" t="s">
        <v>2303</v>
      </c>
      <c r="D123" s="47" t="s">
        <v>11</v>
      </c>
      <c r="E123" s="49" t="s">
        <v>2338</v>
      </c>
      <c r="F123" s="47" t="s">
        <v>2370</v>
      </c>
    </row>
    <row r="124" spans="1:7" ht="21.75" customHeight="1">
      <c r="A124" s="48" t="s">
        <v>190</v>
      </c>
      <c r="B124" s="57" t="s">
        <v>2578</v>
      </c>
      <c r="C124" s="71" t="s">
        <v>2296</v>
      </c>
      <c r="D124" s="47" t="s">
        <v>18</v>
      </c>
      <c r="E124" s="49"/>
      <c r="F124" s="47"/>
    </row>
    <row r="125" spans="1:7" ht="20.100000000000001" customHeight="1">
      <c r="A125" s="60" t="s">
        <v>1109</v>
      </c>
      <c r="B125" s="50" t="s">
        <v>1676</v>
      </c>
      <c r="C125" s="62" t="s">
        <v>2305</v>
      </c>
      <c r="D125" s="47" t="s">
        <v>8</v>
      </c>
      <c r="E125" s="49"/>
      <c r="F125" s="47"/>
    </row>
    <row r="126" spans="1:7" ht="20.100000000000001" customHeight="1">
      <c r="A126" s="43" t="s">
        <v>2384</v>
      </c>
      <c r="B126" s="59" t="s">
        <v>1153</v>
      </c>
      <c r="C126" s="71" t="s">
        <v>2287</v>
      </c>
      <c r="D126" s="47" t="s">
        <v>18</v>
      </c>
      <c r="E126" s="49"/>
      <c r="F126" s="47"/>
    </row>
    <row r="127" spans="1:7" ht="20.100000000000001" customHeight="1">
      <c r="A127" s="60" t="s">
        <v>99</v>
      </c>
      <c r="B127" s="65" t="s">
        <v>1180</v>
      </c>
      <c r="C127" s="46" t="s">
        <v>2314</v>
      </c>
      <c r="D127" s="47">
        <v>8</v>
      </c>
      <c r="E127" s="49"/>
      <c r="F127" s="47"/>
    </row>
    <row r="128" spans="1:7" ht="20.100000000000001" customHeight="1">
      <c r="A128" s="60" t="s">
        <v>2394</v>
      </c>
      <c r="B128" s="50" t="s">
        <v>1272</v>
      </c>
      <c r="C128" s="62" t="s">
        <v>2300</v>
      </c>
      <c r="D128" s="47" t="s">
        <v>14</v>
      </c>
      <c r="E128" s="49"/>
      <c r="F128" s="47"/>
    </row>
    <row r="129" spans="1:6" ht="20.100000000000001" customHeight="1">
      <c r="A129" s="60" t="s">
        <v>107</v>
      </c>
      <c r="B129" s="61" t="s">
        <v>1184</v>
      </c>
      <c r="C129" s="46" t="s">
        <v>2320</v>
      </c>
      <c r="D129" s="47" t="s">
        <v>16</v>
      </c>
      <c r="E129" s="49"/>
      <c r="F129" s="47"/>
    </row>
    <row r="130" spans="1:6" ht="20.100000000000001" customHeight="1">
      <c r="A130" s="48" t="s">
        <v>28</v>
      </c>
      <c r="B130" s="50" t="s">
        <v>1146</v>
      </c>
      <c r="C130" s="51" t="s">
        <v>2288</v>
      </c>
      <c r="D130" s="47" t="s">
        <v>29</v>
      </c>
      <c r="E130" s="49"/>
      <c r="F130" s="47"/>
    </row>
    <row r="131" spans="1:6" ht="20.100000000000001" customHeight="1">
      <c r="A131" s="48" t="s">
        <v>28</v>
      </c>
      <c r="B131" s="50" t="s">
        <v>1146</v>
      </c>
      <c r="C131" s="51" t="s">
        <v>2310</v>
      </c>
      <c r="D131" s="47"/>
      <c r="E131" s="49"/>
      <c r="F131" s="47"/>
    </row>
    <row r="132" spans="1:6" ht="20.25" customHeight="1">
      <c r="A132" s="60" t="s">
        <v>669</v>
      </c>
      <c r="B132" s="61" t="s">
        <v>1460</v>
      </c>
      <c r="C132" s="62" t="s">
        <v>2363</v>
      </c>
      <c r="D132" s="47" t="s">
        <v>16</v>
      </c>
      <c r="E132" s="49"/>
      <c r="F132" s="47"/>
    </row>
    <row r="133" spans="1:6" ht="20.100000000000001" customHeight="1">
      <c r="A133" s="45" t="s">
        <v>629</v>
      </c>
      <c r="B133" s="61" t="s">
        <v>1440</v>
      </c>
      <c r="C133" s="62" t="s">
        <v>2402</v>
      </c>
      <c r="D133" s="47">
        <v>6</v>
      </c>
      <c r="E133" s="49" t="s">
        <v>2372</v>
      </c>
      <c r="F133" s="47" t="s">
        <v>2370</v>
      </c>
    </row>
    <row r="134" spans="1:6" ht="20.100000000000001" customHeight="1">
      <c r="A134" s="109" t="s">
        <v>613</v>
      </c>
      <c r="B134" s="96" t="s">
        <v>1432</v>
      </c>
      <c r="C134" s="117" t="s">
        <v>2363</v>
      </c>
      <c r="D134" s="83" t="s">
        <v>16</v>
      </c>
      <c r="E134" s="49"/>
      <c r="F134" s="47"/>
    </row>
    <row r="135" spans="1:6" ht="20.100000000000001" customHeight="1">
      <c r="A135" s="48" t="s">
        <v>46</v>
      </c>
      <c r="B135" s="57" t="s">
        <v>1156</v>
      </c>
      <c r="C135" s="71" t="s">
        <v>2296</v>
      </c>
      <c r="D135" s="47" t="s">
        <v>18</v>
      </c>
      <c r="E135" s="49"/>
      <c r="F135" s="47"/>
    </row>
    <row r="136" spans="1:6" ht="20.100000000000001" customHeight="1">
      <c r="A136" s="60" t="s">
        <v>550</v>
      </c>
      <c r="B136" s="57" t="s">
        <v>1400</v>
      </c>
      <c r="C136" s="62" t="s">
        <v>2361</v>
      </c>
      <c r="D136" s="47">
        <v>7</v>
      </c>
      <c r="E136" s="49"/>
      <c r="F136" s="47"/>
    </row>
    <row r="137" spans="1:6" ht="20.100000000000001" customHeight="1">
      <c r="A137" s="60" t="s">
        <v>625</v>
      </c>
      <c r="B137" s="61" t="s">
        <v>1438</v>
      </c>
      <c r="C137" s="62" t="s">
        <v>2402</v>
      </c>
      <c r="D137" s="47">
        <v>6</v>
      </c>
      <c r="E137" s="49"/>
      <c r="F137" s="47"/>
    </row>
    <row r="138" spans="1:6" ht="20.100000000000001" customHeight="1">
      <c r="A138" s="60" t="s">
        <v>779</v>
      </c>
      <c r="B138" s="61" t="s">
        <v>1515</v>
      </c>
      <c r="C138" s="62" t="s">
        <v>2300</v>
      </c>
      <c r="D138" s="47" t="s">
        <v>14</v>
      </c>
      <c r="E138" s="49"/>
      <c r="F138" s="47"/>
    </row>
    <row r="139" spans="1:6" ht="20.100000000000001" customHeight="1">
      <c r="A139" s="60" t="s">
        <v>2359</v>
      </c>
      <c r="B139" s="61" t="s">
        <v>1411</v>
      </c>
      <c r="C139" s="62" t="s">
        <v>2300</v>
      </c>
      <c r="D139" s="47" t="s">
        <v>14</v>
      </c>
      <c r="E139" s="49"/>
      <c r="F139" s="47"/>
    </row>
    <row r="140" spans="1:6" ht="20.100000000000001" customHeight="1">
      <c r="A140" s="60" t="s">
        <v>667</v>
      </c>
      <c r="B140" s="61" t="s">
        <v>1459</v>
      </c>
      <c r="C140" s="111" t="s">
        <v>2363</v>
      </c>
      <c r="D140" s="47" t="s">
        <v>16</v>
      </c>
      <c r="E140" s="49"/>
      <c r="F140" s="72"/>
    </row>
    <row r="141" spans="1:6" ht="18.95" customHeight="1">
      <c r="A141" s="60" t="s">
        <v>2435</v>
      </c>
      <c r="B141" s="57" t="s">
        <v>1492</v>
      </c>
      <c r="C141" s="62" t="s">
        <v>2404</v>
      </c>
      <c r="D141" s="47">
        <v>5</v>
      </c>
      <c r="E141" s="49"/>
      <c r="F141" s="47"/>
    </row>
    <row r="142" spans="1:6" ht="18.95" customHeight="1">
      <c r="A142" s="45" t="s">
        <v>879</v>
      </c>
      <c r="B142" s="57" t="s">
        <v>1563</v>
      </c>
      <c r="C142" s="62" t="s">
        <v>2404</v>
      </c>
      <c r="D142" s="47">
        <v>5</v>
      </c>
      <c r="E142" s="49" t="s">
        <v>2381</v>
      </c>
      <c r="F142" s="47" t="s">
        <v>2308</v>
      </c>
    </row>
    <row r="143" spans="1:6" ht="20.100000000000001" customHeight="1">
      <c r="A143" s="45" t="s">
        <v>973</v>
      </c>
      <c r="B143" s="57" t="s">
        <v>1611</v>
      </c>
      <c r="C143" s="62" t="s">
        <v>2442</v>
      </c>
      <c r="D143" s="47" t="s">
        <v>11</v>
      </c>
      <c r="E143" s="49"/>
      <c r="F143" s="72"/>
    </row>
    <row r="144" spans="1:6" ht="20.100000000000001" customHeight="1">
      <c r="A144" s="60" t="s">
        <v>1100</v>
      </c>
      <c r="B144" s="61" t="s">
        <v>1671</v>
      </c>
      <c r="C144" s="62" t="s">
        <v>2305</v>
      </c>
      <c r="D144" s="47" t="s">
        <v>8</v>
      </c>
      <c r="E144" s="49"/>
      <c r="F144" s="72"/>
    </row>
    <row r="145" spans="1:6" ht="20.100000000000001" customHeight="1">
      <c r="A145" s="60" t="s">
        <v>903</v>
      </c>
      <c r="B145" s="50" t="s">
        <v>1576</v>
      </c>
      <c r="C145" s="62" t="s">
        <v>2303</v>
      </c>
      <c r="D145" s="47" t="s">
        <v>11</v>
      </c>
      <c r="E145" s="49" t="s">
        <v>2354</v>
      </c>
      <c r="F145" s="47" t="s">
        <v>2383</v>
      </c>
    </row>
    <row r="146" spans="1:6" ht="20.100000000000001" customHeight="1">
      <c r="A146" s="60" t="s">
        <v>647</v>
      </c>
      <c r="B146" s="57" t="s">
        <v>1449</v>
      </c>
      <c r="C146" s="62" t="s">
        <v>2300</v>
      </c>
      <c r="D146" s="47" t="s">
        <v>14</v>
      </c>
      <c r="E146" s="49"/>
      <c r="F146" s="72"/>
    </row>
    <row r="147" spans="1:6" ht="20.100000000000001" customHeight="1">
      <c r="A147" s="48" t="s">
        <v>48</v>
      </c>
      <c r="B147" s="50" t="s">
        <v>1157</v>
      </c>
      <c r="C147" s="71" t="s">
        <v>2299</v>
      </c>
      <c r="D147" s="47" t="s">
        <v>16</v>
      </c>
      <c r="E147" s="49"/>
      <c r="F147" s="72"/>
    </row>
    <row r="148" spans="1:6" s="102" customFormat="1" ht="17.25" customHeight="1">
      <c r="A148" s="60" t="s">
        <v>2362</v>
      </c>
      <c r="B148" s="57" t="s">
        <v>1205</v>
      </c>
      <c r="C148" s="46" t="s">
        <v>2363</v>
      </c>
      <c r="D148" s="47" t="s">
        <v>16</v>
      </c>
      <c r="E148" s="55"/>
      <c r="F148" s="56"/>
    </row>
    <row r="149" spans="1:6" ht="20.100000000000001" customHeight="1">
      <c r="A149" s="48" t="s">
        <v>2311</v>
      </c>
      <c r="B149" s="50" t="s">
        <v>1147</v>
      </c>
      <c r="C149" s="51" t="s">
        <v>2312</v>
      </c>
      <c r="D149" s="47" t="s">
        <v>25</v>
      </c>
      <c r="E149" s="49"/>
      <c r="F149" s="72"/>
    </row>
    <row r="150" spans="1:6" s="102" customFormat="1" ht="20.100000000000001" customHeight="1">
      <c r="A150" s="48" t="s">
        <v>21</v>
      </c>
      <c r="B150" s="50" t="s">
        <v>1143</v>
      </c>
      <c r="C150" s="54" t="s">
        <v>2492</v>
      </c>
      <c r="D150" s="47" t="s">
        <v>25</v>
      </c>
      <c r="E150" s="104"/>
      <c r="F150" s="105"/>
    </row>
    <row r="151" spans="1:6" ht="20.100000000000001" customHeight="1">
      <c r="A151" s="48" t="s">
        <v>2332</v>
      </c>
      <c r="B151" s="50" t="s">
        <v>1138</v>
      </c>
      <c r="C151" s="74" t="s">
        <v>2337</v>
      </c>
      <c r="D151" s="47" t="s">
        <v>22</v>
      </c>
      <c r="E151" s="103"/>
      <c r="F151" s="72"/>
    </row>
    <row r="152" spans="1:6" s="102" customFormat="1" ht="20.100000000000001" customHeight="1">
      <c r="A152" s="48" t="s">
        <v>2474</v>
      </c>
      <c r="B152" s="50" t="s">
        <v>1273</v>
      </c>
      <c r="C152" s="71" t="s">
        <v>2361</v>
      </c>
      <c r="D152" s="47" t="s">
        <v>18</v>
      </c>
      <c r="E152" s="55"/>
      <c r="F152" s="93"/>
    </row>
    <row r="153" spans="1:6" ht="20.100000000000001" customHeight="1">
      <c r="A153" s="48" t="s">
        <v>176</v>
      </c>
      <c r="B153" s="50" t="s">
        <v>1220</v>
      </c>
      <c r="C153" s="71" t="s">
        <v>2299</v>
      </c>
      <c r="D153" s="47" t="s">
        <v>16</v>
      </c>
      <c r="E153" s="103"/>
      <c r="F153" s="72"/>
    </row>
    <row r="154" spans="1:6" ht="20.100000000000001" customHeight="1">
      <c r="A154" s="60" t="s">
        <v>591</v>
      </c>
      <c r="B154" s="50" t="s">
        <v>1421</v>
      </c>
      <c r="C154" s="62" t="s">
        <v>2363</v>
      </c>
      <c r="D154" s="47" t="s">
        <v>16</v>
      </c>
      <c r="E154" s="103"/>
      <c r="F154" s="72"/>
    </row>
    <row r="155" spans="1:6" ht="20.100000000000001" customHeight="1">
      <c r="A155" s="48" t="s">
        <v>2547</v>
      </c>
      <c r="B155" s="61" t="s">
        <v>1249</v>
      </c>
      <c r="C155" s="71" t="s">
        <v>2299</v>
      </c>
      <c r="D155" s="47" t="s">
        <v>16</v>
      </c>
      <c r="E155" s="103"/>
      <c r="F155" s="72"/>
    </row>
    <row r="156" spans="1:6" ht="20.100000000000001" customHeight="1">
      <c r="A156" s="43" t="s">
        <v>17</v>
      </c>
      <c r="B156" s="59" t="s">
        <v>1141</v>
      </c>
      <c r="C156" s="54" t="s">
        <v>2439</v>
      </c>
      <c r="D156" s="47" t="s">
        <v>25</v>
      </c>
      <c r="E156" s="103"/>
      <c r="F156" s="72"/>
    </row>
    <row r="157" spans="1:6" s="102" customFormat="1" ht="20.100000000000001" customHeight="1">
      <c r="A157" s="60" t="s">
        <v>256</v>
      </c>
      <c r="B157" s="57" t="s">
        <v>2575</v>
      </c>
      <c r="C157" s="62" t="s">
        <v>2361</v>
      </c>
      <c r="D157" s="47" t="s">
        <v>18</v>
      </c>
      <c r="E157" s="104"/>
      <c r="F157" s="105"/>
    </row>
    <row r="158" spans="1:6" s="102" customFormat="1" ht="20.100000000000001" customHeight="1">
      <c r="A158" s="58" t="s">
        <v>123</v>
      </c>
      <c r="B158" s="59" t="s">
        <v>2568</v>
      </c>
      <c r="C158" s="46" t="s">
        <v>2300</v>
      </c>
      <c r="D158" s="47" t="s">
        <v>14</v>
      </c>
      <c r="E158" s="104"/>
      <c r="F158" s="105"/>
    </row>
    <row r="159" spans="1:6" ht="20.100000000000001" customHeight="1">
      <c r="A159" s="60" t="s">
        <v>623</v>
      </c>
      <c r="B159" s="61" t="s">
        <v>1437</v>
      </c>
      <c r="C159" s="62" t="s">
        <v>2363</v>
      </c>
      <c r="D159" s="47" t="s">
        <v>16</v>
      </c>
      <c r="E159" s="49"/>
      <c r="F159" s="47"/>
    </row>
    <row r="160" spans="1:6" ht="20.100000000000001" customHeight="1">
      <c r="A160" s="48" t="s">
        <v>65</v>
      </c>
      <c r="B160" s="50" t="s">
        <v>1165</v>
      </c>
      <c r="C160" s="71" t="s">
        <v>2287</v>
      </c>
      <c r="D160" s="47" t="s">
        <v>18</v>
      </c>
      <c r="E160" s="49"/>
      <c r="F160" s="72"/>
    </row>
    <row r="161" spans="1:6" ht="20.100000000000001" customHeight="1">
      <c r="A161" s="60" t="s">
        <v>202</v>
      </c>
      <c r="B161" s="61" t="s">
        <v>1232</v>
      </c>
      <c r="C161" s="44" t="s">
        <v>2321</v>
      </c>
      <c r="D161" s="47" t="s">
        <v>16</v>
      </c>
      <c r="E161" s="103"/>
      <c r="F161" s="72"/>
    </row>
    <row r="162" spans="1:6" ht="20.100000000000001" customHeight="1">
      <c r="A162" s="60" t="s">
        <v>701</v>
      </c>
      <c r="B162" s="50" t="s">
        <v>1477</v>
      </c>
      <c r="C162" s="62" t="s">
        <v>2363</v>
      </c>
      <c r="D162" s="47" t="s">
        <v>16</v>
      </c>
      <c r="E162" s="103"/>
      <c r="F162" s="72"/>
    </row>
    <row r="163" spans="1:6" ht="20.100000000000001" customHeight="1">
      <c r="A163" s="60" t="s">
        <v>617</v>
      </c>
      <c r="B163" s="61" t="s">
        <v>1434</v>
      </c>
      <c r="C163" s="62" t="s">
        <v>2300</v>
      </c>
      <c r="D163" s="47" t="s">
        <v>14</v>
      </c>
      <c r="E163" s="49"/>
      <c r="F163" s="47"/>
    </row>
    <row r="164" spans="1:6" ht="20.100000000000001" customHeight="1">
      <c r="A164" s="60" t="s">
        <v>2559</v>
      </c>
      <c r="B164" s="61" t="s">
        <v>1402</v>
      </c>
      <c r="C164" s="62" t="s">
        <v>2300</v>
      </c>
      <c r="D164" s="47" t="s">
        <v>14</v>
      </c>
      <c r="E164" s="49"/>
      <c r="F164" s="47"/>
    </row>
    <row r="165" spans="1:6" s="102" customFormat="1" ht="20.100000000000001" customHeight="1">
      <c r="A165" s="60" t="s">
        <v>885</v>
      </c>
      <c r="B165" s="61" t="s">
        <v>1566</v>
      </c>
      <c r="C165" s="62" t="s">
        <v>2300</v>
      </c>
      <c r="D165" s="47" t="s">
        <v>14</v>
      </c>
      <c r="E165" s="49" t="s">
        <v>2381</v>
      </c>
      <c r="F165" s="47" t="s">
        <v>2398</v>
      </c>
    </row>
    <row r="166" spans="1:6" ht="20.100000000000001" customHeight="1">
      <c r="A166" s="60" t="s">
        <v>1056</v>
      </c>
      <c r="B166" s="57" t="s">
        <v>1649</v>
      </c>
      <c r="C166" s="62" t="s">
        <v>2303</v>
      </c>
      <c r="D166" s="47" t="s">
        <v>11</v>
      </c>
      <c r="E166" s="49"/>
      <c r="F166" s="47"/>
    </row>
    <row r="167" spans="1:6" ht="20.100000000000001" customHeight="1">
      <c r="A167" s="58" t="s">
        <v>1030</v>
      </c>
      <c r="B167" s="59" t="s">
        <v>2566</v>
      </c>
      <c r="C167" s="46" t="s">
        <v>2305</v>
      </c>
      <c r="D167" s="47" t="s">
        <v>8</v>
      </c>
      <c r="E167" s="49" t="s">
        <v>2381</v>
      </c>
      <c r="F167" s="47" t="s">
        <v>2398</v>
      </c>
    </row>
    <row r="168" spans="1:6" ht="20.100000000000001" customHeight="1">
      <c r="A168" s="60" t="s">
        <v>787</v>
      </c>
      <c r="B168" s="61" t="s">
        <v>1519</v>
      </c>
      <c r="C168" s="62" t="s">
        <v>2402</v>
      </c>
      <c r="D168" s="47">
        <v>6</v>
      </c>
      <c r="E168" s="49"/>
      <c r="F168" s="47"/>
    </row>
    <row r="169" spans="1:6" ht="20.100000000000001" customHeight="1">
      <c r="A169" s="60" t="s">
        <v>531</v>
      </c>
      <c r="B169" s="50" t="s">
        <v>1390</v>
      </c>
      <c r="C169" s="62" t="s">
        <v>2300</v>
      </c>
      <c r="D169" s="47" t="s">
        <v>14</v>
      </c>
      <c r="E169" s="49" t="s">
        <v>2399</v>
      </c>
      <c r="F169" s="47" t="s">
        <v>2398</v>
      </c>
    </row>
    <row r="170" spans="1:6" ht="20.100000000000001" customHeight="1">
      <c r="A170" s="60" t="s">
        <v>529</v>
      </c>
      <c r="B170" s="50" t="s">
        <v>1389</v>
      </c>
      <c r="C170" s="46" t="s">
        <v>2300</v>
      </c>
      <c r="D170" s="47" t="s">
        <v>14</v>
      </c>
      <c r="E170" s="49" t="s">
        <v>2399</v>
      </c>
      <c r="F170" s="47" t="s">
        <v>2398</v>
      </c>
    </row>
    <row r="171" spans="1:6" ht="20.100000000000001" customHeight="1">
      <c r="A171" s="60" t="s">
        <v>2412</v>
      </c>
      <c r="B171" s="61" t="s">
        <v>1362</v>
      </c>
      <c r="C171" s="62" t="s">
        <v>2402</v>
      </c>
      <c r="D171" s="47">
        <v>6</v>
      </c>
      <c r="E171" s="103"/>
      <c r="F171" s="72"/>
    </row>
    <row r="172" spans="1:6" ht="20.100000000000001" customHeight="1">
      <c r="A172" s="60" t="s">
        <v>641</v>
      </c>
      <c r="B172" s="61" t="s">
        <v>1446</v>
      </c>
      <c r="C172" s="62" t="s">
        <v>2320</v>
      </c>
      <c r="D172" s="47" t="s">
        <v>16</v>
      </c>
      <c r="E172" s="49"/>
      <c r="F172" s="47"/>
    </row>
    <row r="173" spans="1:6" ht="20.100000000000001" customHeight="1">
      <c r="A173" s="45" t="s">
        <v>721</v>
      </c>
      <c r="B173" s="57" t="s">
        <v>1487</v>
      </c>
      <c r="C173" s="62" t="s">
        <v>2300</v>
      </c>
      <c r="D173" s="47" t="s">
        <v>14</v>
      </c>
      <c r="E173" s="49" t="s">
        <v>2400</v>
      </c>
      <c r="F173" s="47" t="s">
        <v>2398</v>
      </c>
    </row>
    <row r="174" spans="1:6" ht="20.100000000000001" customHeight="1">
      <c r="A174" s="60" t="s">
        <v>933</v>
      </c>
      <c r="B174" s="63" t="s">
        <v>1591</v>
      </c>
      <c r="C174" s="62" t="s">
        <v>2438</v>
      </c>
      <c r="D174" s="47" t="s">
        <v>14</v>
      </c>
      <c r="E174" s="49" t="s">
        <v>2403</v>
      </c>
      <c r="F174" s="47" t="s">
        <v>2398</v>
      </c>
    </row>
    <row r="175" spans="1:6" ht="20.100000000000001" customHeight="1">
      <c r="A175" s="60" t="s">
        <v>1121</v>
      </c>
      <c r="B175" s="61" t="s">
        <v>1682</v>
      </c>
      <c r="C175" s="44" t="s">
        <v>2303</v>
      </c>
      <c r="D175" s="47" t="s">
        <v>11</v>
      </c>
      <c r="E175" s="49"/>
      <c r="F175" s="47"/>
    </row>
    <row r="176" spans="1:6" ht="20.100000000000001" customHeight="1">
      <c r="A176" s="109" t="s">
        <v>777</v>
      </c>
      <c r="B176" s="107" t="s">
        <v>1687</v>
      </c>
      <c r="C176" s="117" t="s">
        <v>2305</v>
      </c>
      <c r="D176" s="83" t="s">
        <v>8</v>
      </c>
      <c r="E176" s="49"/>
      <c r="F176" s="47"/>
    </row>
    <row r="177" spans="1:6" ht="20.100000000000001" customHeight="1">
      <c r="A177" s="48" t="s">
        <v>555</v>
      </c>
      <c r="B177" s="61" t="s">
        <v>1403</v>
      </c>
      <c r="C177" s="71" t="s">
        <v>2444</v>
      </c>
      <c r="D177" s="47">
        <v>7</v>
      </c>
      <c r="E177" s="49" t="s">
        <v>2338</v>
      </c>
      <c r="F177" s="47" t="s">
        <v>2398</v>
      </c>
    </row>
    <row r="178" spans="1:6" ht="20.100000000000001" customHeight="1">
      <c r="A178" s="60" t="s">
        <v>749</v>
      </c>
      <c r="B178" s="57" t="s">
        <v>1500</v>
      </c>
      <c r="C178" s="62" t="s">
        <v>2404</v>
      </c>
      <c r="D178" s="47">
        <v>5</v>
      </c>
      <c r="E178" s="103"/>
      <c r="F178" s="72"/>
    </row>
    <row r="179" spans="1:6" ht="18.75" customHeight="1">
      <c r="A179" s="60" t="s">
        <v>909</v>
      </c>
      <c r="B179" s="61" t="s">
        <v>1578</v>
      </c>
      <c r="C179" s="46" t="s">
        <v>2302</v>
      </c>
      <c r="D179" s="47" t="s">
        <v>11</v>
      </c>
      <c r="E179" s="49"/>
      <c r="F179" s="72"/>
    </row>
    <row r="180" spans="1:6" ht="18.75" customHeight="1">
      <c r="A180" s="60" t="s">
        <v>2445</v>
      </c>
      <c r="B180" s="50" t="s">
        <v>1199</v>
      </c>
      <c r="C180" s="62" t="s">
        <v>2326</v>
      </c>
      <c r="D180" s="47" t="s">
        <v>18</v>
      </c>
      <c r="E180" s="49"/>
      <c r="F180" s="72"/>
    </row>
    <row r="181" spans="1:6" ht="18.75" customHeight="1">
      <c r="A181" s="60" t="s">
        <v>611</v>
      </c>
      <c r="B181" s="61" t="s">
        <v>2592</v>
      </c>
      <c r="C181" s="62" t="s">
        <v>2404</v>
      </c>
      <c r="D181" s="47" t="s">
        <v>14</v>
      </c>
      <c r="E181" s="55"/>
      <c r="F181" s="93"/>
    </row>
    <row r="182" spans="1:6" ht="18.75" customHeight="1">
      <c r="A182" s="45" t="s">
        <v>899</v>
      </c>
      <c r="B182" s="57" t="s">
        <v>1574</v>
      </c>
      <c r="C182" s="62" t="s">
        <v>2404</v>
      </c>
      <c r="D182" s="47">
        <v>5</v>
      </c>
      <c r="E182" s="49"/>
      <c r="F182" s="72"/>
    </row>
    <row r="183" spans="1:6" ht="18.75" customHeight="1">
      <c r="A183" s="58" t="s">
        <v>777</v>
      </c>
      <c r="B183" s="59" t="s">
        <v>1514</v>
      </c>
      <c r="C183" s="46" t="s">
        <v>2300</v>
      </c>
      <c r="D183" s="47" t="s">
        <v>14</v>
      </c>
      <c r="E183" s="49"/>
      <c r="F183" s="72"/>
    </row>
    <row r="184" spans="1:6" ht="18.75" customHeight="1">
      <c r="A184" s="48" t="s">
        <v>2503</v>
      </c>
      <c r="B184" s="126" t="s">
        <v>1257</v>
      </c>
      <c r="C184" s="71" t="s">
        <v>2361</v>
      </c>
      <c r="D184" s="56" t="s">
        <v>18</v>
      </c>
      <c r="E184" s="49"/>
      <c r="F184" s="72"/>
    </row>
    <row r="185" spans="1:6" ht="18.75" customHeight="1">
      <c r="A185" s="48" t="s">
        <v>150</v>
      </c>
      <c r="B185" s="57" t="s">
        <v>1207</v>
      </c>
      <c r="C185" s="71" t="s">
        <v>2296</v>
      </c>
      <c r="D185" s="47" t="s">
        <v>18</v>
      </c>
      <c r="E185" s="49"/>
      <c r="F185" s="72"/>
    </row>
    <row r="186" spans="1:6" ht="18.75" customHeight="1">
      <c r="A186" s="48" t="s">
        <v>639</v>
      </c>
      <c r="B186" s="61" t="s">
        <v>1445</v>
      </c>
      <c r="C186" s="71" t="s">
        <v>2299</v>
      </c>
      <c r="D186" s="47" t="s">
        <v>16</v>
      </c>
      <c r="E186" s="49"/>
      <c r="F186" s="72"/>
    </row>
    <row r="187" spans="1:6" ht="18.75" customHeight="1">
      <c r="A187" s="60" t="s">
        <v>739</v>
      </c>
      <c r="B187" s="61" t="s">
        <v>1495</v>
      </c>
      <c r="C187" s="62" t="s">
        <v>2404</v>
      </c>
      <c r="D187" s="47">
        <v>5</v>
      </c>
      <c r="E187" s="49"/>
      <c r="F187" s="72"/>
    </row>
    <row r="188" spans="1:6" ht="18.75" customHeight="1">
      <c r="A188" s="60" t="s">
        <v>180</v>
      </c>
      <c r="B188" s="50" t="s">
        <v>1222</v>
      </c>
      <c r="C188" s="62" t="s">
        <v>2320</v>
      </c>
      <c r="D188" s="47" t="s">
        <v>16</v>
      </c>
      <c r="E188" s="49"/>
      <c r="F188" s="72"/>
    </row>
    <row r="189" spans="1:6" ht="18.75" customHeight="1">
      <c r="A189" s="60" t="s">
        <v>619</v>
      </c>
      <c r="B189" s="61" t="s">
        <v>1435</v>
      </c>
      <c r="C189" s="62" t="s">
        <v>2363</v>
      </c>
      <c r="D189" s="47" t="s">
        <v>16</v>
      </c>
      <c r="E189" s="49"/>
      <c r="F189" s="72"/>
    </row>
    <row r="190" spans="1:6" ht="18.75" customHeight="1">
      <c r="A190" s="48" t="s">
        <v>101</v>
      </c>
      <c r="B190" s="61" t="s">
        <v>2580</v>
      </c>
      <c r="C190" s="71" t="s">
        <v>2299</v>
      </c>
      <c r="D190" s="47" t="s">
        <v>16</v>
      </c>
      <c r="E190" s="103"/>
      <c r="F190" s="72"/>
    </row>
    <row r="191" spans="1:6" ht="18.75" customHeight="1">
      <c r="A191" s="43" t="s">
        <v>288</v>
      </c>
      <c r="B191" s="59" t="s">
        <v>1274</v>
      </c>
      <c r="C191" s="71" t="s">
        <v>2495</v>
      </c>
      <c r="D191" s="47">
        <v>7</v>
      </c>
      <c r="E191" s="103"/>
      <c r="F191" s="72"/>
    </row>
    <row r="192" spans="1:6" ht="18.75" customHeight="1">
      <c r="A192" s="52" t="s">
        <v>113</v>
      </c>
      <c r="B192" s="61" t="s">
        <v>1188</v>
      </c>
      <c r="C192" s="54" t="s">
        <v>2484</v>
      </c>
      <c r="D192" s="47" t="s">
        <v>22</v>
      </c>
      <c r="E192" s="104"/>
      <c r="F192" s="105"/>
    </row>
    <row r="193" spans="1:6" ht="18.75" customHeight="1">
      <c r="A193" s="58" t="s">
        <v>408</v>
      </c>
      <c r="B193" s="59" t="s">
        <v>1332</v>
      </c>
      <c r="C193" s="46" t="s">
        <v>2315</v>
      </c>
      <c r="D193" s="47">
        <v>7</v>
      </c>
      <c r="E193" s="103"/>
      <c r="F193" s="72"/>
    </row>
    <row r="194" spans="1:6" ht="18.75" customHeight="1">
      <c r="A194" s="60" t="s">
        <v>855</v>
      </c>
      <c r="B194" s="50" t="s">
        <v>1551</v>
      </c>
      <c r="C194" s="62" t="s">
        <v>2404</v>
      </c>
      <c r="D194" s="47">
        <v>5</v>
      </c>
      <c r="E194" s="103"/>
      <c r="F194" s="72"/>
    </row>
    <row r="195" spans="1:6" ht="18.75" customHeight="1">
      <c r="A195" s="48" t="s">
        <v>2378</v>
      </c>
      <c r="B195" s="57" t="s">
        <v>1158</v>
      </c>
      <c r="C195" s="127" t="s">
        <v>2379</v>
      </c>
      <c r="D195" s="47">
        <v>11</v>
      </c>
      <c r="E195" s="103"/>
      <c r="F195" s="72"/>
    </row>
    <row r="196" spans="1:6" ht="18.75" customHeight="1">
      <c r="A196" s="48" t="s">
        <v>31</v>
      </c>
      <c r="B196" s="50" t="s">
        <v>1148</v>
      </c>
      <c r="C196" s="54" t="s">
        <v>2562</v>
      </c>
      <c r="D196" s="47" t="s">
        <v>22</v>
      </c>
      <c r="E196" s="103"/>
      <c r="F196" s="72"/>
    </row>
    <row r="197" spans="1:6" ht="18.75" customHeight="1">
      <c r="A197" s="60" t="s">
        <v>537</v>
      </c>
      <c r="B197" s="50" t="s">
        <v>1393</v>
      </c>
      <c r="C197" s="62" t="s">
        <v>2361</v>
      </c>
      <c r="D197" s="47" t="s">
        <v>18</v>
      </c>
      <c r="E197" s="103"/>
      <c r="F197" s="72"/>
    </row>
    <row r="198" spans="1:6" ht="18.75" customHeight="1">
      <c r="A198" s="60" t="s">
        <v>214</v>
      </c>
      <c r="B198" s="61" t="s">
        <v>1238</v>
      </c>
      <c r="C198" s="62" t="s">
        <v>2361</v>
      </c>
      <c r="D198" s="47" t="s">
        <v>18</v>
      </c>
      <c r="E198" s="49" t="s">
        <v>2403</v>
      </c>
      <c r="F198" s="47" t="s">
        <v>2411</v>
      </c>
    </row>
    <row r="199" spans="1:6" ht="18.75" customHeight="1">
      <c r="A199" s="60" t="s">
        <v>410</v>
      </c>
      <c r="B199" s="61" t="s">
        <v>1333</v>
      </c>
      <c r="C199" s="46" t="s">
        <v>2320</v>
      </c>
      <c r="D199" s="47" t="s">
        <v>16</v>
      </c>
      <c r="E199" s="104"/>
      <c r="F199" s="105"/>
    </row>
    <row r="200" spans="1:6" ht="18.75" customHeight="1">
      <c r="A200" s="106" t="s">
        <v>2401</v>
      </c>
      <c r="B200" s="59" t="s">
        <v>1282</v>
      </c>
      <c r="C200" s="62" t="s">
        <v>2402</v>
      </c>
      <c r="D200" s="47">
        <v>6</v>
      </c>
      <c r="E200" s="103"/>
      <c r="F200" s="72"/>
    </row>
    <row r="201" spans="1:6" ht="18.75" customHeight="1">
      <c r="A201" s="60" t="s">
        <v>298</v>
      </c>
      <c r="B201" s="61" t="s">
        <v>1278</v>
      </c>
      <c r="C201" s="62" t="s">
        <v>2300</v>
      </c>
      <c r="D201" s="47" t="s">
        <v>14</v>
      </c>
      <c r="E201" s="104"/>
      <c r="F201" s="105"/>
    </row>
    <row r="202" spans="1:6" ht="18.75" customHeight="1">
      <c r="A202" s="48" t="s">
        <v>188</v>
      </c>
      <c r="B202" s="59" t="s">
        <v>1226</v>
      </c>
      <c r="C202" s="71" t="s">
        <v>2299</v>
      </c>
      <c r="D202" s="47" t="s">
        <v>16</v>
      </c>
      <c r="E202" s="103"/>
      <c r="F202" s="72"/>
    </row>
    <row r="203" spans="1:6" ht="18.75" customHeight="1">
      <c r="A203" s="109" t="s">
        <v>338</v>
      </c>
      <c r="B203" s="96" t="s">
        <v>1298</v>
      </c>
      <c r="C203" s="117" t="s">
        <v>2363</v>
      </c>
      <c r="D203" s="83" t="s">
        <v>16</v>
      </c>
      <c r="E203" s="104"/>
      <c r="F203" s="105"/>
    </row>
    <row r="204" spans="1:6" ht="18.75" customHeight="1">
      <c r="A204" s="58" t="s">
        <v>449</v>
      </c>
      <c r="B204" s="57" t="s">
        <v>1351</v>
      </c>
      <c r="C204" s="62" t="s">
        <v>2300</v>
      </c>
      <c r="D204" s="47" t="s">
        <v>14</v>
      </c>
      <c r="E204" s="104"/>
      <c r="F204" s="105"/>
    </row>
    <row r="205" spans="1:6" ht="18.75" customHeight="1">
      <c r="A205" s="60" t="s">
        <v>342</v>
      </c>
      <c r="B205" s="61" t="s">
        <v>1300</v>
      </c>
      <c r="C205" s="46" t="s">
        <v>2300</v>
      </c>
      <c r="D205" s="47" t="s">
        <v>14</v>
      </c>
      <c r="E205" s="103"/>
      <c r="F205" s="72"/>
    </row>
    <row r="206" spans="1:6" ht="18.75" customHeight="1">
      <c r="A206" s="60" t="s">
        <v>2558</v>
      </c>
      <c r="B206" s="57" t="s">
        <v>1346</v>
      </c>
      <c r="C206" s="62" t="s">
        <v>2300</v>
      </c>
      <c r="D206" s="47" t="s">
        <v>14</v>
      </c>
      <c r="E206" s="103"/>
      <c r="F206" s="72"/>
    </row>
    <row r="207" spans="1:6" ht="18.75" customHeight="1">
      <c r="A207" s="58" t="s">
        <v>2365</v>
      </c>
      <c r="B207" s="57" t="s">
        <v>1672</v>
      </c>
      <c r="C207" s="62" t="s">
        <v>2305</v>
      </c>
      <c r="D207" s="47" t="s">
        <v>8</v>
      </c>
      <c r="E207" s="103"/>
      <c r="F207" s="72"/>
    </row>
    <row r="208" spans="1:6" ht="18.75" customHeight="1">
      <c r="A208" s="60" t="s">
        <v>1123</v>
      </c>
      <c r="B208" s="57" t="s">
        <v>1683</v>
      </c>
      <c r="C208" s="62" t="s">
        <v>2302</v>
      </c>
      <c r="D208" s="47">
        <v>3</v>
      </c>
      <c r="E208" s="103"/>
      <c r="F208" s="72"/>
    </row>
    <row r="209" spans="1:6" ht="18.75" customHeight="1">
      <c r="A209" s="58" t="s">
        <v>2502</v>
      </c>
      <c r="B209" s="59" t="s">
        <v>1684</v>
      </c>
      <c r="C209" s="46" t="s">
        <v>2302</v>
      </c>
      <c r="D209" s="47" t="s">
        <v>11</v>
      </c>
      <c r="E209" s="103"/>
      <c r="F209" s="72"/>
    </row>
    <row r="210" spans="1:6" ht="18.75" customHeight="1">
      <c r="A210" s="60" t="s">
        <v>621</v>
      </c>
      <c r="B210" s="90" t="s">
        <v>1436</v>
      </c>
      <c r="C210" s="62" t="s">
        <v>2300</v>
      </c>
      <c r="D210" s="47">
        <v>5</v>
      </c>
      <c r="E210" s="103"/>
      <c r="F210" s="72"/>
    </row>
    <row r="211" spans="1:6" ht="18.75" customHeight="1">
      <c r="A211" s="60" t="s">
        <v>2393</v>
      </c>
      <c r="B211" s="59" t="s">
        <v>1243</v>
      </c>
      <c r="C211" s="62" t="s">
        <v>2320</v>
      </c>
      <c r="D211" s="47" t="s">
        <v>16</v>
      </c>
      <c r="E211" s="103"/>
      <c r="F211" s="72"/>
    </row>
    <row r="212" spans="1:6" ht="18.75" customHeight="1">
      <c r="A212" s="48" t="s">
        <v>2465</v>
      </c>
      <c r="B212" s="61" t="s">
        <v>1380</v>
      </c>
      <c r="C212" s="71" t="s">
        <v>2361</v>
      </c>
      <c r="D212" s="47" t="s">
        <v>18</v>
      </c>
      <c r="E212" s="49"/>
      <c r="F212" s="72"/>
    </row>
    <row r="213" spans="1:6" ht="18.75" customHeight="1">
      <c r="A213" s="60" t="s">
        <v>737</v>
      </c>
      <c r="B213" s="57" t="s">
        <v>1494</v>
      </c>
      <c r="C213" s="62" t="s">
        <v>2361</v>
      </c>
      <c r="D213" s="47">
        <v>7</v>
      </c>
      <c r="E213" s="49"/>
      <c r="F213" s="72"/>
    </row>
    <row r="214" spans="1:6" ht="18.75" customHeight="1">
      <c r="A214" s="48" t="s">
        <v>2397</v>
      </c>
      <c r="B214" s="50" t="s">
        <v>1187</v>
      </c>
      <c r="C214" s="71" t="s">
        <v>2299</v>
      </c>
      <c r="D214" s="47" t="s">
        <v>16</v>
      </c>
      <c r="E214" s="103"/>
      <c r="F214" s="72"/>
    </row>
    <row r="215" spans="1:6" ht="18.75" customHeight="1">
      <c r="A215" s="60" t="s">
        <v>709</v>
      </c>
      <c r="B215" s="50" t="s">
        <v>1481</v>
      </c>
      <c r="C215" s="62" t="s">
        <v>2404</v>
      </c>
      <c r="D215" s="47">
        <v>5</v>
      </c>
      <c r="E215" s="103"/>
      <c r="F215" s="72"/>
    </row>
    <row r="216" spans="1:6" ht="18.75" customHeight="1">
      <c r="A216" s="48" t="s">
        <v>15</v>
      </c>
      <c r="B216" s="50" t="s">
        <v>1140</v>
      </c>
      <c r="C216" s="51" t="s">
        <v>2290</v>
      </c>
      <c r="D216" s="47" t="s">
        <v>22</v>
      </c>
      <c r="E216" s="49"/>
      <c r="F216" s="72"/>
    </row>
    <row r="217" spans="1:6" ht="23.1" customHeight="1">
      <c r="A217" s="48" t="s">
        <v>15</v>
      </c>
      <c r="B217" s="50" t="s">
        <v>1140</v>
      </c>
      <c r="C217" s="54" t="s">
        <v>2360</v>
      </c>
      <c r="D217" s="47" t="s">
        <v>22</v>
      </c>
      <c r="E217" s="49"/>
      <c r="F217" s="72"/>
    </row>
    <row r="218" spans="1:6" ht="23.1" customHeight="1">
      <c r="A218" s="60" t="s">
        <v>723</v>
      </c>
      <c r="B218" s="57" t="s">
        <v>1488</v>
      </c>
      <c r="C218" s="62" t="s">
        <v>2324</v>
      </c>
      <c r="D218" s="47" t="s">
        <v>14</v>
      </c>
      <c r="E218" s="49" t="s">
        <v>2418</v>
      </c>
      <c r="F218" s="47" t="s">
        <v>2419</v>
      </c>
    </row>
    <row r="219" spans="1:6" ht="23.1" customHeight="1">
      <c r="A219" s="60" t="s">
        <v>723</v>
      </c>
      <c r="B219" s="57" t="s">
        <v>1488</v>
      </c>
      <c r="C219" s="62" t="s">
        <v>2324</v>
      </c>
      <c r="D219" s="47" t="s">
        <v>14</v>
      </c>
      <c r="E219" s="49" t="s">
        <v>2421</v>
      </c>
      <c r="F219" s="47" t="s">
        <v>2422</v>
      </c>
    </row>
    <row r="220" spans="1:6" ht="23.1" customHeight="1">
      <c r="A220" s="48" t="s">
        <v>194</v>
      </c>
      <c r="B220" s="57" t="s">
        <v>1228</v>
      </c>
      <c r="C220" s="51" t="s">
        <v>2319</v>
      </c>
      <c r="D220" s="47" t="s">
        <v>18</v>
      </c>
      <c r="E220" s="49" t="s">
        <v>2421</v>
      </c>
      <c r="F220" s="47" t="s">
        <v>2422</v>
      </c>
    </row>
    <row r="221" spans="1:6" ht="23.1" customHeight="1">
      <c r="A221" s="60" t="s">
        <v>1088</v>
      </c>
      <c r="B221" s="50" t="s">
        <v>1665</v>
      </c>
      <c r="C221" s="62" t="s">
        <v>2302</v>
      </c>
      <c r="D221" s="47" t="s">
        <v>11</v>
      </c>
      <c r="E221" s="49" t="s">
        <v>2354</v>
      </c>
      <c r="F221" s="47" t="s">
        <v>2398</v>
      </c>
    </row>
    <row r="222" spans="1:6" ht="23.1" customHeight="1">
      <c r="A222" s="60" t="s">
        <v>965</v>
      </c>
      <c r="B222" s="57" t="s">
        <v>1607</v>
      </c>
      <c r="C222" s="62" t="s">
        <v>2300</v>
      </c>
      <c r="D222" s="47" t="s">
        <v>14</v>
      </c>
      <c r="E222" s="49"/>
      <c r="F222" s="47"/>
    </row>
    <row r="223" spans="1:6" ht="23.1" customHeight="1">
      <c r="A223" s="60" t="s">
        <v>2436</v>
      </c>
      <c r="B223" s="61" t="s">
        <v>1539</v>
      </c>
      <c r="C223" s="62" t="s">
        <v>2404</v>
      </c>
      <c r="D223" s="47">
        <v>5</v>
      </c>
      <c r="E223" s="49" t="s">
        <v>2421</v>
      </c>
      <c r="F223" s="47" t="s">
        <v>2422</v>
      </c>
    </row>
    <row r="224" spans="1:6" ht="23.1" customHeight="1">
      <c r="A224" s="60" t="s">
        <v>729</v>
      </c>
      <c r="B224" s="57" t="s">
        <v>1490</v>
      </c>
      <c r="C224" s="62" t="s">
        <v>2363</v>
      </c>
      <c r="D224" s="47" t="s">
        <v>16</v>
      </c>
      <c r="E224" s="49" t="s">
        <v>2421</v>
      </c>
      <c r="F224" s="47" t="s">
        <v>2422</v>
      </c>
    </row>
    <row r="225" spans="1:6" ht="23.1" customHeight="1">
      <c r="A225" s="48" t="s">
        <v>53</v>
      </c>
      <c r="B225" s="50" t="s">
        <v>1160</v>
      </c>
      <c r="C225" s="54" t="s">
        <v>2471</v>
      </c>
      <c r="D225" s="47" t="s">
        <v>22</v>
      </c>
      <c r="E225" s="49"/>
      <c r="F225" s="47"/>
    </row>
    <row r="226" spans="1:6" ht="18.95" customHeight="1">
      <c r="A226" s="60" t="s">
        <v>1135</v>
      </c>
      <c r="B226" s="50" t="s">
        <v>1692</v>
      </c>
      <c r="C226" s="62" t="s">
        <v>2302</v>
      </c>
      <c r="D226" s="47" t="s">
        <v>11</v>
      </c>
      <c r="E226" s="49"/>
      <c r="F226" s="47"/>
    </row>
    <row r="227" spans="1:6" ht="23.1" customHeight="1">
      <c r="A227" s="48" t="s">
        <v>2452</v>
      </c>
      <c r="B227" s="59" t="s">
        <v>1287</v>
      </c>
      <c r="C227" s="71" t="s">
        <v>2299</v>
      </c>
      <c r="D227" s="47" t="s">
        <v>16</v>
      </c>
      <c r="E227" s="49" t="s">
        <v>2421</v>
      </c>
      <c r="F227" s="47" t="s">
        <v>2422</v>
      </c>
    </row>
    <row r="228" spans="1:6" ht="20.100000000000001" customHeight="1">
      <c r="A228" s="48" t="s">
        <v>2536</v>
      </c>
      <c r="B228" s="57" t="s">
        <v>1142</v>
      </c>
      <c r="C228" s="54" t="s">
        <v>2537</v>
      </c>
      <c r="D228" s="47" t="s">
        <v>22</v>
      </c>
      <c r="E228" s="49" t="s">
        <v>2425</v>
      </c>
      <c r="F228" s="47" t="s">
        <v>2426</v>
      </c>
    </row>
    <row r="229" spans="1:6" ht="20.100000000000001" customHeight="1">
      <c r="A229" s="48" t="s">
        <v>747</v>
      </c>
      <c r="B229" s="57" t="s">
        <v>1499</v>
      </c>
      <c r="C229" s="71" t="s">
        <v>2299</v>
      </c>
      <c r="D229" s="44" t="s">
        <v>16</v>
      </c>
      <c r="E229" s="49"/>
      <c r="F229" s="47"/>
    </row>
    <row r="230" spans="1:6" ht="20.100000000000001" customHeight="1">
      <c r="A230" s="43" t="s">
        <v>2554</v>
      </c>
      <c r="B230" s="59" t="s">
        <v>1152</v>
      </c>
      <c r="C230" s="54" t="s">
        <v>2555</v>
      </c>
      <c r="D230" s="44" t="s">
        <v>22</v>
      </c>
      <c r="E230" s="49"/>
      <c r="F230" s="47"/>
    </row>
    <row r="231" spans="1:6" ht="20.100000000000001" customHeight="1">
      <c r="A231" s="60" t="s">
        <v>2441</v>
      </c>
      <c r="B231" s="59" t="s">
        <v>1538</v>
      </c>
      <c r="C231" s="62" t="s">
        <v>2300</v>
      </c>
      <c r="D231" s="44" t="s">
        <v>14</v>
      </c>
      <c r="E231" s="55"/>
      <c r="F231" s="56"/>
    </row>
    <row r="232" spans="1:6" ht="20.100000000000001" customHeight="1">
      <c r="A232" s="60" t="s">
        <v>661</v>
      </c>
      <c r="B232" s="61" t="s">
        <v>1456</v>
      </c>
      <c r="C232" s="62" t="s">
        <v>2361</v>
      </c>
      <c r="D232" s="44" t="s">
        <v>18</v>
      </c>
      <c r="E232" s="49"/>
      <c r="F232" s="47"/>
    </row>
    <row r="233" spans="1:6" ht="20.100000000000001" customHeight="1">
      <c r="A233" s="60" t="s">
        <v>1034</v>
      </c>
      <c r="B233" s="50" t="s">
        <v>1638</v>
      </c>
      <c r="C233" s="46" t="s">
        <v>2305</v>
      </c>
      <c r="D233" s="44" t="s">
        <v>8</v>
      </c>
      <c r="E233" s="49"/>
      <c r="F233" s="47"/>
    </row>
    <row r="234" spans="1:6" ht="20.100000000000001" customHeight="1">
      <c r="A234" s="60" t="s">
        <v>2301</v>
      </c>
      <c r="B234" s="61" t="s">
        <v>1466</v>
      </c>
      <c r="C234" s="46" t="s">
        <v>2302</v>
      </c>
      <c r="D234" s="44" t="s">
        <v>11</v>
      </c>
      <c r="E234" s="49"/>
      <c r="F234" s="47"/>
    </row>
    <row r="235" spans="1:6" ht="20.100000000000001" customHeight="1">
      <c r="A235" s="60" t="s">
        <v>682</v>
      </c>
      <c r="B235" s="61" t="s">
        <v>1467</v>
      </c>
      <c r="C235" s="62" t="s">
        <v>2300</v>
      </c>
      <c r="D235" s="44" t="s">
        <v>14</v>
      </c>
      <c r="E235" s="49"/>
      <c r="F235" s="47"/>
    </row>
    <row r="236" spans="1:6" ht="20.100000000000001" customHeight="1">
      <c r="A236" s="60" t="s">
        <v>697</v>
      </c>
      <c r="B236" s="57" t="s">
        <v>1475</v>
      </c>
      <c r="C236" s="62" t="s">
        <v>2363</v>
      </c>
      <c r="D236" s="44" t="s">
        <v>16</v>
      </c>
      <c r="E236" s="49"/>
      <c r="F236" s="47"/>
    </row>
    <row r="237" spans="1:6" ht="20.100000000000001" customHeight="1">
      <c r="A237" s="58" t="s">
        <v>358</v>
      </c>
      <c r="B237" s="57" t="s">
        <v>1308</v>
      </c>
      <c r="C237" s="62" t="s">
        <v>2321</v>
      </c>
      <c r="D237" s="44" t="s">
        <v>16</v>
      </c>
      <c r="E237" s="49"/>
      <c r="F237" s="47"/>
    </row>
    <row r="238" spans="1:6" ht="20.100000000000001" customHeight="1">
      <c r="A238" s="58" t="s">
        <v>358</v>
      </c>
      <c r="B238" s="57" t="s">
        <v>1308</v>
      </c>
      <c r="C238" s="62" t="s">
        <v>2321</v>
      </c>
      <c r="D238" s="44" t="s">
        <v>16</v>
      </c>
      <c r="E238" s="49"/>
      <c r="F238" s="47"/>
    </row>
    <row r="239" spans="1:6" ht="20.100000000000001" customHeight="1">
      <c r="A239" s="60" t="s">
        <v>439</v>
      </c>
      <c r="B239" s="57" t="s">
        <v>2572</v>
      </c>
      <c r="C239" s="62" t="s">
        <v>2300</v>
      </c>
      <c r="D239" s="44" t="s">
        <v>14</v>
      </c>
      <c r="E239" s="103"/>
      <c r="F239" s="72"/>
    </row>
    <row r="240" spans="1:6" ht="20.100000000000001" customHeight="1">
      <c r="A240" s="60" t="s">
        <v>855</v>
      </c>
      <c r="B240" s="61" t="s">
        <v>1570</v>
      </c>
      <c r="C240" s="62" t="s">
        <v>2404</v>
      </c>
      <c r="D240" s="44">
        <v>5</v>
      </c>
      <c r="E240" s="49"/>
      <c r="F240" s="47"/>
    </row>
    <row r="241" spans="1:6" ht="20.100000000000001" customHeight="1">
      <c r="A241" s="48" t="s">
        <v>2529</v>
      </c>
      <c r="B241" s="57" t="s">
        <v>1149</v>
      </c>
      <c r="C241" s="54" t="s">
        <v>2530</v>
      </c>
      <c r="D241" s="44" t="s">
        <v>22</v>
      </c>
      <c r="E241" s="49"/>
      <c r="F241" s="72"/>
    </row>
    <row r="242" spans="1:6" ht="20.100000000000001" customHeight="1">
      <c r="A242" s="60" t="s">
        <v>2460</v>
      </c>
      <c r="B242" s="61" t="s">
        <v>1595</v>
      </c>
      <c r="C242" s="62" t="s">
        <v>2363</v>
      </c>
      <c r="D242" s="44" t="s">
        <v>16</v>
      </c>
      <c r="E242" s="100"/>
      <c r="F242" s="101"/>
    </row>
    <row r="243" spans="1:6" ht="20.100000000000001" customHeight="1">
      <c r="A243" s="60" t="s">
        <v>631</v>
      </c>
      <c r="B243" s="61" t="s">
        <v>1441</v>
      </c>
      <c r="C243" s="62" t="s">
        <v>2300</v>
      </c>
      <c r="D243" s="44" t="s">
        <v>14</v>
      </c>
      <c r="E243" s="49"/>
      <c r="F243" s="47"/>
    </row>
    <row r="244" spans="1:6" ht="20.100000000000001" customHeight="1">
      <c r="A244" s="48" t="s">
        <v>587</v>
      </c>
      <c r="B244" s="61" t="s">
        <v>2574</v>
      </c>
      <c r="C244" s="62" t="s">
        <v>2299</v>
      </c>
      <c r="D244" s="44" t="s">
        <v>16</v>
      </c>
      <c r="E244" s="49"/>
      <c r="F244" s="47"/>
    </row>
    <row r="245" spans="1:6" ht="20.100000000000001" customHeight="1">
      <c r="A245" s="60" t="s">
        <v>1127</v>
      </c>
      <c r="B245" s="50" t="s">
        <v>1685</v>
      </c>
      <c r="C245" s="62" t="s">
        <v>2305</v>
      </c>
      <c r="D245" s="44" t="s">
        <v>8</v>
      </c>
      <c r="E245" s="49"/>
      <c r="F245" s="47"/>
    </row>
    <row r="246" spans="1:6" ht="20.100000000000001" customHeight="1">
      <c r="A246" s="43" t="s">
        <v>2357</v>
      </c>
      <c r="B246" s="57" t="s">
        <v>1227</v>
      </c>
      <c r="C246" s="71" t="s">
        <v>2358</v>
      </c>
      <c r="D246" s="44" t="s">
        <v>18</v>
      </c>
      <c r="E246" s="49"/>
      <c r="F246" s="47"/>
    </row>
    <row r="247" spans="1:6" ht="20.100000000000001" customHeight="1">
      <c r="A247" s="60" t="s">
        <v>651</v>
      </c>
      <c r="B247" s="61" t="s">
        <v>1451</v>
      </c>
      <c r="C247" s="62" t="s">
        <v>2300</v>
      </c>
      <c r="D247" s="44" t="s">
        <v>14</v>
      </c>
      <c r="E247" s="49"/>
      <c r="F247" s="47"/>
    </row>
    <row r="248" spans="1:6" ht="20.100000000000001" customHeight="1">
      <c r="A248" s="60" t="s">
        <v>2526</v>
      </c>
      <c r="B248" s="50" t="s">
        <v>1200</v>
      </c>
      <c r="C248" s="44" t="s">
        <v>2363</v>
      </c>
      <c r="D248" s="44" t="s">
        <v>16</v>
      </c>
      <c r="E248" s="49"/>
      <c r="F248" s="47"/>
    </row>
    <row r="249" spans="1:6" ht="20.100000000000001" customHeight="1">
      <c r="A249" s="60" t="s">
        <v>2549</v>
      </c>
      <c r="B249" s="61" t="s">
        <v>1234</v>
      </c>
      <c r="C249" s="62" t="s">
        <v>2363</v>
      </c>
      <c r="D249" s="44">
        <v>6</v>
      </c>
      <c r="E249" s="100"/>
      <c r="F249" s="101"/>
    </row>
    <row r="250" spans="1:6" ht="20.100000000000001" customHeight="1">
      <c r="A250" s="60" t="s">
        <v>2389</v>
      </c>
      <c r="B250" s="61" t="s">
        <v>1256</v>
      </c>
      <c r="C250" s="62" t="s">
        <v>2300</v>
      </c>
      <c r="D250" s="44" t="s">
        <v>14</v>
      </c>
      <c r="E250" s="100"/>
      <c r="F250" s="101"/>
    </row>
    <row r="251" spans="1:6" ht="20.100000000000001" customHeight="1">
      <c r="A251" s="60" t="s">
        <v>148</v>
      </c>
      <c r="B251" s="59" t="s">
        <v>1206</v>
      </c>
      <c r="C251" s="62" t="s">
        <v>2361</v>
      </c>
      <c r="D251" s="44">
        <v>7</v>
      </c>
      <c r="E251" s="100"/>
      <c r="F251" s="101"/>
    </row>
    <row r="252" spans="1:6" ht="20.100000000000001" customHeight="1">
      <c r="A252" s="60" t="s">
        <v>2561</v>
      </c>
      <c r="B252" s="50" t="s">
        <v>1378</v>
      </c>
      <c r="C252" s="62" t="s">
        <v>2361</v>
      </c>
      <c r="D252" s="44" t="s">
        <v>18</v>
      </c>
      <c r="E252" s="100"/>
      <c r="F252" s="101"/>
    </row>
    <row r="253" spans="1:6" ht="20.100000000000001" customHeight="1">
      <c r="A253" s="60" t="s">
        <v>1060</v>
      </c>
      <c r="B253" s="57" t="s">
        <v>1651</v>
      </c>
      <c r="C253" s="62" t="s">
        <v>2305</v>
      </c>
      <c r="D253" s="44" t="s">
        <v>8</v>
      </c>
      <c r="E253" s="49"/>
      <c r="F253" s="47"/>
    </row>
    <row r="254" spans="1:6" ht="20.100000000000001" customHeight="1">
      <c r="A254" s="60" t="s">
        <v>133</v>
      </c>
      <c r="B254" s="59" t="s">
        <v>1197</v>
      </c>
      <c r="C254" s="62" t="s">
        <v>2300</v>
      </c>
      <c r="D254" s="44" t="s">
        <v>14</v>
      </c>
      <c r="E254" s="49"/>
      <c r="F254" s="47"/>
    </row>
    <row r="255" spans="1:6" ht="20.100000000000001" customHeight="1">
      <c r="A255" s="48" t="s">
        <v>145</v>
      </c>
      <c r="B255" s="57" t="s">
        <v>1204</v>
      </c>
      <c r="C255" s="51" t="s">
        <v>2292</v>
      </c>
      <c r="D255" s="44">
        <v>7</v>
      </c>
      <c r="E255" s="49"/>
      <c r="F255" s="47"/>
    </row>
    <row r="256" spans="1:6" ht="20.100000000000001" customHeight="1">
      <c r="A256" s="60" t="s">
        <v>423</v>
      </c>
      <c r="B256" s="61" t="s">
        <v>2571</v>
      </c>
      <c r="C256" s="62" t="s">
        <v>2300</v>
      </c>
      <c r="D256" s="44" t="s">
        <v>14</v>
      </c>
      <c r="E256" s="49"/>
      <c r="F256" s="47"/>
    </row>
    <row r="257" spans="1:6" ht="20.100000000000001" customHeight="1">
      <c r="A257" s="48" t="s">
        <v>2327</v>
      </c>
      <c r="B257" s="50" t="s">
        <v>1150</v>
      </c>
      <c r="C257" s="74" t="s">
        <v>2328</v>
      </c>
      <c r="D257" s="44" t="s">
        <v>22</v>
      </c>
      <c r="E257" s="49"/>
      <c r="F257" s="47"/>
    </row>
    <row r="258" spans="1:6" ht="18.75" customHeight="1">
      <c r="A258" s="48" t="s">
        <v>2327</v>
      </c>
      <c r="B258" s="50" t="s">
        <v>1150</v>
      </c>
      <c r="C258" s="97" t="s">
        <v>2366</v>
      </c>
      <c r="D258" s="44" t="s">
        <v>22</v>
      </c>
      <c r="E258" s="49"/>
      <c r="F258" s="47"/>
    </row>
    <row r="259" spans="1:6" ht="20.100000000000001" customHeight="1">
      <c r="A259" s="48" t="s">
        <v>2327</v>
      </c>
      <c r="B259" s="50" t="s">
        <v>1150</v>
      </c>
      <c r="C259" s="54" t="s">
        <v>2546</v>
      </c>
      <c r="D259" s="44" t="s">
        <v>22</v>
      </c>
      <c r="E259" s="49"/>
      <c r="F259" s="47"/>
    </row>
    <row r="260" spans="1:6" ht="20.100000000000001" customHeight="1">
      <c r="A260" s="60" t="s">
        <v>1016</v>
      </c>
      <c r="B260" s="61" t="s">
        <v>1630</v>
      </c>
      <c r="C260" s="62" t="s">
        <v>2300</v>
      </c>
      <c r="D260" s="44" t="s">
        <v>14</v>
      </c>
      <c r="E260" s="49"/>
      <c r="F260" s="47"/>
    </row>
    <row r="261" spans="1:6" ht="20.100000000000001" customHeight="1">
      <c r="A261" s="45" t="s">
        <v>421</v>
      </c>
      <c r="B261" s="61" t="s">
        <v>1339</v>
      </c>
      <c r="C261" s="62" t="s">
        <v>2363</v>
      </c>
      <c r="D261" s="44" t="s">
        <v>16</v>
      </c>
      <c r="E261" s="49"/>
      <c r="F261" s="47"/>
    </row>
    <row r="262" spans="1:6" ht="20.100000000000001" customHeight="1">
      <c r="A262" s="43" t="s">
        <v>2508</v>
      </c>
      <c r="B262" s="50" t="s">
        <v>1241</v>
      </c>
      <c r="C262" s="71" t="s">
        <v>2299</v>
      </c>
      <c r="D262" s="44" t="s">
        <v>16</v>
      </c>
      <c r="E262" s="49"/>
      <c r="F262" s="47"/>
    </row>
    <row r="263" spans="1:6" ht="20.100000000000001" customHeight="1">
      <c r="A263" s="48" t="s">
        <v>419</v>
      </c>
      <c r="B263" s="61" t="s">
        <v>1338</v>
      </c>
      <c r="C263" s="71" t="s">
        <v>2520</v>
      </c>
      <c r="D263" s="44">
        <v>7</v>
      </c>
      <c r="E263" s="49"/>
      <c r="F263" s="47"/>
    </row>
    <row r="264" spans="1:6" ht="20.100000000000001" customHeight="1">
      <c r="A264" s="58" t="s">
        <v>931</v>
      </c>
      <c r="B264" s="57" t="s">
        <v>1590</v>
      </c>
      <c r="C264" s="62" t="s">
        <v>2438</v>
      </c>
      <c r="D264" s="44">
        <v>5</v>
      </c>
      <c r="E264" s="49"/>
      <c r="F264" s="47"/>
    </row>
    <row r="265" spans="1:6" ht="20.100000000000001" customHeight="1">
      <c r="A265" s="43" t="s">
        <v>2427</v>
      </c>
      <c r="B265" s="59" t="s">
        <v>1161</v>
      </c>
      <c r="C265" s="54" t="s">
        <v>2428</v>
      </c>
      <c r="D265" s="44" t="s">
        <v>22</v>
      </c>
      <c r="E265" s="49"/>
      <c r="F265" s="47"/>
    </row>
    <row r="266" spans="1:6" ht="20.100000000000001" customHeight="1">
      <c r="A266" s="60" t="s">
        <v>707</v>
      </c>
      <c r="B266" s="50" t="s">
        <v>1480</v>
      </c>
      <c r="C266" s="62" t="s">
        <v>2302</v>
      </c>
      <c r="D266" s="44" t="s">
        <v>11</v>
      </c>
      <c r="E266" s="49"/>
      <c r="F266" s="47"/>
    </row>
    <row r="267" spans="1:6" ht="20.100000000000001" customHeight="1">
      <c r="A267" s="48" t="s">
        <v>210</v>
      </c>
      <c r="B267" s="61" t="s">
        <v>1236</v>
      </c>
      <c r="C267" s="71" t="s">
        <v>2299</v>
      </c>
      <c r="D267" s="44" t="s">
        <v>16</v>
      </c>
      <c r="E267" s="49"/>
      <c r="F267" s="47"/>
    </row>
    <row r="268" spans="1:6" ht="20.100000000000001" customHeight="1">
      <c r="A268" s="60" t="s">
        <v>657</v>
      </c>
      <c r="B268" s="61" t="s">
        <v>1454</v>
      </c>
      <c r="C268" s="62" t="s">
        <v>2300</v>
      </c>
      <c r="D268" s="44">
        <v>5</v>
      </c>
      <c r="E268" s="49"/>
      <c r="F268" s="47"/>
    </row>
    <row r="269" spans="1:6" ht="20.100000000000001" customHeight="1">
      <c r="A269" s="58" t="s">
        <v>637</v>
      </c>
      <c r="B269" s="59" t="s">
        <v>1444</v>
      </c>
      <c r="C269" s="46" t="s">
        <v>2300</v>
      </c>
      <c r="D269" s="44" t="s">
        <v>14</v>
      </c>
      <c r="E269" s="49"/>
      <c r="F269" s="47"/>
    </row>
    <row r="270" spans="1:6" ht="20.100000000000001" customHeight="1">
      <c r="A270" s="60" t="s">
        <v>2349</v>
      </c>
      <c r="B270" s="61" t="s">
        <v>1245</v>
      </c>
      <c r="C270" s="46" t="s">
        <v>2324</v>
      </c>
      <c r="D270" s="44" t="s">
        <v>14</v>
      </c>
      <c r="E270" s="49"/>
      <c r="F270" s="47"/>
    </row>
    <row r="271" spans="1:6" ht="20.100000000000001" customHeight="1">
      <c r="A271" s="48" t="s">
        <v>204</v>
      </c>
      <c r="B271" s="61" t="s">
        <v>2582</v>
      </c>
      <c r="C271" s="51" t="s">
        <v>2299</v>
      </c>
      <c r="D271" s="44" t="s">
        <v>16</v>
      </c>
      <c r="E271" s="49"/>
      <c r="F271" s="47"/>
    </row>
    <row r="272" spans="1:6" ht="20.100000000000001" customHeight="1">
      <c r="A272" s="162" t="s">
        <v>443</v>
      </c>
      <c r="B272" s="163" t="s">
        <v>1348</v>
      </c>
      <c r="C272" s="161" t="s">
        <v>2361</v>
      </c>
      <c r="D272" s="66" t="s">
        <v>18</v>
      </c>
      <c r="E272" s="49"/>
      <c r="F272" s="47"/>
    </row>
    <row r="273" spans="1:6" ht="20.100000000000001" customHeight="1">
      <c r="A273" s="60" t="s">
        <v>1086</v>
      </c>
      <c r="B273" s="57" t="s">
        <v>1664</v>
      </c>
      <c r="C273" s="62" t="s">
        <v>2305</v>
      </c>
      <c r="D273" s="47" t="s">
        <v>8</v>
      </c>
      <c r="E273" s="49"/>
      <c r="F273" s="47"/>
    </row>
    <row r="274" spans="1:6" ht="20.100000000000001" customHeight="1">
      <c r="A274" s="58" t="s">
        <v>653</v>
      </c>
      <c r="B274" s="59" t="s">
        <v>1452</v>
      </c>
      <c r="C274" s="62" t="s">
        <v>2299</v>
      </c>
      <c r="D274" s="47" t="s">
        <v>16</v>
      </c>
      <c r="E274" s="49"/>
      <c r="F274" s="47"/>
    </row>
    <row r="275" spans="1:6" ht="20.100000000000001" customHeight="1">
      <c r="A275" s="58" t="s">
        <v>453</v>
      </c>
      <c r="B275" s="57" t="s">
        <v>2565</v>
      </c>
      <c r="C275" s="46" t="s">
        <v>2300</v>
      </c>
      <c r="D275" s="47" t="s">
        <v>14</v>
      </c>
      <c r="E275" s="49"/>
      <c r="F275" s="47"/>
    </row>
    <row r="276" spans="1:6" ht="20.100000000000001" customHeight="1">
      <c r="A276" s="60" t="s">
        <v>415</v>
      </c>
      <c r="B276" s="61" t="s">
        <v>1336</v>
      </c>
      <c r="C276" s="62" t="s">
        <v>2300</v>
      </c>
      <c r="D276" s="47" t="s">
        <v>14</v>
      </c>
      <c r="E276" s="49"/>
      <c r="F276" s="47"/>
    </row>
    <row r="277" spans="1:6" ht="20.100000000000001" customHeight="1">
      <c r="A277" s="60" t="s">
        <v>535</v>
      </c>
      <c r="B277" s="50" t="s">
        <v>1392</v>
      </c>
      <c r="C277" s="62" t="s">
        <v>2402</v>
      </c>
      <c r="D277" s="47">
        <v>6</v>
      </c>
      <c r="E277" s="49"/>
      <c r="F277" s="47"/>
    </row>
    <row r="278" spans="1:6" ht="20.100000000000001" customHeight="1">
      <c r="A278" s="60" t="s">
        <v>945</v>
      </c>
      <c r="B278" s="57" t="s">
        <v>1597</v>
      </c>
      <c r="C278" s="62" t="s">
        <v>2302</v>
      </c>
      <c r="D278" s="47" t="s">
        <v>11</v>
      </c>
      <c r="E278" s="49"/>
      <c r="F278" s="47"/>
    </row>
    <row r="279" spans="1:6" ht="20.100000000000001" customHeight="1">
      <c r="A279" s="60" t="s">
        <v>717</v>
      </c>
      <c r="B279" s="57" t="s">
        <v>1485</v>
      </c>
      <c r="C279" s="62" t="s">
        <v>2300</v>
      </c>
      <c r="D279" s="47" t="s">
        <v>14</v>
      </c>
      <c r="E279" s="49"/>
      <c r="F279" s="47"/>
    </row>
    <row r="280" spans="1:6" ht="20.100000000000001" customHeight="1">
      <c r="A280" s="60" t="s">
        <v>429</v>
      </c>
      <c r="B280" s="61" t="s">
        <v>1342</v>
      </c>
      <c r="C280" s="62" t="s">
        <v>2300</v>
      </c>
      <c r="D280" s="47" t="s">
        <v>14</v>
      </c>
      <c r="E280" s="49"/>
      <c r="F280" s="47"/>
    </row>
    <row r="281" spans="1:6" ht="20.100000000000001" customHeight="1">
      <c r="A281" s="48" t="s">
        <v>2478</v>
      </c>
      <c r="B281" s="61" t="s">
        <v>1231</v>
      </c>
      <c r="C281" s="71" t="s">
        <v>2299</v>
      </c>
      <c r="D281" s="47" t="s">
        <v>16</v>
      </c>
      <c r="E281" s="64"/>
      <c r="F281" s="67"/>
    </row>
    <row r="282" spans="1:6" s="102" customFormat="1" ht="20.100000000000001" customHeight="1">
      <c r="A282" s="60" t="s">
        <v>759</v>
      </c>
      <c r="B282" s="57" t="s">
        <v>1505</v>
      </c>
      <c r="C282" s="111" t="s">
        <v>2300</v>
      </c>
      <c r="D282" s="47" t="s">
        <v>14</v>
      </c>
      <c r="E282" s="49"/>
      <c r="F282" s="47"/>
    </row>
    <row r="283" spans="1:6" ht="20.100000000000001" customHeight="1">
      <c r="A283" s="60" t="s">
        <v>2504</v>
      </c>
      <c r="B283" s="57" t="s">
        <v>1489</v>
      </c>
      <c r="C283" s="62" t="s">
        <v>2363</v>
      </c>
      <c r="D283" s="47" t="s">
        <v>16</v>
      </c>
      <c r="E283" s="49"/>
      <c r="F283" s="47"/>
    </row>
    <row r="284" spans="1:6" ht="20.100000000000001" customHeight="1">
      <c r="A284" s="58" t="s">
        <v>773</v>
      </c>
      <c r="B284" s="59" t="s">
        <v>1512</v>
      </c>
      <c r="C284" s="46" t="s">
        <v>2300</v>
      </c>
      <c r="D284" s="47" t="s">
        <v>14</v>
      </c>
      <c r="E284" s="49"/>
      <c r="F284" s="47"/>
    </row>
    <row r="285" spans="1:6" s="102" customFormat="1" ht="20.100000000000001" customHeight="1">
      <c r="A285" s="48" t="s">
        <v>296</v>
      </c>
      <c r="B285" s="50" t="s">
        <v>1277</v>
      </c>
      <c r="C285" s="62" t="s">
        <v>2361</v>
      </c>
      <c r="D285" s="47" t="s">
        <v>18</v>
      </c>
      <c r="E285" s="55"/>
      <c r="F285" s="93"/>
    </row>
    <row r="286" spans="1:6" ht="20.100000000000001" customHeight="1">
      <c r="A286" s="58" t="s">
        <v>445</v>
      </c>
      <c r="B286" s="57" t="s">
        <v>1349</v>
      </c>
      <c r="C286" s="62" t="s">
        <v>2321</v>
      </c>
      <c r="D286" s="47" t="s">
        <v>16</v>
      </c>
      <c r="E286" s="49"/>
      <c r="F286" s="47"/>
    </row>
    <row r="287" spans="1:6" ht="20.100000000000001" customHeight="1">
      <c r="A287" s="48" t="s">
        <v>2522</v>
      </c>
      <c r="B287" s="140" t="s">
        <v>1191</v>
      </c>
      <c r="C287" s="71" t="s">
        <v>2296</v>
      </c>
      <c r="D287" s="47" t="s">
        <v>18</v>
      </c>
      <c r="E287" s="49"/>
      <c r="F287" s="47"/>
    </row>
    <row r="288" spans="1:6" ht="20.100000000000001" customHeight="1">
      <c r="A288" s="58" t="s">
        <v>465</v>
      </c>
      <c r="B288" s="57" t="s">
        <v>2274</v>
      </c>
      <c r="C288" s="62" t="s">
        <v>2300</v>
      </c>
      <c r="D288" s="47" t="s">
        <v>14</v>
      </c>
      <c r="E288" s="49"/>
      <c r="F288" s="47"/>
    </row>
    <row r="289" spans="1:6" s="113" customFormat="1" ht="20.100000000000001" customHeight="1">
      <c r="A289" s="48" t="s">
        <v>300</v>
      </c>
      <c r="B289" s="50" t="s">
        <v>1279</v>
      </c>
      <c r="C289" s="98" t="s">
        <v>2299</v>
      </c>
      <c r="D289" s="47" t="s">
        <v>16</v>
      </c>
      <c r="E289" s="49"/>
      <c r="F289" s="47"/>
    </row>
    <row r="290" spans="1:6" ht="20.100000000000001" customHeight="1">
      <c r="A290" s="60" t="s">
        <v>2432</v>
      </c>
      <c r="B290" s="59" t="s">
        <v>1540</v>
      </c>
      <c r="C290" s="62" t="s">
        <v>2303</v>
      </c>
      <c r="D290" s="47" t="s">
        <v>11</v>
      </c>
      <c r="E290" s="49"/>
      <c r="F290" s="47"/>
    </row>
    <row r="291" spans="1:6" ht="20.100000000000001" customHeight="1">
      <c r="A291" s="60" t="s">
        <v>715</v>
      </c>
      <c r="B291" s="57" t="s">
        <v>1484</v>
      </c>
      <c r="C291" s="62" t="s">
        <v>2300</v>
      </c>
      <c r="D291" s="47" t="s">
        <v>14</v>
      </c>
      <c r="E291" s="49"/>
      <c r="F291" s="47"/>
    </row>
    <row r="292" spans="1:6" ht="20.100000000000001" customHeight="1">
      <c r="A292" s="60" t="s">
        <v>643</v>
      </c>
      <c r="B292" s="61" t="s">
        <v>1447</v>
      </c>
      <c r="C292" s="62" t="s">
        <v>2363</v>
      </c>
      <c r="D292" s="47" t="s">
        <v>16</v>
      </c>
      <c r="E292" s="100"/>
      <c r="F292" s="101"/>
    </row>
    <row r="293" spans="1:6" ht="20.100000000000001" customHeight="1">
      <c r="A293" s="60" t="s">
        <v>2456</v>
      </c>
      <c r="B293" s="50" t="s">
        <v>1335</v>
      </c>
      <c r="C293" s="62" t="s">
        <v>2361</v>
      </c>
      <c r="D293" s="47" t="s">
        <v>18</v>
      </c>
      <c r="E293" s="49"/>
      <c r="F293" s="47"/>
    </row>
    <row r="294" spans="1:6" ht="20.100000000000001" customHeight="1">
      <c r="A294" s="58" t="s">
        <v>1036</v>
      </c>
      <c r="B294" s="59" t="s">
        <v>1639</v>
      </c>
      <c r="C294" s="62" t="s">
        <v>2305</v>
      </c>
      <c r="D294" s="47" t="s">
        <v>8</v>
      </c>
      <c r="E294" s="49"/>
      <c r="F294" s="47"/>
    </row>
    <row r="295" spans="1:6" ht="20.100000000000001" customHeight="1">
      <c r="A295" s="48" t="s">
        <v>533</v>
      </c>
      <c r="B295" s="61" t="s">
        <v>1391</v>
      </c>
      <c r="C295" s="71" t="s">
        <v>2299</v>
      </c>
      <c r="D295" s="47" t="s">
        <v>16</v>
      </c>
      <c r="E295" s="49"/>
      <c r="F295" s="47"/>
    </row>
    <row r="296" spans="1:6" ht="20.100000000000001" customHeight="1">
      <c r="A296" s="60" t="s">
        <v>2424</v>
      </c>
      <c r="B296" s="50" t="s">
        <v>1250</v>
      </c>
      <c r="C296" s="62" t="s">
        <v>2361</v>
      </c>
      <c r="D296" s="47" t="s">
        <v>18</v>
      </c>
      <c r="E296" s="49"/>
      <c r="F296" s="47"/>
    </row>
    <row r="297" spans="1:6" ht="20.100000000000001" customHeight="1">
      <c r="A297" s="60" t="s">
        <v>1018</v>
      </c>
      <c r="B297" s="61" t="s">
        <v>1631</v>
      </c>
      <c r="C297" s="62" t="s">
        <v>2438</v>
      </c>
      <c r="D297" s="47" t="s">
        <v>14</v>
      </c>
      <c r="E297" s="100"/>
      <c r="F297" s="101"/>
    </row>
    <row r="298" spans="1:6" ht="20.100000000000001" customHeight="1">
      <c r="A298" s="60" t="s">
        <v>278</v>
      </c>
      <c r="B298" s="59" t="s">
        <v>1269</v>
      </c>
      <c r="C298" s="62" t="s">
        <v>2320</v>
      </c>
      <c r="D298" s="47" t="s">
        <v>16</v>
      </c>
      <c r="E298" s="49"/>
      <c r="F298" s="47"/>
    </row>
    <row r="299" spans="1:6" ht="20.100000000000001" customHeight="1">
      <c r="A299" s="48" t="s">
        <v>276</v>
      </c>
      <c r="B299" s="61" t="s">
        <v>1268</v>
      </c>
      <c r="C299" s="71" t="s">
        <v>2361</v>
      </c>
      <c r="D299" s="47" t="s">
        <v>18</v>
      </c>
      <c r="E299" s="100"/>
      <c r="F299" s="101"/>
    </row>
    <row r="300" spans="1:6" ht="20.100000000000001" customHeight="1">
      <c r="A300" s="60" t="s">
        <v>695</v>
      </c>
      <c r="B300" s="57" t="s">
        <v>1474</v>
      </c>
      <c r="C300" s="62" t="s">
        <v>2363</v>
      </c>
      <c r="D300" s="47" t="s">
        <v>16</v>
      </c>
      <c r="E300" s="100"/>
      <c r="F300" s="101"/>
    </row>
    <row r="301" spans="1:6" s="102" customFormat="1" ht="20.100000000000001" customHeight="1">
      <c r="A301" s="45" t="s">
        <v>2513</v>
      </c>
      <c r="B301" s="57" t="s">
        <v>1397</v>
      </c>
      <c r="C301" s="62" t="s">
        <v>2363</v>
      </c>
      <c r="D301" s="47">
        <v>6</v>
      </c>
      <c r="E301" s="49"/>
      <c r="F301" s="47"/>
    </row>
    <row r="302" spans="1:6" ht="20.100000000000001" customHeight="1">
      <c r="A302" s="60" t="s">
        <v>2298</v>
      </c>
      <c r="B302" s="59" t="s">
        <v>1251</v>
      </c>
      <c r="C302" s="46" t="s">
        <v>2299</v>
      </c>
      <c r="D302" s="47" t="s">
        <v>16</v>
      </c>
      <c r="E302" s="49"/>
      <c r="F302" s="47"/>
    </row>
    <row r="303" spans="1:6" s="102" customFormat="1" ht="20.100000000000001" customHeight="1">
      <c r="A303" s="48" t="s">
        <v>2472</v>
      </c>
      <c r="B303" s="57" t="s">
        <v>1295</v>
      </c>
      <c r="C303" s="71" t="s">
        <v>2299</v>
      </c>
      <c r="D303" s="47" t="s">
        <v>16</v>
      </c>
      <c r="E303" s="49"/>
      <c r="F303" s="47"/>
    </row>
    <row r="304" spans="1:6" ht="20.100000000000001" customHeight="1">
      <c r="A304" s="60" t="s">
        <v>699</v>
      </c>
      <c r="B304" s="61" t="s">
        <v>2576</v>
      </c>
      <c r="C304" s="62" t="s">
        <v>2402</v>
      </c>
      <c r="D304" s="47">
        <v>6</v>
      </c>
      <c r="E304" s="49"/>
      <c r="F304" s="47"/>
    </row>
    <row r="305" spans="1:6" ht="20.100000000000001" customHeight="1">
      <c r="A305" s="48" t="s">
        <v>336</v>
      </c>
      <c r="B305" s="57" t="s">
        <v>1297</v>
      </c>
      <c r="C305" s="71" t="s">
        <v>2299</v>
      </c>
      <c r="D305" s="47" t="s">
        <v>16</v>
      </c>
      <c r="E305" s="49"/>
      <c r="F305" s="47"/>
    </row>
    <row r="306" spans="1:6" ht="20.100000000000001" customHeight="1">
      <c r="A306" s="60" t="s">
        <v>561</v>
      </c>
      <c r="B306" s="61" t="s">
        <v>1406</v>
      </c>
      <c r="C306" s="62" t="s">
        <v>2300</v>
      </c>
      <c r="D306" s="47" t="s">
        <v>14</v>
      </c>
      <c r="E306" s="103"/>
      <c r="F306" s="72"/>
    </row>
    <row r="307" spans="1:6" ht="20.100000000000001" customHeight="1">
      <c r="A307" s="60" t="s">
        <v>1020</v>
      </c>
      <c r="B307" s="61" t="s">
        <v>1632</v>
      </c>
      <c r="C307" s="62" t="s">
        <v>2300</v>
      </c>
      <c r="D307" s="47" t="s">
        <v>14</v>
      </c>
      <c r="E307" s="49"/>
      <c r="F307" s="47"/>
    </row>
    <row r="308" spans="1:6" ht="20.100000000000001" customHeight="1">
      <c r="A308" s="48" t="s">
        <v>170</v>
      </c>
      <c r="B308" s="61" t="s">
        <v>1217</v>
      </c>
      <c r="C308" s="54" t="s">
        <v>2527</v>
      </c>
      <c r="D308" s="47" t="s">
        <v>22</v>
      </c>
      <c r="E308" s="49"/>
      <c r="F308" s="47"/>
    </row>
    <row r="309" spans="1:6" ht="20.100000000000001" customHeight="1">
      <c r="A309" s="58" t="s">
        <v>857</v>
      </c>
      <c r="B309" s="59" t="s">
        <v>1552</v>
      </c>
      <c r="C309" s="46" t="s">
        <v>2302</v>
      </c>
      <c r="D309" s="47" t="s">
        <v>11</v>
      </c>
      <c r="E309" s="49" t="s">
        <v>2446</v>
      </c>
      <c r="F309" s="47" t="s">
        <v>2447</v>
      </c>
    </row>
    <row r="310" spans="1:6" s="78" customFormat="1" ht="20.100000000000001" customHeight="1">
      <c r="A310" s="60" t="s">
        <v>633</v>
      </c>
      <c r="B310" s="61" t="s">
        <v>1442</v>
      </c>
      <c r="C310" s="62" t="s">
        <v>2402</v>
      </c>
      <c r="D310" s="47" t="s">
        <v>16</v>
      </c>
      <c r="E310" s="115" t="s">
        <v>2448</v>
      </c>
      <c r="F310" s="77" t="s">
        <v>2354</v>
      </c>
    </row>
    <row r="311" spans="1:6" ht="20.100000000000001" customHeight="1">
      <c r="A311" s="52" t="s">
        <v>2507</v>
      </c>
      <c r="B311" s="61" t="s">
        <v>1189</v>
      </c>
      <c r="C311" s="71" t="s">
        <v>2299</v>
      </c>
      <c r="D311" s="47" t="s">
        <v>16</v>
      </c>
      <c r="E311" s="49"/>
      <c r="F311" s="47"/>
    </row>
    <row r="312" spans="1:6" s="102" customFormat="1" ht="20.100000000000001" customHeight="1">
      <c r="A312" s="43" t="s">
        <v>135</v>
      </c>
      <c r="B312" s="65" t="s">
        <v>1198</v>
      </c>
      <c r="C312" s="71" t="s">
        <v>2287</v>
      </c>
      <c r="D312" s="47" t="s">
        <v>18</v>
      </c>
      <c r="E312" s="49"/>
      <c r="F312" s="47"/>
    </row>
    <row r="313" spans="1:6" ht="20.100000000000001" customHeight="1">
      <c r="A313" s="124" t="s">
        <v>139</v>
      </c>
      <c r="B313" s="125" t="s">
        <v>2584</v>
      </c>
      <c r="C313" s="98" t="s">
        <v>2299</v>
      </c>
      <c r="D313" s="77" t="s">
        <v>16</v>
      </c>
      <c r="E313" s="49"/>
      <c r="F313" s="47"/>
    </row>
    <row r="314" spans="1:6" s="38" customFormat="1" ht="20.100000000000001" customHeight="1">
      <c r="A314" s="60" t="s">
        <v>254</v>
      </c>
      <c r="B314" s="57" t="s">
        <v>1258</v>
      </c>
      <c r="C314" s="114" t="s">
        <v>2361</v>
      </c>
      <c r="D314" s="47">
        <v>7</v>
      </c>
      <c r="E314" s="49"/>
      <c r="F314" s="47"/>
    </row>
    <row r="315" spans="1:6" ht="20.100000000000001" customHeight="1">
      <c r="A315" s="60" t="s">
        <v>2491</v>
      </c>
      <c r="B315" s="61" t="s">
        <v>1525</v>
      </c>
      <c r="C315" s="62" t="s">
        <v>2363</v>
      </c>
      <c r="D315" s="47" t="s">
        <v>16</v>
      </c>
      <c r="E315" s="55"/>
      <c r="F315" s="56"/>
    </row>
    <row r="316" spans="1:6" ht="20.100000000000001" customHeight="1">
      <c r="A316" s="48" t="s">
        <v>51</v>
      </c>
      <c r="B316" s="50" t="s">
        <v>1159</v>
      </c>
      <c r="C316" s="54" t="s">
        <v>2450</v>
      </c>
      <c r="D316" s="47" t="s">
        <v>22</v>
      </c>
      <c r="E316" s="49"/>
      <c r="F316" s="47"/>
    </row>
    <row r="317" spans="1:6" ht="20.100000000000001" customHeight="1">
      <c r="A317" s="45" t="s">
        <v>1014</v>
      </c>
      <c r="B317" s="61" t="s">
        <v>1629</v>
      </c>
      <c r="C317" s="62" t="s">
        <v>2300</v>
      </c>
      <c r="D317" s="47" t="s">
        <v>14</v>
      </c>
      <c r="E317" s="49"/>
      <c r="F317" s="47"/>
    </row>
    <row r="318" spans="1:6" ht="20.100000000000001" customHeight="1">
      <c r="A318" s="60" t="s">
        <v>1022</v>
      </c>
      <c r="B318" s="61" t="s">
        <v>1633</v>
      </c>
      <c r="C318" s="62" t="s">
        <v>2300</v>
      </c>
      <c r="D318" s="47" t="s">
        <v>14</v>
      </c>
      <c r="E318" s="49"/>
      <c r="F318" s="47"/>
    </row>
    <row r="319" spans="1:6" ht="20.100000000000001" customHeight="1">
      <c r="A319" s="60" t="s">
        <v>815</v>
      </c>
      <c r="B319" s="61" t="s">
        <v>2275</v>
      </c>
      <c r="C319" s="62" t="s">
        <v>2300</v>
      </c>
      <c r="D319" s="47" t="s">
        <v>14</v>
      </c>
      <c r="E319" s="49"/>
      <c r="F319" s="47"/>
    </row>
    <row r="320" spans="1:6" ht="20.100000000000001" customHeight="1">
      <c r="A320" s="60" t="s">
        <v>264</v>
      </c>
      <c r="B320" s="61" t="s">
        <v>2275</v>
      </c>
      <c r="C320" s="62" t="s">
        <v>2363</v>
      </c>
      <c r="D320" s="47" t="s">
        <v>16</v>
      </c>
      <c r="E320" s="49" t="s">
        <v>2447</v>
      </c>
      <c r="F320" s="47" t="s">
        <v>2411</v>
      </c>
    </row>
    <row r="321" spans="1:6" ht="20.100000000000001" customHeight="1">
      <c r="A321" s="60" t="s">
        <v>655</v>
      </c>
      <c r="B321" s="61" t="s">
        <v>1453</v>
      </c>
      <c r="C321" s="62" t="s">
        <v>2300</v>
      </c>
      <c r="D321" s="47" t="s">
        <v>14</v>
      </c>
      <c r="E321" s="99"/>
      <c r="F321" s="112"/>
    </row>
    <row r="322" spans="1:6" ht="20.100000000000001" customHeight="1">
      <c r="A322" s="60" t="s">
        <v>871</v>
      </c>
      <c r="B322" s="57" t="s">
        <v>1559</v>
      </c>
      <c r="C322" s="62" t="s">
        <v>2300</v>
      </c>
      <c r="D322" s="47" t="s">
        <v>14</v>
      </c>
      <c r="E322" s="49"/>
      <c r="F322" s="47"/>
    </row>
    <row r="323" spans="1:6" ht="20.100000000000001" customHeight="1">
      <c r="A323" s="60" t="s">
        <v>2407</v>
      </c>
      <c r="B323" s="57" t="s">
        <v>1361</v>
      </c>
      <c r="C323" s="62" t="s">
        <v>2300</v>
      </c>
      <c r="D323" s="47" t="s">
        <v>14</v>
      </c>
      <c r="E323" s="49" t="s">
        <v>2457</v>
      </c>
      <c r="F323" s="47" t="s">
        <v>2411</v>
      </c>
    </row>
    <row r="324" spans="1:6" ht="20.100000000000001" customHeight="1">
      <c r="A324" s="60" t="s">
        <v>447</v>
      </c>
      <c r="B324" s="57" t="s">
        <v>1350</v>
      </c>
      <c r="C324" s="62" t="s">
        <v>2361</v>
      </c>
      <c r="D324" s="47" t="s">
        <v>18</v>
      </c>
      <c r="E324" s="49"/>
      <c r="F324" s="47"/>
    </row>
    <row r="325" spans="1:6" ht="20.100000000000001" customHeight="1">
      <c r="A325" s="60" t="s">
        <v>198</v>
      </c>
      <c r="B325" s="110" t="s">
        <v>1230</v>
      </c>
      <c r="C325" s="62" t="s">
        <v>2300</v>
      </c>
      <c r="D325" s="47" t="s">
        <v>14</v>
      </c>
      <c r="E325" s="100"/>
      <c r="F325" s="101"/>
    </row>
    <row r="326" spans="1:6" ht="20.100000000000001" customHeight="1">
      <c r="A326" s="80" t="s">
        <v>665</v>
      </c>
      <c r="B326" s="81" t="s">
        <v>1458</v>
      </c>
      <c r="C326" s="82" t="s">
        <v>2347</v>
      </c>
      <c r="D326" s="83">
        <v>7</v>
      </c>
      <c r="E326" s="49"/>
      <c r="F326" s="47"/>
    </row>
    <row r="327" spans="1:6" ht="20.100000000000001" customHeight="1">
      <c r="A327" s="60" t="s">
        <v>2334</v>
      </c>
      <c r="B327" s="59" t="s">
        <v>1381</v>
      </c>
      <c r="C327" s="46" t="s">
        <v>2320</v>
      </c>
      <c r="D327" s="47" t="s">
        <v>16</v>
      </c>
      <c r="E327" s="100"/>
      <c r="F327" s="101"/>
    </row>
    <row r="328" spans="1:6" ht="18.75" customHeight="1">
      <c r="A328" s="60" t="s">
        <v>222</v>
      </c>
      <c r="B328" s="59" t="s">
        <v>1242</v>
      </c>
      <c r="C328" s="46" t="s">
        <v>2330</v>
      </c>
      <c r="D328" s="47" t="s">
        <v>18</v>
      </c>
      <c r="E328" s="49"/>
      <c r="F328" s="47"/>
    </row>
    <row r="329" spans="1:6" ht="20.100000000000001" customHeight="1">
      <c r="A329" s="60" t="s">
        <v>914</v>
      </c>
      <c r="B329" s="63" t="s">
        <v>1581</v>
      </c>
      <c r="C329" s="62" t="s">
        <v>2305</v>
      </c>
      <c r="D329" s="47" t="s">
        <v>8</v>
      </c>
      <c r="E329" s="49"/>
      <c r="F329" s="47"/>
    </row>
    <row r="330" spans="1:6" ht="20.100000000000001" customHeight="1">
      <c r="A330" s="48" t="s">
        <v>272</v>
      </c>
      <c r="B330" s="61" t="s">
        <v>1266</v>
      </c>
      <c r="C330" s="71" t="s">
        <v>2361</v>
      </c>
      <c r="D330" s="47" t="s">
        <v>18</v>
      </c>
      <c r="E330" s="49"/>
      <c r="F330" s="47"/>
    </row>
    <row r="331" spans="1:6" ht="20.100000000000001" customHeight="1">
      <c r="A331" s="60" t="s">
        <v>2413</v>
      </c>
      <c r="B331" s="57" t="s">
        <v>1383</v>
      </c>
      <c r="C331" s="62" t="s">
        <v>2402</v>
      </c>
      <c r="D331" s="47">
        <v>6</v>
      </c>
      <c r="E331" s="49"/>
      <c r="F331" s="47"/>
    </row>
    <row r="332" spans="1:6" ht="20.100000000000001" customHeight="1">
      <c r="A332" s="60" t="s">
        <v>649</v>
      </c>
      <c r="B332" s="59" t="s">
        <v>1450</v>
      </c>
      <c r="C332" s="62" t="s">
        <v>2300</v>
      </c>
      <c r="D332" s="47" t="s">
        <v>14</v>
      </c>
      <c r="E332" s="49"/>
      <c r="F332" s="47"/>
    </row>
    <row r="333" spans="1:6" ht="20.100000000000001" customHeight="1">
      <c r="A333" s="58" t="s">
        <v>435</v>
      </c>
      <c r="B333" s="59" t="s">
        <v>1344</v>
      </c>
      <c r="C333" s="46" t="s">
        <v>2300</v>
      </c>
      <c r="D333" s="47" t="s">
        <v>14</v>
      </c>
      <c r="E333" s="100"/>
      <c r="F333" s="101"/>
    </row>
    <row r="334" spans="1:6" ht="20.100000000000001" customHeight="1">
      <c r="A334" s="60" t="s">
        <v>767</v>
      </c>
      <c r="B334" s="61" t="s">
        <v>1509</v>
      </c>
      <c r="C334" s="62" t="s">
        <v>2300</v>
      </c>
      <c r="D334" s="47">
        <v>5</v>
      </c>
      <c r="E334" s="49"/>
      <c r="F334" s="47"/>
    </row>
    <row r="335" spans="1:6" ht="20.100000000000001" customHeight="1">
      <c r="A335" s="60" t="s">
        <v>735</v>
      </c>
      <c r="B335" s="57" t="s">
        <v>1493</v>
      </c>
      <c r="C335" s="62" t="s">
        <v>2363</v>
      </c>
      <c r="D335" s="47" t="s">
        <v>16</v>
      </c>
      <c r="E335" s="49"/>
      <c r="F335" s="47"/>
    </row>
    <row r="336" spans="1:6" ht="20.100000000000001" customHeight="1">
      <c r="A336" s="58" t="s">
        <v>461</v>
      </c>
      <c r="B336" s="59" t="s">
        <v>1356</v>
      </c>
      <c r="C336" s="62" t="s">
        <v>2320</v>
      </c>
      <c r="D336" s="47" t="s">
        <v>16</v>
      </c>
      <c r="E336" s="49"/>
      <c r="F336" s="47"/>
    </row>
    <row r="337" spans="1:6" ht="20.100000000000001" customHeight="1">
      <c r="A337" s="48" t="s">
        <v>196</v>
      </c>
      <c r="B337" s="57" t="s">
        <v>1229</v>
      </c>
      <c r="C337" s="71" t="s">
        <v>2299</v>
      </c>
      <c r="D337" s="47" t="s">
        <v>16</v>
      </c>
      <c r="E337" s="49"/>
      <c r="F337" s="47"/>
    </row>
    <row r="338" spans="1:6" ht="20.100000000000001" customHeight="1">
      <c r="A338" s="60" t="s">
        <v>2430</v>
      </c>
      <c r="B338" s="57" t="s">
        <v>1296</v>
      </c>
      <c r="C338" s="62" t="s">
        <v>2300</v>
      </c>
      <c r="D338" s="47" t="s">
        <v>14</v>
      </c>
      <c r="E338" s="49"/>
      <c r="F338" s="47"/>
    </row>
    <row r="339" spans="1:6" ht="20.100000000000001" customHeight="1">
      <c r="A339" s="60" t="s">
        <v>713</v>
      </c>
      <c r="B339" s="50" t="s">
        <v>1483</v>
      </c>
      <c r="C339" s="62" t="s">
        <v>2404</v>
      </c>
      <c r="D339" s="47">
        <v>5</v>
      </c>
      <c r="E339" s="49"/>
      <c r="F339" s="47"/>
    </row>
    <row r="340" spans="1:6" ht="20.100000000000001" customHeight="1">
      <c r="A340" s="60" t="s">
        <v>674</v>
      </c>
      <c r="B340" s="57" t="s">
        <v>1463</v>
      </c>
      <c r="C340" s="62" t="s">
        <v>2300</v>
      </c>
      <c r="D340" s="47" t="s">
        <v>14</v>
      </c>
      <c r="E340" s="49"/>
      <c r="F340" s="47"/>
    </row>
    <row r="341" spans="1:6" ht="20.100000000000001" customHeight="1">
      <c r="A341" s="48" t="s">
        <v>218</v>
      </c>
      <c r="B341" s="61" t="s">
        <v>1240</v>
      </c>
      <c r="C341" s="71" t="s">
        <v>2299</v>
      </c>
      <c r="D341" s="47" t="s">
        <v>16</v>
      </c>
      <c r="E341" s="49"/>
      <c r="F341" s="47"/>
    </row>
    <row r="342" spans="1:6" ht="18.95" customHeight="1">
      <c r="A342" s="60" t="s">
        <v>328</v>
      </c>
      <c r="B342" s="57" t="s">
        <v>1293</v>
      </c>
      <c r="C342" s="62" t="s">
        <v>2356</v>
      </c>
      <c r="D342" s="47" t="s">
        <v>18</v>
      </c>
      <c r="E342" s="49"/>
      <c r="F342" s="47"/>
    </row>
    <row r="343" spans="1:6" ht="20.100000000000001" customHeight="1">
      <c r="A343" s="45" t="s">
        <v>1010</v>
      </c>
      <c r="B343" s="61" t="s">
        <v>1627</v>
      </c>
      <c r="C343" s="62" t="s">
        <v>2303</v>
      </c>
      <c r="D343" s="47" t="s">
        <v>11</v>
      </c>
      <c r="E343" s="100"/>
      <c r="F343" s="101"/>
    </row>
    <row r="344" spans="1:6" ht="20.25" customHeight="1">
      <c r="A344" s="60" t="s">
        <v>1064</v>
      </c>
      <c r="B344" s="57" t="s">
        <v>1653</v>
      </c>
      <c r="C344" s="62" t="s">
        <v>2300</v>
      </c>
      <c r="D344" s="47" t="s">
        <v>14</v>
      </c>
      <c r="E344" s="49"/>
      <c r="F344" s="47"/>
    </row>
    <row r="345" spans="1:6" ht="20.100000000000001" customHeight="1">
      <c r="A345" s="58" t="s">
        <v>308</v>
      </c>
      <c r="B345" s="59" t="s">
        <v>1283</v>
      </c>
      <c r="C345" s="46" t="s">
        <v>2292</v>
      </c>
      <c r="D345" s="47">
        <v>7</v>
      </c>
      <c r="E345" s="49"/>
      <c r="F345" s="47"/>
    </row>
    <row r="346" spans="1:6" ht="20.100000000000001" customHeight="1">
      <c r="A346" s="75" t="s">
        <v>691</v>
      </c>
      <c r="B346" s="76" t="s">
        <v>1472</v>
      </c>
      <c r="C346" s="46" t="s">
        <v>2320</v>
      </c>
      <c r="D346" s="47" t="s">
        <v>16</v>
      </c>
      <c r="E346" s="49" t="s">
        <v>2468</v>
      </c>
      <c r="F346" s="47" t="s">
        <v>2469</v>
      </c>
    </row>
    <row r="347" spans="1:6" s="102" customFormat="1" ht="20.100000000000001" customHeight="1">
      <c r="A347" s="60" t="s">
        <v>304</v>
      </c>
      <c r="B347" s="61" t="s">
        <v>1281</v>
      </c>
      <c r="C347" s="62" t="s">
        <v>2299</v>
      </c>
      <c r="D347" s="47" t="s">
        <v>16</v>
      </c>
      <c r="E347" s="100"/>
      <c r="F347" s="101"/>
    </row>
    <row r="348" spans="1:6" ht="20.100000000000001" customHeight="1">
      <c r="A348" s="58" t="s">
        <v>246</v>
      </c>
      <c r="B348" s="59" t="s">
        <v>1254</v>
      </c>
      <c r="C348" s="62" t="s">
        <v>2356</v>
      </c>
      <c r="D348" s="47">
        <v>6</v>
      </c>
      <c r="E348" s="49"/>
      <c r="F348" s="47"/>
    </row>
    <row r="349" spans="1:6" ht="20.100000000000001" customHeight="1">
      <c r="A349" s="45" t="s">
        <v>479</v>
      </c>
      <c r="B349" s="61" t="s">
        <v>1364</v>
      </c>
      <c r="C349" s="62" t="s">
        <v>2320</v>
      </c>
      <c r="D349" s="47" t="s">
        <v>16</v>
      </c>
      <c r="E349" s="49"/>
      <c r="F349" s="47"/>
    </row>
    <row r="350" spans="1:6" ht="20.100000000000001" customHeight="1">
      <c r="A350" s="60" t="s">
        <v>711</v>
      </c>
      <c r="B350" s="50" t="s">
        <v>1482</v>
      </c>
      <c r="C350" s="62" t="s">
        <v>2404</v>
      </c>
      <c r="D350" s="47">
        <v>5</v>
      </c>
      <c r="E350" s="49"/>
      <c r="F350" s="47"/>
    </row>
    <row r="351" spans="1:6" ht="20.100000000000001" customHeight="1">
      <c r="A351" s="58" t="s">
        <v>292</v>
      </c>
      <c r="B351" s="59" t="s">
        <v>1276</v>
      </c>
      <c r="C351" s="62" t="s">
        <v>2300</v>
      </c>
      <c r="D351" s="47" t="s">
        <v>14</v>
      </c>
      <c r="E351" s="49"/>
      <c r="F351" s="47"/>
    </row>
    <row r="352" spans="1:6" ht="20.100000000000001" customHeight="1">
      <c r="A352" s="48" t="s">
        <v>280</v>
      </c>
      <c r="B352" s="61" t="s">
        <v>1270</v>
      </c>
      <c r="C352" s="71" t="s">
        <v>2299</v>
      </c>
      <c r="D352" s="47" t="s">
        <v>16</v>
      </c>
      <c r="E352" s="100"/>
      <c r="F352" s="101"/>
    </row>
    <row r="353" spans="1:7" s="88" customFormat="1" ht="20.100000000000001" customHeight="1">
      <c r="A353" s="60" t="s">
        <v>2560</v>
      </c>
      <c r="B353" s="57" t="s">
        <v>1401</v>
      </c>
      <c r="C353" s="62" t="s">
        <v>2361</v>
      </c>
      <c r="D353" s="47" t="s">
        <v>18</v>
      </c>
      <c r="E353" s="49"/>
      <c r="F353" s="72"/>
    </row>
    <row r="354" spans="1:7" ht="20.100000000000001" customHeight="1">
      <c r="A354" s="60" t="s">
        <v>839</v>
      </c>
      <c r="B354" s="61" t="s">
        <v>1543</v>
      </c>
      <c r="C354" s="62" t="s">
        <v>2404</v>
      </c>
      <c r="D354" s="47">
        <v>5</v>
      </c>
      <c r="E354" s="49"/>
      <c r="F354" s="72"/>
    </row>
    <row r="355" spans="1:7" ht="20.100000000000001" customHeight="1">
      <c r="A355" s="60" t="s">
        <v>2509</v>
      </c>
      <c r="B355" s="61" t="s">
        <v>1455</v>
      </c>
      <c r="C355" s="62" t="s">
        <v>2300</v>
      </c>
      <c r="D355" s="47" t="s">
        <v>14</v>
      </c>
      <c r="E355" s="49"/>
      <c r="F355" s="72"/>
    </row>
    <row r="356" spans="1:7" ht="20.100000000000001" customHeight="1">
      <c r="A356" s="45" t="s">
        <v>539</v>
      </c>
      <c r="B356" s="61" t="s">
        <v>1394</v>
      </c>
      <c r="C356" s="62" t="s">
        <v>2402</v>
      </c>
      <c r="D356" s="47">
        <v>6</v>
      </c>
      <c r="E356" s="55"/>
      <c r="F356" s="93"/>
    </row>
    <row r="357" spans="1:7" ht="20.100000000000001" customHeight="1">
      <c r="A357" s="60" t="s">
        <v>1038</v>
      </c>
      <c r="B357" s="61" t="s">
        <v>1640</v>
      </c>
      <c r="C357" s="62" t="s">
        <v>2300</v>
      </c>
      <c r="D357" s="47" t="s">
        <v>14</v>
      </c>
      <c r="E357" s="49"/>
      <c r="F357" s="72"/>
    </row>
    <row r="358" spans="1:7" ht="20.100000000000001" customHeight="1">
      <c r="A358" s="60" t="s">
        <v>266</v>
      </c>
      <c r="B358" s="57" t="s">
        <v>2273</v>
      </c>
      <c r="C358" s="62" t="s">
        <v>2361</v>
      </c>
      <c r="D358" s="47" t="s">
        <v>18</v>
      </c>
      <c r="E358" s="49"/>
      <c r="F358" s="72"/>
    </row>
    <row r="359" spans="1:7" ht="20.100000000000001" customHeight="1">
      <c r="A359" s="58" t="s">
        <v>2367</v>
      </c>
      <c r="B359" s="59" t="s">
        <v>1223</v>
      </c>
      <c r="C359" s="62" t="s">
        <v>2331</v>
      </c>
      <c r="D359" s="47">
        <v>8</v>
      </c>
      <c r="E359" s="49"/>
      <c r="F359" s="72"/>
    </row>
    <row r="360" spans="1:7" ht="20.100000000000001" customHeight="1">
      <c r="A360" s="60" t="s">
        <v>412</v>
      </c>
      <c r="B360" s="61" t="s">
        <v>1334</v>
      </c>
      <c r="C360" s="62" t="s">
        <v>2361</v>
      </c>
      <c r="D360" s="47" t="s">
        <v>18</v>
      </c>
      <c r="E360" s="49"/>
      <c r="F360" s="72"/>
    </row>
    <row r="361" spans="1:7" ht="20.100000000000001" customHeight="1">
      <c r="A361" s="60" t="s">
        <v>684</v>
      </c>
      <c r="B361" s="61" t="s">
        <v>1468</v>
      </c>
      <c r="C361" s="62" t="s">
        <v>2438</v>
      </c>
      <c r="D361" s="47" t="s">
        <v>14</v>
      </c>
      <c r="E361" s="49"/>
      <c r="F361" s="47"/>
    </row>
    <row r="362" spans="1:7" ht="20.100000000000001" customHeight="1">
      <c r="A362" s="60" t="s">
        <v>1040</v>
      </c>
      <c r="B362" s="61" t="s">
        <v>1641</v>
      </c>
      <c r="C362" s="62" t="s">
        <v>2302</v>
      </c>
      <c r="D362" s="47" t="s">
        <v>11</v>
      </c>
      <c r="E362" s="103"/>
      <c r="F362" s="72"/>
    </row>
    <row r="363" spans="1:7" ht="20.100000000000001" customHeight="1">
      <c r="A363" s="60" t="s">
        <v>2414</v>
      </c>
      <c r="B363" s="61" t="s">
        <v>1367</v>
      </c>
      <c r="C363" s="62" t="s">
        <v>2402</v>
      </c>
      <c r="D363" s="47">
        <v>6</v>
      </c>
      <c r="E363" s="103"/>
      <c r="F363" s="72"/>
    </row>
    <row r="364" spans="1:7" ht="20.100000000000001" customHeight="1">
      <c r="A364" s="60" t="s">
        <v>1131</v>
      </c>
      <c r="B364" s="61" t="s">
        <v>1688</v>
      </c>
      <c r="C364" s="62" t="s">
        <v>2305</v>
      </c>
      <c r="D364" s="47" t="s">
        <v>8</v>
      </c>
      <c r="E364" s="104"/>
      <c r="F364" s="105"/>
    </row>
    <row r="365" spans="1:7" ht="20.100000000000001" customHeight="1">
      <c r="A365" s="60" t="s">
        <v>979</v>
      </c>
      <c r="B365" s="61" t="s">
        <v>1614</v>
      </c>
      <c r="C365" s="62" t="s">
        <v>2300</v>
      </c>
      <c r="D365" s="47" t="s">
        <v>14</v>
      </c>
      <c r="E365" s="103"/>
      <c r="F365" s="72"/>
      <c r="G365" s="39" t="s">
        <v>2473</v>
      </c>
    </row>
    <row r="366" spans="1:7" ht="20.100000000000001" customHeight="1">
      <c r="A366" s="45" t="s">
        <v>481</v>
      </c>
      <c r="B366" s="57" t="s">
        <v>1365</v>
      </c>
      <c r="C366" s="62" t="s">
        <v>2300</v>
      </c>
      <c r="D366" s="47" t="s">
        <v>14</v>
      </c>
      <c r="E366" s="104"/>
      <c r="F366" s="105"/>
    </row>
    <row r="367" spans="1:7" ht="20.100000000000001" customHeight="1">
      <c r="A367" s="60" t="s">
        <v>2449</v>
      </c>
      <c r="B367" s="61" t="s">
        <v>1280</v>
      </c>
      <c r="C367" s="46" t="s">
        <v>2320</v>
      </c>
      <c r="D367" s="47" t="s">
        <v>16</v>
      </c>
      <c r="E367" s="103"/>
      <c r="F367" s="72"/>
    </row>
    <row r="368" spans="1:7" ht="20.100000000000001" customHeight="1">
      <c r="A368" s="48" t="s">
        <v>242</v>
      </c>
      <c r="B368" s="50" t="s">
        <v>1252</v>
      </c>
      <c r="C368" s="71" t="s">
        <v>2299</v>
      </c>
      <c r="D368" s="47" t="s">
        <v>16</v>
      </c>
      <c r="E368" s="103"/>
      <c r="F368" s="72"/>
    </row>
    <row r="369" spans="1:6" ht="20.100000000000001" customHeight="1">
      <c r="A369" s="60" t="s">
        <v>1132</v>
      </c>
      <c r="B369" s="57" t="s">
        <v>1689</v>
      </c>
      <c r="C369" s="62" t="s">
        <v>2305</v>
      </c>
      <c r="D369" s="47" t="s">
        <v>8</v>
      </c>
      <c r="E369" s="103"/>
      <c r="F369" s="72"/>
    </row>
    <row r="370" spans="1:6" ht="20.100000000000001" customHeight="1">
      <c r="A370" s="60" t="s">
        <v>2429</v>
      </c>
      <c r="B370" s="50" t="s">
        <v>1255</v>
      </c>
      <c r="C370" s="62" t="s">
        <v>2300</v>
      </c>
      <c r="D370" s="47" t="s">
        <v>14</v>
      </c>
      <c r="E370" s="49"/>
      <c r="F370" s="72"/>
    </row>
    <row r="371" spans="1:6" ht="20.100000000000001" customHeight="1">
      <c r="A371" s="60" t="s">
        <v>731</v>
      </c>
      <c r="B371" s="61" t="s">
        <v>1491</v>
      </c>
      <c r="C371" s="62" t="s">
        <v>2467</v>
      </c>
      <c r="D371" s="47" t="s">
        <v>18</v>
      </c>
      <c r="E371" s="49" t="s">
        <v>2411</v>
      </c>
      <c r="F371" s="47" t="s">
        <v>2476</v>
      </c>
    </row>
    <row r="372" spans="1:6" ht="20.100000000000001" customHeight="1">
      <c r="A372" s="48" t="s">
        <v>258</v>
      </c>
      <c r="B372" s="61" t="s">
        <v>1260</v>
      </c>
      <c r="C372" s="71" t="s">
        <v>2299</v>
      </c>
      <c r="D372" s="47" t="s">
        <v>16</v>
      </c>
      <c r="E372" s="103"/>
      <c r="F372" s="72"/>
    </row>
    <row r="373" spans="1:6" ht="20.100000000000001" customHeight="1">
      <c r="A373" s="60" t="s">
        <v>208</v>
      </c>
      <c r="B373" s="61" t="s">
        <v>1235</v>
      </c>
      <c r="C373" s="62" t="s">
        <v>2326</v>
      </c>
      <c r="D373" s="47" t="s">
        <v>18</v>
      </c>
      <c r="E373" s="103"/>
      <c r="F373" s="72"/>
    </row>
    <row r="374" spans="1:6" s="88" customFormat="1" ht="20.100000000000001" customHeight="1">
      <c r="A374" s="58" t="s">
        <v>1032</v>
      </c>
      <c r="B374" s="50" t="s">
        <v>1637</v>
      </c>
      <c r="C374" s="62" t="s">
        <v>2305</v>
      </c>
      <c r="D374" s="47" t="s">
        <v>8</v>
      </c>
      <c r="E374" s="49"/>
      <c r="F374" s="47"/>
    </row>
    <row r="375" spans="1:6" ht="20.100000000000001" customHeight="1">
      <c r="A375" s="45" t="s">
        <v>877</v>
      </c>
      <c r="B375" s="57" t="s">
        <v>1562</v>
      </c>
      <c r="C375" s="62" t="s">
        <v>2299</v>
      </c>
      <c r="D375" s="47">
        <v>6</v>
      </c>
      <c r="E375" s="49"/>
      <c r="F375" s="47"/>
    </row>
    <row r="376" spans="1:6" ht="20.100000000000001" customHeight="1">
      <c r="A376" s="60" t="s">
        <v>2511</v>
      </c>
      <c r="B376" s="61" t="s">
        <v>1527</v>
      </c>
      <c r="C376" s="62" t="s">
        <v>2300</v>
      </c>
      <c r="D376" s="47" t="s">
        <v>14</v>
      </c>
      <c r="E376" s="49"/>
      <c r="F376" s="47"/>
    </row>
    <row r="377" spans="1:6" ht="20.100000000000001" customHeight="1">
      <c r="A377" s="60" t="s">
        <v>425</v>
      </c>
      <c r="B377" s="50" t="s">
        <v>1340</v>
      </c>
      <c r="C377" s="62" t="s">
        <v>2300</v>
      </c>
      <c r="D377" s="47" t="s">
        <v>14</v>
      </c>
      <c r="E377" s="55"/>
      <c r="F377" s="56"/>
    </row>
    <row r="378" spans="1:6" ht="20.100000000000001" customHeight="1">
      <c r="A378" s="60" t="s">
        <v>719</v>
      </c>
      <c r="B378" s="57" t="s">
        <v>1486</v>
      </c>
      <c r="C378" s="62" t="s">
        <v>2320</v>
      </c>
      <c r="D378" s="47" t="s">
        <v>16</v>
      </c>
      <c r="E378" s="49"/>
      <c r="F378" s="47"/>
    </row>
    <row r="379" spans="1:6" ht="20.100000000000001" customHeight="1">
      <c r="A379" s="60" t="s">
        <v>663</v>
      </c>
      <c r="B379" s="50" t="s">
        <v>1457</v>
      </c>
      <c r="C379" s="62" t="s">
        <v>2300</v>
      </c>
      <c r="D379" s="47" t="s">
        <v>14</v>
      </c>
      <c r="E379" s="49"/>
      <c r="F379" s="47"/>
    </row>
    <row r="380" spans="1:6" ht="20.100000000000001" customHeight="1">
      <c r="A380" s="60" t="s">
        <v>975</v>
      </c>
      <c r="B380" s="57" t="s">
        <v>1612</v>
      </c>
      <c r="C380" s="62" t="s">
        <v>2303</v>
      </c>
      <c r="D380" s="47" t="s">
        <v>11</v>
      </c>
      <c r="E380" s="49"/>
      <c r="F380" s="47"/>
    </row>
    <row r="381" spans="1:6" ht="20.100000000000001" customHeight="1">
      <c r="A381" s="48" t="s">
        <v>274</v>
      </c>
      <c r="B381" s="61" t="s">
        <v>1267</v>
      </c>
      <c r="C381" s="71" t="s">
        <v>2361</v>
      </c>
      <c r="D381" s="47" t="s">
        <v>18</v>
      </c>
      <c r="E381" s="49"/>
      <c r="F381" s="47"/>
    </row>
    <row r="382" spans="1:6" ht="20.25" customHeight="1">
      <c r="A382" s="60" t="s">
        <v>2437</v>
      </c>
      <c r="B382" s="61" t="s">
        <v>1541</v>
      </c>
      <c r="C382" s="62" t="s">
        <v>2404</v>
      </c>
      <c r="D382" s="47">
        <v>5</v>
      </c>
      <c r="E382" s="49"/>
      <c r="F382" s="47"/>
    </row>
    <row r="383" spans="1:6" ht="20.100000000000001" customHeight="1">
      <c r="A383" s="60" t="s">
        <v>1084</v>
      </c>
      <c r="B383" s="57" t="s">
        <v>1663</v>
      </c>
      <c r="C383" s="46" t="s">
        <v>2303</v>
      </c>
      <c r="D383" s="47" t="s">
        <v>11</v>
      </c>
      <c r="E383" s="49" t="s">
        <v>2481</v>
      </c>
      <c r="F383" s="47" t="s">
        <v>2482</v>
      </c>
    </row>
    <row r="384" spans="1:6" s="95" customFormat="1" ht="20.100000000000001" customHeight="1">
      <c r="A384" s="60" t="s">
        <v>2521</v>
      </c>
      <c r="B384" s="57" t="s">
        <v>1613</v>
      </c>
      <c r="C384" s="62" t="s">
        <v>2300</v>
      </c>
      <c r="D384" s="47" t="s">
        <v>14</v>
      </c>
      <c r="E384" s="84"/>
      <c r="F384" s="83"/>
    </row>
    <row r="385" spans="1:7" s="118" customFormat="1" ht="20.100000000000001" customHeight="1">
      <c r="A385" s="52" t="s">
        <v>2461</v>
      </c>
      <c r="B385" s="50" t="s">
        <v>1192</v>
      </c>
      <c r="C385" s="54" t="s">
        <v>2462</v>
      </c>
      <c r="D385" s="47" t="s">
        <v>22</v>
      </c>
      <c r="E385" s="84"/>
      <c r="F385" s="83"/>
    </row>
    <row r="386" spans="1:7" s="95" customFormat="1" ht="20.100000000000001" customHeight="1">
      <c r="A386" s="60" t="s">
        <v>1046</v>
      </c>
      <c r="B386" s="57" t="s">
        <v>1644</v>
      </c>
      <c r="C386" s="62" t="s">
        <v>2300</v>
      </c>
      <c r="D386" s="47" t="s">
        <v>14</v>
      </c>
      <c r="E386" s="108"/>
      <c r="F386" s="94"/>
    </row>
    <row r="387" spans="1:7" ht="20.100000000000001" customHeight="1">
      <c r="A387" s="60" t="s">
        <v>212</v>
      </c>
      <c r="B387" s="61" t="s">
        <v>1237</v>
      </c>
      <c r="C387" s="62" t="s">
        <v>2361</v>
      </c>
      <c r="D387" s="47" t="s">
        <v>18</v>
      </c>
      <c r="E387" s="100"/>
      <c r="F387" s="101"/>
    </row>
    <row r="388" spans="1:7" ht="20.100000000000001" customHeight="1">
      <c r="A388" s="60" t="s">
        <v>1094</v>
      </c>
      <c r="B388" s="61" t="s">
        <v>1668</v>
      </c>
      <c r="C388" s="62" t="s">
        <v>2305</v>
      </c>
      <c r="D388" s="47" t="s">
        <v>8</v>
      </c>
      <c r="E388" s="49"/>
      <c r="F388" s="47"/>
    </row>
    <row r="389" spans="1:7" s="95" customFormat="1" ht="20.100000000000001" customHeight="1">
      <c r="A389" s="60" t="s">
        <v>645</v>
      </c>
      <c r="B389" s="61" t="s">
        <v>1448</v>
      </c>
      <c r="C389" s="62" t="s">
        <v>2402</v>
      </c>
      <c r="D389" s="47">
        <v>6</v>
      </c>
      <c r="E389" s="84"/>
      <c r="F389" s="83"/>
    </row>
    <row r="390" spans="1:7" ht="20.100000000000001" customHeight="1">
      <c r="A390" s="45" t="s">
        <v>477</v>
      </c>
      <c r="B390" s="50" t="s">
        <v>1363</v>
      </c>
      <c r="C390" s="62" t="s">
        <v>2300</v>
      </c>
      <c r="D390" s="47" t="s">
        <v>14</v>
      </c>
      <c r="E390" s="100"/>
      <c r="F390" s="101"/>
    </row>
    <row r="391" spans="1:7" ht="20.100000000000001" customHeight="1">
      <c r="A391" s="60" t="s">
        <v>895</v>
      </c>
      <c r="B391" s="61" t="s">
        <v>1572</v>
      </c>
      <c r="C391" s="62" t="s">
        <v>2300</v>
      </c>
      <c r="D391" s="47" t="s">
        <v>14</v>
      </c>
      <c r="E391" s="49"/>
      <c r="F391" s="47"/>
    </row>
    <row r="392" spans="1:7" ht="20.100000000000001" customHeight="1">
      <c r="A392" s="60" t="s">
        <v>817</v>
      </c>
      <c r="B392" s="61" t="s">
        <v>1533</v>
      </c>
      <c r="C392" s="62" t="s">
        <v>2442</v>
      </c>
      <c r="D392" s="47" t="s">
        <v>11</v>
      </c>
      <c r="E392" s="49"/>
      <c r="F392" s="47"/>
    </row>
    <row r="393" spans="1:7" ht="20.100000000000001" customHeight="1">
      <c r="A393" s="60" t="s">
        <v>809</v>
      </c>
      <c r="B393" s="61" t="s">
        <v>1530</v>
      </c>
      <c r="C393" s="62" t="s">
        <v>2363</v>
      </c>
      <c r="D393" s="47" t="s">
        <v>16</v>
      </c>
      <c r="E393" s="49"/>
      <c r="F393" s="47"/>
      <c r="G393" s="39" t="s">
        <v>2483</v>
      </c>
    </row>
    <row r="394" spans="1:7" s="88" customFormat="1" ht="20.100000000000001" customHeight="1">
      <c r="A394" s="48" t="s">
        <v>314</v>
      </c>
      <c r="B394" s="57" t="s">
        <v>1286</v>
      </c>
      <c r="C394" s="51" t="s">
        <v>2363</v>
      </c>
      <c r="D394" s="47" t="s">
        <v>18</v>
      </c>
      <c r="E394" s="49"/>
      <c r="F394" s="47"/>
    </row>
    <row r="395" spans="1:7" ht="20.100000000000001" customHeight="1">
      <c r="A395" s="60" t="s">
        <v>2564</v>
      </c>
      <c r="B395" s="61" t="s">
        <v>1409</v>
      </c>
      <c r="C395" s="62" t="s">
        <v>2363</v>
      </c>
      <c r="D395" s="47" t="s">
        <v>16</v>
      </c>
      <c r="E395" s="49"/>
      <c r="F395" s="47"/>
    </row>
    <row r="396" spans="1:7" ht="20.100000000000001" customHeight="1">
      <c r="A396" s="60" t="s">
        <v>725</v>
      </c>
      <c r="B396" s="57" t="s">
        <v>2581</v>
      </c>
      <c r="C396" s="62" t="s">
        <v>2300</v>
      </c>
      <c r="D396" s="47" t="s">
        <v>14</v>
      </c>
      <c r="E396" s="49"/>
      <c r="F396" s="47"/>
    </row>
    <row r="397" spans="1:7" ht="20.100000000000001" customHeight="1">
      <c r="A397" s="60" t="s">
        <v>883</v>
      </c>
      <c r="B397" s="57" t="s">
        <v>1565</v>
      </c>
      <c r="C397" s="62" t="s">
        <v>2300</v>
      </c>
      <c r="D397" s="47" t="s">
        <v>14</v>
      </c>
      <c r="E397" s="49"/>
      <c r="F397" s="47"/>
    </row>
    <row r="398" spans="1:7" ht="20.100000000000001" customHeight="1">
      <c r="A398" s="58" t="s">
        <v>863</v>
      </c>
      <c r="B398" s="59" t="s">
        <v>1555</v>
      </c>
      <c r="C398" s="46" t="s">
        <v>2303</v>
      </c>
      <c r="D398" s="47">
        <v>3</v>
      </c>
      <c r="E398" s="49" t="s">
        <v>2308</v>
      </c>
      <c r="F398" s="47" t="s">
        <v>2485</v>
      </c>
    </row>
    <row r="399" spans="1:7" ht="20.100000000000001" customHeight="1">
      <c r="A399" s="45" t="s">
        <v>459</v>
      </c>
      <c r="B399" s="57" t="s">
        <v>1355</v>
      </c>
      <c r="C399" s="62" t="s">
        <v>2300</v>
      </c>
      <c r="D399" s="47" t="s">
        <v>14</v>
      </c>
      <c r="E399" s="49"/>
      <c r="F399" s="47"/>
    </row>
    <row r="400" spans="1:7" ht="20.100000000000001" customHeight="1">
      <c r="A400" s="60" t="s">
        <v>689</v>
      </c>
      <c r="B400" s="57" t="s">
        <v>1471</v>
      </c>
      <c r="C400" s="62" t="s">
        <v>2532</v>
      </c>
      <c r="D400" s="47" t="s">
        <v>16</v>
      </c>
      <c r="E400" s="49"/>
      <c r="F400" s="47"/>
    </row>
    <row r="401" spans="1:8" ht="20.100000000000001" customHeight="1">
      <c r="A401" s="48" t="s">
        <v>330</v>
      </c>
      <c r="B401" s="61" t="s">
        <v>1294</v>
      </c>
      <c r="C401" s="71" t="s">
        <v>2299</v>
      </c>
      <c r="D401" s="47" t="s">
        <v>16</v>
      </c>
      <c r="E401" s="49" t="s">
        <v>2487</v>
      </c>
      <c r="F401" s="47" t="s">
        <v>2485</v>
      </c>
    </row>
    <row r="402" spans="1:8" ht="20.100000000000001" customHeight="1">
      <c r="A402" s="109" t="s">
        <v>541</v>
      </c>
      <c r="B402" s="96" t="s">
        <v>1395</v>
      </c>
      <c r="C402" s="117" t="s">
        <v>2361</v>
      </c>
      <c r="D402" s="83" t="s">
        <v>18</v>
      </c>
      <c r="E402" s="49"/>
      <c r="F402" s="47"/>
    </row>
    <row r="403" spans="1:8" ht="20.100000000000001" customHeight="1">
      <c r="A403" s="48" t="s">
        <v>348</v>
      </c>
      <c r="B403" s="57" t="s">
        <v>1303</v>
      </c>
      <c r="C403" s="71" t="s">
        <v>2361</v>
      </c>
      <c r="D403" s="47" t="s">
        <v>18</v>
      </c>
      <c r="E403" s="49"/>
      <c r="F403" s="47"/>
    </row>
    <row r="404" spans="1:8" s="95" customFormat="1" ht="20.100000000000001" customHeight="1">
      <c r="A404" s="60" t="s">
        <v>563</v>
      </c>
      <c r="B404" s="61" t="s">
        <v>1407</v>
      </c>
      <c r="C404" s="62" t="s">
        <v>2402</v>
      </c>
      <c r="D404" s="47">
        <v>6</v>
      </c>
      <c r="E404" s="119"/>
      <c r="F404" s="120"/>
    </row>
    <row r="405" spans="1:8" s="102" customFormat="1" ht="20.100000000000001" customHeight="1">
      <c r="A405" s="48" t="s">
        <v>2490</v>
      </c>
      <c r="B405" s="57" t="s">
        <v>1396</v>
      </c>
      <c r="C405" s="71" t="s">
        <v>2361</v>
      </c>
      <c r="D405" s="47" t="s">
        <v>18</v>
      </c>
      <c r="E405" s="49"/>
      <c r="F405" s="47"/>
      <c r="G405" s="39"/>
    </row>
    <row r="406" spans="1:8" ht="20.100000000000001" customHeight="1">
      <c r="A406" s="48" t="s">
        <v>380</v>
      </c>
      <c r="B406" s="61" t="s">
        <v>1318</v>
      </c>
      <c r="C406" s="71" t="s">
        <v>2361</v>
      </c>
      <c r="D406" s="47" t="s">
        <v>18</v>
      </c>
      <c r="E406" s="49"/>
      <c r="F406" s="47"/>
    </row>
    <row r="407" spans="1:8" s="88" customFormat="1" ht="20.100000000000001" customHeight="1">
      <c r="A407" s="60" t="s">
        <v>326</v>
      </c>
      <c r="B407" s="57" t="s">
        <v>1292</v>
      </c>
      <c r="C407" s="46" t="s">
        <v>2300</v>
      </c>
      <c r="D407" s="47" t="s">
        <v>14</v>
      </c>
      <c r="E407" s="49"/>
      <c r="F407" s="47"/>
    </row>
    <row r="408" spans="1:8" ht="20.100000000000001" customHeight="1">
      <c r="A408" s="60" t="s">
        <v>312</v>
      </c>
      <c r="B408" s="50" t="s">
        <v>1285</v>
      </c>
      <c r="C408" s="62" t="s">
        <v>2300</v>
      </c>
      <c r="D408" s="47" t="s">
        <v>14</v>
      </c>
      <c r="E408" s="49"/>
      <c r="F408" s="47"/>
    </row>
    <row r="409" spans="1:8" ht="20.100000000000001" customHeight="1">
      <c r="A409" s="60" t="s">
        <v>310</v>
      </c>
      <c r="B409" s="61" t="s">
        <v>1284</v>
      </c>
      <c r="C409" s="62" t="s">
        <v>2299</v>
      </c>
      <c r="D409" s="47" t="s">
        <v>16</v>
      </c>
      <c r="E409" s="49" t="s">
        <v>2482</v>
      </c>
      <c r="F409" s="47" t="s">
        <v>2489</v>
      </c>
    </row>
    <row r="410" spans="1:8" ht="20.100000000000001" customHeight="1">
      <c r="A410" s="60" t="s">
        <v>2544</v>
      </c>
      <c r="B410" s="57" t="s">
        <v>1387</v>
      </c>
      <c r="C410" s="62" t="s">
        <v>2363</v>
      </c>
      <c r="D410" s="47" t="s">
        <v>16</v>
      </c>
      <c r="E410" s="49" t="s">
        <v>2447</v>
      </c>
      <c r="F410" s="47" t="s">
        <v>2489</v>
      </c>
      <c r="H410" s="39">
        <v>6</v>
      </c>
    </row>
    <row r="411" spans="1:8" ht="20.100000000000001" customHeight="1">
      <c r="A411" s="60" t="s">
        <v>859</v>
      </c>
      <c r="B411" s="61" t="s">
        <v>1553</v>
      </c>
      <c r="C411" s="62" t="s">
        <v>2402</v>
      </c>
      <c r="D411" s="47">
        <v>6</v>
      </c>
      <c r="E411" s="49" t="s">
        <v>2482</v>
      </c>
      <c r="F411" s="47" t="s">
        <v>2489</v>
      </c>
    </row>
    <row r="412" spans="1:8" ht="20.100000000000001" customHeight="1">
      <c r="A412" s="60" t="s">
        <v>895</v>
      </c>
      <c r="B412" s="50" t="s">
        <v>1585</v>
      </c>
      <c r="C412" s="62" t="s">
        <v>2300</v>
      </c>
      <c r="D412" s="47" t="s">
        <v>14</v>
      </c>
      <c r="E412" s="49"/>
      <c r="F412" s="47"/>
    </row>
    <row r="413" spans="1:8" ht="20.100000000000001" customHeight="1">
      <c r="A413" s="60" t="s">
        <v>2434</v>
      </c>
      <c r="B413" s="57" t="s">
        <v>1404</v>
      </c>
      <c r="C413" s="62" t="s">
        <v>2402</v>
      </c>
      <c r="D413" s="47">
        <v>6</v>
      </c>
      <c r="E413" s="49"/>
      <c r="F413" s="47"/>
    </row>
    <row r="414" spans="1:8" s="95" customFormat="1" ht="20.100000000000001" customHeight="1">
      <c r="A414" s="60" t="s">
        <v>2458</v>
      </c>
      <c r="B414" s="57" t="s">
        <v>1470</v>
      </c>
      <c r="C414" s="62" t="s">
        <v>2361</v>
      </c>
      <c r="D414" s="47" t="s">
        <v>18</v>
      </c>
      <c r="E414" s="122"/>
      <c r="F414" s="123"/>
    </row>
    <row r="415" spans="1:8" ht="20.100000000000001" customHeight="1">
      <c r="A415" s="60" t="s">
        <v>671</v>
      </c>
      <c r="B415" s="61" t="s">
        <v>1461</v>
      </c>
      <c r="C415" s="46" t="s">
        <v>2320</v>
      </c>
      <c r="D415" s="47" t="s">
        <v>16</v>
      </c>
      <c r="E415" s="100"/>
      <c r="F415" s="101"/>
    </row>
    <row r="416" spans="1:8" ht="20.100000000000001" customHeight="1">
      <c r="A416" s="60" t="s">
        <v>2329</v>
      </c>
      <c r="B416" s="50" t="s">
        <v>1221</v>
      </c>
      <c r="C416" s="46" t="s">
        <v>2330</v>
      </c>
      <c r="D416" s="47" t="s">
        <v>18</v>
      </c>
      <c r="E416" s="49"/>
      <c r="F416" s="47"/>
    </row>
    <row r="417" spans="1:6" ht="20.100000000000001" customHeight="1">
      <c r="A417" s="60" t="s">
        <v>2540</v>
      </c>
      <c r="B417" s="57" t="s">
        <v>1305</v>
      </c>
      <c r="C417" s="62" t="s">
        <v>2300</v>
      </c>
      <c r="D417" s="47" t="s">
        <v>14</v>
      </c>
      <c r="E417" s="100"/>
      <c r="F417" s="101"/>
    </row>
    <row r="418" spans="1:6" s="88" customFormat="1" ht="20.100000000000001" customHeight="1">
      <c r="A418" s="60" t="s">
        <v>324</v>
      </c>
      <c r="B418" s="61" t="s">
        <v>1291</v>
      </c>
      <c r="C418" s="111" t="s">
        <v>2361</v>
      </c>
      <c r="D418" s="47" t="s">
        <v>18</v>
      </c>
      <c r="E418" s="49"/>
      <c r="F418" s="72"/>
    </row>
    <row r="419" spans="1:6" ht="20.100000000000001" customHeight="1">
      <c r="A419" s="60" t="s">
        <v>216</v>
      </c>
      <c r="B419" s="61" t="s">
        <v>1239</v>
      </c>
      <c r="C419" s="62" t="s">
        <v>2356</v>
      </c>
      <c r="D419" s="47">
        <v>6</v>
      </c>
      <c r="E419" s="49"/>
      <c r="F419" s="72"/>
    </row>
    <row r="420" spans="1:6" ht="20.100000000000001" customHeight="1">
      <c r="A420" s="60" t="s">
        <v>523</v>
      </c>
      <c r="B420" s="57" t="s">
        <v>1386</v>
      </c>
      <c r="C420" s="62" t="s">
        <v>2299</v>
      </c>
      <c r="D420" s="47" t="s">
        <v>16</v>
      </c>
      <c r="E420" s="55" t="s">
        <v>2493</v>
      </c>
      <c r="F420" s="56" t="s">
        <v>2494</v>
      </c>
    </row>
    <row r="421" spans="1:6" ht="20.100000000000001" customHeight="1">
      <c r="A421" s="60" t="s">
        <v>686</v>
      </c>
      <c r="B421" s="61" t="s">
        <v>1469</v>
      </c>
      <c r="C421" s="62" t="s">
        <v>2363</v>
      </c>
      <c r="D421" s="47" t="s">
        <v>16</v>
      </c>
      <c r="E421" s="49"/>
      <c r="F421" s="72"/>
    </row>
    <row r="422" spans="1:6" ht="20.100000000000001" customHeight="1">
      <c r="A422" s="48" t="s">
        <v>226</v>
      </c>
      <c r="B422" s="61" t="s">
        <v>1244</v>
      </c>
      <c r="C422" s="71" t="s">
        <v>2299</v>
      </c>
      <c r="D422" s="47" t="s">
        <v>16</v>
      </c>
      <c r="E422" s="49"/>
      <c r="F422" s="72"/>
    </row>
    <row r="423" spans="1:6" ht="20.100000000000001" customHeight="1">
      <c r="A423" s="60" t="s">
        <v>813</v>
      </c>
      <c r="B423" s="61" t="s">
        <v>1532</v>
      </c>
      <c r="C423" s="62" t="s">
        <v>2300</v>
      </c>
      <c r="D423" s="47" t="s">
        <v>14</v>
      </c>
      <c r="E423" s="49"/>
      <c r="F423" s="72"/>
    </row>
    <row r="424" spans="1:6" ht="20.100000000000001" customHeight="1">
      <c r="A424" s="60" t="s">
        <v>923</v>
      </c>
      <c r="B424" s="50" t="s">
        <v>1586</v>
      </c>
      <c r="C424" s="46" t="s">
        <v>2303</v>
      </c>
      <c r="D424" s="47" t="s">
        <v>11</v>
      </c>
      <c r="E424" s="49"/>
      <c r="F424" s="72"/>
    </row>
    <row r="425" spans="1:6" ht="20.100000000000001" customHeight="1">
      <c r="A425" s="58" t="s">
        <v>1129</v>
      </c>
      <c r="B425" s="57" t="s">
        <v>1686</v>
      </c>
      <c r="C425" s="62" t="s">
        <v>2404</v>
      </c>
      <c r="D425" s="47" t="s">
        <v>12</v>
      </c>
      <c r="E425" s="103"/>
      <c r="F425" s="72"/>
    </row>
    <row r="426" spans="1:6" s="88" customFormat="1" ht="20.100000000000001" customHeight="1">
      <c r="A426" s="58" t="s">
        <v>2373</v>
      </c>
      <c r="B426" s="59" t="s">
        <v>1370</v>
      </c>
      <c r="C426" s="62" t="s">
        <v>2320</v>
      </c>
      <c r="D426" s="47" t="s">
        <v>16</v>
      </c>
      <c r="E426" s="104"/>
      <c r="F426" s="105"/>
    </row>
    <row r="427" spans="1:6" ht="20.100000000000001" customHeight="1">
      <c r="A427" s="60" t="s">
        <v>2408</v>
      </c>
      <c r="B427" s="57" t="s">
        <v>1385</v>
      </c>
      <c r="C427" s="62" t="s">
        <v>2300</v>
      </c>
      <c r="D427" s="47" t="s">
        <v>14</v>
      </c>
      <c r="E427" s="103"/>
      <c r="F427" s="72"/>
    </row>
    <row r="428" spans="1:6" ht="20.100000000000001" customHeight="1">
      <c r="A428" s="60" t="s">
        <v>2385</v>
      </c>
      <c r="B428" s="61" t="s">
        <v>1359</v>
      </c>
      <c r="C428" s="62" t="s">
        <v>2299</v>
      </c>
      <c r="D428" s="47" t="s">
        <v>16</v>
      </c>
      <c r="E428" s="49" t="s">
        <v>2457</v>
      </c>
      <c r="F428" s="47" t="s">
        <v>2398</v>
      </c>
    </row>
    <row r="429" spans="1:6" ht="20.100000000000001" customHeight="1">
      <c r="A429" s="48" t="s">
        <v>2392</v>
      </c>
      <c r="B429" s="57" t="s">
        <v>1264</v>
      </c>
      <c r="C429" s="71" t="s">
        <v>2361</v>
      </c>
      <c r="D429" s="47" t="s">
        <v>18</v>
      </c>
      <c r="E429" s="103"/>
      <c r="F429" s="72"/>
    </row>
    <row r="430" spans="1:6" ht="20.100000000000001" customHeight="1">
      <c r="A430" s="60" t="s">
        <v>869</v>
      </c>
      <c r="B430" s="50" t="s">
        <v>1558</v>
      </c>
      <c r="C430" s="62" t="s">
        <v>2302</v>
      </c>
      <c r="D430" s="47" t="s">
        <v>11</v>
      </c>
      <c r="E430" s="103"/>
      <c r="F430" s="72"/>
    </row>
    <row r="431" spans="1:6" ht="20.100000000000001" customHeight="1">
      <c r="A431" s="60" t="s">
        <v>841</v>
      </c>
      <c r="B431" s="50" t="s">
        <v>1544</v>
      </c>
      <c r="C431" s="62" t="s">
        <v>2300</v>
      </c>
      <c r="D431" s="47" t="s">
        <v>14</v>
      </c>
      <c r="E431" s="103"/>
      <c r="F431" s="72"/>
    </row>
    <row r="432" spans="1:6" ht="20.100000000000001" customHeight="1">
      <c r="A432" s="60" t="s">
        <v>437</v>
      </c>
      <c r="B432" s="59" t="s">
        <v>1345</v>
      </c>
      <c r="C432" s="62" t="s">
        <v>2300</v>
      </c>
      <c r="D432" s="47" t="s">
        <v>14</v>
      </c>
      <c r="E432" s="104"/>
      <c r="F432" s="105"/>
    </row>
    <row r="433" spans="1:6" ht="20.100000000000001" customHeight="1">
      <c r="A433" s="60" t="s">
        <v>548</v>
      </c>
      <c r="B433" s="57" t="s">
        <v>1399</v>
      </c>
      <c r="C433" s="62" t="s">
        <v>2363</v>
      </c>
      <c r="D433" s="47" t="s">
        <v>16</v>
      </c>
      <c r="E433" s="103"/>
      <c r="F433" s="72"/>
    </row>
    <row r="434" spans="1:6" ht="20.100000000000001" customHeight="1">
      <c r="A434" s="60" t="s">
        <v>559</v>
      </c>
      <c r="B434" s="61" t="s">
        <v>1462</v>
      </c>
      <c r="C434" s="62" t="s">
        <v>2300</v>
      </c>
      <c r="D434" s="47" t="s">
        <v>14</v>
      </c>
      <c r="E434" s="104"/>
      <c r="F434" s="105"/>
    </row>
    <row r="435" spans="1:6" ht="20.100000000000001" customHeight="1">
      <c r="A435" s="60" t="s">
        <v>427</v>
      </c>
      <c r="B435" s="50" t="s">
        <v>1341</v>
      </c>
      <c r="C435" s="62" t="s">
        <v>2356</v>
      </c>
      <c r="D435" s="47">
        <v>6</v>
      </c>
      <c r="E435" s="103"/>
      <c r="F435" s="72"/>
    </row>
    <row r="436" spans="1:6" ht="20.100000000000001" customHeight="1">
      <c r="A436" s="60" t="s">
        <v>853</v>
      </c>
      <c r="B436" s="59" t="s">
        <v>1550</v>
      </c>
      <c r="C436" s="62" t="s">
        <v>2303</v>
      </c>
      <c r="D436" s="47" t="s">
        <v>11</v>
      </c>
      <c r="E436" s="103"/>
      <c r="F436" s="72"/>
    </row>
    <row r="437" spans="1:6" ht="20.100000000000001" customHeight="1">
      <c r="A437" s="60" t="s">
        <v>1096</v>
      </c>
      <c r="B437" s="59" t="s">
        <v>1669</v>
      </c>
      <c r="C437" s="62" t="s">
        <v>2305</v>
      </c>
      <c r="D437" s="47" t="s">
        <v>8</v>
      </c>
      <c r="E437" s="103"/>
      <c r="F437" s="72"/>
    </row>
    <row r="438" spans="1:6" s="38" customFormat="1" ht="20.100000000000001" customHeight="1">
      <c r="A438" s="60" t="s">
        <v>743</v>
      </c>
      <c r="B438" s="57" t="s">
        <v>1497</v>
      </c>
      <c r="C438" s="62" t="s">
        <v>2438</v>
      </c>
      <c r="D438" s="47" t="s">
        <v>14</v>
      </c>
      <c r="E438" s="103"/>
      <c r="F438" s="72"/>
    </row>
    <row r="439" spans="1:6" ht="20.100000000000001" customHeight="1">
      <c r="A439" s="60" t="s">
        <v>789</v>
      </c>
      <c r="B439" s="61" t="s">
        <v>1520</v>
      </c>
      <c r="C439" s="62" t="s">
        <v>2300</v>
      </c>
      <c r="D439" s="47" t="s">
        <v>14</v>
      </c>
      <c r="E439" s="103"/>
      <c r="F439" s="72"/>
    </row>
    <row r="440" spans="1:6" ht="20.100000000000001" customHeight="1">
      <c r="A440" s="48" t="s">
        <v>2348</v>
      </c>
      <c r="B440" s="61" t="s">
        <v>1261</v>
      </c>
      <c r="C440" s="51" t="s">
        <v>2344</v>
      </c>
      <c r="D440" s="47" t="s">
        <v>18</v>
      </c>
      <c r="E440" s="103"/>
      <c r="F440" s="72"/>
    </row>
    <row r="441" spans="1:6" s="88" customFormat="1" ht="20.100000000000001" customHeight="1">
      <c r="A441" s="60" t="s">
        <v>757</v>
      </c>
      <c r="B441" s="57" t="s">
        <v>1504</v>
      </c>
      <c r="C441" s="62" t="s">
        <v>2300</v>
      </c>
      <c r="D441" s="47" t="s">
        <v>14</v>
      </c>
      <c r="E441" s="49"/>
      <c r="F441" s="72"/>
    </row>
    <row r="442" spans="1:6" ht="18.75" customHeight="1">
      <c r="A442" s="60" t="s">
        <v>344</v>
      </c>
      <c r="B442" s="57" t="s">
        <v>1301</v>
      </c>
      <c r="C442" s="62" t="s">
        <v>2363</v>
      </c>
      <c r="D442" s="47" t="s">
        <v>16</v>
      </c>
      <c r="E442" s="49"/>
      <c r="F442" s="47"/>
    </row>
    <row r="443" spans="1:6" ht="20.100000000000001" customHeight="1">
      <c r="A443" s="60" t="s">
        <v>559</v>
      </c>
      <c r="B443" s="61" t="s">
        <v>1571</v>
      </c>
      <c r="C443" s="62" t="s">
        <v>2300</v>
      </c>
      <c r="D443" s="47">
        <v>5</v>
      </c>
      <c r="E443" s="49"/>
      <c r="F443" s="72"/>
    </row>
    <row r="444" spans="1:6" ht="20.100000000000001" customHeight="1">
      <c r="A444" s="48" t="s">
        <v>2463</v>
      </c>
      <c r="B444" s="61" t="s">
        <v>1322</v>
      </c>
      <c r="C444" s="71" t="s">
        <v>2299</v>
      </c>
      <c r="D444" s="47" t="s">
        <v>16</v>
      </c>
      <c r="E444" s="55" t="s">
        <v>2500</v>
      </c>
      <c r="F444" s="56" t="s">
        <v>2501</v>
      </c>
    </row>
    <row r="445" spans="1:6" ht="20.100000000000001" customHeight="1">
      <c r="A445" s="60" t="s">
        <v>843</v>
      </c>
      <c r="B445" s="61" t="s">
        <v>1545</v>
      </c>
      <c r="C445" s="62" t="s">
        <v>2402</v>
      </c>
      <c r="D445" s="47">
        <v>6</v>
      </c>
      <c r="E445" s="49"/>
      <c r="F445" s="72"/>
    </row>
    <row r="446" spans="1:6" ht="20.100000000000001" customHeight="1">
      <c r="A446" s="60" t="s">
        <v>705</v>
      </c>
      <c r="B446" s="50" t="s">
        <v>1479</v>
      </c>
      <c r="C446" s="62" t="s">
        <v>2303</v>
      </c>
      <c r="D446" s="47" t="s">
        <v>11</v>
      </c>
      <c r="E446" s="49"/>
      <c r="F446" s="47"/>
    </row>
    <row r="447" spans="1:6" ht="20.100000000000001" customHeight="1">
      <c r="A447" s="58" t="s">
        <v>593</v>
      </c>
      <c r="B447" s="59" t="s">
        <v>1422</v>
      </c>
      <c r="C447" s="62" t="s">
        <v>2300</v>
      </c>
      <c r="D447" s="47" t="s">
        <v>14</v>
      </c>
      <c r="E447" s="49"/>
      <c r="F447" s="72"/>
    </row>
    <row r="448" spans="1:6" ht="20.100000000000001" customHeight="1">
      <c r="A448" s="60" t="s">
        <v>693</v>
      </c>
      <c r="B448" s="57" t="s">
        <v>1473</v>
      </c>
      <c r="C448" s="62" t="s">
        <v>2361</v>
      </c>
      <c r="D448" s="47" t="s">
        <v>18</v>
      </c>
      <c r="E448" s="49"/>
      <c r="F448" s="47"/>
    </row>
    <row r="449" spans="1:6" ht="20.100000000000001" customHeight="1">
      <c r="A449" s="48" t="s">
        <v>354</v>
      </c>
      <c r="B449" s="57" t="s">
        <v>1306</v>
      </c>
      <c r="C449" s="71" t="s">
        <v>2361</v>
      </c>
      <c r="D449" s="47" t="s">
        <v>18</v>
      </c>
      <c r="E449" s="49"/>
      <c r="F449" s="72"/>
    </row>
    <row r="450" spans="1:6" ht="20.100000000000001" customHeight="1">
      <c r="A450" s="60" t="s">
        <v>873</v>
      </c>
      <c r="B450" s="57" t="s">
        <v>1560</v>
      </c>
      <c r="C450" s="62" t="s">
        <v>2305</v>
      </c>
      <c r="D450" s="47" t="s">
        <v>8</v>
      </c>
      <c r="E450" s="104"/>
      <c r="F450" s="105"/>
    </row>
    <row r="451" spans="1:6" ht="20.100000000000001" customHeight="1">
      <c r="A451" s="60" t="s">
        <v>1092</v>
      </c>
      <c r="B451" s="57" t="s">
        <v>1667</v>
      </c>
      <c r="C451" s="62" t="s">
        <v>2438</v>
      </c>
      <c r="D451" s="47" t="s">
        <v>14</v>
      </c>
      <c r="E451" s="49" t="s">
        <v>2501</v>
      </c>
      <c r="F451" s="47" t="s">
        <v>2354</v>
      </c>
    </row>
    <row r="452" spans="1:6" ht="20.100000000000001" customHeight="1">
      <c r="A452" s="58" t="s">
        <v>755</v>
      </c>
      <c r="B452" s="59" t="s">
        <v>1503</v>
      </c>
      <c r="C452" s="46" t="s">
        <v>2300</v>
      </c>
      <c r="D452" s="47" t="s">
        <v>14</v>
      </c>
      <c r="E452" s="104"/>
      <c r="F452" s="105"/>
    </row>
    <row r="453" spans="1:6" ht="20.100000000000001" customHeight="1">
      <c r="A453" s="60" t="s">
        <v>2479</v>
      </c>
      <c r="B453" s="57" t="s">
        <v>1564</v>
      </c>
      <c r="C453" s="62" t="s">
        <v>2300</v>
      </c>
      <c r="D453" s="47" t="s">
        <v>14</v>
      </c>
      <c r="E453" s="103"/>
      <c r="F453" s="72"/>
    </row>
    <row r="454" spans="1:6" ht="20.100000000000001" customHeight="1">
      <c r="A454" s="60" t="s">
        <v>891</v>
      </c>
      <c r="B454" s="61" t="s">
        <v>1569</v>
      </c>
      <c r="C454" s="62" t="s">
        <v>2404</v>
      </c>
      <c r="D454" s="47">
        <v>5</v>
      </c>
      <c r="E454" s="103"/>
      <c r="F454" s="72"/>
    </row>
    <row r="455" spans="1:6" ht="20.100000000000001" customHeight="1">
      <c r="A455" s="45" t="s">
        <v>2415</v>
      </c>
      <c r="B455" s="57" t="s">
        <v>2573</v>
      </c>
      <c r="C455" s="62" t="s">
        <v>2402</v>
      </c>
      <c r="D455" s="47">
        <v>6</v>
      </c>
      <c r="E455" s="103"/>
      <c r="F455" s="72"/>
    </row>
    <row r="456" spans="1:6" ht="20.100000000000001" customHeight="1">
      <c r="A456" s="52" t="s">
        <v>400</v>
      </c>
      <c r="B456" s="61" t="s">
        <v>1328</v>
      </c>
      <c r="C456" s="71" t="s">
        <v>2361</v>
      </c>
      <c r="D456" s="47" t="s">
        <v>18</v>
      </c>
      <c r="E456" s="103"/>
      <c r="F456" s="72"/>
    </row>
    <row r="457" spans="1:6" ht="20.100000000000001" customHeight="1">
      <c r="A457" s="60" t="s">
        <v>356</v>
      </c>
      <c r="B457" s="57" t="s">
        <v>2579</v>
      </c>
      <c r="C457" s="62" t="s">
        <v>2321</v>
      </c>
      <c r="D457" s="47" t="s">
        <v>16</v>
      </c>
      <c r="E457" s="103"/>
      <c r="F457" s="72"/>
    </row>
    <row r="458" spans="1:6" ht="20.100000000000001" customHeight="1">
      <c r="A458" s="60" t="s">
        <v>943</v>
      </c>
      <c r="B458" s="61" t="s">
        <v>1596</v>
      </c>
      <c r="C458" s="62" t="s">
        <v>2363</v>
      </c>
      <c r="D458" s="47" t="s">
        <v>16</v>
      </c>
      <c r="E458" s="104"/>
      <c r="F458" s="105"/>
    </row>
    <row r="459" spans="1:6" ht="20.100000000000001" customHeight="1">
      <c r="A459" s="58" t="s">
        <v>433</v>
      </c>
      <c r="B459" s="59" t="s">
        <v>1343</v>
      </c>
      <c r="C459" s="46" t="s">
        <v>2300</v>
      </c>
      <c r="D459" s="47" t="s">
        <v>14</v>
      </c>
      <c r="E459" s="49" t="s">
        <v>2505</v>
      </c>
      <c r="F459" s="112" t="s">
        <v>2501</v>
      </c>
    </row>
    <row r="460" spans="1:6" ht="20.100000000000001" customHeight="1">
      <c r="A460" s="60" t="s">
        <v>811</v>
      </c>
      <c r="B460" s="61" t="s">
        <v>1531</v>
      </c>
      <c r="C460" s="62" t="s">
        <v>2300</v>
      </c>
      <c r="D460" s="47" t="s">
        <v>14</v>
      </c>
      <c r="E460" s="99"/>
      <c r="F460" s="47" t="s">
        <v>2411</v>
      </c>
    </row>
    <row r="461" spans="1:6" s="88" customFormat="1" ht="20.100000000000001" customHeight="1">
      <c r="A461" s="60" t="s">
        <v>455</v>
      </c>
      <c r="B461" s="57" t="s">
        <v>1353</v>
      </c>
      <c r="C461" s="62" t="s">
        <v>2363</v>
      </c>
      <c r="D461" s="47" t="s">
        <v>16</v>
      </c>
      <c r="E461" s="49"/>
      <c r="F461" s="47"/>
    </row>
    <row r="462" spans="1:6" ht="20.100000000000001" customHeight="1">
      <c r="A462" s="60" t="s">
        <v>741</v>
      </c>
      <c r="B462" s="57" t="s">
        <v>1496</v>
      </c>
      <c r="C462" s="71" t="s">
        <v>2361</v>
      </c>
      <c r="D462" s="47" t="s">
        <v>18</v>
      </c>
      <c r="E462" s="49"/>
      <c r="F462" s="47"/>
    </row>
    <row r="463" spans="1:6" ht="20.100000000000001" customHeight="1">
      <c r="A463" s="60" t="s">
        <v>983</v>
      </c>
      <c r="B463" s="57" t="s">
        <v>1615</v>
      </c>
      <c r="C463" s="62" t="s">
        <v>2300</v>
      </c>
      <c r="D463" s="47" t="s">
        <v>14</v>
      </c>
      <c r="E463" s="49"/>
      <c r="F463" s="47"/>
    </row>
    <row r="464" spans="1:6" ht="20.100000000000001" customHeight="1">
      <c r="A464" s="106" t="s">
        <v>947</v>
      </c>
      <c r="B464" s="61" t="s">
        <v>1598</v>
      </c>
      <c r="C464" s="62" t="s">
        <v>2438</v>
      </c>
      <c r="D464" s="47">
        <v>5</v>
      </c>
      <c r="E464" s="55"/>
      <c r="F464" s="56"/>
    </row>
    <row r="465" spans="1:6" ht="20.100000000000001" customHeight="1">
      <c r="A465" s="60" t="s">
        <v>2533</v>
      </c>
      <c r="B465" s="61" t="s">
        <v>1537</v>
      </c>
      <c r="C465" s="62" t="s">
        <v>2363</v>
      </c>
      <c r="D465" s="47" t="s">
        <v>16</v>
      </c>
      <c r="E465" s="49"/>
      <c r="F465" s="47"/>
    </row>
    <row r="466" spans="1:6" ht="20.100000000000001" customHeight="1">
      <c r="A466" s="45" t="s">
        <v>2545</v>
      </c>
      <c r="B466" s="57" t="s">
        <v>1398</v>
      </c>
      <c r="C466" s="62" t="s">
        <v>2361</v>
      </c>
      <c r="D466" s="47">
        <v>7</v>
      </c>
      <c r="E466" s="49"/>
      <c r="F466" s="47"/>
    </row>
    <row r="467" spans="1:6" ht="20.100000000000001" customHeight="1">
      <c r="A467" s="60" t="s">
        <v>783</v>
      </c>
      <c r="B467" s="59" t="s">
        <v>1517</v>
      </c>
      <c r="C467" s="46" t="s">
        <v>2320</v>
      </c>
      <c r="D467" s="47" t="s">
        <v>16</v>
      </c>
      <c r="E467" s="49"/>
      <c r="F467" s="47"/>
    </row>
    <row r="468" spans="1:6" ht="20.100000000000001" customHeight="1">
      <c r="A468" s="58" t="s">
        <v>350</v>
      </c>
      <c r="B468" s="57" t="s">
        <v>1304</v>
      </c>
      <c r="C468" s="62" t="s">
        <v>2344</v>
      </c>
      <c r="D468" s="47" t="s">
        <v>18</v>
      </c>
      <c r="E468" s="49"/>
      <c r="F468" s="47"/>
    </row>
    <row r="469" spans="1:6" ht="20.100000000000001" customHeight="1">
      <c r="A469" s="60" t="s">
        <v>2390</v>
      </c>
      <c r="B469" s="61" t="s">
        <v>1317</v>
      </c>
      <c r="C469" s="62" t="s">
        <v>2300</v>
      </c>
      <c r="D469" s="47" t="s">
        <v>14</v>
      </c>
      <c r="E469" s="49" t="s">
        <v>2446</v>
      </c>
      <c r="F469" s="47" t="s">
        <v>2482</v>
      </c>
    </row>
    <row r="470" spans="1:6" ht="20.100000000000001" customHeight="1">
      <c r="A470" s="48" t="s">
        <v>441</v>
      </c>
      <c r="B470" s="61" t="s">
        <v>1347</v>
      </c>
      <c r="C470" s="71" t="s">
        <v>2299</v>
      </c>
      <c r="D470" s="47" t="s">
        <v>16</v>
      </c>
      <c r="E470" s="49"/>
      <c r="F470" s="47"/>
    </row>
    <row r="471" spans="1:6" ht="20.100000000000001" customHeight="1">
      <c r="A471" s="60" t="s">
        <v>1048</v>
      </c>
      <c r="B471" s="57" t="s">
        <v>1645</v>
      </c>
      <c r="C471" s="62" t="s">
        <v>2302</v>
      </c>
      <c r="D471" s="47" t="s">
        <v>11</v>
      </c>
      <c r="E471" s="100"/>
      <c r="F471" s="101"/>
    </row>
    <row r="472" spans="1:6" ht="20.100000000000001" customHeight="1">
      <c r="A472" s="60" t="s">
        <v>721</v>
      </c>
      <c r="B472" s="61" t="s">
        <v>1594</v>
      </c>
      <c r="C472" s="62" t="s">
        <v>2404</v>
      </c>
      <c r="D472" s="47">
        <v>5</v>
      </c>
      <c r="E472" s="49" t="s">
        <v>2501</v>
      </c>
      <c r="F472" s="47" t="s">
        <v>2446</v>
      </c>
    </row>
    <row r="473" spans="1:6" ht="20.100000000000001" customHeight="1">
      <c r="A473" s="60" t="s">
        <v>2409</v>
      </c>
      <c r="B473" s="57" t="s">
        <v>1608</v>
      </c>
      <c r="C473" s="62" t="s">
        <v>2300</v>
      </c>
      <c r="D473" s="47" t="s">
        <v>14</v>
      </c>
      <c r="E473" s="49"/>
      <c r="F473" s="47"/>
    </row>
    <row r="474" spans="1:6" ht="20.100000000000001" customHeight="1">
      <c r="A474" s="60" t="s">
        <v>1052</v>
      </c>
      <c r="B474" s="61" t="s">
        <v>1647</v>
      </c>
      <c r="C474" s="62" t="s">
        <v>2302</v>
      </c>
      <c r="D474" s="47" t="s">
        <v>11</v>
      </c>
      <c r="E474" s="128"/>
      <c r="F474" s="129"/>
    </row>
    <row r="475" spans="1:6" ht="20.100000000000001" customHeight="1">
      <c r="A475" s="58" t="s">
        <v>431</v>
      </c>
      <c r="B475" s="57" t="s">
        <v>2570</v>
      </c>
      <c r="C475" s="62" t="s">
        <v>2300</v>
      </c>
      <c r="D475" s="47" t="s">
        <v>14</v>
      </c>
      <c r="E475" s="49"/>
      <c r="F475" s="47"/>
    </row>
    <row r="476" spans="1:6" ht="20.100000000000001" customHeight="1">
      <c r="A476" s="60" t="s">
        <v>745</v>
      </c>
      <c r="B476" s="61" t="s">
        <v>1498</v>
      </c>
      <c r="C476" s="62" t="s">
        <v>2361</v>
      </c>
      <c r="D476" s="47" t="s">
        <v>18</v>
      </c>
      <c r="E476" s="49"/>
      <c r="F476" s="47"/>
    </row>
    <row r="477" spans="1:6" s="88" customFormat="1" ht="18.75" customHeight="1">
      <c r="A477" s="48" t="s">
        <v>769</v>
      </c>
      <c r="B477" s="61" t="s">
        <v>1510</v>
      </c>
      <c r="C477" s="161" t="s">
        <v>2299</v>
      </c>
      <c r="D477" s="47" t="s">
        <v>16</v>
      </c>
      <c r="E477" s="49"/>
      <c r="F477" s="47"/>
    </row>
    <row r="478" spans="1:6" ht="11.25" hidden="1" customHeight="1">
      <c r="A478" s="48"/>
      <c r="B478" s="50"/>
      <c r="C478" s="157"/>
      <c r="D478" s="47"/>
      <c r="E478" s="49"/>
      <c r="F478" s="47"/>
    </row>
    <row r="479" spans="1:6" ht="20.100000000000001" customHeight="1">
      <c r="A479" s="60" t="s">
        <v>1024</v>
      </c>
      <c r="B479" s="57" t="s">
        <v>1634</v>
      </c>
      <c r="C479" s="62" t="s">
        <v>2300</v>
      </c>
      <c r="D479" s="47" t="s">
        <v>14</v>
      </c>
      <c r="E479" s="49"/>
      <c r="F479" s="47"/>
    </row>
    <row r="480" spans="1:6" ht="20.100000000000001" customHeight="1">
      <c r="A480" s="60" t="s">
        <v>861</v>
      </c>
      <c r="B480" s="110" t="s">
        <v>1554</v>
      </c>
      <c r="C480" s="44" t="s">
        <v>2402</v>
      </c>
      <c r="D480" s="47">
        <v>6</v>
      </c>
      <c r="E480" s="49"/>
      <c r="F480" s="47"/>
    </row>
    <row r="481" spans="1:6" ht="20.100000000000001" customHeight="1">
      <c r="A481" s="60" t="s">
        <v>2510</v>
      </c>
      <c r="B481" s="61" t="s">
        <v>1521</v>
      </c>
      <c r="C481" s="62" t="s">
        <v>2300</v>
      </c>
      <c r="D481" s="47" t="s">
        <v>14</v>
      </c>
      <c r="E481" s="49"/>
      <c r="F481" s="47"/>
    </row>
    <row r="482" spans="1:6" ht="20.100000000000001" customHeight="1">
      <c r="A482" s="43" t="s">
        <v>2531</v>
      </c>
      <c r="B482" s="59" t="s">
        <v>1224</v>
      </c>
      <c r="C482" s="71" t="s">
        <v>2361</v>
      </c>
      <c r="D482" s="47" t="s">
        <v>18</v>
      </c>
      <c r="E482" s="49"/>
      <c r="F482" s="47"/>
    </row>
    <row r="483" spans="1:6" ht="20.100000000000001" customHeight="1">
      <c r="A483" s="60" t="s">
        <v>2542</v>
      </c>
      <c r="B483" s="61" t="s">
        <v>1522</v>
      </c>
      <c r="C483" s="62" t="s">
        <v>2300</v>
      </c>
      <c r="D483" s="47" t="s">
        <v>14</v>
      </c>
      <c r="E483" s="49"/>
      <c r="F483" s="47"/>
    </row>
    <row r="484" spans="1:6" ht="20.100000000000001" customHeight="1">
      <c r="A484" s="60" t="s">
        <v>2322</v>
      </c>
      <c r="B484" s="61" t="s">
        <v>1536</v>
      </c>
      <c r="C484" s="62" t="s">
        <v>2321</v>
      </c>
      <c r="D484" s="47" t="s">
        <v>16</v>
      </c>
      <c r="E484" s="49" t="s">
        <v>2517</v>
      </c>
      <c r="F484" s="47" t="s">
        <v>2518</v>
      </c>
    </row>
    <row r="485" spans="1:6" ht="20.100000000000001" customHeight="1">
      <c r="A485" s="60" t="s">
        <v>2322</v>
      </c>
      <c r="B485" s="61" t="s">
        <v>1536</v>
      </c>
      <c r="C485" s="62" t="s">
        <v>2321</v>
      </c>
      <c r="D485" s="47" t="s">
        <v>16</v>
      </c>
      <c r="E485" s="49"/>
      <c r="F485" s="47"/>
    </row>
    <row r="486" spans="1:6" ht="20.100000000000001" customHeight="1">
      <c r="A486" s="45" t="s">
        <v>929</v>
      </c>
      <c r="B486" s="57" t="s">
        <v>1589</v>
      </c>
      <c r="C486" s="62" t="s">
        <v>2363</v>
      </c>
      <c r="D486" s="47" t="s">
        <v>16</v>
      </c>
      <c r="E486" s="49"/>
      <c r="F486" s="47"/>
    </row>
    <row r="487" spans="1:6" ht="18.95" customHeight="1">
      <c r="A487" s="60" t="s">
        <v>2459</v>
      </c>
      <c r="B487" s="57" t="s">
        <v>1506</v>
      </c>
      <c r="C487" s="62" t="s">
        <v>2361</v>
      </c>
      <c r="D487" s="47" t="s">
        <v>18</v>
      </c>
      <c r="E487" s="49"/>
      <c r="F487" s="47"/>
    </row>
    <row r="488" spans="1:6" ht="20.100000000000001" customHeight="1">
      <c r="A488" s="60" t="s">
        <v>262</v>
      </c>
      <c r="B488" s="61" t="s">
        <v>1262</v>
      </c>
      <c r="C488" s="62" t="s">
        <v>2299</v>
      </c>
      <c r="D488" s="47" t="s">
        <v>16</v>
      </c>
      <c r="E488" s="100"/>
      <c r="F488" s="101"/>
    </row>
    <row r="489" spans="1:6" ht="20.100000000000001" customHeight="1">
      <c r="A489" s="60" t="s">
        <v>775</v>
      </c>
      <c r="B489" s="50" t="s">
        <v>1513</v>
      </c>
      <c r="C489" s="62" t="s">
        <v>2363</v>
      </c>
      <c r="D489" s="47" t="s">
        <v>16</v>
      </c>
      <c r="E489" s="49"/>
      <c r="F489" s="47"/>
    </row>
    <row r="490" spans="1:6" ht="20.100000000000001" customHeight="1">
      <c r="A490" s="60" t="s">
        <v>125</v>
      </c>
      <c r="B490" s="61" t="s">
        <v>1194</v>
      </c>
      <c r="C490" s="46" t="s">
        <v>2320</v>
      </c>
      <c r="D490" s="47">
        <v>6</v>
      </c>
      <c r="E490" s="49"/>
      <c r="F490" s="47"/>
    </row>
    <row r="491" spans="1:6" ht="20.100000000000001" customHeight="1">
      <c r="A491" s="60" t="s">
        <v>753</v>
      </c>
      <c r="B491" s="57" t="s">
        <v>1502</v>
      </c>
      <c r="C491" s="62" t="s">
        <v>2402</v>
      </c>
      <c r="D491" s="47">
        <v>6</v>
      </c>
      <c r="E491" s="100"/>
      <c r="F491" s="101"/>
    </row>
    <row r="492" spans="1:6" ht="20.100000000000001" customHeight="1">
      <c r="A492" s="60" t="s">
        <v>1058</v>
      </c>
      <c r="B492" s="57" t="s">
        <v>1650</v>
      </c>
      <c r="C492" s="46" t="s">
        <v>2302</v>
      </c>
      <c r="D492" s="47" t="s">
        <v>11</v>
      </c>
      <c r="E492" s="100"/>
      <c r="F492" s="101"/>
    </row>
    <row r="493" spans="1:6" ht="20.100000000000001" customHeight="1">
      <c r="A493" s="60" t="s">
        <v>487</v>
      </c>
      <c r="B493" s="61" t="s">
        <v>1368</v>
      </c>
      <c r="C493" s="62" t="s">
        <v>2300</v>
      </c>
      <c r="D493" s="47" t="s">
        <v>14</v>
      </c>
      <c r="E493" s="49"/>
      <c r="F493" s="47"/>
    </row>
    <row r="494" spans="1:6" ht="20.100000000000001" customHeight="1">
      <c r="A494" s="60" t="s">
        <v>143</v>
      </c>
      <c r="B494" s="61" t="s">
        <v>1203</v>
      </c>
      <c r="C494" s="62" t="s">
        <v>2361</v>
      </c>
      <c r="D494" s="47" t="s">
        <v>18</v>
      </c>
      <c r="E494" s="49"/>
      <c r="F494" s="47"/>
    </row>
    <row r="495" spans="1:6" ht="17.25" customHeight="1">
      <c r="A495" s="48" t="s">
        <v>2557</v>
      </c>
      <c r="B495" s="61" t="s">
        <v>1319</v>
      </c>
      <c r="C495" s="71" t="s">
        <v>2299</v>
      </c>
      <c r="D495" s="47" t="s">
        <v>16</v>
      </c>
      <c r="E495" s="49" t="s">
        <v>2524</v>
      </c>
      <c r="F495" s="47" t="s">
        <v>2525</v>
      </c>
    </row>
    <row r="496" spans="1:6" ht="20.100000000000001" customHeight="1">
      <c r="A496" s="60" t="s">
        <v>2480</v>
      </c>
      <c r="B496" s="61" t="s">
        <v>1579</v>
      </c>
      <c r="C496" s="62" t="s">
        <v>2300</v>
      </c>
      <c r="D496" s="47" t="s">
        <v>14</v>
      </c>
      <c r="E496" s="49"/>
      <c r="F496" s="47"/>
    </row>
    <row r="497" spans="1:6" ht="21.75" customHeight="1">
      <c r="A497" s="60" t="s">
        <v>795</v>
      </c>
      <c r="B497" s="61" t="s">
        <v>1523</v>
      </c>
      <c r="C497" s="62" t="s">
        <v>2363</v>
      </c>
      <c r="D497" s="47" t="s">
        <v>16</v>
      </c>
      <c r="E497" s="49"/>
      <c r="F497" s="47"/>
    </row>
    <row r="498" spans="1:6" s="102" customFormat="1" ht="21.75" customHeight="1">
      <c r="A498" s="60" t="s">
        <v>2346</v>
      </c>
      <c r="B498" s="61" t="s">
        <v>1371</v>
      </c>
      <c r="C498" s="46" t="s">
        <v>2320</v>
      </c>
      <c r="D498" s="47" t="s">
        <v>16</v>
      </c>
      <c r="E498" s="49"/>
      <c r="F498" s="47"/>
    </row>
    <row r="499" spans="1:6" ht="21.75" customHeight="1">
      <c r="A499" s="60" t="s">
        <v>2368</v>
      </c>
      <c r="B499" s="50" t="s">
        <v>1169</v>
      </c>
      <c r="C499" s="62" t="s">
        <v>2344</v>
      </c>
      <c r="D499" s="47" t="s">
        <v>18</v>
      </c>
      <c r="E499" s="55"/>
      <c r="F499" s="56"/>
    </row>
    <row r="500" spans="1:6" ht="21.75" customHeight="1">
      <c r="A500" s="60" t="s">
        <v>360</v>
      </c>
      <c r="B500" s="57" t="s">
        <v>1309</v>
      </c>
      <c r="C500" s="62" t="s">
        <v>2326</v>
      </c>
      <c r="D500" s="47" t="s">
        <v>18</v>
      </c>
      <c r="E500" s="49" t="s">
        <v>2528</v>
      </c>
      <c r="F500" s="47" t="s">
        <v>2525</v>
      </c>
    </row>
    <row r="501" spans="1:6" ht="21.75" customHeight="1">
      <c r="A501" s="60" t="s">
        <v>751</v>
      </c>
      <c r="B501" s="57" t="s">
        <v>1501</v>
      </c>
      <c r="C501" s="62" t="s">
        <v>2363</v>
      </c>
      <c r="D501" s="47" t="s">
        <v>16</v>
      </c>
      <c r="E501" s="49" t="s">
        <v>2528</v>
      </c>
      <c r="F501" s="47" t="s">
        <v>2525</v>
      </c>
    </row>
    <row r="502" spans="1:6" ht="21.75" customHeight="1">
      <c r="A502" s="45" t="s">
        <v>2433</v>
      </c>
      <c r="B502" s="61" t="s">
        <v>1384</v>
      </c>
      <c r="C502" s="62" t="s">
        <v>2320</v>
      </c>
      <c r="D502" s="47" t="s">
        <v>16</v>
      </c>
      <c r="E502" s="49"/>
      <c r="F502" s="47"/>
    </row>
    <row r="503" spans="1:6" s="95" customFormat="1" ht="21.75" customHeight="1">
      <c r="A503" s="60" t="s">
        <v>2336</v>
      </c>
      <c r="B503" s="57" t="s">
        <v>1366</v>
      </c>
      <c r="C503" s="46" t="s">
        <v>2320</v>
      </c>
      <c r="D503" s="47" t="s">
        <v>16</v>
      </c>
      <c r="E503" s="84" t="s">
        <v>2381</v>
      </c>
      <c r="F503" s="83" t="s">
        <v>2525</v>
      </c>
    </row>
    <row r="504" spans="1:6" s="88" customFormat="1" ht="20.100000000000001" customHeight="1">
      <c r="A504" s="60" t="s">
        <v>390</v>
      </c>
      <c r="B504" s="61" t="s">
        <v>1323</v>
      </c>
      <c r="C504" s="62" t="s">
        <v>2299</v>
      </c>
      <c r="D504" s="47" t="s">
        <v>16</v>
      </c>
      <c r="E504" s="49"/>
      <c r="F504" s="112"/>
    </row>
    <row r="505" spans="1:6" ht="20.100000000000001" customHeight="1">
      <c r="A505" s="60" t="s">
        <v>2340</v>
      </c>
      <c r="B505" s="61" t="s">
        <v>1635</v>
      </c>
      <c r="C505" s="46" t="s">
        <v>2300</v>
      </c>
      <c r="D505" s="47" t="s">
        <v>14</v>
      </c>
      <c r="E505" s="49"/>
      <c r="F505" s="72"/>
    </row>
    <row r="506" spans="1:6" ht="20.100000000000001" customHeight="1">
      <c r="A506" s="60" t="s">
        <v>763</v>
      </c>
      <c r="B506" s="110" t="s">
        <v>1507</v>
      </c>
      <c r="C506" s="62" t="s">
        <v>2320</v>
      </c>
      <c r="D506" s="47" t="s">
        <v>16</v>
      </c>
      <c r="E506" s="49" t="s">
        <v>2500</v>
      </c>
      <c r="F506" s="47" t="s">
        <v>2457</v>
      </c>
    </row>
    <row r="507" spans="1:6" ht="20.100000000000001" customHeight="1">
      <c r="A507" s="60" t="s">
        <v>807</v>
      </c>
      <c r="B507" s="61" t="s">
        <v>1529</v>
      </c>
      <c r="C507" s="62" t="s">
        <v>2363</v>
      </c>
      <c r="D507" s="47" t="s">
        <v>16</v>
      </c>
      <c r="E507" s="55"/>
      <c r="F507" s="132"/>
    </row>
    <row r="508" spans="1:6" ht="20.100000000000001" customHeight="1">
      <c r="A508" s="60" t="s">
        <v>849</v>
      </c>
      <c r="B508" s="61" t="s">
        <v>2598</v>
      </c>
      <c r="C508" s="62" t="s">
        <v>2361</v>
      </c>
      <c r="D508" s="47">
        <v>7</v>
      </c>
      <c r="E508" s="49"/>
      <c r="F508" s="112"/>
    </row>
    <row r="509" spans="1:6" ht="20.100000000000001" customHeight="1">
      <c r="A509" s="60" t="s">
        <v>781</v>
      </c>
      <c r="B509" s="61" t="s">
        <v>1516</v>
      </c>
      <c r="C509" s="62" t="s">
        <v>2361</v>
      </c>
      <c r="D509" s="47" t="s">
        <v>18</v>
      </c>
      <c r="E509" s="49"/>
      <c r="F509" s="72"/>
    </row>
    <row r="510" spans="1:6" ht="20.100000000000001" customHeight="1">
      <c r="A510" s="60" t="s">
        <v>2443</v>
      </c>
      <c r="B510" s="57" t="s">
        <v>1654</v>
      </c>
      <c r="C510" s="62" t="s">
        <v>2302</v>
      </c>
      <c r="D510" s="47" t="s">
        <v>11</v>
      </c>
      <c r="E510" s="49"/>
      <c r="F510" s="112"/>
    </row>
    <row r="511" spans="1:6" ht="20.100000000000001" customHeight="1">
      <c r="A511" s="60" t="s">
        <v>1068</v>
      </c>
      <c r="B511" s="57" t="s">
        <v>1655</v>
      </c>
      <c r="C511" s="62" t="s">
        <v>2300</v>
      </c>
      <c r="D511" s="47" t="s">
        <v>14</v>
      </c>
      <c r="E511" s="49"/>
      <c r="F511" s="112"/>
    </row>
    <row r="512" spans="1:6" ht="20.100000000000001" customHeight="1">
      <c r="A512" s="60" t="s">
        <v>2391</v>
      </c>
      <c r="B512" s="61" t="s">
        <v>1329</v>
      </c>
      <c r="C512" s="62" t="s">
        <v>2356</v>
      </c>
      <c r="D512" s="47">
        <v>6</v>
      </c>
      <c r="E512" s="49"/>
      <c r="F512" s="112"/>
    </row>
    <row r="513" spans="1:6" ht="20.100000000000001" customHeight="1">
      <c r="A513" s="60" t="s">
        <v>2386</v>
      </c>
      <c r="B513" s="61" t="s">
        <v>1327</v>
      </c>
      <c r="C513" s="62" t="s">
        <v>2300</v>
      </c>
      <c r="D513" s="47" t="s">
        <v>14</v>
      </c>
      <c r="E513" s="49"/>
      <c r="F513" s="112"/>
    </row>
    <row r="514" spans="1:6" ht="20.100000000000001" customHeight="1">
      <c r="A514" s="58" t="s">
        <v>875</v>
      </c>
      <c r="B514" s="59" t="s">
        <v>1561</v>
      </c>
      <c r="C514" s="62" t="s">
        <v>2305</v>
      </c>
      <c r="D514" s="47" t="s">
        <v>8</v>
      </c>
      <c r="E514" s="99"/>
      <c r="F514" s="112"/>
    </row>
    <row r="515" spans="1:6" ht="20.100000000000001" customHeight="1">
      <c r="A515" s="60" t="s">
        <v>2369</v>
      </c>
      <c r="B515" s="61" t="s">
        <v>1330</v>
      </c>
      <c r="C515" s="62" t="s">
        <v>2344</v>
      </c>
      <c r="D515" s="47" t="s">
        <v>18</v>
      </c>
      <c r="E515" s="133"/>
      <c r="F515" s="134"/>
    </row>
    <row r="516" spans="1:6" ht="20.100000000000001" customHeight="1">
      <c r="A516" s="60" t="s">
        <v>819</v>
      </c>
      <c r="B516" s="61" t="s">
        <v>1534</v>
      </c>
      <c r="C516" s="62" t="s">
        <v>2300</v>
      </c>
      <c r="D516" s="47" t="s">
        <v>14</v>
      </c>
      <c r="E516" s="99"/>
      <c r="F516" s="112"/>
    </row>
    <row r="517" spans="1:6" ht="20.100000000000001" customHeight="1">
      <c r="A517" s="58" t="s">
        <v>394</v>
      </c>
      <c r="B517" s="59" t="s">
        <v>1325</v>
      </c>
      <c r="C517" s="62" t="s">
        <v>2363</v>
      </c>
      <c r="D517" s="47">
        <v>6</v>
      </c>
      <c r="E517" s="99"/>
      <c r="F517" s="112"/>
    </row>
    <row r="518" spans="1:6" ht="20.100000000000001" customHeight="1">
      <c r="A518" s="60" t="s">
        <v>2345</v>
      </c>
      <c r="B518" s="61" t="s">
        <v>1369</v>
      </c>
      <c r="C518" s="46" t="s">
        <v>2320</v>
      </c>
      <c r="D518" s="47" t="s">
        <v>16</v>
      </c>
      <c r="E518" s="133"/>
      <c r="F518" s="134"/>
    </row>
    <row r="519" spans="1:6" ht="20.100000000000001" customHeight="1">
      <c r="A519" s="60" t="s">
        <v>865</v>
      </c>
      <c r="B519" s="110" t="s">
        <v>1556</v>
      </c>
      <c r="C519" s="62" t="s">
        <v>2363</v>
      </c>
      <c r="D519" s="47" t="s">
        <v>16</v>
      </c>
      <c r="E519" s="99"/>
      <c r="F519" s="112"/>
    </row>
    <row r="520" spans="1:6" ht="20.100000000000001" customHeight="1">
      <c r="A520" s="60" t="s">
        <v>2470</v>
      </c>
      <c r="B520" s="61" t="s">
        <v>1636</v>
      </c>
      <c r="C520" s="62" t="s">
        <v>2300</v>
      </c>
      <c r="D520" s="47" t="s">
        <v>14</v>
      </c>
      <c r="E520" s="99"/>
      <c r="F520" s="112"/>
    </row>
    <row r="521" spans="1:6" ht="20.100000000000001" customHeight="1">
      <c r="A521" s="60" t="s">
        <v>340</v>
      </c>
      <c r="B521" s="57" t="s">
        <v>1299</v>
      </c>
      <c r="C521" s="46" t="s">
        <v>2320</v>
      </c>
      <c r="D521" s="47" t="s">
        <v>16</v>
      </c>
      <c r="E521" s="133"/>
      <c r="F521" s="134"/>
    </row>
    <row r="522" spans="1:6" ht="20.100000000000001" customHeight="1">
      <c r="A522" s="60" t="s">
        <v>2376</v>
      </c>
      <c r="B522" s="59" t="s">
        <v>1372</v>
      </c>
      <c r="C522" s="62" t="s">
        <v>2320</v>
      </c>
      <c r="D522" s="47" t="s">
        <v>16</v>
      </c>
      <c r="E522" s="99"/>
      <c r="F522" s="112"/>
    </row>
    <row r="523" spans="1:6" ht="20.100000000000001" customHeight="1">
      <c r="A523" s="60" t="s">
        <v>825</v>
      </c>
      <c r="B523" s="61" t="s">
        <v>2594</v>
      </c>
      <c r="C523" s="62" t="s">
        <v>2363</v>
      </c>
      <c r="D523" s="47" t="s">
        <v>16</v>
      </c>
      <c r="E523" s="49"/>
      <c r="F523" s="47"/>
    </row>
    <row r="524" spans="1:6" ht="20.100000000000001" customHeight="1">
      <c r="A524" s="60" t="s">
        <v>837</v>
      </c>
      <c r="B524" s="61" t="s">
        <v>1542</v>
      </c>
      <c r="C524" s="62" t="s">
        <v>2300</v>
      </c>
      <c r="D524" s="47" t="s">
        <v>14</v>
      </c>
      <c r="E524" s="49"/>
      <c r="F524" s="47"/>
    </row>
    <row r="525" spans="1:6" ht="20.100000000000001" customHeight="1">
      <c r="A525" s="60" t="s">
        <v>392</v>
      </c>
      <c r="B525" s="61" t="s">
        <v>1324</v>
      </c>
      <c r="C525" s="62" t="s">
        <v>2326</v>
      </c>
      <c r="D525" s="47" t="s">
        <v>18</v>
      </c>
      <c r="E525" s="99"/>
      <c r="F525" s="112"/>
    </row>
    <row r="526" spans="1:6" ht="20.100000000000001" customHeight="1">
      <c r="A526" s="48" t="s">
        <v>346</v>
      </c>
      <c r="B526" s="57" t="s">
        <v>1302</v>
      </c>
      <c r="C526" s="71" t="s">
        <v>2299</v>
      </c>
      <c r="D526" s="47" t="s">
        <v>16</v>
      </c>
      <c r="E526" s="49" t="s">
        <v>2457</v>
      </c>
      <c r="F526" s="47" t="s">
        <v>2535</v>
      </c>
    </row>
    <row r="527" spans="1:6" s="88" customFormat="1" ht="20.100000000000001" customHeight="1">
      <c r="A527" s="60" t="s">
        <v>2563</v>
      </c>
      <c r="B527" s="61" t="s">
        <v>1408</v>
      </c>
      <c r="C527" s="62" t="s">
        <v>2361</v>
      </c>
      <c r="D527" s="47" t="s">
        <v>18</v>
      </c>
      <c r="E527" s="49"/>
      <c r="F527" s="47"/>
    </row>
    <row r="528" spans="1:6" ht="20.100000000000001" customHeight="1">
      <c r="A528" s="60" t="s">
        <v>785</v>
      </c>
      <c r="B528" s="59" t="s">
        <v>1518</v>
      </c>
      <c r="C528" s="44" t="s">
        <v>2363</v>
      </c>
      <c r="D528" s="47" t="s">
        <v>16</v>
      </c>
      <c r="E528" s="49"/>
      <c r="F528" s="47"/>
    </row>
    <row r="529" spans="1:6" ht="20.100000000000001" customHeight="1">
      <c r="A529" s="60" t="s">
        <v>955</v>
      </c>
      <c r="B529" s="61" t="s">
        <v>1602</v>
      </c>
      <c r="C529" s="62" t="s">
        <v>2438</v>
      </c>
      <c r="D529" s="47">
        <v>5</v>
      </c>
      <c r="E529" s="49" t="s">
        <v>2539</v>
      </c>
      <c r="F529" s="47" t="s">
        <v>2425</v>
      </c>
    </row>
    <row r="530" spans="1:6" ht="20.100000000000001" customHeight="1">
      <c r="A530" s="60" t="s">
        <v>2323</v>
      </c>
      <c r="B530" s="61" t="s">
        <v>1535</v>
      </c>
      <c r="C530" s="62" t="s">
        <v>2321</v>
      </c>
      <c r="D530" s="47" t="s">
        <v>16</v>
      </c>
      <c r="E530" s="49" t="s">
        <v>2425</v>
      </c>
      <c r="F530" s="47" t="s">
        <v>2426</v>
      </c>
    </row>
    <row r="531" spans="1:6" ht="20.100000000000001" customHeight="1">
      <c r="A531" s="60" t="s">
        <v>2323</v>
      </c>
      <c r="B531" s="61" t="s">
        <v>1535</v>
      </c>
      <c r="C531" s="62" t="s">
        <v>2321</v>
      </c>
      <c r="D531" s="47" t="s">
        <v>16</v>
      </c>
      <c r="E531" s="49" t="s">
        <v>2425</v>
      </c>
      <c r="F531" s="47" t="s">
        <v>2489</v>
      </c>
    </row>
    <row r="532" spans="1:6" ht="20.100000000000001" customHeight="1">
      <c r="A532" s="60" t="s">
        <v>935</v>
      </c>
      <c r="B532" s="59" t="s">
        <v>1592</v>
      </c>
      <c r="C532" s="62" t="s">
        <v>2300</v>
      </c>
      <c r="D532" s="47" t="s">
        <v>14</v>
      </c>
      <c r="E532" s="49" t="s">
        <v>2541</v>
      </c>
      <c r="F532" s="47" t="s">
        <v>2425</v>
      </c>
    </row>
    <row r="533" spans="1:6" ht="20.100000000000001" customHeight="1">
      <c r="A533" s="60" t="s">
        <v>918</v>
      </c>
      <c r="B533" s="61" t="s">
        <v>1583</v>
      </c>
      <c r="C533" s="62" t="s">
        <v>2300</v>
      </c>
      <c r="D533" s="47" t="s">
        <v>14</v>
      </c>
      <c r="E533" s="49"/>
      <c r="F533" s="47"/>
    </row>
    <row r="534" spans="1:6" ht="20.100000000000001" customHeight="1">
      <c r="A534" s="60" t="s">
        <v>805</v>
      </c>
      <c r="B534" s="61" t="s">
        <v>1528</v>
      </c>
      <c r="C534" s="46" t="s">
        <v>2320</v>
      </c>
      <c r="D534" s="47" t="s">
        <v>16</v>
      </c>
      <c r="E534" s="49"/>
      <c r="F534" s="47"/>
    </row>
    <row r="535" spans="1:6" ht="20.100000000000001" customHeight="1">
      <c r="A535" s="60" t="s">
        <v>386</v>
      </c>
      <c r="B535" s="59" t="s">
        <v>1321</v>
      </c>
      <c r="C535" s="62" t="s">
        <v>2320</v>
      </c>
      <c r="D535" s="47" t="s">
        <v>16</v>
      </c>
      <c r="E535" s="49"/>
      <c r="F535" s="47"/>
    </row>
    <row r="536" spans="1:6" ht="20.100000000000001" customHeight="1">
      <c r="A536" s="60" t="s">
        <v>451</v>
      </c>
      <c r="B536" s="59" t="s">
        <v>1352</v>
      </c>
      <c r="C536" s="62" t="s">
        <v>2300</v>
      </c>
      <c r="D536" s="47" t="s">
        <v>14</v>
      </c>
      <c r="E536" s="49" t="s">
        <v>2541</v>
      </c>
      <c r="F536" s="47" t="s">
        <v>2425</v>
      </c>
    </row>
    <row r="537" spans="1:6" ht="20.100000000000001" customHeight="1">
      <c r="A537" s="60" t="s">
        <v>845</v>
      </c>
      <c r="B537" s="61" t="s">
        <v>1546</v>
      </c>
      <c r="C537" s="62" t="s">
        <v>2363</v>
      </c>
      <c r="D537" s="47" t="s">
        <v>16</v>
      </c>
      <c r="E537" s="49" t="s">
        <v>2447</v>
      </c>
      <c r="F537" s="47" t="s">
        <v>2425</v>
      </c>
    </row>
    <row r="538" spans="1:6" ht="20.100000000000001" customHeight="1">
      <c r="A538" s="60" t="s">
        <v>2550</v>
      </c>
      <c r="B538" s="59" t="s">
        <v>1326</v>
      </c>
      <c r="C538" s="62" t="s">
        <v>2363</v>
      </c>
      <c r="D538" s="47">
        <v>6</v>
      </c>
      <c r="E538" s="49"/>
      <c r="F538" s="47"/>
    </row>
    <row r="539" spans="1:6" ht="20.100000000000001" customHeight="1">
      <c r="A539" s="60" t="s">
        <v>797</v>
      </c>
      <c r="B539" s="61" t="s">
        <v>1524</v>
      </c>
      <c r="C539" s="62" t="s">
        <v>2361</v>
      </c>
      <c r="D539" s="47" t="s">
        <v>18</v>
      </c>
      <c r="E539" s="100"/>
      <c r="F539" s="101"/>
    </row>
    <row r="540" spans="1:6" ht="20.100000000000001" customHeight="1">
      <c r="A540" s="60" t="s">
        <v>2454</v>
      </c>
      <c r="B540" s="61" t="s">
        <v>1601</v>
      </c>
      <c r="C540" s="62" t="s">
        <v>2300</v>
      </c>
      <c r="D540" s="47" t="s">
        <v>14</v>
      </c>
      <c r="E540" s="49" t="s">
        <v>2425</v>
      </c>
      <c r="F540" s="47" t="s">
        <v>2543</v>
      </c>
    </row>
    <row r="541" spans="1:6" ht="20.100000000000001" customHeight="1">
      <c r="A541" s="60" t="s">
        <v>2375</v>
      </c>
      <c r="B541" s="59" t="s">
        <v>1373</v>
      </c>
      <c r="C541" s="62" t="s">
        <v>2320</v>
      </c>
      <c r="D541" s="47" t="s">
        <v>16</v>
      </c>
      <c r="E541" s="100"/>
      <c r="F541" s="101"/>
    </row>
    <row r="542" spans="1:6" ht="20.100000000000001" customHeight="1">
      <c r="A542" s="60" t="s">
        <v>916</v>
      </c>
      <c r="B542" s="61" t="s">
        <v>1582</v>
      </c>
      <c r="C542" s="62" t="s">
        <v>2300</v>
      </c>
      <c r="D542" s="47" t="s">
        <v>14</v>
      </c>
      <c r="E542" s="49" t="s">
        <v>2425</v>
      </c>
      <c r="F542" s="47" t="s">
        <v>2426</v>
      </c>
    </row>
    <row r="543" spans="1:6" ht="20.100000000000001" customHeight="1">
      <c r="A543" s="60" t="s">
        <v>2534</v>
      </c>
      <c r="B543" s="61" t="s">
        <v>1376</v>
      </c>
      <c r="C543" s="62" t="s">
        <v>2320</v>
      </c>
      <c r="D543" s="47" t="s">
        <v>16</v>
      </c>
      <c r="E543" s="49"/>
      <c r="F543" s="47"/>
    </row>
    <row r="544" spans="1:6" ht="20.100000000000001" customHeight="1">
      <c r="A544" s="60" t="s">
        <v>959</v>
      </c>
      <c r="B544" s="61" t="s">
        <v>1604</v>
      </c>
      <c r="C544" s="62" t="s">
        <v>2300</v>
      </c>
      <c r="D544" s="47" t="s">
        <v>14</v>
      </c>
      <c r="E544" s="49"/>
      <c r="F544" s="47"/>
    </row>
    <row r="545" spans="1:6" ht="20.100000000000001" customHeight="1">
      <c r="A545" s="60" t="s">
        <v>847</v>
      </c>
      <c r="B545" s="61" t="s">
        <v>1547</v>
      </c>
      <c r="C545" s="62" t="s">
        <v>2404</v>
      </c>
      <c r="D545" s="47">
        <v>5</v>
      </c>
      <c r="E545" s="49" t="s">
        <v>2425</v>
      </c>
      <c r="F545" s="47" t="s">
        <v>2543</v>
      </c>
    </row>
    <row r="546" spans="1:6" ht="20.100000000000001" customHeight="1">
      <c r="A546" s="60" t="s">
        <v>2519</v>
      </c>
      <c r="B546" s="61" t="s">
        <v>1526</v>
      </c>
      <c r="C546" s="46" t="s">
        <v>2299</v>
      </c>
      <c r="D546" s="47" t="s">
        <v>16</v>
      </c>
      <c r="E546" s="49" t="s">
        <v>2425</v>
      </c>
      <c r="F546" s="47" t="s">
        <v>2543</v>
      </c>
    </row>
    <row r="547" spans="1:6" ht="20.100000000000001" customHeight="1">
      <c r="A547" s="60" t="s">
        <v>2431</v>
      </c>
      <c r="B547" s="61" t="s">
        <v>1575</v>
      </c>
      <c r="C547" s="62" t="s">
        <v>2300</v>
      </c>
      <c r="D547" s="47" t="s">
        <v>14</v>
      </c>
      <c r="E547" s="49" t="s">
        <v>2425</v>
      </c>
      <c r="F547" s="47" t="s">
        <v>2543</v>
      </c>
    </row>
    <row r="548" spans="1:6" s="139" customFormat="1" ht="20.100000000000001" customHeight="1">
      <c r="A548" s="48" t="s">
        <v>2538</v>
      </c>
      <c r="B548" s="61" t="s">
        <v>1360</v>
      </c>
      <c r="C548" s="71" t="s">
        <v>2299</v>
      </c>
      <c r="D548" s="47" t="s">
        <v>16</v>
      </c>
      <c r="E548" s="137"/>
      <c r="F548" s="138"/>
    </row>
    <row r="549" spans="1:6" s="88" customFormat="1" ht="20.100000000000001" customHeight="1">
      <c r="A549" s="43" t="s">
        <v>127</v>
      </c>
      <c r="B549" s="59" t="s">
        <v>1195</v>
      </c>
      <c r="C549" s="71" t="s">
        <v>2361</v>
      </c>
      <c r="D549" s="47">
        <v>7</v>
      </c>
      <c r="E549" s="49"/>
      <c r="F549" s="47"/>
    </row>
    <row r="550" spans="1:6" ht="20.100000000000001" customHeight="1">
      <c r="A550" s="60" t="s">
        <v>2374</v>
      </c>
      <c r="B550" s="59" t="s">
        <v>1374</v>
      </c>
      <c r="C550" s="62" t="s">
        <v>2320</v>
      </c>
      <c r="D550" s="47" t="s">
        <v>16</v>
      </c>
      <c r="E550" s="49"/>
      <c r="F550" s="47"/>
    </row>
    <row r="551" spans="1:6" ht="20.100000000000001" customHeight="1">
      <c r="A551" s="60" t="s">
        <v>2464</v>
      </c>
      <c r="B551" s="61" t="s">
        <v>1320</v>
      </c>
      <c r="C551" s="62" t="s">
        <v>2300</v>
      </c>
      <c r="D551" s="47" t="s">
        <v>14</v>
      </c>
      <c r="E551" s="49"/>
      <c r="F551" s="112"/>
    </row>
    <row r="552" spans="1:6" ht="20.100000000000001" customHeight="1">
      <c r="A552" s="60" t="s">
        <v>457</v>
      </c>
      <c r="B552" s="59" t="s">
        <v>1354</v>
      </c>
      <c r="C552" s="62" t="s">
        <v>2320</v>
      </c>
      <c r="D552" s="47" t="s">
        <v>16</v>
      </c>
      <c r="E552" s="49" t="s">
        <v>2548</v>
      </c>
      <c r="F552" s="47" t="s">
        <v>2500</v>
      </c>
    </row>
    <row r="553" spans="1:6" ht="20.100000000000001" customHeight="1">
      <c r="A553" s="60" t="s">
        <v>969</v>
      </c>
      <c r="B553" s="63" t="s">
        <v>1609</v>
      </c>
      <c r="C553" s="62" t="s">
        <v>2300</v>
      </c>
      <c r="D553" s="47" t="s">
        <v>14</v>
      </c>
      <c r="E553" s="49"/>
      <c r="F553" s="47"/>
    </row>
    <row r="554" spans="1:6" ht="20.100000000000001" customHeight="1">
      <c r="A554" s="60" t="s">
        <v>2423</v>
      </c>
      <c r="B554" s="57" t="s">
        <v>1617</v>
      </c>
      <c r="C554" s="62" t="s">
        <v>2300</v>
      </c>
      <c r="D554" s="47" t="s">
        <v>14</v>
      </c>
      <c r="E554" s="49"/>
      <c r="F554" s="47"/>
    </row>
    <row r="555" spans="1:6" ht="20.100000000000001" customHeight="1">
      <c r="A555" s="60" t="s">
        <v>985</v>
      </c>
      <c r="B555" s="63" t="s">
        <v>1616</v>
      </c>
      <c r="C555" s="62" t="s">
        <v>2300</v>
      </c>
      <c r="D555" s="47" t="s">
        <v>14</v>
      </c>
      <c r="E555" s="49"/>
      <c r="F555" s="47"/>
    </row>
    <row r="556" spans="1:6" ht="20.100000000000001" customHeight="1">
      <c r="A556" s="60" t="s">
        <v>2488</v>
      </c>
      <c r="B556" s="61" t="s">
        <v>2596</v>
      </c>
      <c r="C556" s="62" t="s">
        <v>2363</v>
      </c>
      <c r="D556" s="47" t="s">
        <v>16</v>
      </c>
      <c r="E556" s="49"/>
      <c r="F556" s="47"/>
    </row>
    <row r="557" spans="1:6" ht="20.100000000000001" customHeight="1">
      <c r="A557" s="60" t="s">
        <v>851</v>
      </c>
      <c r="B557" s="61" t="s">
        <v>1549</v>
      </c>
      <c r="C557" s="46" t="s">
        <v>2300</v>
      </c>
      <c r="D557" s="47" t="s">
        <v>14</v>
      </c>
      <c r="E557" s="49"/>
      <c r="F557" s="47"/>
    </row>
    <row r="558" spans="1:6" ht="20.100000000000001" customHeight="1">
      <c r="A558" s="60" t="s">
        <v>505</v>
      </c>
      <c r="B558" s="61" t="s">
        <v>1377</v>
      </c>
      <c r="C558" s="62" t="s">
        <v>2300</v>
      </c>
      <c r="D558" s="47" t="s">
        <v>14</v>
      </c>
      <c r="E558" s="100"/>
      <c r="F558" s="101"/>
    </row>
    <row r="559" spans="1:6" ht="20.100000000000001" customHeight="1">
      <c r="A559" s="75" t="s">
        <v>103</v>
      </c>
      <c r="B559" s="79" t="s">
        <v>1182</v>
      </c>
      <c r="C559" s="114" t="s">
        <v>2320</v>
      </c>
      <c r="D559" s="47" t="s">
        <v>16</v>
      </c>
      <c r="E559" s="49" t="s">
        <v>2552</v>
      </c>
      <c r="F559" s="47" t="s">
        <v>2399</v>
      </c>
    </row>
    <row r="560" spans="1:6" ht="20.100000000000001" customHeight="1">
      <c r="A560" s="58" t="s">
        <v>463</v>
      </c>
      <c r="B560" s="59" t="s">
        <v>1357</v>
      </c>
      <c r="C560" s="62" t="s">
        <v>2300</v>
      </c>
      <c r="D560" s="47" t="s">
        <v>14</v>
      </c>
      <c r="E560" s="49"/>
      <c r="F560" s="47"/>
    </row>
    <row r="561" spans="1:6" ht="20.100000000000001" customHeight="1">
      <c r="A561" s="60" t="s">
        <v>1054</v>
      </c>
      <c r="B561" s="61" t="s">
        <v>1648</v>
      </c>
      <c r="C561" s="62" t="s">
        <v>2300</v>
      </c>
      <c r="D561" s="47">
        <v>5</v>
      </c>
      <c r="E561" s="49"/>
      <c r="F561" s="47"/>
    </row>
    <row r="562" spans="1:6" ht="20.100000000000001" customHeight="1">
      <c r="A562" s="58" t="s">
        <v>129</v>
      </c>
      <c r="B562" s="59" t="s">
        <v>1196</v>
      </c>
      <c r="C562" s="46" t="s">
        <v>2320</v>
      </c>
      <c r="D562" s="47" t="s">
        <v>16</v>
      </c>
      <c r="E562" s="49" t="s">
        <v>2541</v>
      </c>
      <c r="F562" s="47" t="s">
        <v>2553</v>
      </c>
    </row>
    <row r="563" spans="1:6" ht="20.100000000000001" customHeight="1">
      <c r="A563" s="58" t="s">
        <v>362</v>
      </c>
      <c r="B563" s="61" t="s">
        <v>1310</v>
      </c>
      <c r="C563" s="62" t="s">
        <v>2331</v>
      </c>
      <c r="D563" s="47">
        <v>8</v>
      </c>
      <c r="E563" s="49"/>
      <c r="F563" s="47"/>
    </row>
    <row r="564" spans="1:6" ht="20.100000000000001" customHeight="1">
      <c r="A564" s="60" t="s">
        <v>2309</v>
      </c>
      <c r="B564" s="57" t="s">
        <v>1646</v>
      </c>
      <c r="C564" s="46" t="s">
        <v>2302</v>
      </c>
      <c r="D564" s="47" t="s">
        <v>11</v>
      </c>
      <c r="E564" s="49"/>
      <c r="F564" s="47"/>
    </row>
    <row r="565" spans="1:6" ht="20.100000000000001" customHeight="1">
      <c r="A565" s="60" t="s">
        <v>937</v>
      </c>
      <c r="B565" s="50" t="s">
        <v>1593</v>
      </c>
      <c r="C565" s="62" t="s">
        <v>2300</v>
      </c>
      <c r="D565" s="47" t="s">
        <v>14</v>
      </c>
      <c r="E565" s="49" t="s">
        <v>2541</v>
      </c>
      <c r="F565" s="47" t="s">
        <v>2399</v>
      </c>
    </row>
    <row r="566" spans="1:6" ht="20.100000000000001" customHeight="1">
      <c r="A566" s="60" t="s">
        <v>2377</v>
      </c>
      <c r="B566" s="59" t="s">
        <v>1618</v>
      </c>
      <c r="C566" s="62" t="s">
        <v>2320</v>
      </c>
      <c r="D566" s="47" t="s">
        <v>16</v>
      </c>
      <c r="E566" s="55"/>
      <c r="F566" s="56"/>
    </row>
    <row r="567" spans="1:6" ht="20.100000000000001" customHeight="1">
      <c r="A567" s="60" t="s">
        <v>961</v>
      </c>
      <c r="B567" s="61" t="s">
        <v>1605</v>
      </c>
      <c r="C567" s="62" t="s">
        <v>2402</v>
      </c>
      <c r="D567" s="47">
        <v>6</v>
      </c>
      <c r="E567" s="49"/>
      <c r="F567" s="47"/>
    </row>
    <row r="568" spans="1:6" ht="20.100000000000001" customHeight="1">
      <c r="A568" s="60" t="s">
        <v>2342</v>
      </c>
      <c r="B568" s="79" t="s">
        <v>1603</v>
      </c>
      <c r="C568" s="46" t="s">
        <v>2300</v>
      </c>
      <c r="D568" s="47" t="s">
        <v>14</v>
      </c>
      <c r="E568" s="49"/>
      <c r="F568" s="47"/>
    </row>
    <row r="569" spans="1:6" ht="20.100000000000001" customHeight="1">
      <c r="A569" s="60" t="s">
        <v>1003</v>
      </c>
      <c r="B569" s="57" t="s">
        <v>1624</v>
      </c>
      <c r="C569" s="62" t="s">
        <v>2300</v>
      </c>
      <c r="D569" s="47" t="s">
        <v>14</v>
      </c>
      <c r="E569" s="49"/>
      <c r="F569" s="47"/>
    </row>
    <row r="570" spans="1:6" ht="20.100000000000001" customHeight="1">
      <c r="A570" s="58" t="s">
        <v>364</v>
      </c>
      <c r="B570" s="61" t="s">
        <v>1311</v>
      </c>
      <c r="C570" s="62" t="s">
        <v>2331</v>
      </c>
      <c r="D570" s="47">
        <v>8</v>
      </c>
      <c r="E570" s="128"/>
      <c r="F570" s="129"/>
    </row>
    <row r="571" spans="1:6" ht="20.100000000000001" customHeight="1">
      <c r="A571" s="60" t="s">
        <v>963</v>
      </c>
      <c r="B571" s="57" t="s">
        <v>1606</v>
      </c>
      <c r="C571" s="62" t="s">
        <v>2306</v>
      </c>
      <c r="D571" s="47">
        <v>6</v>
      </c>
      <c r="E571" s="49"/>
      <c r="F571" s="47"/>
    </row>
    <row r="572" spans="1:6" ht="20.100000000000001" customHeight="1">
      <c r="A572" s="60" t="s">
        <v>1062</v>
      </c>
      <c r="B572" s="57" t="s">
        <v>1652</v>
      </c>
      <c r="C572" s="62" t="s">
        <v>2442</v>
      </c>
      <c r="D572" s="47" t="s">
        <v>11</v>
      </c>
      <c r="E572" s="49"/>
      <c r="F572" s="47"/>
    </row>
    <row r="573" spans="1:6" ht="20.100000000000001" customHeight="1">
      <c r="A573" s="58" t="s">
        <v>999</v>
      </c>
      <c r="B573" s="59" t="s">
        <v>1623</v>
      </c>
      <c r="C573" s="46" t="s">
        <v>2300</v>
      </c>
      <c r="D573" s="47" t="s">
        <v>14</v>
      </c>
      <c r="E573" s="49" t="s">
        <v>2446</v>
      </c>
      <c r="F573" s="47" t="s">
        <v>2541</v>
      </c>
    </row>
    <row r="574" spans="1:6" ht="20.100000000000001" customHeight="1">
      <c r="A574" s="43" t="s">
        <v>270</v>
      </c>
      <c r="B574" s="57" t="s">
        <v>1265</v>
      </c>
      <c r="C574" s="71" t="s">
        <v>2331</v>
      </c>
      <c r="D574" s="47">
        <v>8</v>
      </c>
      <c r="E574" s="49"/>
      <c r="F574" s="47"/>
    </row>
    <row r="575" spans="1:6" ht="20.100000000000001" customHeight="1">
      <c r="A575" s="60" t="s">
        <v>1105</v>
      </c>
      <c r="B575" s="50" t="s">
        <v>1674</v>
      </c>
      <c r="C575" s="62" t="s">
        <v>2404</v>
      </c>
      <c r="D575" s="47">
        <v>5</v>
      </c>
      <c r="E575" s="49" t="s">
        <v>2541</v>
      </c>
      <c r="F575" s="47" t="s">
        <v>2447</v>
      </c>
    </row>
    <row r="576" spans="1:6" ht="20.100000000000001" customHeight="1">
      <c r="A576" s="60" t="s">
        <v>951</v>
      </c>
      <c r="B576" s="61" t="s">
        <v>1600</v>
      </c>
      <c r="C576" s="46" t="s">
        <v>2320</v>
      </c>
      <c r="D576" s="47" t="s">
        <v>16</v>
      </c>
      <c r="E576" s="100"/>
      <c r="F576" s="101"/>
    </row>
    <row r="577" spans="1:6" ht="20.100000000000001" customHeight="1">
      <c r="A577" s="60" t="s">
        <v>991</v>
      </c>
      <c r="B577" s="57" t="s">
        <v>1619</v>
      </c>
      <c r="C577" s="62" t="s">
        <v>2300</v>
      </c>
      <c r="D577" s="47">
        <v>5</v>
      </c>
      <c r="E577" s="49"/>
      <c r="F577" s="72"/>
    </row>
    <row r="578" spans="1:6" ht="20.100000000000001" customHeight="1">
      <c r="A578" s="60" t="s">
        <v>2512</v>
      </c>
      <c r="B578" s="57" t="s">
        <v>1375</v>
      </c>
      <c r="C578" s="62" t="s">
        <v>2320</v>
      </c>
      <c r="D578" s="47" t="s">
        <v>16</v>
      </c>
      <c r="E578" s="49"/>
      <c r="F578" s="47"/>
    </row>
    <row r="579" spans="1:6" ht="20.100000000000001" customHeight="1">
      <c r="A579" s="58" t="s">
        <v>366</v>
      </c>
      <c r="B579" s="61" t="s">
        <v>1312</v>
      </c>
      <c r="C579" s="62" t="s">
        <v>2331</v>
      </c>
      <c r="D579" s="47">
        <v>8</v>
      </c>
      <c r="E579" s="49" t="s">
        <v>2425</v>
      </c>
      <c r="F579" s="47" t="s">
        <v>2426</v>
      </c>
    </row>
    <row r="580" spans="1:6" ht="20.100000000000001" customHeight="1">
      <c r="A580" s="60" t="s">
        <v>230</v>
      </c>
      <c r="B580" s="61" t="s">
        <v>1246</v>
      </c>
      <c r="C580" s="62" t="s">
        <v>2344</v>
      </c>
      <c r="D580" s="47" t="s">
        <v>18</v>
      </c>
      <c r="E580" s="49" t="s">
        <v>2541</v>
      </c>
      <c r="F580" s="47" t="s">
        <v>2426</v>
      </c>
    </row>
    <row r="581" spans="1:6" ht="20.100000000000001" customHeight="1">
      <c r="A581" s="43" t="s">
        <v>318</v>
      </c>
      <c r="B581" s="61" t="s">
        <v>1288</v>
      </c>
      <c r="C581" s="46" t="s">
        <v>2330</v>
      </c>
      <c r="D581" s="47" t="s">
        <v>18</v>
      </c>
      <c r="E581" s="49" t="s">
        <v>2425</v>
      </c>
      <c r="F581" s="47" t="s">
        <v>2426</v>
      </c>
    </row>
    <row r="582" spans="1:6" ht="20.100000000000001" customHeight="1">
      <c r="A582" s="60" t="s">
        <v>2453</v>
      </c>
      <c r="B582" s="61" t="s">
        <v>1620</v>
      </c>
      <c r="C582" s="62" t="s">
        <v>2300</v>
      </c>
      <c r="D582" s="47" t="s">
        <v>14</v>
      </c>
      <c r="E582" s="49" t="s">
        <v>2541</v>
      </c>
      <c r="F582" s="47" t="s">
        <v>2426</v>
      </c>
    </row>
    <row r="583" spans="1:6" ht="20.100000000000001" customHeight="1">
      <c r="A583" s="60" t="s">
        <v>2352</v>
      </c>
      <c r="B583" s="63" t="s">
        <v>1621</v>
      </c>
      <c r="C583" s="62" t="s">
        <v>2300</v>
      </c>
      <c r="D583" s="47" t="s">
        <v>14</v>
      </c>
      <c r="E583" s="49"/>
      <c r="F583" s="47"/>
    </row>
    <row r="584" spans="1:6" ht="20.100000000000001" customHeight="1">
      <c r="A584" s="58" t="s">
        <v>368</v>
      </c>
      <c r="B584" s="61" t="s">
        <v>1313</v>
      </c>
      <c r="C584" s="62" t="s">
        <v>2331</v>
      </c>
      <c r="D584" s="47">
        <v>8</v>
      </c>
      <c r="E584" s="49" t="s">
        <v>2541</v>
      </c>
      <c r="F584" s="47" t="s">
        <v>2426</v>
      </c>
    </row>
    <row r="585" spans="1:6" ht="20.100000000000001" customHeight="1">
      <c r="A585" s="60" t="s">
        <v>370</v>
      </c>
      <c r="B585" s="61" t="s">
        <v>1314</v>
      </c>
      <c r="C585" s="46" t="s">
        <v>2320</v>
      </c>
      <c r="D585" s="47" t="s">
        <v>16</v>
      </c>
      <c r="E585" s="49" t="s">
        <v>2411</v>
      </c>
      <c r="F585" s="47" t="s">
        <v>2426</v>
      </c>
    </row>
    <row r="586" spans="1:6" ht="20.100000000000001" customHeight="1">
      <c r="A586" s="45" t="s">
        <v>997</v>
      </c>
      <c r="B586" s="61" t="s">
        <v>1622</v>
      </c>
      <c r="C586" s="44" t="s">
        <v>2300</v>
      </c>
      <c r="D586" s="47" t="s">
        <v>14</v>
      </c>
      <c r="E586" s="49"/>
      <c r="F586" s="47"/>
    </row>
    <row r="587" spans="1:6" ht="20.100000000000001" customHeight="1">
      <c r="A587" s="58" t="s">
        <v>372</v>
      </c>
      <c r="B587" s="61" t="s">
        <v>2590</v>
      </c>
      <c r="C587" s="62" t="s">
        <v>2320</v>
      </c>
      <c r="D587" s="47" t="s">
        <v>16</v>
      </c>
      <c r="E587" s="49" t="s">
        <v>2411</v>
      </c>
      <c r="F587" s="47" t="s">
        <v>2335</v>
      </c>
    </row>
    <row r="588" spans="1:6" ht="18.75" customHeight="1">
      <c r="A588" s="58" t="s">
        <v>374</v>
      </c>
      <c r="B588" s="61" t="s">
        <v>2589</v>
      </c>
      <c r="C588" s="62" t="s">
        <v>2344</v>
      </c>
      <c r="D588" s="47">
        <v>7</v>
      </c>
      <c r="E588" s="49" t="s">
        <v>2525</v>
      </c>
      <c r="F588" s="47" t="s">
        <v>2426</v>
      </c>
    </row>
    <row r="589" spans="1:6" ht="20.100000000000001" customHeight="1" thickBot="1">
      <c r="A589" s="159" t="s">
        <v>376</v>
      </c>
      <c r="B589" s="158" t="s">
        <v>1316</v>
      </c>
      <c r="C589" s="131" t="s">
        <v>2320</v>
      </c>
      <c r="D589" s="73" t="s">
        <v>16</v>
      </c>
      <c r="E589" s="49" t="s">
        <v>2425</v>
      </c>
      <c r="F589" s="47" t="s">
        <v>2426</v>
      </c>
    </row>
    <row r="590" spans="1:6">
      <c r="A590" s="68"/>
      <c r="B590" s="69"/>
      <c r="C590" s="70"/>
      <c r="D590" s="69"/>
    </row>
  </sheetData>
  <printOptions horizontalCentered="1"/>
  <pageMargins left="0.27559055118110237" right="0.11811023622047245" top="0.59" bottom="7.874015748031496E-2" header="0.31496062992125984" footer="0.27559055118110237"/>
  <pageSetup paperSize="9" scale="58" orientation="portrait" horizontalDpi="4294967293" r:id="rId1"/>
  <headerFooter>
    <oddFooter>&amp;C&amp;9&amp;P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S1810"/>
  <sheetViews>
    <sheetView view="pageBreakPreview" zoomScale="70" zoomScaleNormal="70" zoomScaleSheetLayoutView="70" workbookViewId="0">
      <selection activeCell="J39" sqref="J39"/>
    </sheetView>
  </sheetViews>
  <sheetFormatPr defaultColWidth="57.7109375" defaultRowHeight="12.75"/>
  <cols>
    <col min="1" max="1" width="4.28515625" customWidth="1"/>
    <col min="2" max="2" width="30.5703125" bestFit="1" customWidth="1"/>
    <col min="3" max="3" width="12.28515625" style="23" bestFit="1" customWidth="1"/>
    <col min="4" max="4" width="23.140625" bestFit="1" customWidth="1"/>
    <col min="5" max="5" width="31.7109375" customWidth="1"/>
    <col min="6" max="6" width="7" bestFit="1" customWidth="1"/>
    <col min="7" max="7" width="12.5703125" customWidth="1"/>
    <col min="8" max="8" width="7.5703125" customWidth="1"/>
    <col min="9" max="9" width="6.42578125" customWidth="1"/>
    <col min="10" max="10" width="59.140625" bestFit="1" customWidth="1"/>
    <col min="11" max="11" width="16.42578125" bestFit="1" customWidth="1"/>
    <col min="12" max="12" width="9.5703125" bestFit="1" customWidth="1"/>
    <col min="13" max="13" width="42.85546875" bestFit="1" customWidth="1"/>
    <col min="14" max="14" width="10.7109375" bestFit="1" customWidth="1"/>
    <col min="15" max="15" width="18.7109375" customWidth="1"/>
    <col min="16" max="16" width="22.42578125" customWidth="1"/>
    <col min="17" max="17" width="11.7109375" bestFit="1" customWidth="1"/>
    <col min="18" max="18" width="18.28515625" customWidth="1"/>
    <col min="19" max="19" width="16.42578125" customWidth="1"/>
  </cols>
  <sheetData>
    <row r="3" spans="1:19" ht="18.75">
      <c r="A3" s="596"/>
      <c r="B3" s="596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</row>
    <row r="4" spans="1:19" ht="15.75" thickBot="1">
      <c r="A4" s="1" t="s">
        <v>2264</v>
      </c>
      <c r="B4" s="2"/>
      <c r="C4" s="22"/>
      <c r="D4" s="2"/>
      <c r="E4" s="2"/>
      <c r="F4" s="2"/>
      <c r="G4" s="2"/>
      <c r="H4" s="2"/>
      <c r="I4" s="2"/>
      <c r="J4" s="2"/>
      <c r="K4" s="2"/>
    </row>
    <row r="5" spans="1:19" ht="18" customHeight="1">
      <c r="A5" s="597" t="s">
        <v>0</v>
      </c>
      <c r="B5" s="599" t="s">
        <v>1</v>
      </c>
      <c r="C5" s="599" t="s">
        <v>2</v>
      </c>
      <c r="D5" s="599" t="s">
        <v>3</v>
      </c>
      <c r="E5" s="599" t="s">
        <v>4</v>
      </c>
      <c r="F5" s="599" t="s">
        <v>5</v>
      </c>
      <c r="G5" s="599" t="s">
        <v>6</v>
      </c>
      <c r="H5" s="599" t="s">
        <v>7</v>
      </c>
      <c r="I5" s="601"/>
      <c r="J5" s="602" t="s">
        <v>2283</v>
      </c>
      <c r="K5" s="604" t="s">
        <v>2284</v>
      </c>
      <c r="L5" s="606" t="s">
        <v>2276</v>
      </c>
      <c r="M5" s="606"/>
      <c r="N5" s="606"/>
      <c r="O5" s="606" t="s">
        <v>2279</v>
      </c>
      <c r="P5" s="606"/>
      <c r="Q5" s="606"/>
      <c r="R5" s="606" t="s">
        <v>2282</v>
      </c>
      <c r="S5" s="608" t="s">
        <v>2285</v>
      </c>
    </row>
    <row r="6" spans="1:19" ht="18" customHeight="1">
      <c r="A6" s="598"/>
      <c r="B6" s="600"/>
      <c r="C6" s="600"/>
      <c r="D6" s="600"/>
      <c r="E6" s="600"/>
      <c r="F6" s="600"/>
      <c r="G6" s="600"/>
      <c r="H6" s="169" t="s">
        <v>2856</v>
      </c>
      <c r="I6" s="256" t="s">
        <v>2857</v>
      </c>
      <c r="J6" s="603"/>
      <c r="K6" s="605"/>
      <c r="L6" s="168" t="s">
        <v>2286</v>
      </c>
      <c r="M6" s="168" t="s">
        <v>2277</v>
      </c>
      <c r="N6" s="168" t="s">
        <v>2278</v>
      </c>
      <c r="O6" s="168" t="s">
        <v>1</v>
      </c>
      <c r="P6" s="168" t="s">
        <v>2281</v>
      </c>
      <c r="Q6" s="168" t="s">
        <v>2280</v>
      </c>
      <c r="R6" s="607"/>
      <c r="S6" s="609"/>
    </row>
    <row r="7" spans="1:19" ht="15">
      <c r="A7" s="25" t="s">
        <v>8</v>
      </c>
      <c r="B7" s="4" t="s">
        <v>26</v>
      </c>
      <c r="C7" s="143">
        <v>110041760</v>
      </c>
      <c r="D7" s="8" t="s">
        <v>1145</v>
      </c>
      <c r="E7" s="7" t="s">
        <v>1709</v>
      </c>
      <c r="F7" s="20" t="s">
        <v>2266</v>
      </c>
      <c r="G7" s="153">
        <v>41730</v>
      </c>
      <c r="H7" s="16">
        <v>28</v>
      </c>
      <c r="I7" s="257">
        <v>11</v>
      </c>
      <c r="J7" s="255" t="s">
        <v>2516</v>
      </c>
      <c r="K7" s="35">
        <v>42005</v>
      </c>
      <c r="L7" s="144" t="s">
        <v>2645</v>
      </c>
      <c r="M7" s="144" t="s">
        <v>2656</v>
      </c>
      <c r="N7" s="144" t="s">
        <v>2665</v>
      </c>
      <c r="O7" s="144"/>
      <c r="P7" s="31"/>
      <c r="Q7" s="31"/>
      <c r="R7" s="31"/>
      <c r="S7" s="32"/>
    </row>
    <row r="8" spans="1:19" ht="15">
      <c r="A8" s="25" t="s">
        <v>10</v>
      </c>
      <c r="B8" s="3" t="s">
        <v>13</v>
      </c>
      <c r="C8" s="145">
        <v>110039505</v>
      </c>
      <c r="D8" s="6" t="s">
        <v>1139</v>
      </c>
      <c r="E8" s="7" t="s">
        <v>1703</v>
      </c>
      <c r="F8" s="20" t="s">
        <v>2266</v>
      </c>
      <c r="G8" s="154">
        <v>40817</v>
      </c>
      <c r="H8" s="16">
        <v>21</v>
      </c>
      <c r="I8" s="257">
        <v>7</v>
      </c>
      <c r="J8" s="255" t="s">
        <v>2344</v>
      </c>
      <c r="K8" s="35">
        <v>42005</v>
      </c>
      <c r="L8" s="144" t="s">
        <v>2645</v>
      </c>
      <c r="M8" s="144" t="s">
        <v>2656</v>
      </c>
      <c r="N8" s="144" t="s">
        <v>2647</v>
      </c>
      <c r="O8" s="144"/>
      <c r="P8" s="31"/>
      <c r="Q8" s="31"/>
      <c r="R8" s="31"/>
      <c r="S8" s="32"/>
    </row>
    <row r="9" spans="1:19" ht="15">
      <c r="A9" s="25" t="s">
        <v>11</v>
      </c>
      <c r="B9" s="4" t="s">
        <v>2610</v>
      </c>
      <c r="C9" s="146">
        <v>110054512</v>
      </c>
      <c r="D9" s="8" t="s">
        <v>1146</v>
      </c>
      <c r="E9" s="7" t="s">
        <v>1710</v>
      </c>
      <c r="F9" s="20" t="s">
        <v>2266</v>
      </c>
      <c r="G9" s="153">
        <v>41365</v>
      </c>
      <c r="H9" s="16">
        <v>20</v>
      </c>
      <c r="I9" s="257">
        <v>0</v>
      </c>
      <c r="J9" s="255" t="s">
        <v>2288</v>
      </c>
      <c r="K9" s="35">
        <v>42005</v>
      </c>
      <c r="L9" s="144" t="s">
        <v>2645</v>
      </c>
      <c r="M9" s="144" t="s">
        <v>2662</v>
      </c>
      <c r="N9" s="144" t="s">
        <v>2663</v>
      </c>
      <c r="O9" s="144"/>
      <c r="P9" s="31"/>
      <c r="Q9" s="31"/>
      <c r="R9" s="31"/>
      <c r="S9" s="32"/>
    </row>
    <row r="10" spans="1:19" ht="15">
      <c r="A10" s="25" t="s">
        <v>12</v>
      </c>
      <c r="B10" s="5" t="s">
        <v>17</v>
      </c>
      <c r="C10" s="20">
        <v>110054135</v>
      </c>
      <c r="D10" s="9" t="s">
        <v>1141</v>
      </c>
      <c r="E10" s="7" t="s">
        <v>1705</v>
      </c>
      <c r="F10" s="20" t="s">
        <v>2266</v>
      </c>
      <c r="G10" s="153">
        <v>41365</v>
      </c>
      <c r="H10" s="16">
        <v>22</v>
      </c>
      <c r="I10" s="257">
        <v>8</v>
      </c>
      <c r="J10" s="255" t="s">
        <v>2439</v>
      </c>
      <c r="K10" s="35">
        <v>42005</v>
      </c>
      <c r="L10" s="144" t="s">
        <v>2645</v>
      </c>
      <c r="M10" s="144" t="s">
        <v>2649</v>
      </c>
      <c r="N10" s="144" t="s">
        <v>2659</v>
      </c>
      <c r="O10" s="144"/>
      <c r="P10" s="31"/>
      <c r="Q10" s="31"/>
      <c r="R10" s="31"/>
      <c r="S10" s="32"/>
    </row>
    <row r="11" spans="1:19" ht="15">
      <c r="A11" s="25" t="s">
        <v>14</v>
      </c>
      <c r="B11" s="5" t="s">
        <v>2605</v>
      </c>
      <c r="C11" s="147">
        <v>110062266</v>
      </c>
      <c r="D11" s="9" t="s">
        <v>1202</v>
      </c>
      <c r="E11" s="7" t="s">
        <v>1767</v>
      </c>
      <c r="F11" s="20" t="s">
        <v>1695</v>
      </c>
      <c r="G11" s="153">
        <v>42095</v>
      </c>
      <c r="H11" s="16">
        <v>21</v>
      </c>
      <c r="I11" s="257">
        <v>11</v>
      </c>
      <c r="J11" s="255" t="s">
        <v>2344</v>
      </c>
      <c r="K11" s="35">
        <v>42005</v>
      </c>
      <c r="L11" s="144" t="s">
        <v>2669</v>
      </c>
      <c r="M11" s="144" t="s">
        <v>2276</v>
      </c>
      <c r="N11" s="144" t="s">
        <v>2676</v>
      </c>
      <c r="O11" s="144"/>
      <c r="P11" s="31"/>
      <c r="Q11" s="31"/>
      <c r="R11" s="31"/>
      <c r="S11" s="32"/>
    </row>
    <row r="12" spans="1:19" ht="15">
      <c r="A12" s="25" t="s">
        <v>16</v>
      </c>
      <c r="B12" s="4" t="s">
        <v>170</v>
      </c>
      <c r="C12" s="16" t="s">
        <v>2265</v>
      </c>
      <c r="D12" s="6" t="s">
        <v>1217</v>
      </c>
      <c r="E12" s="12" t="s">
        <v>1782</v>
      </c>
      <c r="F12" s="20" t="s">
        <v>1695</v>
      </c>
      <c r="G12" s="153">
        <v>42461</v>
      </c>
      <c r="H12" s="16">
        <v>14</v>
      </c>
      <c r="I12" s="257">
        <v>1</v>
      </c>
      <c r="J12" s="255" t="s">
        <v>2527</v>
      </c>
      <c r="K12" s="35">
        <v>42005</v>
      </c>
      <c r="L12" s="144" t="s">
        <v>2645</v>
      </c>
      <c r="M12" s="144" t="s">
        <v>2735</v>
      </c>
      <c r="N12" s="144" t="s">
        <v>2685</v>
      </c>
      <c r="O12" s="144"/>
      <c r="P12" s="31"/>
      <c r="Q12" s="31"/>
      <c r="R12" s="31"/>
      <c r="S12" s="32"/>
    </row>
    <row r="13" spans="1:19" ht="15">
      <c r="A13" s="25" t="s">
        <v>18</v>
      </c>
      <c r="B13" s="4" t="s">
        <v>166</v>
      </c>
      <c r="C13" s="146">
        <v>110049847</v>
      </c>
      <c r="D13" s="8" t="s">
        <v>1215</v>
      </c>
      <c r="E13" s="7" t="s">
        <v>1780</v>
      </c>
      <c r="F13" s="20" t="s">
        <v>1695</v>
      </c>
      <c r="G13" s="153">
        <v>42461</v>
      </c>
      <c r="H13" s="16">
        <v>30</v>
      </c>
      <c r="I13" s="257">
        <v>6</v>
      </c>
      <c r="J13" s="255" t="s">
        <v>2361</v>
      </c>
      <c r="K13" s="35">
        <v>42005</v>
      </c>
      <c r="L13" s="144" t="s">
        <v>2669</v>
      </c>
      <c r="M13" s="144" t="s">
        <v>2656</v>
      </c>
      <c r="N13" s="144" t="s">
        <v>2692</v>
      </c>
      <c r="O13" s="144"/>
      <c r="P13" s="31"/>
      <c r="Q13" s="31"/>
      <c r="R13" s="31"/>
      <c r="S13" s="32"/>
    </row>
    <row r="14" spans="1:19" ht="15">
      <c r="A14" s="25" t="s">
        <v>20</v>
      </c>
      <c r="B14" s="5" t="s">
        <v>129</v>
      </c>
      <c r="C14" s="16" t="s">
        <v>2265</v>
      </c>
      <c r="D14" s="6" t="s">
        <v>1196</v>
      </c>
      <c r="E14" s="13" t="s">
        <v>1761</v>
      </c>
      <c r="F14" s="20" t="s">
        <v>1695</v>
      </c>
      <c r="G14" s="154">
        <v>41730</v>
      </c>
      <c r="H14" s="16">
        <v>8</v>
      </c>
      <c r="I14" s="257">
        <v>11</v>
      </c>
      <c r="J14" s="255" t="s">
        <v>2320</v>
      </c>
      <c r="K14" s="35">
        <v>42005</v>
      </c>
      <c r="L14" s="144" t="s">
        <v>2645</v>
      </c>
      <c r="M14" s="144" t="s">
        <v>2656</v>
      </c>
      <c r="N14" s="144" t="s">
        <v>2654</v>
      </c>
      <c r="O14" s="144"/>
      <c r="P14" s="31"/>
      <c r="Q14" s="31"/>
      <c r="R14" s="31"/>
      <c r="S14" s="32"/>
    </row>
    <row r="15" spans="1:19" ht="15">
      <c r="A15" s="25" t="s">
        <v>22</v>
      </c>
      <c r="B15" s="4" t="s">
        <v>194</v>
      </c>
      <c r="C15" s="16" t="s">
        <v>2265</v>
      </c>
      <c r="D15" s="6" t="s">
        <v>1228</v>
      </c>
      <c r="E15" s="12" t="s">
        <v>1795</v>
      </c>
      <c r="F15" s="16" t="s">
        <v>1696</v>
      </c>
      <c r="G15" s="154">
        <v>41365</v>
      </c>
      <c r="H15" s="16">
        <v>17</v>
      </c>
      <c r="I15" s="257">
        <v>11</v>
      </c>
      <c r="J15" s="255" t="s">
        <v>2319</v>
      </c>
      <c r="K15" s="35">
        <v>42005</v>
      </c>
      <c r="L15" s="144" t="s">
        <v>2669</v>
      </c>
      <c r="M15" s="144" t="s">
        <v>2710</v>
      </c>
      <c r="N15" s="144" t="s">
        <v>2702</v>
      </c>
      <c r="O15" s="144"/>
      <c r="P15" s="31"/>
      <c r="Q15" s="31"/>
      <c r="R15" s="31"/>
      <c r="S15" s="32"/>
    </row>
    <row r="16" spans="1:19" ht="15">
      <c r="A16" s="25" t="s">
        <v>23</v>
      </c>
      <c r="B16" s="4" t="s">
        <v>334</v>
      </c>
      <c r="C16" s="16" t="s">
        <v>2265</v>
      </c>
      <c r="D16" s="6" t="s">
        <v>1296</v>
      </c>
      <c r="E16" s="12" t="s">
        <v>1864</v>
      </c>
      <c r="F16" s="20" t="s">
        <v>1696</v>
      </c>
      <c r="G16" s="153">
        <v>42095</v>
      </c>
      <c r="H16" s="16">
        <v>15</v>
      </c>
      <c r="I16" s="257">
        <v>9</v>
      </c>
      <c r="J16" s="255" t="s">
        <v>2300</v>
      </c>
      <c r="K16" s="35">
        <v>42005</v>
      </c>
      <c r="L16" s="144" t="s">
        <v>2669</v>
      </c>
      <c r="M16" s="144" t="s">
        <v>2703</v>
      </c>
      <c r="N16" s="144" t="s">
        <v>2692</v>
      </c>
      <c r="O16" s="144"/>
      <c r="P16" s="31"/>
      <c r="Q16" s="31"/>
      <c r="R16" s="31"/>
      <c r="S16" s="32"/>
    </row>
    <row r="17" spans="1:19" ht="15">
      <c r="A17" s="25" t="s">
        <v>25</v>
      </c>
      <c r="B17" s="4" t="s">
        <v>324</v>
      </c>
      <c r="C17" s="148">
        <v>110062921</v>
      </c>
      <c r="D17" s="10" t="s">
        <v>1291</v>
      </c>
      <c r="E17" s="7" t="s">
        <v>1859</v>
      </c>
      <c r="F17" s="20" t="s">
        <v>1696</v>
      </c>
      <c r="G17" s="153">
        <v>42095</v>
      </c>
      <c r="H17" s="16">
        <v>17</v>
      </c>
      <c r="I17" s="257">
        <v>11</v>
      </c>
      <c r="J17" s="255" t="s">
        <v>2361</v>
      </c>
      <c r="K17" s="35">
        <v>42005</v>
      </c>
      <c r="L17" s="144" t="s">
        <v>2669</v>
      </c>
      <c r="M17" s="144" t="s">
        <v>2656</v>
      </c>
      <c r="N17" s="144" t="s">
        <v>2663</v>
      </c>
      <c r="O17" s="144"/>
      <c r="P17" s="31"/>
      <c r="Q17" s="31"/>
      <c r="R17" s="31"/>
      <c r="S17" s="32"/>
    </row>
    <row r="18" spans="1:19" ht="15">
      <c r="A18" s="25" t="s">
        <v>27</v>
      </c>
      <c r="B18" s="4" t="s">
        <v>296</v>
      </c>
      <c r="C18" s="146">
        <v>110056525</v>
      </c>
      <c r="D18" s="8" t="s">
        <v>1277</v>
      </c>
      <c r="E18" s="7" t="s">
        <v>1845</v>
      </c>
      <c r="F18" s="20" t="s">
        <v>1696</v>
      </c>
      <c r="G18" s="153">
        <v>41913</v>
      </c>
      <c r="H18" s="16">
        <v>19</v>
      </c>
      <c r="I18" s="257">
        <v>0</v>
      </c>
      <c r="J18" s="255" t="s">
        <v>2361</v>
      </c>
      <c r="K18" s="35">
        <v>42005</v>
      </c>
      <c r="L18" s="144" t="s">
        <v>2720</v>
      </c>
      <c r="M18" s="144" t="s">
        <v>2758</v>
      </c>
      <c r="N18" s="144" t="s">
        <v>2681</v>
      </c>
      <c r="O18" s="144"/>
      <c r="P18" s="31"/>
      <c r="Q18" s="31"/>
      <c r="R18" s="31"/>
      <c r="S18" s="32"/>
    </row>
    <row r="19" spans="1:19" ht="15">
      <c r="A19" s="25" t="s">
        <v>29</v>
      </c>
      <c r="B19" s="4" t="s">
        <v>196</v>
      </c>
      <c r="C19" s="16" t="s">
        <v>2265</v>
      </c>
      <c r="D19" s="6" t="s">
        <v>1229</v>
      </c>
      <c r="E19" s="12" t="s">
        <v>1796</v>
      </c>
      <c r="F19" s="16" t="s">
        <v>1696</v>
      </c>
      <c r="G19" s="154">
        <v>41365</v>
      </c>
      <c r="H19" s="16">
        <v>16</v>
      </c>
      <c r="I19" s="257">
        <v>10</v>
      </c>
      <c r="J19" s="255" t="s">
        <v>2299</v>
      </c>
      <c r="K19" s="35">
        <v>42005</v>
      </c>
      <c r="L19" s="144" t="s">
        <v>2669</v>
      </c>
      <c r="M19" s="144" t="s">
        <v>2673</v>
      </c>
      <c r="N19" s="144" t="s">
        <v>2702</v>
      </c>
      <c r="O19" s="144"/>
      <c r="P19" s="31"/>
      <c r="Q19" s="31"/>
      <c r="R19" s="31"/>
      <c r="S19" s="32"/>
    </row>
    <row r="20" spans="1:19" ht="15">
      <c r="A20" s="25" t="s">
        <v>30</v>
      </c>
      <c r="B20" s="5" t="s">
        <v>350</v>
      </c>
      <c r="C20" s="16" t="s">
        <v>2265</v>
      </c>
      <c r="D20" s="6" t="s">
        <v>1304</v>
      </c>
      <c r="E20" s="13" t="s">
        <v>1872</v>
      </c>
      <c r="F20" s="20" t="s">
        <v>1696</v>
      </c>
      <c r="G20" s="153">
        <v>42095</v>
      </c>
      <c r="H20" s="16">
        <v>14</v>
      </c>
      <c r="I20" s="257">
        <v>7</v>
      </c>
      <c r="J20" s="255" t="s">
        <v>2344</v>
      </c>
      <c r="K20" s="35">
        <v>42005</v>
      </c>
      <c r="L20" s="144" t="s">
        <v>2645</v>
      </c>
      <c r="M20" s="144" t="s">
        <v>2656</v>
      </c>
      <c r="N20" s="144" t="s">
        <v>2663</v>
      </c>
      <c r="O20" s="144"/>
      <c r="P20" s="31"/>
      <c r="Q20" s="31"/>
      <c r="R20" s="31"/>
      <c r="S20" s="32"/>
    </row>
    <row r="21" spans="1:19" ht="15">
      <c r="A21" s="25" t="s">
        <v>32</v>
      </c>
      <c r="B21" s="4" t="s">
        <v>202</v>
      </c>
      <c r="C21" s="148">
        <v>110062676</v>
      </c>
      <c r="D21" s="10" t="s">
        <v>1232</v>
      </c>
      <c r="E21" s="7" t="s">
        <v>1799</v>
      </c>
      <c r="F21" s="16" t="s">
        <v>1696</v>
      </c>
      <c r="G21" s="153">
        <v>41548</v>
      </c>
      <c r="H21" s="16">
        <v>19</v>
      </c>
      <c r="I21" s="257">
        <v>4</v>
      </c>
      <c r="J21" s="255" t="s">
        <v>2321</v>
      </c>
      <c r="K21" s="35">
        <v>42005</v>
      </c>
      <c r="L21" s="144" t="s">
        <v>2669</v>
      </c>
      <c r="M21" s="144" t="s">
        <v>2715</v>
      </c>
      <c r="N21" s="144" t="s">
        <v>2702</v>
      </c>
      <c r="O21" s="144"/>
      <c r="P21" s="31"/>
      <c r="Q21" s="31"/>
      <c r="R21" s="31"/>
      <c r="S21" s="32"/>
    </row>
    <row r="22" spans="1:19" ht="15">
      <c r="A22" s="25" t="s">
        <v>34</v>
      </c>
      <c r="B22" s="4" t="s">
        <v>396</v>
      </c>
      <c r="C22" s="16" t="s">
        <v>2265</v>
      </c>
      <c r="D22" s="6" t="s">
        <v>1326</v>
      </c>
      <c r="E22" s="12" t="s">
        <v>1895</v>
      </c>
      <c r="F22" s="20" t="s">
        <v>1696</v>
      </c>
      <c r="G22" s="153">
        <v>42461</v>
      </c>
      <c r="H22" s="16">
        <v>11</v>
      </c>
      <c r="I22" s="257">
        <v>8</v>
      </c>
      <c r="J22" s="255" t="s">
        <v>2363</v>
      </c>
      <c r="K22" s="35">
        <v>42005</v>
      </c>
      <c r="L22" s="144" t="s">
        <v>2669</v>
      </c>
      <c r="M22" s="144" t="s">
        <v>2656</v>
      </c>
      <c r="N22" s="144" t="s">
        <v>2644</v>
      </c>
      <c r="O22" s="144"/>
      <c r="P22" s="31"/>
      <c r="Q22" s="31"/>
      <c r="R22" s="31"/>
      <c r="S22" s="32"/>
    </row>
    <row r="23" spans="1:19" ht="15">
      <c r="A23" s="25" t="s">
        <v>36</v>
      </c>
      <c r="B23" s="4" t="s">
        <v>220</v>
      </c>
      <c r="C23" s="146">
        <v>110062883</v>
      </c>
      <c r="D23" s="17" t="s">
        <v>1241</v>
      </c>
      <c r="E23" s="7" t="s">
        <v>1808</v>
      </c>
      <c r="F23" s="16" t="s">
        <v>1696</v>
      </c>
      <c r="G23" s="153">
        <v>41548</v>
      </c>
      <c r="H23" s="16">
        <v>16</v>
      </c>
      <c r="I23" s="257">
        <v>4</v>
      </c>
      <c r="J23" s="255" t="s">
        <v>2299</v>
      </c>
      <c r="K23" s="35">
        <v>42005</v>
      </c>
      <c r="L23" s="144" t="s">
        <v>2669</v>
      </c>
      <c r="M23" s="144" t="s">
        <v>2673</v>
      </c>
      <c r="N23" s="144" t="s">
        <v>2659</v>
      </c>
      <c r="O23" s="144"/>
      <c r="P23" s="31"/>
      <c r="Q23" s="31"/>
      <c r="R23" s="31"/>
      <c r="S23" s="32"/>
    </row>
    <row r="24" spans="1:19" ht="15">
      <c r="A24" s="25" t="s">
        <v>38</v>
      </c>
      <c r="B24" s="4" t="s">
        <v>310</v>
      </c>
      <c r="C24" s="148">
        <v>110062169</v>
      </c>
      <c r="D24" s="10" t="s">
        <v>1284</v>
      </c>
      <c r="E24" s="7" t="s">
        <v>1852</v>
      </c>
      <c r="F24" s="20" t="s">
        <v>1696</v>
      </c>
      <c r="G24" s="153">
        <v>41913</v>
      </c>
      <c r="H24" s="16">
        <v>16</v>
      </c>
      <c r="I24" s="257">
        <v>11</v>
      </c>
      <c r="J24" s="255" t="s">
        <v>2299</v>
      </c>
      <c r="K24" s="35">
        <v>42005</v>
      </c>
      <c r="L24" s="144" t="s">
        <v>2669</v>
      </c>
      <c r="M24" s="144" t="s">
        <v>2736</v>
      </c>
      <c r="N24" s="144" t="s">
        <v>2663</v>
      </c>
      <c r="O24" s="144"/>
      <c r="P24" s="31"/>
      <c r="Q24" s="31"/>
      <c r="R24" s="31"/>
      <c r="S24" s="32"/>
    </row>
    <row r="25" spans="1:19" ht="15">
      <c r="A25" s="25" t="s">
        <v>40</v>
      </c>
      <c r="B25" s="3" t="s">
        <v>230</v>
      </c>
      <c r="C25" s="16" t="s">
        <v>2265</v>
      </c>
      <c r="D25" s="6" t="s">
        <v>1246</v>
      </c>
      <c r="E25" s="7" t="s">
        <v>1813</v>
      </c>
      <c r="F25" s="16" t="s">
        <v>1696</v>
      </c>
      <c r="G25" s="153">
        <v>41548</v>
      </c>
      <c r="H25" s="16">
        <v>4</v>
      </c>
      <c r="I25" s="257">
        <v>10</v>
      </c>
      <c r="J25" s="255" t="s">
        <v>2344</v>
      </c>
      <c r="K25" s="35">
        <v>42005</v>
      </c>
      <c r="L25" s="144" t="s">
        <v>2645</v>
      </c>
      <c r="M25" s="144" t="s">
        <v>2694</v>
      </c>
      <c r="N25" s="144" t="s">
        <v>2648</v>
      </c>
      <c r="O25" s="144"/>
      <c r="P25" s="31"/>
      <c r="Q25" s="31"/>
      <c r="R25" s="31"/>
      <c r="S25" s="32"/>
    </row>
    <row r="26" spans="1:19" ht="15">
      <c r="A26" s="25" t="s">
        <v>41</v>
      </c>
      <c r="B26" s="3" t="s">
        <v>370</v>
      </c>
      <c r="C26" s="16" t="s">
        <v>2265</v>
      </c>
      <c r="D26" s="6" t="s">
        <v>1314</v>
      </c>
      <c r="E26" s="7" t="s">
        <v>1882</v>
      </c>
      <c r="F26" s="20" t="s">
        <v>1696</v>
      </c>
      <c r="G26" s="153">
        <v>42095</v>
      </c>
      <c r="H26" s="16">
        <v>4</v>
      </c>
      <c r="I26" s="257">
        <v>4</v>
      </c>
      <c r="J26" s="255" t="s">
        <v>2320</v>
      </c>
      <c r="K26" s="35">
        <v>42005</v>
      </c>
      <c r="L26" s="144" t="s">
        <v>2645</v>
      </c>
      <c r="M26" s="144" t="s">
        <v>2767</v>
      </c>
      <c r="N26" s="144" t="s">
        <v>2768</v>
      </c>
      <c r="O26" s="144"/>
      <c r="P26" s="31"/>
      <c r="Q26" s="31"/>
      <c r="R26" s="31"/>
      <c r="S26" s="32"/>
    </row>
    <row r="27" spans="1:19" ht="15">
      <c r="A27" s="25" t="s">
        <v>43</v>
      </c>
      <c r="B27" s="4" t="s">
        <v>200</v>
      </c>
      <c r="C27" s="148">
        <v>110062906</v>
      </c>
      <c r="D27" s="10" t="s">
        <v>1231</v>
      </c>
      <c r="E27" s="7" t="s">
        <v>1798</v>
      </c>
      <c r="F27" s="16" t="s">
        <v>1696</v>
      </c>
      <c r="G27" s="153">
        <v>41548</v>
      </c>
      <c r="H27" s="16">
        <v>19</v>
      </c>
      <c r="I27" s="257">
        <v>9</v>
      </c>
      <c r="J27" s="255" t="s">
        <v>2299</v>
      </c>
      <c r="K27" s="35">
        <v>42005</v>
      </c>
      <c r="L27" s="144" t="s">
        <v>2669</v>
      </c>
      <c r="M27" s="144" t="s">
        <v>2736</v>
      </c>
      <c r="N27" s="144" t="s">
        <v>2661</v>
      </c>
      <c r="O27" s="144"/>
      <c r="P27" s="31"/>
      <c r="Q27" s="31"/>
      <c r="R27" s="31"/>
      <c r="S27" s="32"/>
    </row>
    <row r="28" spans="1:19" ht="15">
      <c r="A28" s="25" t="s">
        <v>45</v>
      </c>
      <c r="B28" s="4" t="s">
        <v>218</v>
      </c>
      <c r="C28" s="148">
        <v>110062646</v>
      </c>
      <c r="D28" s="10" t="s">
        <v>1240</v>
      </c>
      <c r="E28" s="7" t="s">
        <v>1807</v>
      </c>
      <c r="F28" s="16" t="s">
        <v>1696</v>
      </c>
      <c r="G28" s="153">
        <v>41548</v>
      </c>
      <c r="H28" s="16">
        <v>16</v>
      </c>
      <c r="I28" s="257">
        <v>5</v>
      </c>
      <c r="J28" s="255" t="s">
        <v>2299</v>
      </c>
      <c r="K28" s="35">
        <v>42005</v>
      </c>
      <c r="L28" s="144" t="s">
        <v>2669</v>
      </c>
      <c r="M28" s="144" t="s">
        <v>2743</v>
      </c>
      <c r="N28" s="144" t="s">
        <v>2665</v>
      </c>
      <c r="O28" s="144"/>
      <c r="P28" s="31"/>
      <c r="Q28" s="31"/>
      <c r="R28" s="31"/>
      <c r="S28" s="32"/>
    </row>
    <row r="29" spans="1:19" ht="15">
      <c r="A29" s="25" t="s">
        <v>47</v>
      </c>
      <c r="B29" s="4" t="s">
        <v>298</v>
      </c>
      <c r="C29" s="148">
        <v>110061843</v>
      </c>
      <c r="D29" s="10" t="s">
        <v>1278</v>
      </c>
      <c r="E29" s="7" t="s">
        <v>1846</v>
      </c>
      <c r="F29" s="20" t="s">
        <v>1696</v>
      </c>
      <c r="G29" s="153">
        <v>41913</v>
      </c>
      <c r="H29" s="16">
        <v>18</v>
      </c>
      <c r="I29" s="257">
        <v>11</v>
      </c>
      <c r="J29" s="255" t="s">
        <v>2300</v>
      </c>
      <c r="K29" s="35">
        <v>42005</v>
      </c>
      <c r="L29" s="144" t="s">
        <v>2669</v>
      </c>
      <c r="M29" s="144" t="s">
        <v>2703</v>
      </c>
      <c r="N29" s="144" t="s">
        <v>2663</v>
      </c>
      <c r="O29" s="144"/>
      <c r="P29" s="31"/>
      <c r="Q29" s="31"/>
      <c r="R29" s="31"/>
      <c r="S29" s="32"/>
    </row>
    <row r="30" spans="1:19" ht="15">
      <c r="A30" s="25" t="s">
        <v>49</v>
      </c>
      <c r="B30" s="4" t="s">
        <v>417</v>
      </c>
      <c r="C30" s="146">
        <v>110061869</v>
      </c>
      <c r="D30" s="8" t="s">
        <v>1337</v>
      </c>
      <c r="E30" s="7" t="s">
        <v>1906</v>
      </c>
      <c r="F30" s="20" t="s">
        <v>2267</v>
      </c>
      <c r="G30" s="154">
        <v>41365</v>
      </c>
      <c r="H30" s="16">
        <v>16</v>
      </c>
      <c r="I30" s="257">
        <v>3</v>
      </c>
      <c r="J30" s="255" t="s">
        <v>2300</v>
      </c>
      <c r="K30" s="35">
        <v>42005</v>
      </c>
      <c r="L30" s="144" t="s">
        <v>2669</v>
      </c>
      <c r="M30" s="144" t="s">
        <v>2743</v>
      </c>
      <c r="N30" s="144" t="s">
        <v>2706</v>
      </c>
      <c r="O30" s="144"/>
      <c r="P30" s="31"/>
      <c r="Q30" s="31"/>
      <c r="R30" s="31"/>
      <c r="S30" s="32"/>
    </row>
    <row r="31" spans="1:19" ht="15">
      <c r="A31" s="25" t="s">
        <v>50</v>
      </c>
      <c r="B31" s="3" t="s">
        <v>421</v>
      </c>
      <c r="C31" s="148">
        <v>110061907</v>
      </c>
      <c r="D31" s="10" t="s">
        <v>1339</v>
      </c>
      <c r="E31" s="7" t="s">
        <v>1908</v>
      </c>
      <c r="F31" s="20" t="s">
        <v>2267</v>
      </c>
      <c r="G31" s="154">
        <v>41365</v>
      </c>
      <c r="H31" s="16">
        <v>16</v>
      </c>
      <c r="I31" s="257">
        <v>10</v>
      </c>
      <c r="J31" s="255" t="s">
        <v>2363</v>
      </c>
      <c r="K31" s="35">
        <v>42005</v>
      </c>
      <c r="L31" s="144" t="s">
        <v>2669</v>
      </c>
      <c r="M31" s="144" t="s">
        <v>2656</v>
      </c>
      <c r="N31" s="144" t="s">
        <v>2663</v>
      </c>
      <c r="O31" s="144"/>
      <c r="P31" s="31"/>
      <c r="Q31" s="31"/>
      <c r="R31" s="31"/>
      <c r="S31" s="32"/>
    </row>
    <row r="32" spans="1:19" ht="15">
      <c r="A32" s="25" t="s">
        <v>52</v>
      </c>
      <c r="B32" s="5" t="s">
        <v>453</v>
      </c>
      <c r="C32" s="16" t="s">
        <v>2265</v>
      </c>
      <c r="D32" s="6" t="s">
        <v>2565</v>
      </c>
      <c r="E32" s="13" t="s">
        <v>1923</v>
      </c>
      <c r="F32" s="20" t="s">
        <v>2267</v>
      </c>
      <c r="G32" s="154">
        <v>41365</v>
      </c>
      <c r="H32" s="16">
        <v>11</v>
      </c>
      <c r="I32" s="257">
        <v>11</v>
      </c>
      <c r="J32" s="255" t="s">
        <v>2300</v>
      </c>
      <c r="K32" s="35">
        <v>42005</v>
      </c>
      <c r="L32" s="144" t="s">
        <v>2669</v>
      </c>
      <c r="M32" s="144" t="s">
        <v>2691</v>
      </c>
      <c r="N32" s="144" t="s">
        <v>2706</v>
      </c>
      <c r="O32" s="144"/>
      <c r="P32" s="31"/>
      <c r="Q32" s="31"/>
      <c r="R32" s="31"/>
      <c r="S32" s="32"/>
    </row>
    <row r="33" spans="1:19" ht="15">
      <c r="A33" s="25" t="s">
        <v>54</v>
      </c>
      <c r="B33" s="5" t="s">
        <v>408</v>
      </c>
      <c r="C33" s="147">
        <v>110056686</v>
      </c>
      <c r="D33" s="9" t="s">
        <v>1332</v>
      </c>
      <c r="E33" s="7" t="s">
        <v>1901</v>
      </c>
      <c r="F33" s="20" t="s">
        <v>2267</v>
      </c>
      <c r="G33" s="154">
        <v>41365</v>
      </c>
      <c r="H33" s="16">
        <v>22</v>
      </c>
      <c r="I33" s="257">
        <v>11</v>
      </c>
      <c r="J33" s="255" t="s">
        <v>2315</v>
      </c>
      <c r="K33" s="35">
        <v>42005</v>
      </c>
      <c r="L33" s="144" t="s">
        <v>2669</v>
      </c>
      <c r="M33" s="144" t="s">
        <v>2772</v>
      </c>
      <c r="N33" s="144" t="s">
        <v>2663</v>
      </c>
      <c r="O33" s="144"/>
      <c r="P33" s="31"/>
      <c r="Q33" s="31"/>
      <c r="R33" s="31"/>
      <c r="S33" s="32"/>
    </row>
    <row r="34" spans="1:19" ht="15">
      <c r="A34" s="25" t="s">
        <v>56</v>
      </c>
      <c r="B34" s="4" t="s">
        <v>427</v>
      </c>
      <c r="C34" s="16" t="s">
        <v>2265</v>
      </c>
      <c r="D34" s="6" t="s">
        <v>1341</v>
      </c>
      <c r="E34" s="12" t="s">
        <v>1911</v>
      </c>
      <c r="F34" s="20" t="s">
        <v>2267</v>
      </c>
      <c r="G34" s="154">
        <v>41365</v>
      </c>
      <c r="H34" s="16">
        <v>14</v>
      </c>
      <c r="I34" s="257">
        <v>3</v>
      </c>
      <c r="J34" s="255" t="s">
        <v>2356</v>
      </c>
      <c r="K34" s="35">
        <v>42005</v>
      </c>
      <c r="L34" s="144" t="s">
        <v>2669</v>
      </c>
      <c r="M34" s="144" t="s">
        <v>2736</v>
      </c>
      <c r="N34" s="144" t="s">
        <v>2690</v>
      </c>
      <c r="O34" s="144"/>
      <c r="P34" s="31"/>
      <c r="Q34" s="31"/>
      <c r="R34" s="31"/>
      <c r="S34" s="32"/>
    </row>
    <row r="35" spans="1:19" ht="15">
      <c r="A35" s="25" t="s">
        <v>58</v>
      </c>
      <c r="B35" s="4" t="s">
        <v>495</v>
      </c>
      <c r="C35" s="16" t="s">
        <v>2265</v>
      </c>
      <c r="D35" s="6" t="s">
        <v>1372</v>
      </c>
      <c r="E35" s="12" t="s">
        <v>1944</v>
      </c>
      <c r="F35" s="20" t="s">
        <v>2267</v>
      </c>
      <c r="G35" s="153">
        <v>41913</v>
      </c>
      <c r="H35" s="16">
        <v>9</v>
      </c>
      <c r="I35" s="257">
        <v>9</v>
      </c>
      <c r="J35" s="255" t="s">
        <v>2320</v>
      </c>
      <c r="K35" s="35">
        <v>42005</v>
      </c>
      <c r="L35" s="144" t="s">
        <v>2669</v>
      </c>
      <c r="M35" s="144" t="s">
        <v>2784</v>
      </c>
      <c r="N35" s="144" t="s">
        <v>2648</v>
      </c>
      <c r="O35" s="144"/>
      <c r="P35" s="31"/>
      <c r="Q35" s="31"/>
      <c r="R35" s="31"/>
      <c r="S35" s="32"/>
    </row>
    <row r="36" spans="1:19" ht="15">
      <c r="A36" s="25" t="s">
        <v>60</v>
      </c>
      <c r="B36" s="4" t="s">
        <v>513</v>
      </c>
      <c r="C36" s="147">
        <v>110062619</v>
      </c>
      <c r="D36" s="9" t="s">
        <v>1381</v>
      </c>
      <c r="E36" s="7" t="s">
        <v>1953</v>
      </c>
      <c r="F36" s="20" t="s">
        <v>1697</v>
      </c>
      <c r="G36" s="153">
        <v>41548</v>
      </c>
      <c r="H36" s="16">
        <v>23</v>
      </c>
      <c r="I36" s="257">
        <v>6</v>
      </c>
      <c r="J36" s="255" t="s">
        <v>2320</v>
      </c>
      <c r="K36" s="35">
        <v>42005</v>
      </c>
      <c r="L36" s="144" t="s">
        <v>2696</v>
      </c>
      <c r="M36" s="144" t="s">
        <v>2656</v>
      </c>
      <c r="N36" s="144" t="s">
        <v>2661</v>
      </c>
      <c r="O36" s="144"/>
      <c r="P36" s="31"/>
      <c r="Q36" s="31"/>
      <c r="R36" s="31"/>
      <c r="S36" s="32"/>
    </row>
    <row r="37" spans="1:19" ht="15">
      <c r="A37" s="25" t="s">
        <v>62</v>
      </c>
      <c r="B37" s="4" t="s">
        <v>557</v>
      </c>
      <c r="C37" s="16">
        <v>110064110</v>
      </c>
      <c r="D37" s="6" t="s">
        <v>1404</v>
      </c>
      <c r="E37" s="12" t="s">
        <v>1976</v>
      </c>
      <c r="F37" s="20" t="s">
        <v>1697</v>
      </c>
      <c r="G37" s="154">
        <v>42278</v>
      </c>
      <c r="H37" s="16">
        <v>19</v>
      </c>
      <c r="I37" s="257">
        <v>5</v>
      </c>
      <c r="J37" s="255" t="s">
        <v>2402</v>
      </c>
      <c r="K37" s="35">
        <v>42005</v>
      </c>
      <c r="L37" s="144" t="s">
        <v>2696</v>
      </c>
      <c r="M37" s="144" t="s">
        <v>2656</v>
      </c>
      <c r="N37" s="144" t="s">
        <v>2692</v>
      </c>
      <c r="O37" s="144"/>
      <c r="P37" s="31"/>
      <c r="Q37" s="31"/>
      <c r="R37" s="31"/>
      <c r="S37" s="32"/>
    </row>
    <row r="38" spans="1:19" ht="15">
      <c r="A38" s="25" t="s">
        <v>64</v>
      </c>
      <c r="B38" s="4" t="s">
        <v>527</v>
      </c>
      <c r="C38" s="146">
        <v>110056475</v>
      </c>
      <c r="D38" s="8" t="s">
        <v>1388</v>
      </c>
      <c r="E38" s="7" t="s">
        <v>1960</v>
      </c>
      <c r="F38" s="20" t="s">
        <v>1697</v>
      </c>
      <c r="G38" s="153">
        <v>42095</v>
      </c>
      <c r="H38" s="16">
        <v>30</v>
      </c>
      <c r="I38" s="257">
        <v>7</v>
      </c>
      <c r="J38" s="255" t="s">
        <v>2496</v>
      </c>
      <c r="K38" s="35">
        <v>42005</v>
      </c>
      <c r="L38" s="144" t="s">
        <v>2720</v>
      </c>
      <c r="M38" s="144" t="s">
        <v>2789</v>
      </c>
      <c r="N38" s="144" t="s">
        <v>2747</v>
      </c>
      <c r="O38" s="144"/>
      <c r="P38" s="31"/>
      <c r="Q38" s="31"/>
      <c r="R38" s="31"/>
      <c r="S38" s="32"/>
    </row>
    <row r="39" spans="1:19" ht="15">
      <c r="A39" s="25" t="s">
        <v>66</v>
      </c>
      <c r="B39" s="4" t="s">
        <v>531</v>
      </c>
      <c r="C39" s="146">
        <v>110056321</v>
      </c>
      <c r="D39" s="8" t="s">
        <v>1390</v>
      </c>
      <c r="E39" s="7" t="s">
        <v>1962</v>
      </c>
      <c r="F39" s="20" t="s">
        <v>1697</v>
      </c>
      <c r="G39" s="153">
        <v>42095</v>
      </c>
      <c r="H39" s="16">
        <v>28</v>
      </c>
      <c r="I39" s="257">
        <v>10</v>
      </c>
      <c r="J39" s="255" t="s">
        <v>2300</v>
      </c>
      <c r="K39" s="35">
        <v>42005</v>
      </c>
      <c r="L39" s="144" t="s">
        <v>2720</v>
      </c>
      <c r="M39" s="144" t="s">
        <v>2726</v>
      </c>
      <c r="N39" s="144" t="s">
        <v>2774</v>
      </c>
      <c r="O39" s="144"/>
      <c r="P39" s="31"/>
      <c r="Q39" s="31"/>
      <c r="R39" s="31"/>
      <c r="S39" s="32"/>
    </row>
    <row r="40" spans="1:19" ht="15">
      <c r="A40" s="25" t="s">
        <v>68</v>
      </c>
      <c r="B40" s="5" t="s">
        <v>593</v>
      </c>
      <c r="C40" s="147">
        <v>110056352</v>
      </c>
      <c r="D40" s="9" t="s">
        <v>1422</v>
      </c>
      <c r="E40" s="7" t="s">
        <v>1994</v>
      </c>
      <c r="F40" s="20" t="s">
        <v>1698</v>
      </c>
      <c r="G40" s="153">
        <v>41730</v>
      </c>
      <c r="H40" s="16">
        <v>16</v>
      </c>
      <c r="I40" s="257">
        <v>0</v>
      </c>
      <c r="J40" s="255" t="s">
        <v>2300</v>
      </c>
      <c r="K40" s="35">
        <v>42005</v>
      </c>
      <c r="L40" s="144" t="s">
        <v>2720</v>
      </c>
      <c r="M40" s="144" t="s">
        <v>2796</v>
      </c>
      <c r="N40" s="144" t="s">
        <v>2659</v>
      </c>
      <c r="O40" s="144"/>
      <c r="P40" s="31"/>
      <c r="Q40" s="31"/>
      <c r="R40" s="31"/>
      <c r="S40" s="32"/>
    </row>
    <row r="41" spans="1:19" ht="15">
      <c r="A41" s="25" t="s">
        <v>70</v>
      </c>
      <c r="B41" s="4" t="s">
        <v>651</v>
      </c>
      <c r="C41" s="148">
        <v>110062175</v>
      </c>
      <c r="D41" s="10" t="s">
        <v>1451</v>
      </c>
      <c r="E41" s="7" t="s">
        <v>2023</v>
      </c>
      <c r="F41" s="20" t="s">
        <v>1698</v>
      </c>
      <c r="G41" s="153">
        <v>42095</v>
      </c>
      <c r="H41" s="16">
        <v>23</v>
      </c>
      <c r="I41" s="257">
        <v>4</v>
      </c>
      <c r="J41" s="255" t="s">
        <v>2300</v>
      </c>
      <c r="K41" s="35">
        <v>42005</v>
      </c>
      <c r="L41" s="144" t="s">
        <v>2720</v>
      </c>
      <c r="M41" s="144" t="s">
        <v>2760</v>
      </c>
      <c r="N41" s="144" t="s">
        <v>2697</v>
      </c>
      <c r="O41" s="144"/>
      <c r="P41" s="31"/>
      <c r="Q41" s="31"/>
      <c r="R41" s="31"/>
      <c r="S41" s="32"/>
    </row>
    <row r="42" spans="1:19" ht="15">
      <c r="A42" s="25" t="s">
        <v>72</v>
      </c>
      <c r="B42" s="4" t="s">
        <v>657</v>
      </c>
      <c r="C42" s="148">
        <v>110061595</v>
      </c>
      <c r="D42" s="10" t="s">
        <v>1454</v>
      </c>
      <c r="E42" s="7" t="s">
        <v>2026</v>
      </c>
      <c r="F42" s="20" t="s">
        <v>1698</v>
      </c>
      <c r="G42" s="153">
        <v>42095</v>
      </c>
      <c r="H42" s="16">
        <v>22</v>
      </c>
      <c r="I42" s="257">
        <v>11</v>
      </c>
      <c r="J42" s="255" t="s">
        <v>2300</v>
      </c>
      <c r="K42" s="35">
        <v>42005</v>
      </c>
      <c r="L42" s="144" t="s">
        <v>2720</v>
      </c>
      <c r="M42" s="144" t="s">
        <v>2799</v>
      </c>
      <c r="N42" s="144" t="s">
        <v>2687</v>
      </c>
      <c r="O42" s="144"/>
      <c r="P42" s="31"/>
      <c r="Q42" s="31"/>
      <c r="R42" s="31"/>
      <c r="S42" s="32"/>
    </row>
    <row r="43" spans="1:19" ht="15">
      <c r="A43" s="25" t="s">
        <v>74</v>
      </c>
      <c r="B43" s="4" t="s">
        <v>669</v>
      </c>
      <c r="C43" s="148">
        <v>110061642</v>
      </c>
      <c r="D43" s="10" t="s">
        <v>1460</v>
      </c>
      <c r="E43" s="7" t="s">
        <v>2032</v>
      </c>
      <c r="F43" s="20" t="s">
        <v>1698</v>
      </c>
      <c r="G43" s="153">
        <v>42095</v>
      </c>
      <c r="H43" s="16">
        <v>22</v>
      </c>
      <c r="I43" s="257">
        <v>6</v>
      </c>
      <c r="J43" s="255" t="s">
        <v>2363</v>
      </c>
      <c r="K43" s="35">
        <v>42005</v>
      </c>
      <c r="L43" s="144" t="s">
        <v>2720</v>
      </c>
      <c r="M43" s="144" t="s">
        <v>2726</v>
      </c>
      <c r="N43" s="144" t="s">
        <v>2747</v>
      </c>
      <c r="O43" s="144"/>
      <c r="P43" s="31"/>
      <c r="Q43" s="31"/>
      <c r="R43" s="31"/>
      <c r="S43" s="32"/>
    </row>
    <row r="44" spans="1:19" ht="15">
      <c r="A44" s="25" t="s">
        <v>76</v>
      </c>
      <c r="B44" s="4" t="s">
        <v>621</v>
      </c>
      <c r="C44" s="148">
        <v>110062899</v>
      </c>
      <c r="D44" s="10" t="s">
        <v>1436</v>
      </c>
      <c r="E44" s="7" t="s">
        <v>2008</v>
      </c>
      <c r="F44" s="20" t="s">
        <v>1698</v>
      </c>
      <c r="G44" s="153">
        <v>42095</v>
      </c>
      <c r="H44" s="16">
        <v>26</v>
      </c>
      <c r="I44" s="257">
        <v>8</v>
      </c>
      <c r="J44" s="255" t="s">
        <v>2300</v>
      </c>
      <c r="K44" s="35">
        <v>42005</v>
      </c>
      <c r="L44" s="144" t="s">
        <v>2720</v>
      </c>
      <c r="M44" s="144" t="s">
        <v>2807</v>
      </c>
      <c r="N44" s="144" t="s">
        <v>2687</v>
      </c>
      <c r="O44" s="144"/>
      <c r="P44" s="31"/>
      <c r="Q44" s="31"/>
      <c r="R44" s="31"/>
      <c r="S44" s="32"/>
    </row>
    <row r="45" spans="1:19" ht="15">
      <c r="A45" s="25" t="s">
        <v>78</v>
      </c>
      <c r="B45" s="5" t="s">
        <v>615</v>
      </c>
      <c r="C45" s="147">
        <v>110062796</v>
      </c>
      <c r="D45" s="9" t="s">
        <v>1433</v>
      </c>
      <c r="E45" s="7" t="s">
        <v>2005</v>
      </c>
      <c r="F45" s="20" t="s">
        <v>1698</v>
      </c>
      <c r="G45" s="153">
        <v>42095</v>
      </c>
      <c r="H45" s="16">
        <v>29</v>
      </c>
      <c r="I45" s="257">
        <v>11</v>
      </c>
      <c r="J45" s="255" t="s">
        <v>2300</v>
      </c>
      <c r="K45" s="35">
        <v>42005</v>
      </c>
      <c r="L45" s="144" t="s">
        <v>2720</v>
      </c>
      <c r="M45" s="144" t="s">
        <v>2760</v>
      </c>
      <c r="N45" s="144" t="s">
        <v>2747</v>
      </c>
      <c r="O45" s="144"/>
      <c r="P45" s="31"/>
      <c r="Q45" s="31"/>
      <c r="R45" s="31"/>
      <c r="S45" s="32"/>
    </row>
    <row r="46" spans="1:19" ht="15">
      <c r="A46" s="25" t="s">
        <v>79</v>
      </c>
      <c r="B46" s="4" t="s">
        <v>689</v>
      </c>
      <c r="C46" s="149">
        <v>110064070</v>
      </c>
      <c r="D46" s="6" t="s">
        <v>1471</v>
      </c>
      <c r="E46" s="12" t="s">
        <v>2043</v>
      </c>
      <c r="F46" s="20" t="s">
        <v>1698</v>
      </c>
      <c r="G46" s="154" t="s">
        <v>2261</v>
      </c>
      <c r="H46" s="16">
        <v>22</v>
      </c>
      <c r="I46" s="257">
        <v>4</v>
      </c>
      <c r="J46" s="255" t="s">
        <v>2532</v>
      </c>
      <c r="K46" s="35">
        <v>42005</v>
      </c>
      <c r="L46" s="144" t="s">
        <v>2720</v>
      </c>
      <c r="M46" s="144" t="s">
        <v>2814</v>
      </c>
      <c r="N46" s="144" t="s">
        <v>2681</v>
      </c>
      <c r="O46" s="144"/>
      <c r="P46" s="31"/>
      <c r="Q46" s="31"/>
      <c r="R46" s="31"/>
      <c r="S46" s="32"/>
    </row>
    <row r="47" spans="1:19" ht="15">
      <c r="A47" s="25" t="s">
        <v>81</v>
      </c>
      <c r="B47" s="4" t="s">
        <v>678</v>
      </c>
      <c r="C47" s="148">
        <v>110061384</v>
      </c>
      <c r="D47" s="10" t="s">
        <v>1465</v>
      </c>
      <c r="E47" s="7" t="s">
        <v>2037</v>
      </c>
      <c r="F47" s="20" t="s">
        <v>1698</v>
      </c>
      <c r="G47" s="153">
        <v>42278</v>
      </c>
      <c r="H47" s="16">
        <v>34</v>
      </c>
      <c r="I47" s="257">
        <v>6</v>
      </c>
      <c r="J47" s="255" t="s">
        <v>2300</v>
      </c>
      <c r="K47" s="35">
        <v>42005</v>
      </c>
      <c r="L47" s="144" t="s">
        <v>2720</v>
      </c>
      <c r="M47" s="144" t="s">
        <v>2811</v>
      </c>
      <c r="N47" s="144" t="s">
        <v>2725</v>
      </c>
      <c r="O47" s="144"/>
      <c r="P47" s="31"/>
      <c r="Q47" s="31"/>
      <c r="R47" s="31"/>
      <c r="S47" s="32"/>
    </row>
    <row r="48" spans="1:19" ht="15">
      <c r="A48" s="25" t="s">
        <v>83</v>
      </c>
      <c r="B48" s="4" t="s">
        <v>835</v>
      </c>
      <c r="C48" s="16" t="s">
        <v>2265</v>
      </c>
      <c r="D48" s="6" t="s">
        <v>1541</v>
      </c>
      <c r="E48" s="12" t="s">
        <v>2113</v>
      </c>
      <c r="F48" s="20" t="s">
        <v>1699</v>
      </c>
      <c r="G48" s="153">
        <v>41730</v>
      </c>
      <c r="H48" s="16">
        <v>16</v>
      </c>
      <c r="I48" s="257">
        <v>8</v>
      </c>
      <c r="J48" s="255" t="s">
        <v>2404</v>
      </c>
      <c r="K48" s="35">
        <v>42005</v>
      </c>
      <c r="L48" s="144" t="s">
        <v>2720</v>
      </c>
      <c r="M48" s="144" t="s">
        <v>2826</v>
      </c>
      <c r="N48" s="144" t="s">
        <v>2718</v>
      </c>
      <c r="O48" s="144"/>
      <c r="P48" s="31"/>
      <c r="Q48" s="31"/>
      <c r="R48" s="31"/>
      <c r="S48" s="32"/>
    </row>
    <row r="49" spans="1:19" ht="15">
      <c r="A49" s="25" t="s">
        <v>85</v>
      </c>
      <c r="B49" s="4" t="s">
        <v>839</v>
      </c>
      <c r="C49" s="16" t="s">
        <v>2265</v>
      </c>
      <c r="D49" s="6" t="s">
        <v>1543</v>
      </c>
      <c r="E49" s="12" t="s">
        <v>2115</v>
      </c>
      <c r="F49" s="20" t="s">
        <v>1699</v>
      </c>
      <c r="G49" s="153">
        <v>41730</v>
      </c>
      <c r="H49" s="16">
        <v>15</v>
      </c>
      <c r="I49" s="257">
        <v>10</v>
      </c>
      <c r="J49" s="255" t="s">
        <v>2404</v>
      </c>
      <c r="K49" s="35">
        <v>42005</v>
      </c>
      <c r="L49" s="144" t="s">
        <v>2720</v>
      </c>
      <c r="M49" s="144" t="s">
        <v>2746</v>
      </c>
      <c r="N49" s="144" t="s">
        <v>2718</v>
      </c>
      <c r="O49" s="144"/>
      <c r="P49" s="31"/>
      <c r="Q49" s="31"/>
      <c r="R49" s="31"/>
      <c r="S49" s="32"/>
    </row>
    <row r="50" spans="1:19" ht="15">
      <c r="A50" s="25" t="s">
        <v>87</v>
      </c>
      <c r="B50" s="4" t="s">
        <v>713</v>
      </c>
      <c r="C50" s="146">
        <v>110056599</v>
      </c>
      <c r="D50" s="8" t="s">
        <v>1483</v>
      </c>
      <c r="E50" s="7" t="s">
        <v>2054</v>
      </c>
      <c r="F50" s="20" t="s">
        <v>1699</v>
      </c>
      <c r="G50" s="153">
        <v>41183</v>
      </c>
      <c r="H50" s="16">
        <v>9</v>
      </c>
      <c r="I50" s="257">
        <v>5</v>
      </c>
      <c r="J50" s="255" t="s">
        <v>2404</v>
      </c>
      <c r="K50" s="35">
        <v>42005</v>
      </c>
      <c r="L50" s="144" t="s">
        <v>2720</v>
      </c>
      <c r="M50" s="144" t="s">
        <v>2796</v>
      </c>
      <c r="N50" s="144" t="s">
        <v>2644</v>
      </c>
      <c r="O50" s="144"/>
      <c r="P50" s="31"/>
      <c r="Q50" s="31"/>
      <c r="R50" s="31"/>
      <c r="S50" s="32"/>
    </row>
    <row r="51" spans="1:19" ht="15">
      <c r="A51" s="25" t="s">
        <v>89</v>
      </c>
      <c r="B51" s="4" t="s">
        <v>829</v>
      </c>
      <c r="C51" s="16" t="s">
        <v>2265</v>
      </c>
      <c r="D51" s="6" t="s">
        <v>1538</v>
      </c>
      <c r="E51" s="12" t="s">
        <v>2110</v>
      </c>
      <c r="F51" s="20" t="s">
        <v>1699</v>
      </c>
      <c r="G51" s="153">
        <v>41730</v>
      </c>
      <c r="H51" s="16">
        <v>17</v>
      </c>
      <c r="I51" s="257">
        <v>4</v>
      </c>
      <c r="J51" s="255" t="s">
        <v>2300</v>
      </c>
      <c r="K51" s="35">
        <v>42005</v>
      </c>
      <c r="L51" s="144" t="s">
        <v>2720</v>
      </c>
      <c r="M51" s="144" t="s">
        <v>2825</v>
      </c>
      <c r="N51" s="144" t="s">
        <v>2697</v>
      </c>
      <c r="O51" s="144"/>
      <c r="P51" s="31"/>
      <c r="Q51" s="31"/>
      <c r="R51" s="31"/>
      <c r="S51" s="32"/>
    </row>
    <row r="52" spans="1:19" ht="15">
      <c r="A52" s="25" t="s">
        <v>91</v>
      </c>
      <c r="B52" s="4" t="s">
        <v>859</v>
      </c>
      <c r="C52" s="148">
        <v>110055675</v>
      </c>
      <c r="D52" s="10" t="s">
        <v>1553</v>
      </c>
      <c r="E52" s="7" t="s">
        <v>2125</v>
      </c>
      <c r="F52" s="20" t="s">
        <v>1699</v>
      </c>
      <c r="G52" s="153">
        <v>41730</v>
      </c>
      <c r="H52" s="16">
        <v>14</v>
      </c>
      <c r="I52" s="257">
        <v>0</v>
      </c>
      <c r="J52" s="255" t="s">
        <v>2402</v>
      </c>
      <c r="K52" s="35">
        <v>42005</v>
      </c>
      <c r="L52" s="144" t="s">
        <v>2720</v>
      </c>
      <c r="M52" s="144" t="s">
        <v>2796</v>
      </c>
      <c r="N52" s="144" t="s">
        <v>2692</v>
      </c>
      <c r="O52" s="144"/>
      <c r="P52" s="31"/>
      <c r="Q52" s="31"/>
      <c r="R52" s="31"/>
      <c r="S52" s="32"/>
    </row>
    <row r="53" spans="1:19" ht="15">
      <c r="A53" s="25" t="s">
        <v>93</v>
      </c>
      <c r="B53" s="3" t="s">
        <v>785</v>
      </c>
      <c r="C53" s="16" t="s">
        <v>2265</v>
      </c>
      <c r="D53" s="6" t="s">
        <v>1518</v>
      </c>
      <c r="E53" s="7" t="s">
        <v>2089</v>
      </c>
      <c r="F53" s="20" t="s">
        <v>1699</v>
      </c>
      <c r="G53" s="153">
        <v>41730</v>
      </c>
      <c r="H53" s="16">
        <v>16</v>
      </c>
      <c r="I53" s="257">
        <v>6</v>
      </c>
      <c r="J53" s="255" t="s">
        <v>2363</v>
      </c>
      <c r="K53" s="35">
        <v>42005</v>
      </c>
      <c r="L53" s="144" t="s">
        <v>2720</v>
      </c>
      <c r="M53" s="144" t="s">
        <v>2827</v>
      </c>
      <c r="N53" s="144" t="s">
        <v>2699</v>
      </c>
      <c r="O53" s="144"/>
      <c r="P53" s="31"/>
      <c r="Q53" s="31"/>
      <c r="R53" s="31"/>
      <c r="S53" s="32"/>
    </row>
    <row r="54" spans="1:19" ht="15">
      <c r="A54" s="25" t="s">
        <v>94</v>
      </c>
      <c r="B54" s="4" t="s">
        <v>851</v>
      </c>
      <c r="C54" s="16" t="s">
        <v>2265</v>
      </c>
      <c r="D54" s="6" t="s">
        <v>1549</v>
      </c>
      <c r="E54" s="12" t="s">
        <v>2121</v>
      </c>
      <c r="F54" s="20" t="s">
        <v>1699</v>
      </c>
      <c r="G54" s="153">
        <v>41730</v>
      </c>
      <c r="H54" s="16">
        <v>14</v>
      </c>
      <c r="I54" s="257">
        <v>5</v>
      </c>
      <c r="J54" s="255" t="s">
        <v>2300</v>
      </c>
      <c r="K54" s="35">
        <v>42005</v>
      </c>
      <c r="L54" s="144" t="s">
        <v>2720</v>
      </c>
      <c r="M54" s="144" t="s">
        <v>2817</v>
      </c>
      <c r="N54" s="144" t="s">
        <v>2647</v>
      </c>
      <c r="O54" s="144"/>
      <c r="P54" s="31"/>
      <c r="Q54" s="31"/>
      <c r="R54" s="31"/>
      <c r="S54" s="32"/>
    </row>
    <row r="55" spans="1:19" ht="15">
      <c r="A55" s="25" t="s">
        <v>96</v>
      </c>
      <c r="B55" s="4" t="s">
        <v>769</v>
      </c>
      <c r="C55" s="148">
        <v>110062486</v>
      </c>
      <c r="D55" s="10" t="s">
        <v>1510</v>
      </c>
      <c r="E55" s="7" t="s">
        <v>2081</v>
      </c>
      <c r="F55" s="20" t="s">
        <v>1699</v>
      </c>
      <c r="G55" s="153">
        <v>41548</v>
      </c>
      <c r="H55" s="16">
        <v>18</v>
      </c>
      <c r="I55" s="257">
        <v>1</v>
      </c>
      <c r="J55" s="255" t="s">
        <v>2299</v>
      </c>
      <c r="K55" s="35">
        <v>42005</v>
      </c>
      <c r="L55" s="144" t="s">
        <v>2720</v>
      </c>
      <c r="M55" s="144" t="s">
        <v>2823</v>
      </c>
      <c r="N55" s="144" t="s">
        <v>2702</v>
      </c>
      <c r="O55" s="144"/>
      <c r="P55" s="31"/>
      <c r="Q55" s="31"/>
      <c r="R55" s="31"/>
      <c r="S55" s="32"/>
    </row>
    <row r="56" spans="1:19" ht="15">
      <c r="A56" s="25" t="s">
        <v>98</v>
      </c>
      <c r="B56" s="4" t="s">
        <v>759</v>
      </c>
      <c r="C56" s="16" t="s">
        <v>2265</v>
      </c>
      <c r="D56" s="6" t="s">
        <v>1505</v>
      </c>
      <c r="E56" s="12" t="s">
        <v>2077</v>
      </c>
      <c r="F56" s="20" t="s">
        <v>1699</v>
      </c>
      <c r="G56" s="153">
        <v>41365</v>
      </c>
      <c r="H56" s="16">
        <v>19</v>
      </c>
      <c r="I56" s="257">
        <v>0</v>
      </c>
      <c r="J56" s="255" t="s">
        <v>2300</v>
      </c>
      <c r="K56" s="35">
        <v>42005</v>
      </c>
      <c r="L56" s="144" t="s">
        <v>2720</v>
      </c>
      <c r="M56" s="144" t="s">
        <v>2810</v>
      </c>
      <c r="N56" s="144" t="s">
        <v>2687</v>
      </c>
      <c r="O56" s="144"/>
      <c r="P56" s="31"/>
      <c r="Q56" s="31"/>
      <c r="R56" s="31"/>
      <c r="S56" s="32"/>
    </row>
    <row r="57" spans="1:19" ht="15">
      <c r="A57" s="25" t="s">
        <v>100</v>
      </c>
      <c r="B57" s="4" t="s">
        <v>825</v>
      </c>
      <c r="C57" s="16" t="s">
        <v>2265</v>
      </c>
      <c r="D57" s="6" t="s">
        <v>2594</v>
      </c>
      <c r="E57" s="12" t="s">
        <v>2108</v>
      </c>
      <c r="F57" s="20" t="s">
        <v>1699</v>
      </c>
      <c r="G57" s="153">
        <v>41730</v>
      </c>
      <c r="H57" s="16">
        <v>17</v>
      </c>
      <c r="I57" s="257">
        <v>7</v>
      </c>
      <c r="J57" s="255" t="s">
        <v>2363</v>
      </c>
      <c r="K57" s="35">
        <v>42005</v>
      </c>
      <c r="L57" s="144" t="s">
        <v>2720</v>
      </c>
      <c r="M57" s="144" t="s">
        <v>2730</v>
      </c>
      <c r="N57" s="144" t="s">
        <v>2699</v>
      </c>
      <c r="O57" s="144"/>
      <c r="P57" s="31"/>
      <c r="Q57" s="31"/>
      <c r="R57" s="31"/>
      <c r="S57" s="32"/>
    </row>
    <row r="58" spans="1:19" ht="15">
      <c r="A58" s="25" t="s">
        <v>102</v>
      </c>
      <c r="B58" s="4" t="s">
        <v>819</v>
      </c>
      <c r="C58" s="16" t="s">
        <v>2265</v>
      </c>
      <c r="D58" s="6" t="s">
        <v>1534</v>
      </c>
      <c r="E58" s="12" t="s">
        <v>2105</v>
      </c>
      <c r="F58" s="20" t="s">
        <v>1699</v>
      </c>
      <c r="G58" s="153">
        <v>41730</v>
      </c>
      <c r="H58" s="16">
        <v>17</v>
      </c>
      <c r="I58" s="257">
        <v>10</v>
      </c>
      <c r="J58" s="255" t="s">
        <v>2300</v>
      </c>
      <c r="K58" s="35">
        <v>42005</v>
      </c>
      <c r="L58" s="144" t="s">
        <v>2720</v>
      </c>
      <c r="M58" s="144" t="s">
        <v>2818</v>
      </c>
      <c r="N58" s="144" t="s">
        <v>2702</v>
      </c>
      <c r="O58" s="144"/>
      <c r="P58" s="31"/>
      <c r="Q58" s="31"/>
      <c r="R58" s="31"/>
      <c r="S58" s="32"/>
    </row>
    <row r="59" spans="1:19" ht="15">
      <c r="A59" s="25" t="s">
        <v>104</v>
      </c>
      <c r="B59" s="4" t="s">
        <v>883</v>
      </c>
      <c r="C59" s="16" t="s">
        <v>2265</v>
      </c>
      <c r="D59" s="6" t="s">
        <v>1565</v>
      </c>
      <c r="E59" s="12" t="s">
        <v>2137</v>
      </c>
      <c r="F59" s="16" t="s">
        <v>1699</v>
      </c>
      <c r="G59" s="153">
        <v>42095</v>
      </c>
      <c r="H59" s="16">
        <v>16</v>
      </c>
      <c r="I59" s="257">
        <v>11</v>
      </c>
      <c r="J59" s="255" t="s">
        <v>2300</v>
      </c>
      <c r="K59" s="35">
        <v>42005</v>
      </c>
      <c r="L59" s="144" t="s">
        <v>2720</v>
      </c>
      <c r="M59" s="144" t="s">
        <v>2814</v>
      </c>
      <c r="N59" s="144" t="s">
        <v>2718</v>
      </c>
      <c r="O59" s="144"/>
      <c r="P59" s="31"/>
      <c r="Q59" s="31"/>
      <c r="R59" s="31"/>
      <c r="S59" s="32"/>
    </row>
    <row r="60" spans="1:19" ht="15">
      <c r="A60" s="25" t="s">
        <v>106</v>
      </c>
      <c r="B60" s="4" t="s">
        <v>813</v>
      </c>
      <c r="C60" s="16" t="s">
        <v>2265</v>
      </c>
      <c r="D60" s="6" t="s">
        <v>1532</v>
      </c>
      <c r="E60" s="12" t="s">
        <v>2102</v>
      </c>
      <c r="F60" s="20" t="s">
        <v>1699</v>
      </c>
      <c r="G60" s="153">
        <v>41730</v>
      </c>
      <c r="H60" s="16">
        <v>18</v>
      </c>
      <c r="I60" s="257">
        <v>1</v>
      </c>
      <c r="J60" s="255" t="s">
        <v>2300</v>
      </c>
      <c r="K60" s="35">
        <v>42005</v>
      </c>
      <c r="L60" s="144" t="s">
        <v>2720</v>
      </c>
      <c r="M60" s="144" t="s">
        <v>2814</v>
      </c>
      <c r="N60" s="144" t="s">
        <v>2708</v>
      </c>
      <c r="O60" s="144"/>
      <c r="P60" s="31"/>
      <c r="Q60" s="31"/>
      <c r="R60" s="31"/>
      <c r="S60" s="32"/>
    </row>
    <row r="61" spans="1:19" ht="15">
      <c r="A61" s="25" t="s">
        <v>108</v>
      </c>
      <c r="B61" s="4" t="s">
        <v>935</v>
      </c>
      <c r="C61" s="16" t="s">
        <v>2265</v>
      </c>
      <c r="D61" s="6" t="s">
        <v>1592</v>
      </c>
      <c r="E61" s="12" t="s">
        <v>2164</v>
      </c>
      <c r="F61" s="20" t="s">
        <v>1700</v>
      </c>
      <c r="G61" s="153">
        <v>41913</v>
      </c>
      <c r="H61" s="16">
        <v>15</v>
      </c>
      <c r="I61" s="257">
        <v>4</v>
      </c>
      <c r="J61" s="255" t="s">
        <v>2300</v>
      </c>
      <c r="K61" s="35">
        <v>42005</v>
      </c>
      <c r="L61" s="144" t="s">
        <v>2720</v>
      </c>
      <c r="M61" s="144" t="s">
        <v>2746</v>
      </c>
      <c r="N61" s="144" t="s">
        <v>2667</v>
      </c>
      <c r="O61" s="144"/>
      <c r="P61" s="31"/>
      <c r="Q61" s="31"/>
      <c r="R61" s="31"/>
      <c r="S61" s="32"/>
    </row>
    <row r="62" spans="1:19" ht="15">
      <c r="A62" s="25" t="s">
        <v>109</v>
      </c>
      <c r="B62" s="4" t="s">
        <v>971</v>
      </c>
      <c r="C62" s="16" t="s">
        <v>2265</v>
      </c>
      <c r="D62" s="8" t="s">
        <v>1610</v>
      </c>
      <c r="E62" s="7" t="s">
        <v>2180</v>
      </c>
      <c r="F62" s="20" t="s">
        <v>1700</v>
      </c>
      <c r="G62" s="153">
        <v>41913</v>
      </c>
      <c r="H62" s="16">
        <v>9</v>
      </c>
      <c r="I62" s="257">
        <v>9</v>
      </c>
      <c r="J62" s="255" t="s">
        <v>2363</v>
      </c>
      <c r="K62" s="35">
        <v>42005</v>
      </c>
      <c r="L62" s="144" t="s">
        <v>2720</v>
      </c>
      <c r="M62" s="144" t="s">
        <v>2803</v>
      </c>
      <c r="N62" s="144" t="s">
        <v>2648</v>
      </c>
      <c r="O62" s="144"/>
      <c r="P62" s="31"/>
      <c r="Q62" s="31"/>
      <c r="R62" s="31"/>
      <c r="S62" s="32"/>
    </row>
    <row r="63" spans="1:19" ht="15">
      <c r="A63" s="25" t="s">
        <v>111</v>
      </c>
      <c r="B63" s="3" t="s">
        <v>987</v>
      </c>
      <c r="C63" s="16" t="s">
        <v>2265</v>
      </c>
      <c r="D63" s="6" t="s">
        <v>1617</v>
      </c>
      <c r="E63" s="7" t="s">
        <v>2188</v>
      </c>
      <c r="F63" s="20" t="s">
        <v>1700</v>
      </c>
      <c r="G63" s="153">
        <v>41913</v>
      </c>
      <c r="H63" s="16">
        <v>9</v>
      </c>
      <c r="I63" s="257">
        <v>8</v>
      </c>
      <c r="J63" s="255" t="s">
        <v>2300</v>
      </c>
      <c r="K63" s="35">
        <v>42005</v>
      </c>
      <c r="L63" s="144" t="s">
        <v>2720</v>
      </c>
      <c r="M63" s="144" t="s">
        <v>2843</v>
      </c>
      <c r="N63" s="144" t="s">
        <v>2648</v>
      </c>
      <c r="O63" s="144"/>
      <c r="P63" s="31"/>
      <c r="Q63" s="31"/>
      <c r="R63" s="31"/>
      <c r="S63" s="32"/>
    </row>
    <row r="64" spans="1:19" ht="15">
      <c r="A64" s="25" t="s">
        <v>112</v>
      </c>
      <c r="B64" s="3" t="s">
        <v>965</v>
      </c>
      <c r="C64" s="16" t="s">
        <v>2265</v>
      </c>
      <c r="D64" s="6" t="s">
        <v>1607</v>
      </c>
      <c r="E64" s="7" t="s">
        <v>2178</v>
      </c>
      <c r="F64" s="20" t="s">
        <v>1700</v>
      </c>
      <c r="G64" s="153">
        <v>41913</v>
      </c>
      <c r="H64" s="16">
        <v>10</v>
      </c>
      <c r="I64" s="257">
        <v>9</v>
      </c>
      <c r="J64" s="255" t="s">
        <v>2300</v>
      </c>
      <c r="K64" s="35">
        <v>42005</v>
      </c>
      <c r="L64" s="144" t="s">
        <v>2720</v>
      </c>
      <c r="M64" s="144" t="s">
        <v>2818</v>
      </c>
      <c r="N64" s="144" t="s">
        <v>2648</v>
      </c>
      <c r="O64" s="144"/>
      <c r="P64" s="31"/>
      <c r="Q64" s="31"/>
      <c r="R64" s="31"/>
      <c r="S64" s="32"/>
    </row>
    <row r="65" spans="1:19" ht="15">
      <c r="A65" s="25" t="s">
        <v>114</v>
      </c>
      <c r="B65" s="5" t="s">
        <v>1036</v>
      </c>
      <c r="C65" s="147">
        <v>110056600</v>
      </c>
      <c r="D65" s="9" t="s">
        <v>1639</v>
      </c>
      <c r="E65" s="7" t="s">
        <v>2213</v>
      </c>
      <c r="F65" s="16" t="s">
        <v>2269</v>
      </c>
      <c r="G65" s="153">
        <v>42095</v>
      </c>
      <c r="H65" s="16">
        <v>21</v>
      </c>
      <c r="I65" s="257">
        <v>0</v>
      </c>
      <c r="J65" s="255" t="s">
        <v>2305</v>
      </c>
      <c r="K65" s="35">
        <v>42005</v>
      </c>
      <c r="L65" s="144" t="s">
        <v>2778</v>
      </c>
      <c r="M65" s="144" t="s">
        <v>2778</v>
      </c>
      <c r="N65" s="144" t="s">
        <v>2702</v>
      </c>
      <c r="O65" s="144"/>
      <c r="P65" s="31"/>
      <c r="Q65" s="31"/>
      <c r="R65" s="31"/>
      <c r="S65" s="32"/>
    </row>
    <row r="66" spans="1:19" ht="15">
      <c r="A66" s="25" t="s">
        <v>116</v>
      </c>
      <c r="B66" s="3" t="s">
        <v>1064</v>
      </c>
      <c r="C66" s="16" t="s">
        <v>2265</v>
      </c>
      <c r="D66" s="6" t="s">
        <v>1653</v>
      </c>
      <c r="E66" s="7" t="s">
        <v>2227</v>
      </c>
      <c r="F66" s="20" t="s">
        <v>2270</v>
      </c>
      <c r="G66" s="153">
        <v>41913</v>
      </c>
      <c r="H66" s="16">
        <v>12</v>
      </c>
      <c r="I66" s="257">
        <v>9</v>
      </c>
      <c r="J66" s="255" t="s">
        <v>2300</v>
      </c>
      <c r="K66" s="35">
        <v>42005</v>
      </c>
      <c r="L66" s="144" t="s">
        <v>2793</v>
      </c>
      <c r="M66" s="144" t="s">
        <v>2648</v>
      </c>
      <c r="N66" s="144" t="s">
        <v>2648</v>
      </c>
      <c r="O66" s="144"/>
      <c r="P66" s="31"/>
      <c r="Q66" s="31"/>
      <c r="R66" s="31"/>
      <c r="S66" s="32"/>
    </row>
    <row r="67" spans="1:19" ht="15">
      <c r="A67" s="25" t="s">
        <v>118</v>
      </c>
      <c r="B67" s="5" t="s">
        <v>1054</v>
      </c>
      <c r="C67" s="16" t="s">
        <v>2265</v>
      </c>
      <c r="D67" s="6" t="s">
        <v>1648</v>
      </c>
      <c r="E67" s="7" t="s">
        <v>2222</v>
      </c>
      <c r="F67" s="20" t="s">
        <v>2270</v>
      </c>
      <c r="G67" s="153">
        <v>41913</v>
      </c>
      <c r="H67" s="16">
        <v>16</v>
      </c>
      <c r="I67" s="257">
        <v>6</v>
      </c>
      <c r="J67" s="255" t="s">
        <v>2300</v>
      </c>
      <c r="K67" s="35">
        <v>42005</v>
      </c>
      <c r="L67" s="144" t="s">
        <v>2793</v>
      </c>
      <c r="M67" s="144" t="s">
        <v>2648</v>
      </c>
      <c r="N67" s="144" t="s">
        <v>2648</v>
      </c>
      <c r="O67" s="144"/>
      <c r="P67" s="31"/>
      <c r="Q67" s="31"/>
      <c r="R67" s="31"/>
      <c r="S67" s="32"/>
    </row>
    <row r="68" spans="1:19" ht="15">
      <c r="A68" s="25" t="s">
        <v>120</v>
      </c>
      <c r="B68" s="3" t="s">
        <v>1048</v>
      </c>
      <c r="C68" s="16" t="s">
        <v>2265</v>
      </c>
      <c r="D68" s="6" t="s">
        <v>1645</v>
      </c>
      <c r="E68" s="7" t="s">
        <v>2219</v>
      </c>
      <c r="F68" s="20" t="s">
        <v>2270</v>
      </c>
      <c r="G68" s="153">
        <v>41913</v>
      </c>
      <c r="H68" s="16">
        <v>17</v>
      </c>
      <c r="I68" s="257">
        <v>6</v>
      </c>
      <c r="J68" s="255" t="s">
        <v>2302</v>
      </c>
      <c r="K68" s="35">
        <v>42005</v>
      </c>
      <c r="L68" s="144" t="s">
        <v>2793</v>
      </c>
      <c r="M68" s="144" t="s">
        <v>2648</v>
      </c>
      <c r="N68" s="144" t="s">
        <v>2648</v>
      </c>
      <c r="O68" s="144"/>
      <c r="P68" s="31"/>
      <c r="Q68" s="31"/>
      <c r="R68" s="31"/>
      <c r="S68" s="32"/>
    </row>
    <row r="69" spans="1:19" ht="15">
      <c r="A69" s="25" t="s">
        <v>122</v>
      </c>
      <c r="B69" s="3" t="s">
        <v>1084</v>
      </c>
      <c r="C69" s="16" t="s">
        <v>2265</v>
      </c>
      <c r="D69" s="6" t="s">
        <v>1663</v>
      </c>
      <c r="E69" s="7" t="s">
        <v>2237</v>
      </c>
      <c r="F69" s="20" t="s">
        <v>2270</v>
      </c>
      <c r="G69" s="153">
        <v>41974</v>
      </c>
      <c r="H69" s="16">
        <v>13</v>
      </c>
      <c r="I69" s="257">
        <v>11</v>
      </c>
      <c r="J69" s="255" t="s">
        <v>2303</v>
      </c>
      <c r="K69" s="35">
        <v>42005</v>
      </c>
      <c r="L69" s="144" t="s">
        <v>2793</v>
      </c>
      <c r="M69" s="144" t="s">
        <v>2831</v>
      </c>
      <c r="N69" s="144" t="s">
        <v>2648</v>
      </c>
      <c r="O69" s="144"/>
      <c r="P69" s="31"/>
      <c r="Q69" s="31"/>
      <c r="R69" s="31"/>
      <c r="S69" s="32"/>
    </row>
    <row r="70" spans="1:19" ht="15">
      <c r="A70" s="25" t="s">
        <v>124</v>
      </c>
      <c r="B70" s="4" t="s">
        <v>1062</v>
      </c>
      <c r="C70" s="16" t="s">
        <v>2265</v>
      </c>
      <c r="D70" s="6" t="s">
        <v>1652</v>
      </c>
      <c r="E70" s="12" t="s">
        <v>2226</v>
      </c>
      <c r="F70" s="20" t="s">
        <v>2270</v>
      </c>
      <c r="G70" s="153">
        <v>41913</v>
      </c>
      <c r="H70" s="16">
        <v>13</v>
      </c>
      <c r="I70" s="257">
        <v>6</v>
      </c>
      <c r="J70" s="255" t="s">
        <v>2442</v>
      </c>
      <c r="K70" s="35">
        <v>42005</v>
      </c>
      <c r="L70" s="144" t="s">
        <v>2793</v>
      </c>
      <c r="M70" s="144" t="s">
        <v>2648</v>
      </c>
      <c r="N70" s="144" t="s">
        <v>2648</v>
      </c>
      <c r="O70" s="144"/>
      <c r="P70" s="31"/>
      <c r="Q70" s="31"/>
      <c r="R70" s="31"/>
      <c r="S70" s="32"/>
    </row>
    <row r="71" spans="1:19" ht="15">
      <c r="A71" s="25" t="s">
        <v>126</v>
      </c>
      <c r="B71" s="5" t="s">
        <v>1119</v>
      </c>
      <c r="C71" s="16" t="s">
        <v>2265</v>
      </c>
      <c r="D71" s="6" t="s">
        <v>1681</v>
      </c>
      <c r="E71" s="7" t="s">
        <v>2243</v>
      </c>
      <c r="F71" s="20" t="s">
        <v>2271</v>
      </c>
      <c r="G71" s="153">
        <v>41913</v>
      </c>
      <c r="H71" s="16">
        <v>9</v>
      </c>
      <c r="I71" s="257">
        <v>9</v>
      </c>
      <c r="J71" s="255" t="s">
        <v>2305</v>
      </c>
      <c r="K71" s="35">
        <v>42005</v>
      </c>
      <c r="L71" s="144" t="s">
        <v>2778</v>
      </c>
      <c r="M71" s="144" t="s">
        <v>2778</v>
      </c>
      <c r="N71" s="144" t="s">
        <v>2648</v>
      </c>
      <c r="O71" s="144"/>
      <c r="P71" s="31"/>
      <c r="Q71" s="31"/>
      <c r="R71" s="31"/>
      <c r="S71" s="32"/>
    </row>
    <row r="72" spans="1:19" ht="15">
      <c r="A72" s="25" t="s">
        <v>128</v>
      </c>
      <c r="B72" s="4" t="s">
        <v>1127</v>
      </c>
      <c r="C72" s="16" t="s">
        <v>2265</v>
      </c>
      <c r="D72" s="6" t="s">
        <v>1685</v>
      </c>
      <c r="E72" s="12" t="s">
        <v>2252</v>
      </c>
      <c r="F72" s="20" t="s">
        <v>2271</v>
      </c>
      <c r="G72" s="153">
        <v>41913</v>
      </c>
      <c r="H72" s="16">
        <v>9</v>
      </c>
      <c r="I72" s="257">
        <v>9</v>
      </c>
      <c r="J72" s="255" t="s">
        <v>2305</v>
      </c>
      <c r="K72" s="35">
        <v>42005</v>
      </c>
      <c r="L72" s="144" t="s">
        <v>2778</v>
      </c>
      <c r="M72" s="144" t="s">
        <v>2648</v>
      </c>
      <c r="N72" s="144" t="s">
        <v>2648</v>
      </c>
      <c r="O72" s="144"/>
      <c r="P72" s="31"/>
      <c r="Q72" s="31"/>
      <c r="R72" s="31"/>
      <c r="S72" s="32"/>
    </row>
    <row r="73" spans="1:19" ht="15.75" thickBot="1">
      <c r="A73" s="25" t="s">
        <v>130</v>
      </c>
      <c r="B73" s="259" t="s">
        <v>1115</v>
      </c>
      <c r="C73" s="29" t="s">
        <v>2265</v>
      </c>
      <c r="D73" s="26" t="s">
        <v>1679</v>
      </c>
      <c r="E73" s="28" t="s">
        <v>2160</v>
      </c>
      <c r="F73" s="27" t="s">
        <v>2271</v>
      </c>
      <c r="G73" s="156">
        <v>41913</v>
      </c>
      <c r="H73" s="29">
        <v>9</v>
      </c>
      <c r="I73" s="260">
        <v>9</v>
      </c>
      <c r="J73" s="244" t="s">
        <v>2305</v>
      </c>
      <c r="K73" s="177">
        <v>42005</v>
      </c>
      <c r="L73" s="178" t="s">
        <v>2778</v>
      </c>
      <c r="M73" s="178" t="s">
        <v>2648</v>
      </c>
      <c r="N73" s="178" t="s">
        <v>2648</v>
      </c>
      <c r="O73" s="178"/>
      <c r="P73" s="179"/>
      <c r="Q73" s="179"/>
      <c r="R73" s="179"/>
      <c r="S73" s="180"/>
    </row>
    <row r="74" spans="1:19" s="30" customFormat="1" ht="15.75" thickBot="1">
      <c r="A74" s="193"/>
      <c r="B74" s="194"/>
      <c r="C74" s="195"/>
      <c r="D74" s="196"/>
      <c r="E74" s="197"/>
      <c r="F74" s="198"/>
      <c r="G74" s="199"/>
      <c r="H74" s="195"/>
      <c r="I74" s="195"/>
      <c r="J74" s="195"/>
      <c r="K74" s="197"/>
      <c r="L74" s="200"/>
      <c r="M74" s="200"/>
      <c r="N74" s="200"/>
      <c r="O74" s="200"/>
    </row>
    <row r="75" spans="1:19" ht="15">
      <c r="A75" s="262" t="s">
        <v>8</v>
      </c>
      <c r="B75" s="263" t="s">
        <v>51</v>
      </c>
      <c r="C75" s="264">
        <v>110054992</v>
      </c>
      <c r="D75" s="265" t="s">
        <v>1159</v>
      </c>
      <c r="E75" s="266" t="s">
        <v>1722</v>
      </c>
      <c r="F75" s="267" t="s">
        <v>1694</v>
      </c>
      <c r="G75" s="268">
        <v>40269</v>
      </c>
      <c r="H75" s="269">
        <v>16</v>
      </c>
      <c r="I75" s="270">
        <v>0</v>
      </c>
      <c r="J75" s="261" t="s">
        <v>2450</v>
      </c>
      <c r="K75" s="189">
        <v>42005</v>
      </c>
      <c r="L75" s="190" t="s">
        <v>2645</v>
      </c>
      <c r="M75" s="190" t="s">
        <v>2684</v>
      </c>
      <c r="N75" s="190" t="s">
        <v>2659</v>
      </c>
      <c r="O75" s="190"/>
      <c r="P75" s="191"/>
      <c r="Q75" s="191"/>
      <c r="R75" s="191"/>
      <c r="S75" s="192"/>
    </row>
    <row r="76" spans="1:19" ht="15">
      <c r="A76" s="25" t="s">
        <v>10</v>
      </c>
      <c r="B76" s="4" t="s">
        <v>2600</v>
      </c>
      <c r="C76" s="146">
        <v>110062107</v>
      </c>
      <c r="D76" s="8" t="s">
        <v>1199</v>
      </c>
      <c r="E76" s="7" t="s">
        <v>1764</v>
      </c>
      <c r="F76" s="20" t="s">
        <v>1695</v>
      </c>
      <c r="G76" s="153">
        <v>42095</v>
      </c>
      <c r="H76" s="16">
        <v>22</v>
      </c>
      <c r="I76" s="257">
        <v>4</v>
      </c>
      <c r="J76" s="255" t="s">
        <v>2326</v>
      </c>
      <c r="K76" s="35">
        <v>42005</v>
      </c>
      <c r="L76" s="144" t="s">
        <v>2669</v>
      </c>
      <c r="M76" s="144" t="s">
        <v>2713</v>
      </c>
      <c r="N76" s="144" t="s">
        <v>2714</v>
      </c>
      <c r="O76" s="144"/>
      <c r="P76" s="31"/>
      <c r="Q76" s="31"/>
      <c r="R76" s="31"/>
      <c r="S76" s="32"/>
    </row>
    <row r="77" spans="1:19" ht="15">
      <c r="A77" s="25" t="s">
        <v>11</v>
      </c>
      <c r="B77" s="4" t="s">
        <v>244</v>
      </c>
      <c r="C77" s="148">
        <v>110059452</v>
      </c>
      <c r="D77" s="10" t="s">
        <v>1253</v>
      </c>
      <c r="E77" s="7" t="s">
        <v>1820</v>
      </c>
      <c r="F77" s="16" t="s">
        <v>1696</v>
      </c>
      <c r="G77" s="154">
        <v>41730</v>
      </c>
      <c r="H77" s="16">
        <v>17</v>
      </c>
      <c r="I77" s="257">
        <v>10</v>
      </c>
      <c r="J77" s="255" t="s">
        <v>2299</v>
      </c>
      <c r="K77" s="35">
        <v>42005</v>
      </c>
      <c r="L77" s="144" t="s">
        <v>2669</v>
      </c>
      <c r="M77" s="144" t="s">
        <v>2743</v>
      </c>
      <c r="N77" s="144" t="s">
        <v>2653</v>
      </c>
      <c r="O77" s="144"/>
      <c r="P77" s="31"/>
      <c r="Q77" s="31"/>
      <c r="R77" s="31"/>
      <c r="S77" s="32"/>
    </row>
    <row r="78" spans="1:19" ht="15">
      <c r="A78" s="25" t="s">
        <v>12</v>
      </c>
      <c r="B78" s="4" t="s">
        <v>302</v>
      </c>
      <c r="C78" s="148">
        <v>110061255</v>
      </c>
      <c r="D78" s="10" t="s">
        <v>1280</v>
      </c>
      <c r="E78" s="7" t="s">
        <v>1848</v>
      </c>
      <c r="F78" s="20" t="s">
        <v>1696</v>
      </c>
      <c r="G78" s="153">
        <v>41913</v>
      </c>
      <c r="H78" s="16">
        <v>18</v>
      </c>
      <c r="I78" s="257">
        <v>2</v>
      </c>
      <c r="J78" s="255" t="s">
        <v>2320</v>
      </c>
      <c r="K78" s="35">
        <v>42005</v>
      </c>
      <c r="L78" s="144" t="s">
        <v>2669</v>
      </c>
      <c r="M78" s="144" t="s">
        <v>2743</v>
      </c>
      <c r="N78" s="144" t="s">
        <v>2663</v>
      </c>
      <c r="O78" s="144"/>
      <c r="P78" s="31"/>
      <c r="Q78" s="31"/>
      <c r="R78" s="31"/>
      <c r="S78" s="32"/>
    </row>
    <row r="79" spans="1:19" ht="15">
      <c r="A79" s="25" t="s">
        <v>14</v>
      </c>
      <c r="B79" s="4" t="s">
        <v>154</v>
      </c>
      <c r="C79" s="146">
        <v>110038167</v>
      </c>
      <c r="D79" s="8" t="s">
        <v>1209</v>
      </c>
      <c r="E79" s="7" t="s">
        <v>1774</v>
      </c>
      <c r="F79" s="20" t="s">
        <v>1696</v>
      </c>
      <c r="G79" s="153">
        <v>38808</v>
      </c>
      <c r="H79" s="16">
        <v>24</v>
      </c>
      <c r="I79" s="257">
        <v>9</v>
      </c>
      <c r="J79" s="255" t="s">
        <v>2296</v>
      </c>
      <c r="K79" s="35">
        <v>42005</v>
      </c>
      <c r="L79" s="144" t="s">
        <v>2830</v>
      </c>
      <c r="M79" s="144" t="s">
        <v>2776</v>
      </c>
      <c r="N79" s="144">
        <v>1979</v>
      </c>
      <c r="O79" s="144"/>
      <c r="P79" s="31"/>
      <c r="Q79" s="31"/>
      <c r="R79" s="31"/>
      <c r="S79" s="32"/>
    </row>
    <row r="80" spans="1:19" ht="15">
      <c r="A80" s="25" t="s">
        <v>16</v>
      </c>
      <c r="B80" s="4" t="s">
        <v>274</v>
      </c>
      <c r="C80" s="148">
        <v>110062664</v>
      </c>
      <c r="D80" s="10" t="s">
        <v>1267</v>
      </c>
      <c r="E80" s="7" t="s">
        <v>1835</v>
      </c>
      <c r="F80" s="16" t="s">
        <v>1696</v>
      </c>
      <c r="G80" s="153">
        <v>41548</v>
      </c>
      <c r="H80" s="16">
        <v>16</v>
      </c>
      <c r="I80" s="257">
        <v>0</v>
      </c>
      <c r="J80" s="255" t="s">
        <v>2361</v>
      </c>
      <c r="K80" s="35">
        <v>42005</v>
      </c>
      <c r="L80" s="144" t="s">
        <v>2645</v>
      </c>
      <c r="M80" s="144" t="s">
        <v>2656</v>
      </c>
      <c r="N80" s="144" t="s">
        <v>2690</v>
      </c>
      <c r="O80" s="144"/>
      <c r="P80" s="31"/>
      <c r="Q80" s="31"/>
      <c r="R80" s="31"/>
      <c r="S80" s="32"/>
    </row>
    <row r="81" spans="1:19" ht="15">
      <c r="A81" s="25" t="s">
        <v>18</v>
      </c>
      <c r="B81" s="4" t="s">
        <v>423</v>
      </c>
      <c r="C81" s="148">
        <v>110061896</v>
      </c>
      <c r="D81" s="10" t="s">
        <v>2571</v>
      </c>
      <c r="E81" s="7" t="s">
        <v>1909</v>
      </c>
      <c r="F81" s="20" t="s">
        <v>2267</v>
      </c>
      <c r="G81" s="153">
        <v>41365</v>
      </c>
      <c r="H81" s="16">
        <v>15</v>
      </c>
      <c r="I81" s="257">
        <v>6</v>
      </c>
      <c r="J81" s="255" t="s">
        <v>2300</v>
      </c>
      <c r="K81" s="35">
        <v>42005</v>
      </c>
      <c r="L81" s="144" t="s">
        <v>2669</v>
      </c>
      <c r="M81" s="144" t="s">
        <v>2680</v>
      </c>
      <c r="N81" s="144" t="s">
        <v>2663</v>
      </c>
      <c r="O81" s="144"/>
      <c r="P81" s="31"/>
      <c r="Q81" s="31"/>
      <c r="R81" s="31"/>
      <c r="S81" s="32"/>
    </row>
    <row r="82" spans="1:19" ht="15">
      <c r="A82" s="25" t="s">
        <v>20</v>
      </c>
      <c r="B82" s="4" t="s">
        <v>555</v>
      </c>
      <c r="C82" s="148">
        <v>110056031</v>
      </c>
      <c r="D82" s="10" t="s">
        <v>1403</v>
      </c>
      <c r="E82" s="7" t="s">
        <v>1975</v>
      </c>
      <c r="F82" s="20" t="s">
        <v>1697</v>
      </c>
      <c r="G82" s="154">
        <v>42278</v>
      </c>
      <c r="H82" s="16">
        <v>30</v>
      </c>
      <c r="I82" s="257">
        <v>9</v>
      </c>
      <c r="J82" s="255" t="s">
        <v>2444</v>
      </c>
      <c r="K82" s="35">
        <v>42005</v>
      </c>
      <c r="L82" s="144" t="s">
        <v>2720</v>
      </c>
      <c r="M82" s="144" t="s">
        <v>2792</v>
      </c>
      <c r="N82" s="144" t="s">
        <v>2747</v>
      </c>
      <c r="O82" s="144"/>
      <c r="P82" s="31"/>
      <c r="Q82" s="31"/>
      <c r="R82" s="31"/>
      <c r="S82" s="32"/>
    </row>
    <row r="83" spans="1:19" ht="15">
      <c r="A83" s="25" t="s">
        <v>22</v>
      </c>
      <c r="B83" s="4" t="s">
        <v>693</v>
      </c>
      <c r="C83" s="149">
        <v>110063831</v>
      </c>
      <c r="D83" s="6" t="s">
        <v>1473</v>
      </c>
      <c r="E83" s="12" t="s">
        <v>2045</v>
      </c>
      <c r="F83" s="20" t="s">
        <v>1698</v>
      </c>
      <c r="G83" s="154" t="s">
        <v>2261</v>
      </c>
      <c r="H83" s="16">
        <v>22</v>
      </c>
      <c r="I83" s="257">
        <v>0</v>
      </c>
      <c r="J83" s="255" t="s">
        <v>2361</v>
      </c>
      <c r="K83" s="35">
        <v>42005</v>
      </c>
      <c r="L83" s="144" t="s">
        <v>2720</v>
      </c>
      <c r="M83" s="144" t="s">
        <v>2758</v>
      </c>
      <c r="N83" s="144" t="s">
        <v>2708</v>
      </c>
      <c r="O83" s="144"/>
      <c r="P83" s="31"/>
      <c r="Q83" s="31"/>
      <c r="R83" s="31"/>
      <c r="S83" s="32"/>
    </row>
    <row r="84" spans="1:19" ht="15">
      <c r="A84" s="25" t="s">
        <v>23</v>
      </c>
      <c r="B84" s="4" t="s">
        <v>603</v>
      </c>
      <c r="C84" s="16">
        <v>110064237</v>
      </c>
      <c r="D84" s="6" t="s">
        <v>1427</v>
      </c>
      <c r="E84" s="12" t="s">
        <v>1999</v>
      </c>
      <c r="F84" s="20" t="s">
        <v>1698</v>
      </c>
      <c r="G84" s="153">
        <v>42095</v>
      </c>
      <c r="H84" s="16">
        <v>33</v>
      </c>
      <c r="I84" s="257">
        <v>0</v>
      </c>
      <c r="J84" s="255" t="s">
        <v>2363</v>
      </c>
      <c r="K84" s="35">
        <v>42005</v>
      </c>
      <c r="L84" s="144" t="s">
        <v>2720</v>
      </c>
      <c r="M84" s="144" t="s">
        <v>2738</v>
      </c>
      <c r="N84" s="144" t="s">
        <v>2725</v>
      </c>
      <c r="O84" s="144"/>
      <c r="P84" s="31"/>
      <c r="Q84" s="31"/>
      <c r="R84" s="31"/>
      <c r="S84" s="32"/>
    </row>
    <row r="85" spans="1:19" ht="15">
      <c r="A85" s="25" t="s">
        <v>25</v>
      </c>
      <c r="B85" s="4" t="s">
        <v>639</v>
      </c>
      <c r="C85" s="148">
        <v>110062103</v>
      </c>
      <c r="D85" s="10" t="s">
        <v>1445</v>
      </c>
      <c r="E85" s="7" t="s">
        <v>2017</v>
      </c>
      <c r="F85" s="20" t="s">
        <v>1698</v>
      </c>
      <c r="G85" s="153">
        <v>42095</v>
      </c>
      <c r="H85" s="16">
        <v>24</v>
      </c>
      <c r="I85" s="257">
        <v>7</v>
      </c>
      <c r="J85" s="255" t="s">
        <v>2299</v>
      </c>
      <c r="K85" s="35">
        <v>42005</v>
      </c>
      <c r="L85" s="144" t="s">
        <v>2720</v>
      </c>
      <c r="M85" s="144" t="s">
        <v>2760</v>
      </c>
      <c r="N85" s="144" t="s">
        <v>2676</v>
      </c>
      <c r="O85" s="144"/>
      <c r="P85" s="31"/>
      <c r="Q85" s="31"/>
      <c r="R85" s="31"/>
      <c r="S85" s="32"/>
    </row>
    <row r="86" spans="1:19" ht="15">
      <c r="A86" s="25" t="s">
        <v>27</v>
      </c>
      <c r="B86" s="4" t="s">
        <v>577</v>
      </c>
      <c r="C86" s="148">
        <v>110059157</v>
      </c>
      <c r="D86" s="10" t="s">
        <v>1414</v>
      </c>
      <c r="E86" s="7" t="s">
        <v>1986</v>
      </c>
      <c r="F86" s="20" t="s">
        <v>1698</v>
      </c>
      <c r="G86" s="153">
        <v>41730</v>
      </c>
      <c r="H86" s="16">
        <v>30</v>
      </c>
      <c r="I86" s="257">
        <v>8</v>
      </c>
      <c r="J86" s="255" t="s">
        <v>2363</v>
      </c>
      <c r="K86" s="35">
        <v>42005</v>
      </c>
      <c r="L86" s="144" t="s">
        <v>2720</v>
      </c>
      <c r="M86" s="144" t="s">
        <v>2797</v>
      </c>
      <c r="N86" s="144" t="s">
        <v>2798</v>
      </c>
      <c r="O86" s="144"/>
      <c r="P86" s="31"/>
      <c r="Q86" s="31"/>
      <c r="R86" s="31"/>
      <c r="S86" s="32"/>
    </row>
    <row r="87" spans="1:19" ht="15">
      <c r="A87" s="25" t="s">
        <v>29</v>
      </c>
      <c r="B87" s="3" t="s">
        <v>939</v>
      </c>
      <c r="C87" s="16" t="s">
        <v>2265</v>
      </c>
      <c r="D87" s="6" t="s">
        <v>1487</v>
      </c>
      <c r="E87" s="13" t="s">
        <v>2058</v>
      </c>
      <c r="F87" s="20" t="s">
        <v>1699</v>
      </c>
      <c r="G87" s="153">
        <v>41365</v>
      </c>
      <c r="H87" s="16">
        <v>18</v>
      </c>
      <c r="I87" s="257">
        <v>9</v>
      </c>
      <c r="J87" s="255" t="s">
        <v>2300</v>
      </c>
      <c r="K87" s="35">
        <v>42005</v>
      </c>
      <c r="L87" s="144" t="s">
        <v>2720</v>
      </c>
      <c r="M87" s="144" t="s">
        <v>2819</v>
      </c>
      <c r="N87" s="144" t="s">
        <v>2648</v>
      </c>
      <c r="O87" s="144"/>
      <c r="P87" s="31"/>
      <c r="Q87" s="31"/>
      <c r="R87" s="31"/>
      <c r="S87" s="32"/>
    </row>
    <row r="88" spans="1:19" ht="15">
      <c r="A88" s="25" t="s">
        <v>30</v>
      </c>
      <c r="B88" s="4" t="s">
        <v>939</v>
      </c>
      <c r="C88" s="16" t="s">
        <v>2265</v>
      </c>
      <c r="D88" s="8" t="s">
        <v>1594</v>
      </c>
      <c r="E88" s="7" t="s">
        <v>2166</v>
      </c>
      <c r="F88" s="20" t="s">
        <v>1700</v>
      </c>
      <c r="G88" s="153">
        <v>41913</v>
      </c>
      <c r="H88" s="16">
        <v>14</v>
      </c>
      <c r="I88" s="257">
        <v>6</v>
      </c>
      <c r="J88" s="255" t="s">
        <v>2404</v>
      </c>
      <c r="K88" s="35">
        <v>42005</v>
      </c>
      <c r="L88" s="144" t="s">
        <v>2720</v>
      </c>
      <c r="M88" s="144" t="s">
        <v>2746</v>
      </c>
      <c r="N88" s="144" t="s">
        <v>2648</v>
      </c>
      <c r="O88" s="144"/>
      <c r="P88" s="31"/>
      <c r="Q88" s="31"/>
      <c r="R88" s="31"/>
      <c r="S88" s="32"/>
    </row>
    <row r="89" spans="1:19" ht="15">
      <c r="A89" s="25" t="s">
        <v>32</v>
      </c>
      <c r="B89" s="5" t="s">
        <v>967</v>
      </c>
      <c r="C89" s="16" t="s">
        <v>2265</v>
      </c>
      <c r="D89" s="6" t="s">
        <v>1608</v>
      </c>
      <c r="E89" s="7" t="s">
        <v>2166</v>
      </c>
      <c r="F89" s="20" t="s">
        <v>1700</v>
      </c>
      <c r="G89" s="153">
        <v>41913</v>
      </c>
      <c r="H89" s="16">
        <v>10</v>
      </c>
      <c r="I89" s="257">
        <v>9</v>
      </c>
      <c r="J89" s="255" t="s">
        <v>2300</v>
      </c>
      <c r="K89" s="35">
        <v>42005</v>
      </c>
      <c r="L89" s="144" t="s">
        <v>2720</v>
      </c>
      <c r="M89" s="144" t="s">
        <v>2837</v>
      </c>
      <c r="N89" s="144" t="s">
        <v>2648</v>
      </c>
      <c r="O89" s="144"/>
      <c r="P89" s="31"/>
      <c r="Q89" s="31"/>
      <c r="R89" s="31"/>
      <c r="S89" s="32"/>
    </row>
    <row r="90" spans="1:19" ht="15">
      <c r="A90" s="25" t="s">
        <v>34</v>
      </c>
      <c r="B90" s="3" t="s">
        <v>983</v>
      </c>
      <c r="C90" s="16" t="s">
        <v>2265</v>
      </c>
      <c r="D90" s="6" t="s">
        <v>1615</v>
      </c>
      <c r="E90" s="7" t="s">
        <v>2186</v>
      </c>
      <c r="F90" s="20" t="s">
        <v>1700</v>
      </c>
      <c r="G90" s="153">
        <v>41913</v>
      </c>
      <c r="H90" s="16">
        <v>9</v>
      </c>
      <c r="I90" s="257">
        <v>9</v>
      </c>
      <c r="J90" s="255" t="s">
        <v>2300</v>
      </c>
      <c r="K90" s="35">
        <v>42005</v>
      </c>
      <c r="L90" s="144" t="s">
        <v>2720</v>
      </c>
      <c r="M90" s="144" t="s">
        <v>2746</v>
      </c>
      <c r="N90" s="144" t="s">
        <v>2648</v>
      </c>
      <c r="O90" s="144"/>
      <c r="P90" s="31"/>
      <c r="Q90" s="31"/>
      <c r="R90" s="31"/>
      <c r="S90" s="32"/>
    </row>
    <row r="91" spans="1:19" ht="15.75" thickBot="1">
      <c r="A91" s="25" t="s">
        <v>36</v>
      </c>
      <c r="B91" s="259" t="s">
        <v>1060</v>
      </c>
      <c r="C91" s="29" t="s">
        <v>2265</v>
      </c>
      <c r="D91" s="26" t="s">
        <v>1651</v>
      </c>
      <c r="E91" s="28" t="s">
        <v>2225</v>
      </c>
      <c r="F91" s="27" t="s">
        <v>2270</v>
      </c>
      <c r="G91" s="156">
        <v>41913</v>
      </c>
      <c r="H91" s="29">
        <v>14</v>
      </c>
      <c r="I91" s="260">
        <v>0</v>
      </c>
      <c r="J91" s="244" t="s">
        <v>2305</v>
      </c>
      <c r="K91" s="177">
        <v>42005</v>
      </c>
      <c r="L91" s="178" t="s">
        <v>2793</v>
      </c>
      <c r="M91" s="178" t="s">
        <v>2850</v>
      </c>
      <c r="N91" s="178" t="s">
        <v>2648</v>
      </c>
      <c r="O91" s="178"/>
      <c r="P91" s="179"/>
      <c r="Q91" s="179"/>
      <c r="R91" s="179"/>
      <c r="S91" s="180"/>
    </row>
    <row r="92" spans="1:19" s="30" customFormat="1" ht="15">
      <c r="A92" s="193"/>
      <c r="B92" s="194"/>
      <c r="C92" s="195"/>
      <c r="D92" s="196"/>
      <c r="E92" s="197"/>
      <c r="F92" s="198"/>
      <c r="G92" s="199"/>
      <c r="H92" s="195"/>
      <c r="I92" s="195"/>
      <c r="J92" s="195"/>
      <c r="K92" s="197"/>
      <c r="L92" s="200"/>
      <c r="M92" s="200"/>
      <c r="N92" s="200"/>
      <c r="O92" s="200"/>
    </row>
    <row r="93" spans="1:19" s="220" customFormat="1" ht="15">
      <c r="A93" s="212"/>
      <c r="B93" s="213"/>
      <c r="C93" s="214"/>
      <c r="D93" s="215"/>
      <c r="E93" s="216"/>
      <c r="F93" s="217"/>
      <c r="G93" s="218"/>
      <c r="H93" s="214"/>
      <c r="I93" s="214"/>
      <c r="J93" s="214"/>
      <c r="K93" s="216"/>
      <c r="L93" s="219"/>
      <c r="M93" s="219"/>
      <c r="N93" s="219"/>
      <c r="O93" s="219"/>
    </row>
    <row r="94" spans="1:19" s="220" customFormat="1" ht="15">
      <c r="A94" s="212"/>
      <c r="B94" s="213"/>
      <c r="C94" s="214"/>
      <c r="D94" s="215"/>
      <c r="E94" s="216"/>
      <c r="F94" s="217"/>
      <c r="G94" s="218"/>
      <c r="H94" s="214"/>
      <c r="I94" s="214"/>
      <c r="J94" s="214"/>
      <c r="K94" s="216"/>
      <c r="L94" s="219"/>
      <c r="M94" s="219"/>
      <c r="N94" s="219"/>
      <c r="O94" s="219"/>
    </row>
    <row r="95" spans="1:19" s="220" customFormat="1" ht="15">
      <c r="A95" s="212"/>
      <c r="B95" s="213"/>
      <c r="C95" s="214"/>
      <c r="D95" s="215"/>
      <c r="E95" s="216"/>
      <c r="F95" s="217"/>
      <c r="G95" s="218"/>
      <c r="H95" s="214"/>
      <c r="I95" s="214"/>
      <c r="J95" s="214"/>
      <c r="K95" s="216"/>
      <c r="L95" s="219"/>
      <c r="M95" s="219"/>
      <c r="N95" s="219"/>
      <c r="O95" s="219"/>
    </row>
    <row r="96" spans="1:19" s="220" customFormat="1" ht="15">
      <c r="A96" s="212"/>
      <c r="B96" s="213"/>
      <c r="C96" s="214"/>
      <c r="D96" s="215"/>
      <c r="E96" s="216"/>
      <c r="F96" s="217"/>
      <c r="G96" s="218"/>
      <c r="H96" s="214"/>
      <c r="I96" s="214"/>
      <c r="J96" s="214"/>
      <c r="K96" s="216"/>
      <c r="L96" s="219"/>
      <c r="M96" s="219"/>
      <c r="N96" s="219"/>
      <c r="O96" s="219"/>
    </row>
    <row r="97" spans="1:15" s="220" customFormat="1" ht="15">
      <c r="A97" s="212"/>
      <c r="B97" s="213"/>
      <c r="C97" s="214"/>
      <c r="D97" s="215"/>
      <c r="E97" s="216"/>
      <c r="F97" s="217"/>
      <c r="G97" s="218"/>
      <c r="H97" s="214"/>
      <c r="I97" s="214"/>
      <c r="J97" s="214"/>
      <c r="K97" s="216"/>
      <c r="L97" s="219"/>
      <c r="M97" s="219"/>
      <c r="N97" s="219"/>
      <c r="O97" s="219"/>
    </row>
    <row r="98" spans="1:15" s="220" customFormat="1" ht="15">
      <c r="A98" s="212"/>
      <c r="B98" s="213"/>
      <c r="C98" s="214"/>
      <c r="D98" s="215"/>
      <c r="E98" s="216"/>
      <c r="F98" s="217"/>
      <c r="G98" s="218"/>
      <c r="H98" s="214"/>
      <c r="I98" s="214"/>
      <c r="J98" s="214"/>
      <c r="K98" s="216"/>
      <c r="L98" s="219"/>
      <c r="M98" s="219"/>
      <c r="N98" s="219"/>
      <c r="O98" s="219"/>
    </row>
    <row r="99" spans="1:15" s="220" customFormat="1" ht="15">
      <c r="A99" s="212"/>
      <c r="B99" s="213"/>
      <c r="C99" s="214"/>
      <c r="D99" s="215"/>
      <c r="E99" s="216"/>
      <c r="F99" s="217"/>
      <c r="G99" s="218"/>
      <c r="H99" s="214"/>
      <c r="I99" s="214"/>
      <c r="J99" s="214"/>
      <c r="K99" s="216"/>
      <c r="L99" s="219"/>
      <c r="M99" s="219"/>
      <c r="N99" s="219"/>
      <c r="O99" s="219"/>
    </row>
    <row r="100" spans="1:15" s="220" customFormat="1" ht="15">
      <c r="A100" s="212"/>
      <c r="B100" s="213"/>
      <c r="C100" s="214"/>
      <c r="D100" s="215"/>
      <c r="E100" s="216"/>
      <c r="F100" s="217"/>
      <c r="G100" s="218"/>
      <c r="H100" s="214"/>
      <c r="I100" s="214"/>
      <c r="J100" s="214"/>
      <c r="K100" s="216"/>
      <c r="L100" s="219"/>
      <c r="M100" s="219"/>
      <c r="N100" s="219"/>
      <c r="O100" s="219"/>
    </row>
    <row r="101" spans="1:15" s="220" customFormat="1" ht="15">
      <c r="A101" s="212"/>
      <c r="B101" s="213"/>
      <c r="C101" s="214"/>
      <c r="D101" s="215"/>
      <c r="E101" s="216"/>
      <c r="F101" s="217"/>
      <c r="G101" s="218"/>
      <c r="H101" s="214"/>
      <c r="I101" s="214"/>
      <c r="J101" s="214"/>
      <c r="K101" s="216"/>
      <c r="L101" s="219"/>
      <c r="M101" s="219"/>
      <c r="N101" s="219"/>
      <c r="O101" s="219"/>
    </row>
    <row r="102" spans="1:15" s="220" customFormat="1" ht="15">
      <c r="A102" s="212"/>
      <c r="B102" s="213"/>
      <c r="C102" s="214"/>
      <c r="D102" s="215"/>
      <c r="E102" s="216"/>
      <c r="F102" s="217"/>
      <c r="G102" s="218"/>
      <c r="H102" s="214"/>
      <c r="I102" s="214"/>
      <c r="J102" s="214"/>
      <c r="K102" s="216"/>
      <c r="L102" s="219"/>
      <c r="M102" s="219"/>
      <c r="N102" s="219"/>
      <c r="O102" s="219"/>
    </row>
    <row r="103" spans="1:15" s="220" customFormat="1" ht="15">
      <c r="A103" s="212"/>
      <c r="B103" s="213"/>
      <c r="C103" s="214"/>
      <c r="D103" s="215"/>
      <c r="E103" s="216"/>
      <c r="F103" s="217"/>
      <c r="G103" s="218"/>
      <c r="H103" s="214"/>
      <c r="I103" s="214"/>
      <c r="J103" s="214"/>
      <c r="K103" s="216"/>
      <c r="L103" s="219"/>
      <c r="M103" s="219"/>
      <c r="N103" s="219"/>
      <c r="O103" s="219"/>
    </row>
    <row r="104" spans="1:15" s="220" customFormat="1" ht="15">
      <c r="A104" s="212"/>
      <c r="B104" s="213"/>
      <c r="C104" s="214"/>
      <c r="D104" s="215"/>
      <c r="E104" s="216"/>
      <c r="F104" s="217"/>
      <c r="G104" s="218"/>
      <c r="H104" s="214"/>
      <c r="I104" s="214"/>
      <c r="J104" s="214"/>
      <c r="K104" s="216"/>
      <c r="L104" s="219"/>
      <c r="M104" s="219"/>
      <c r="N104" s="219"/>
      <c r="O104" s="219"/>
    </row>
    <row r="105" spans="1:15" s="220" customFormat="1" ht="15">
      <c r="A105" s="212"/>
      <c r="B105" s="213"/>
      <c r="C105" s="214"/>
      <c r="D105" s="215"/>
      <c r="E105" s="216"/>
      <c r="F105" s="217"/>
      <c r="G105" s="218"/>
      <c r="H105" s="214"/>
      <c r="I105" s="214"/>
      <c r="J105" s="214"/>
      <c r="K105" s="216"/>
      <c r="L105" s="219"/>
      <c r="M105" s="219"/>
      <c r="N105" s="219"/>
      <c r="O105" s="219"/>
    </row>
    <row r="106" spans="1:15" s="220" customFormat="1" ht="15">
      <c r="A106" s="212"/>
      <c r="B106" s="213"/>
      <c r="C106" s="214"/>
      <c r="D106" s="215"/>
      <c r="E106" s="216"/>
      <c r="F106" s="217"/>
      <c r="G106" s="218"/>
      <c r="H106" s="214"/>
      <c r="I106" s="214"/>
      <c r="J106" s="214"/>
      <c r="K106" s="216"/>
      <c r="L106" s="219"/>
      <c r="M106" s="219"/>
      <c r="N106" s="219"/>
      <c r="O106" s="219"/>
    </row>
    <row r="107" spans="1:15" s="220" customFormat="1" ht="15">
      <c r="A107" s="212"/>
      <c r="B107" s="213"/>
      <c r="C107" s="214"/>
      <c r="D107" s="215"/>
      <c r="E107" s="216"/>
      <c r="F107" s="217"/>
      <c r="G107" s="218"/>
      <c r="H107" s="214"/>
      <c r="I107" s="214"/>
      <c r="J107" s="214"/>
      <c r="K107" s="216"/>
      <c r="L107" s="219"/>
      <c r="M107" s="219"/>
      <c r="N107" s="219"/>
      <c r="O107" s="219"/>
    </row>
    <row r="108" spans="1:15" s="220" customFormat="1" ht="15">
      <c r="A108" s="212"/>
      <c r="B108" s="213"/>
      <c r="C108" s="214"/>
      <c r="D108" s="215"/>
      <c r="E108" s="216"/>
      <c r="F108" s="217"/>
      <c r="G108" s="218"/>
      <c r="H108" s="214"/>
      <c r="I108" s="214"/>
      <c r="J108" s="214"/>
      <c r="K108" s="216"/>
      <c r="L108" s="219"/>
      <c r="M108" s="219"/>
      <c r="N108" s="219"/>
      <c r="O108" s="219"/>
    </row>
    <row r="109" spans="1:15" s="220" customFormat="1" ht="15">
      <c r="A109" s="212"/>
      <c r="B109" s="213"/>
      <c r="C109" s="214"/>
      <c r="D109" s="215"/>
      <c r="E109" s="216"/>
      <c r="F109" s="217"/>
      <c r="G109" s="218"/>
      <c r="H109" s="214"/>
      <c r="I109" s="214"/>
      <c r="J109" s="214"/>
      <c r="K109" s="216"/>
      <c r="L109" s="219"/>
      <c r="M109" s="219"/>
      <c r="N109" s="219"/>
      <c r="O109" s="219"/>
    </row>
    <row r="110" spans="1:15" s="220" customFormat="1" ht="15">
      <c r="A110" s="212"/>
      <c r="B110" s="213"/>
      <c r="C110" s="214"/>
      <c r="D110" s="215"/>
      <c r="E110" s="216"/>
      <c r="F110" s="217"/>
      <c r="G110" s="218"/>
      <c r="H110" s="214"/>
      <c r="I110" s="214"/>
      <c r="J110" s="214"/>
      <c r="K110" s="216"/>
      <c r="L110" s="219"/>
      <c r="M110" s="219"/>
      <c r="N110" s="219"/>
      <c r="O110" s="219"/>
    </row>
    <row r="111" spans="1:15" s="220" customFormat="1" ht="15">
      <c r="A111" s="212"/>
      <c r="B111" s="213"/>
      <c r="C111" s="214"/>
      <c r="D111" s="215"/>
      <c r="E111" s="216"/>
      <c r="F111" s="217"/>
      <c r="G111" s="218"/>
      <c r="H111" s="214"/>
      <c r="I111" s="214"/>
      <c r="J111" s="214"/>
      <c r="K111" s="216"/>
      <c r="L111" s="219"/>
      <c r="M111" s="219"/>
      <c r="N111" s="219"/>
      <c r="O111" s="219"/>
    </row>
    <row r="112" spans="1:15" s="220" customFormat="1" ht="15">
      <c r="A112" s="212"/>
      <c r="B112" s="213"/>
      <c r="C112" s="214"/>
      <c r="D112" s="215"/>
      <c r="E112" s="216"/>
      <c r="F112" s="217"/>
      <c r="G112" s="218"/>
      <c r="H112" s="214"/>
      <c r="I112" s="214"/>
      <c r="J112" s="214"/>
      <c r="K112" s="216"/>
      <c r="L112" s="219"/>
      <c r="M112" s="219"/>
      <c r="N112" s="219"/>
      <c r="O112" s="219"/>
    </row>
    <row r="113" spans="1:15" s="220" customFormat="1" ht="15">
      <c r="A113" s="212"/>
      <c r="B113" s="213"/>
      <c r="C113" s="214"/>
      <c r="D113" s="215"/>
      <c r="E113" s="216"/>
      <c r="F113" s="217"/>
      <c r="G113" s="218"/>
      <c r="H113" s="214"/>
      <c r="I113" s="214"/>
      <c r="J113" s="214"/>
      <c r="K113" s="216"/>
      <c r="L113" s="219"/>
      <c r="M113" s="219"/>
      <c r="N113" s="219"/>
      <c r="O113" s="219"/>
    </row>
    <row r="114" spans="1:15" s="220" customFormat="1" ht="15">
      <c r="A114" s="212"/>
      <c r="B114" s="213"/>
      <c r="C114" s="214"/>
      <c r="D114" s="215"/>
      <c r="E114" s="216"/>
      <c r="F114" s="217"/>
      <c r="G114" s="218"/>
      <c r="H114" s="214"/>
      <c r="I114" s="214"/>
      <c r="J114" s="214"/>
      <c r="K114" s="216"/>
      <c r="L114" s="219"/>
      <c r="M114" s="219"/>
      <c r="N114" s="219"/>
      <c r="O114" s="219"/>
    </row>
    <row r="115" spans="1:15" s="220" customFormat="1" ht="15">
      <c r="A115" s="212"/>
      <c r="B115" s="213"/>
      <c r="C115" s="214"/>
      <c r="D115" s="215"/>
      <c r="E115" s="216"/>
      <c r="F115" s="217"/>
      <c r="G115" s="218"/>
      <c r="H115" s="214"/>
      <c r="I115" s="214"/>
      <c r="J115" s="214"/>
      <c r="K115" s="216"/>
      <c r="L115" s="219"/>
      <c r="M115" s="219"/>
      <c r="N115" s="219"/>
      <c r="O115" s="219"/>
    </row>
    <row r="116" spans="1:15" s="220" customFormat="1" ht="15">
      <c r="A116" s="212"/>
      <c r="B116" s="213"/>
      <c r="C116" s="214"/>
      <c r="D116" s="215"/>
      <c r="E116" s="216"/>
      <c r="F116" s="217"/>
      <c r="G116" s="218"/>
      <c r="H116" s="214"/>
      <c r="I116" s="214"/>
      <c r="J116" s="214"/>
      <c r="K116" s="216"/>
      <c r="L116" s="219"/>
      <c r="M116" s="219"/>
      <c r="N116" s="219"/>
      <c r="O116" s="219"/>
    </row>
    <row r="117" spans="1:15" s="220" customFormat="1" ht="15">
      <c r="A117" s="212"/>
      <c r="B117" s="213"/>
      <c r="C117" s="214"/>
      <c r="D117" s="215"/>
      <c r="E117" s="216"/>
      <c r="F117" s="217"/>
      <c r="G117" s="218"/>
      <c r="H117" s="214"/>
      <c r="I117" s="214"/>
      <c r="J117" s="214"/>
      <c r="K117" s="216"/>
      <c r="L117" s="219"/>
      <c r="M117" s="219"/>
      <c r="N117" s="219"/>
      <c r="O117" s="219"/>
    </row>
    <row r="118" spans="1:15" s="220" customFormat="1" ht="15">
      <c r="A118" s="212"/>
      <c r="B118" s="213"/>
      <c r="C118" s="214"/>
      <c r="D118" s="215"/>
      <c r="E118" s="216"/>
      <c r="F118" s="217"/>
      <c r="G118" s="218"/>
      <c r="H118" s="214"/>
      <c r="I118" s="214"/>
      <c r="J118" s="214"/>
      <c r="K118" s="216"/>
      <c r="L118" s="219"/>
      <c r="M118" s="219"/>
      <c r="N118" s="219"/>
      <c r="O118" s="219"/>
    </row>
    <row r="119" spans="1:15" s="220" customFormat="1" ht="15">
      <c r="A119" s="212"/>
      <c r="B119" s="213"/>
      <c r="C119" s="214"/>
      <c r="D119" s="215"/>
      <c r="E119" s="216"/>
      <c r="F119" s="217"/>
      <c r="G119" s="218"/>
      <c r="H119" s="214"/>
      <c r="I119" s="214"/>
      <c r="J119" s="214"/>
      <c r="K119" s="216"/>
      <c r="L119" s="219"/>
      <c r="M119" s="219"/>
      <c r="N119" s="219"/>
      <c r="O119" s="219"/>
    </row>
    <row r="120" spans="1:15" s="220" customFormat="1" ht="15">
      <c r="A120" s="212"/>
      <c r="B120" s="213"/>
      <c r="C120" s="214"/>
      <c r="D120" s="215"/>
      <c r="E120" s="216"/>
      <c r="F120" s="217"/>
      <c r="G120" s="218"/>
      <c r="H120" s="214"/>
      <c r="I120" s="214"/>
      <c r="J120" s="214"/>
      <c r="K120" s="216"/>
      <c r="L120" s="219"/>
      <c r="M120" s="219"/>
      <c r="N120" s="219"/>
      <c r="O120" s="219"/>
    </row>
    <row r="121" spans="1:15" s="220" customFormat="1" ht="15">
      <c r="A121" s="212"/>
      <c r="B121" s="213"/>
      <c r="C121" s="214"/>
      <c r="D121" s="215"/>
      <c r="E121" s="216"/>
      <c r="F121" s="217"/>
      <c r="G121" s="218"/>
      <c r="H121" s="214"/>
      <c r="I121" s="214"/>
      <c r="J121" s="214"/>
      <c r="K121" s="216"/>
      <c r="L121" s="219"/>
      <c r="M121" s="219"/>
      <c r="N121" s="219"/>
      <c r="O121" s="219"/>
    </row>
    <row r="122" spans="1:15" s="220" customFormat="1" ht="15">
      <c r="A122" s="212"/>
      <c r="B122" s="213"/>
      <c r="C122" s="214"/>
      <c r="D122" s="215"/>
      <c r="E122" s="216"/>
      <c r="F122" s="217"/>
      <c r="G122" s="218"/>
      <c r="H122" s="214"/>
      <c r="I122" s="214"/>
      <c r="J122" s="214"/>
      <c r="K122" s="216"/>
      <c r="L122" s="219"/>
      <c r="M122" s="219"/>
      <c r="N122" s="219"/>
      <c r="O122" s="219"/>
    </row>
    <row r="123" spans="1:15" s="220" customFormat="1" ht="15">
      <c r="A123" s="212"/>
      <c r="B123" s="213"/>
      <c r="C123" s="214"/>
      <c r="D123" s="215"/>
      <c r="E123" s="216"/>
      <c r="F123" s="217"/>
      <c r="G123" s="218"/>
      <c r="H123" s="214"/>
      <c r="I123" s="214"/>
      <c r="J123" s="214"/>
      <c r="K123" s="216"/>
      <c r="L123" s="219"/>
      <c r="M123" s="219"/>
      <c r="N123" s="219"/>
      <c r="O123" s="219"/>
    </row>
    <row r="124" spans="1:15" s="220" customFormat="1" ht="15">
      <c r="A124" s="212"/>
      <c r="B124" s="213"/>
      <c r="C124" s="214"/>
      <c r="D124" s="215"/>
      <c r="E124" s="216"/>
      <c r="F124" s="217"/>
      <c r="G124" s="218"/>
      <c r="H124" s="214"/>
      <c r="I124" s="214"/>
      <c r="J124" s="214"/>
      <c r="K124" s="216"/>
      <c r="L124" s="219"/>
      <c r="M124" s="219"/>
      <c r="N124" s="219"/>
      <c r="O124" s="219"/>
    </row>
    <row r="125" spans="1:15" s="220" customFormat="1" ht="15">
      <c r="A125" s="212"/>
      <c r="B125" s="213"/>
      <c r="C125" s="214"/>
      <c r="D125" s="215"/>
      <c r="E125" s="216"/>
      <c r="F125" s="217"/>
      <c r="G125" s="218"/>
      <c r="H125" s="214"/>
      <c r="I125" s="214"/>
      <c r="J125" s="214"/>
      <c r="K125" s="216"/>
      <c r="L125" s="219"/>
      <c r="M125" s="219"/>
      <c r="N125" s="219"/>
      <c r="O125" s="219"/>
    </row>
    <row r="126" spans="1:15" s="220" customFormat="1" ht="15">
      <c r="A126" s="212"/>
      <c r="B126" s="213"/>
      <c r="C126" s="214"/>
      <c r="D126" s="215"/>
      <c r="E126" s="216"/>
      <c r="F126" s="217"/>
      <c r="G126" s="218"/>
      <c r="H126" s="214"/>
      <c r="I126" s="214"/>
      <c r="J126" s="214"/>
      <c r="K126" s="216"/>
      <c r="L126" s="219"/>
      <c r="M126" s="219"/>
      <c r="N126" s="219"/>
      <c r="O126" s="219"/>
    </row>
    <row r="127" spans="1:15" s="220" customFormat="1" ht="15">
      <c r="A127" s="212"/>
      <c r="B127" s="213"/>
      <c r="C127" s="214"/>
      <c r="D127" s="215"/>
      <c r="E127" s="216"/>
      <c r="F127" s="217"/>
      <c r="G127" s="218"/>
      <c r="H127" s="214"/>
      <c r="I127" s="214"/>
      <c r="J127" s="214"/>
      <c r="K127" s="216"/>
      <c r="L127" s="219"/>
      <c r="M127" s="219"/>
      <c r="N127" s="219"/>
      <c r="O127" s="219"/>
    </row>
    <row r="128" spans="1:15" s="220" customFormat="1" ht="15">
      <c r="A128" s="212"/>
      <c r="B128" s="213"/>
      <c r="C128" s="214"/>
      <c r="D128" s="215"/>
      <c r="E128" s="216"/>
      <c r="F128" s="217"/>
      <c r="G128" s="218"/>
      <c r="H128" s="214"/>
      <c r="I128" s="214"/>
      <c r="J128" s="214"/>
      <c r="K128" s="216"/>
      <c r="L128" s="219"/>
      <c r="M128" s="219"/>
      <c r="N128" s="219"/>
      <c r="O128" s="219"/>
    </row>
    <row r="129" spans="1:15" s="220" customFormat="1" ht="15">
      <c r="A129" s="212"/>
      <c r="B129" s="213"/>
      <c r="C129" s="214"/>
      <c r="D129" s="215"/>
      <c r="E129" s="216"/>
      <c r="F129" s="217"/>
      <c r="G129" s="218"/>
      <c r="H129" s="214"/>
      <c r="I129" s="214"/>
      <c r="J129" s="214"/>
      <c r="K129" s="216"/>
      <c r="L129" s="219"/>
      <c r="M129" s="219"/>
      <c r="N129" s="219"/>
      <c r="O129" s="219"/>
    </row>
    <row r="130" spans="1:15" s="220" customFormat="1" ht="15">
      <c r="A130" s="212"/>
      <c r="B130" s="213"/>
      <c r="C130" s="214"/>
      <c r="D130" s="215"/>
      <c r="E130" s="216"/>
      <c r="F130" s="217"/>
      <c r="G130" s="218"/>
      <c r="H130" s="214"/>
      <c r="I130" s="214"/>
      <c r="J130" s="214"/>
      <c r="K130" s="216"/>
      <c r="L130" s="219"/>
      <c r="M130" s="219"/>
      <c r="N130" s="219"/>
      <c r="O130" s="219"/>
    </row>
    <row r="131" spans="1:15" s="220" customFormat="1" ht="15">
      <c r="A131" s="212"/>
      <c r="B131" s="213"/>
      <c r="C131" s="214"/>
      <c r="D131" s="215"/>
      <c r="E131" s="216"/>
      <c r="F131" s="217"/>
      <c r="G131" s="218"/>
      <c r="H131" s="214"/>
      <c r="I131" s="214"/>
      <c r="J131" s="214"/>
      <c r="K131" s="216"/>
      <c r="L131" s="219"/>
      <c r="M131" s="219"/>
      <c r="N131" s="219"/>
      <c r="O131" s="219"/>
    </row>
    <row r="132" spans="1:15" s="220" customFormat="1" ht="15">
      <c r="A132" s="212"/>
      <c r="B132" s="213"/>
      <c r="C132" s="214"/>
      <c r="D132" s="215"/>
      <c r="E132" s="216"/>
      <c r="F132" s="217"/>
      <c r="G132" s="218"/>
      <c r="H132" s="214"/>
      <c r="I132" s="214"/>
      <c r="J132" s="214"/>
      <c r="K132" s="216"/>
      <c r="L132" s="219"/>
      <c r="M132" s="219"/>
      <c r="N132" s="219"/>
      <c r="O132" s="219"/>
    </row>
    <row r="133" spans="1:15" s="220" customFormat="1" ht="15">
      <c r="A133" s="212"/>
      <c r="B133" s="213"/>
      <c r="C133" s="214"/>
      <c r="D133" s="215"/>
      <c r="E133" s="216"/>
      <c r="F133" s="217"/>
      <c r="G133" s="218"/>
      <c r="H133" s="214"/>
      <c r="I133" s="214"/>
      <c r="J133" s="214"/>
      <c r="K133" s="216"/>
      <c r="L133" s="219"/>
      <c r="M133" s="219"/>
      <c r="N133" s="219"/>
      <c r="O133" s="219"/>
    </row>
    <row r="134" spans="1:15" s="220" customFormat="1" ht="15">
      <c r="A134" s="212"/>
      <c r="B134" s="213"/>
      <c r="C134" s="214"/>
      <c r="D134" s="215"/>
      <c r="E134" s="216"/>
      <c r="F134" s="217"/>
      <c r="G134" s="218"/>
      <c r="H134" s="214"/>
      <c r="I134" s="214"/>
      <c r="J134" s="214"/>
      <c r="K134" s="216"/>
      <c r="L134" s="219"/>
      <c r="M134" s="219"/>
      <c r="N134" s="219"/>
      <c r="O134" s="219"/>
    </row>
    <row r="135" spans="1:15" s="220" customFormat="1" ht="15">
      <c r="A135" s="212"/>
      <c r="B135" s="213"/>
      <c r="C135" s="214"/>
      <c r="D135" s="215"/>
      <c r="E135" s="216"/>
      <c r="F135" s="217"/>
      <c r="G135" s="218"/>
      <c r="H135" s="214"/>
      <c r="I135" s="214"/>
      <c r="J135" s="214"/>
      <c r="K135" s="216"/>
      <c r="L135" s="219"/>
      <c r="M135" s="219"/>
      <c r="N135" s="219"/>
      <c r="O135" s="219"/>
    </row>
    <row r="136" spans="1:15" s="220" customFormat="1" ht="15">
      <c r="A136" s="212"/>
      <c r="B136" s="213"/>
      <c r="C136" s="214"/>
      <c r="D136" s="215"/>
      <c r="E136" s="216"/>
      <c r="F136" s="217"/>
      <c r="G136" s="218"/>
      <c r="H136" s="214"/>
      <c r="I136" s="214"/>
      <c r="J136" s="214"/>
      <c r="K136" s="216"/>
      <c r="L136" s="219"/>
      <c r="M136" s="219"/>
      <c r="N136" s="219"/>
      <c r="O136" s="219"/>
    </row>
    <row r="137" spans="1:15" s="220" customFormat="1" ht="15">
      <c r="A137" s="212"/>
      <c r="B137" s="213"/>
      <c r="C137" s="214"/>
      <c r="D137" s="215"/>
      <c r="E137" s="216"/>
      <c r="F137" s="217"/>
      <c r="G137" s="218"/>
      <c r="H137" s="214"/>
      <c r="I137" s="214"/>
      <c r="J137" s="214"/>
      <c r="K137" s="216"/>
      <c r="L137" s="219"/>
      <c r="M137" s="219"/>
      <c r="N137" s="219"/>
      <c r="O137" s="219"/>
    </row>
    <row r="138" spans="1:15" s="220" customFormat="1" ht="15">
      <c r="A138" s="212"/>
      <c r="B138" s="213"/>
      <c r="C138" s="214"/>
      <c r="D138" s="215"/>
      <c r="E138" s="216"/>
      <c r="F138" s="217"/>
      <c r="G138" s="218"/>
      <c r="H138" s="214"/>
      <c r="I138" s="214"/>
      <c r="J138" s="214"/>
      <c r="K138" s="216"/>
      <c r="L138" s="219"/>
      <c r="M138" s="219"/>
      <c r="N138" s="219"/>
      <c r="O138" s="219"/>
    </row>
    <row r="139" spans="1:15" s="220" customFormat="1" ht="15">
      <c r="A139" s="212"/>
      <c r="B139" s="213"/>
      <c r="C139" s="214"/>
      <c r="D139" s="215"/>
      <c r="E139" s="216"/>
      <c r="F139" s="217"/>
      <c r="G139" s="218"/>
      <c r="H139" s="214"/>
      <c r="I139" s="214"/>
      <c r="J139" s="214"/>
      <c r="K139" s="216"/>
      <c r="L139" s="219"/>
      <c r="M139" s="219"/>
      <c r="N139" s="219"/>
      <c r="O139" s="219"/>
    </row>
    <row r="140" spans="1:15" s="220" customFormat="1" ht="15">
      <c r="A140" s="212"/>
      <c r="B140" s="213"/>
      <c r="C140" s="214"/>
      <c r="D140" s="215"/>
      <c r="E140" s="216"/>
      <c r="F140" s="217"/>
      <c r="G140" s="218"/>
      <c r="H140" s="214"/>
      <c r="I140" s="214"/>
      <c r="J140" s="214"/>
      <c r="K140" s="216"/>
      <c r="L140" s="219"/>
      <c r="M140" s="219"/>
      <c r="N140" s="219"/>
      <c r="O140" s="219"/>
    </row>
    <row r="141" spans="1:15" s="220" customFormat="1" ht="15">
      <c r="A141" s="212"/>
      <c r="B141" s="213"/>
      <c r="C141" s="214"/>
      <c r="D141" s="215"/>
      <c r="E141" s="216"/>
      <c r="F141" s="217"/>
      <c r="G141" s="218"/>
      <c r="H141" s="214"/>
      <c r="I141" s="214"/>
      <c r="J141" s="214"/>
      <c r="K141" s="216"/>
      <c r="L141" s="219"/>
      <c r="M141" s="219"/>
      <c r="N141" s="219"/>
      <c r="O141" s="219"/>
    </row>
    <row r="142" spans="1:15" s="220" customFormat="1" ht="15">
      <c r="A142" s="212"/>
      <c r="B142" s="213"/>
      <c r="C142" s="214"/>
      <c r="D142" s="215"/>
      <c r="E142" s="216"/>
      <c r="F142" s="217"/>
      <c r="G142" s="218"/>
      <c r="H142" s="214"/>
      <c r="I142" s="214"/>
      <c r="J142" s="214"/>
      <c r="K142" s="216"/>
      <c r="L142" s="219"/>
      <c r="M142" s="219"/>
      <c r="N142" s="219"/>
      <c r="O142" s="219"/>
    </row>
    <row r="143" spans="1:15" s="220" customFormat="1" ht="15">
      <c r="A143" s="212"/>
      <c r="B143" s="213"/>
      <c r="C143" s="214"/>
      <c r="D143" s="215"/>
      <c r="E143" s="216"/>
      <c r="F143" s="217"/>
      <c r="G143" s="218"/>
      <c r="H143" s="214"/>
      <c r="I143" s="214"/>
      <c r="J143" s="214"/>
      <c r="K143" s="216"/>
      <c r="L143" s="219"/>
      <c r="M143" s="219"/>
      <c r="N143" s="219"/>
      <c r="O143" s="219"/>
    </row>
    <row r="144" spans="1:15" s="220" customFormat="1" ht="15">
      <c r="A144" s="212"/>
      <c r="B144" s="213"/>
      <c r="C144" s="214"/>
      <c r="D144" s="215"/>
      <c r="E144" s="216"/>
      <c r="F144" s="217"/>
      <c r="G144" s="218"/>
      <c r="H144" s="214"/>
      <c r="I144" s="214"/>
      <c r="J144" s="214"/>
      <c r="K144" s="216"/>
      <c r="L144" s="219"/>
      <c r="M144" s="219"/>
      <c r="N144" s="219"/>
      <c r="O144" s="219"/>
    </row>
    <row r="145" spans="1:19" s="220" customFormat="1" ht="15">
      <c r="A145" s="212"/>
      <c r="B145" s="213"/>
      <c r="C145" s="214"/>
      <c r="D145" s="215"/>
      <c r="E145" s="216"/>
      <c r="F145" s="217"/>
      <c r="G145" s="218"/>
      <c r="H145" s="214"/>
      <c r="I145" s="214"/>
      <c r="J145" s="214"/>
      <c r="K145" s="216"/>
      <c r="L145" s="219"/>
      <c r="M145" s="219"/>
      <c r="N145" s="219"/>
      <c r="O145" s="219"/>
    </row>
    <row r="146" spans="1:19" s="220" customFormat="1" ht="15.75" thickBot="1">
      <c r="A146" s="212"/>
      <c r="B146" s="213"/>
      <c r="C146" s="214"/>
      <c r="D146" s="215"/>
      <c r="E146" s="216"/>
      <c r="F146" s="217"/>
      <c r="G146" s="218"/>
      <c r="H146" s="214"/>
      <c r="I146" s="214"/>
      <c r="J146" s="214"/>
      <c r="K146" s="216"/>
      <c r="L146" s="219"/>
      <c r="M146" s="219"/>
      <c r="N146" s="219"/>
      <c r="O146" s="219"/>
    </row>
    <row r="147" spans="1:19" ht="15">
      <c r="A147" s="262">
        <v>1</v>
      </c>
      <c r="B147" s="263" t="s">
        <v>719</v>
      </c>
      <c r="C147" s="269" t="s">
        <v>2265</v>
      </c>
      <c r="D147" s="285" t="s">
        <v>1486</v>
      </c>
      <c r="E147" s="293" t="s">
        <v>2057</v>
      </c>
      <c r="F147" s="267" t="s">
        <v>1699</v>
      </c>
      <c r="G147" s="268">
        <v>41365</v>
      </c>
      <c r="H147" s="269">
        <v>19</v>
      </c>
      <c r="I147" s="270">
        <v>8</v>
      </c>
      <c r="J147" s="261" t="s">
        <v>2320</v>
      </c>
      <c r="K147" s="189">
        <v>42005</v>
      </c>
      <c r="L147" s="190" t="s">
        <v>2720</v>
      </c>
      <c r="M147" s="190" t="s">
        <v>2746</v>
      </c>
      <c r="N147" s="190" t="s">
        <v>2714</v>
      </c>
      <c r="O147" s="190"/>
      <c r="P147" s="191"/>
      <c r="Q147" s="191"/>
      <c r="R147" s="191"/>
      <c r="S147" s="192"/>
    </row>
    <row r="148" spans="1:19" ht="15.75" thickBot="1">
      <c r="A148" s="258">
        <v>2</v>
      </c>
      <c r="B148" s="282" t="s">
        <v>821</v>
      </c>
      <c r="C148" s="29" t="s">
        <v>2265</v>
      </c>
      <c r="D148" s="26" t="s">
        <v>1535</v>
      </c>
      <c r="E148" s="283" t="s">
        <v>2106</v>
      </c>
      <c r="F148" s="27" t="s">
        <v>1699</v>
      </c>
      <c r="G148" s="156">
        <v>41730</v>
      </c>
      <c r="H148" s="29">
        <v>17</v>
      </c>
      <c r="I148" s="260">
        <v>8</v>
      </c>
      <c r="J148" s="244" t="s">
        <v>2321</v>
      </c>
      <c r="K148" s="177">
        <v>42005</v>
      </c>
      <c r="L148" s="178" t="s">
        <v>2720</v>
      </c>
      <c r="M148" s="178" t="s">
        <v>2730</v>
      </c>
      <c r="N148" s="178" t="s">
        <v>2667</v>
      </c>
      <c r="O148" s="178"/>
      <c r="P148" s="179"/>
      <c r="Q148" s="179"/>
      <c r="R148" s="179"/>
      <c r="S148" s="180"/>
    </row>
    <row r="149" spans="1:19" s="30" customFormat="1" ht="15">
      <c r="A149" s="193"/>
      <c r="B149" s="223"/>
      <c r="C149" s="195"/>
      <c r="D149" s="196"/>
      <c r="E149" s="224"/>
      <c r="F149" s="198"/>
      <c r="G149" s="199"/>
      <c r="H149" s="195"/>
      <c r="I149" s="195"/>
      <c r="J149" s="195"/>
      <c r="K149" s="197"/>
      <c r="L149" s="200"/>
      <c r="M149" s="200"/>
      <c r="N149" s="200"/>
      <c r="O149" s="200"/>
    </row>
    <row r="150" spans="1:19" s="220" customFormat="1" ht="15">
      <c r="A150" s="212"/>
      <c r="B150" s="225"/>
      <c r="C150" s="214"/>
      <c r="D150" s="215"/>
      <c r="E150" s="226"/>
      <c r="F150" s="217"/>
      <c r="G150" s="218"/>
      <c r="H150" s="214"/>
      <c r="I150" s="214"/>
      <c r="J150" s="214"/>
      <c r="K150" s="216"/>
      <c r="L150" s="219"/>
      <c r="M150" s="219"/>
      <c r="N150" s="219"/>
      <c r="O150" s="219"/>
    </row>
    <row r="151" spans="1:19" s="220" customFormat="1" ht="15">
      <c r="A151" s="212"/>
      <c r="B151" s="225"/>
      <c r="C151" s="214"/>
      <c r="D151" s="215"/>
      <c r="E151" s="226"/>
      <c r="F151" s="217"/>
      <c r="G151" s="218"/>
      <c r="H151" s="214"/>
      <c r="I151" s="214"/>
      <c r="J151" s="214"/>
      <c r="K151" s="216"/>
      <c r="L151" s="219"/>
      <c r="M151" s="219"/>
      <c r="N151" s="219"/>
      <c r="O151" s="219"/>
    </row>
    <row r="152" spans="1:19" s="220" customFormat="1" ht="15">
      <c r="A152" s="212"/>
      <c r="B152" s="225"/>
      <c r="C152" s="214"/>
      <c r="D152" s="215"/>
      <c r="E152" s="226"/>
      <c r="F152" s="217"/>
      <c r="G152" s="218"/>
      <c r="H152" s="214"/>
      <c r="I152" s="214"/>
      <c r="J152" s="214"/>
      <c r="K152" s="216"/>
      <c r="L152" s="219"/>
      <c r="M152" s="219"/>
      <c r="N152" s="219"/>
      <c r="O152" s="219"/>
    </row>
    <row r="153" spans="1:19" s="220" customFormat="1" ht="15">
      <c r="A153" s="212"/>
      <c r="B153" s="225"/>
      <c r="C153" s="214"/>
      <c r="D153" s="215"/>
      <c r="E153" s="226"/>
      <c r="F153" s="217"/>
      <c r="G153" s="218"/>
      <c r="H153" s="214"/>
      <c r="I153" s="214"/>
      <c r="J153" s="214"/>
      <c r="K153" s="216"/>
      <c r="L153" s="219"/>
      <c r="M153" s="219"/>
      <c r="N153" s="219"/>
      <c r="O153" s="219"/>
    </row>
    <row r="154" spans="1:19" s="220" customFormat="1" ht="15">
      <c r="A154" s="212"/>
      <c r="B154" s="225"/>
      <c r="C154" s="214"/>
      <c r="D154" s="215"/>
      <c r="E154" s="226"/>
      <c r="F154" s="217"/>
      <c r="G154" s="218"/>
      <c r="H154" s="214"/>
      <c r="I154" s="214"/>
      <c r="J154" s="214"/>
      <c r="K154" s="216"/>
      <c r="L154" s="219"/>
      <c r="M154" s="219"/>
      <c r="N154" s="219"/>
      <c r="O154" s="219"/>
    </row>
    <row r="155" spans="1:19" s="220" customFormat="1" ht="15">
      <c r="A155" s="212"/>
      <c r="B155" s="225"/>
      <c r="C155" s="214"/>
      <c r="D155" s="215"/>
      <c r="E155" s="226"/>
      <c r="F155" s="217"/>
      <c r="G155" s="218"/>
      <c r="H155" s="214"/>
      <c r="I155" s="214"/>
      <c r="J155" s="214"/>
      <c r="K155" s="216"/>
      <c r="L155" s="219"/>
      <c r="M155" s="219"/>
      <c r="N155" s="219"/>
      <c r="O155" s="219"/>
    </row>
    <row r="156" spans="1:19" s="220" customFormat="1" ht="15">
      <c r="A156" s="212"/>
      <c r="B156" s="225"/>
      <c r="C156" s="214"/>
      <c r="D156" s="215"/>
      <c r="E156" s="226"/>
      <c r="F156" s="217"/>
      <c r="G156" s="218"/>
      <c r="H156" s="214"/>
      <c r="I156" s="214"/>
      <c r="J156" s="214"/>
      <c r="K156" s="216"/>
      <c r="L156" s="219"/>
      <c r="M156" s="219"/>
      <c r="N156" s="219"/>
      <c r="O156" s="219"/>
    </row>
    <row r="157" spans="1:19" s="220" customFormat="1" ht="15">
      <c r="A157" s="212"/>
      <c r="B157" s="225"/>
      <c r="C157" s="214"/>
      <c r="D157" s="215"/>
      <c r="E157" s="226"/>
      <c r="F157" s="217"/>
      <c r="G157" s="218"/>
      <c r="H157" s="214"/>
      <c r="I157" s="214"/>
      <c r="J157" s="214"/>
      <c r="K157" s="216"/>
      <c r="L157" s="219"/>
      <c r="M157" s="219"/>
      <c r="N157" s="219"/>
      <c r="O157" s="219"/>
    </row>
    <row r="158" spans="1:19" s="220" customFormat="1" ht="15">
      <c r="A158" s="212"/>
      <c r="B158" s="225"/>
      <c r="C158" s="214"/>
      <c r="D158" s="215"/>
      <c r="E158" s="226"/>
      <c r="F158" s="217"/>
      <c r="G158" s="218"/>
      <c r="H158" s="214"/>
      <c r="I158" s="214"/>
      <c r="J158" s="214"/>
      <c r="K158" s="216"/>
      <c r="L158" s="219"/>
      <c r="M158" s="219"/>
      <c r="N158" s="219"/>
      <c r="O158" s="219"/>
    </row>
    <row r="159" spans="1:19" s="220" customFormat="1" ht="15">
      <c r="A159" s="212"/>
      <c r="B159" s="225"/>
      <c r="C159" s="214"/>
      <c r="D159" s="215"/>
      <c r="E159" s="226"/>
      <c r="F159" s="217"/>
      <c r="G159" s="218"/>
      <c r="H159" s="214"/>
      <c r="I159" s="214"/>
      <c r="J159" s="214"/>
      <c r="K159" s="216"/>
      <c r="L159" s="219"/>
      <c r="M159" s="219"/>
      <c r="N159" s="219"/>
      <c r="O159" s="219"/>
    </row>
    <row r="160" spans="1:19" s="220" customFormat="1" ht="15">
      <c r="A160" s="212"/>
      <c r="B160" s="225"/>
      <c r="C160" s="214"/>
      <c r="D160" s="215"/>
      <c r="E160" s="226"/>
      <c r="F160" s="217"/>
      <c r="G160" s="218"/>
      <c r="H160" s="214"/>
      <c r="I160" s="214"/>
      <c r="J160" s="214"/>
      <c r="K160" s="216"/>
      <c r="L160" s="219"/>
      <c r="M160" s="219"/>
      <c r="N160" s="219"/>
      <c r="O160" s="219"/>
    </row>
    <row r="161" spans="1:15" s="220" customFormat="1" ht="15">
      <c r="A161" s="212"/>
      <c r="B161" s="225"/>
      <c r="C161" s="214"/>
      <c r="D161" s="215"/>
      <c r="E161" s="226"/>
      <c r="F161" s="217"/>
      <c r="G161" s="218"/>
      <c r="H161" s="214"/>
      <c r="I161" s="214"/>
      <c r="J161" s="214"/>
      <c r="K161" s="216"/>
      <c r="L161" s="219"/>
      <c r="M161" s="219"/>
      <c r="N161" s="219"/>
      <c r="O161" s="219"/>
    </row>
    <row r="162" spans="1:15" s="220" customFormat="1" ht="15">
      <c r="A162" s="212"/>
      <c r="B162" s="225"/>
      <c r="C162" s="214"/>
      <c r="D162" s="215"/>
      <c r="E162" s="226"/>
      <c r="F162" s="217"/>
      <c r="G162" s="218"/>
      <c r="H162" s="214"/>
      <c r="I162" s="214"/>
      <c r="J162" s="214"/>
      <c r="K162" s="216"/>
      <c r="L162" s="219"/>
      <c r="M162" s="219"/>
      <c r="N162" s="219"/>
      <c r="O162" s="219"/>
    </row>
    <row r="163" spans="1:15" s="220" customFormat="1" ht="15">
      <c r="A163" s="212"/>
      <c r="B163" s="225"/>
      <c r="C163" s="214"/>
      <c r="D163" s="215"/>
      <c r="E163" s="226"/>
      <c r="F163" s="217"/>
      <c r="G163" s="218"/>
      <c r="H163" s="214"/>
      <c r="I163" s="214"/>
      <c r="J163" s="214"/>
      <c r="K163" s="216"/>
      <c r="L163" s="219"/>
      <c r="M163" s="219"/>
      <c r="N163" s="219"/>
      <c r="O163" s="219"/>
    </row>
    <row r="164" spans="1:15" s="220" customFormat="1" ht="15">
      <c r="A164" s="212"/>
      <c r="B164" s="225"/>
      <c r="C164" s="214"/>
      <c r="D164" s="215"/>
      <c r="E164" s="226"/>
      <c r="F164" s="217"/>
      <c r="G164" s="218"/>
      <c r="H164" s="214"/>
      <c r="I164" s="214"/>
      <c r="J164" s="214"/>
      <c r="K164" s="216"/>
      <c r="L164" s="219"/>
      <c r="M164" s="219"/>
      <c r="N164" s="219"/>
      <c r="O164" s="219"/>
    </row>
    <row r="165" spans="1:15" s="220" customFormat="1" ht="15">
      <c r="A165" s="212"/>
      <c r="B165" s="225"/>
      <c r="C165" s="214"/>
      <c r="D165" s="215"/>
      <c r="E165" s="226"/>
      <c r="F165" s="217"/>
      <c r="G165" s="218"/>
      <c r="H165" s="214"/>
      <c r="I165" s="214"/>
      <c r="J165" s="214"/>
      <c r="K165" s="216"/>
      <c r="L165" s="219"/>
      <c r="M165" s="219"/>
      <c r="N165" s="219"/>
      <c r="O165" s="219"/>
    </row>
    <row r="166" spans="1:15" s="220" customFormat="1" ht="15">
      <c r="A166" s="212"/>
      <c r="B166" s="225"/>
      <c r="C166" s="214"/>
      <c r="D166" s="215"/>
      <c r="E166" s="226"/>
      <c r="F166" s="217"/>
      <c r="G166" s="218"/>
      <c r="H166" s="214"/>
      <c r="I166" s="214"/>
      <c r="J166" s="214"/>
      <c r="K166" s="216"/>
      <c r="L166" s="219"/>
      <c r="M166" s="219"/>
      <c r="N166" s="219"/>
      <c r="O166" s="219"/>
    </row>
    <row r="167" spans="1:15" s="220" customFormat="1" ht="15">
      <c r="A167" s="212"/>
      <c r="B167" s="225"/>
      <c r="C167" s="214"/>
      <c r="D167" s="215"/>
      <c r="E167" s="226"/>
      <c r="F167" s="217"/>
      <c r="G167" s="218"/>
      <c r="H167" s="214"/>
      <c r="I167" s="214"/>
      <c r="J167" s="214"/>
      <c r="K167" s="216"/>
      <c r="L167" s="219"/>
      <c r="M167" s="219"/>
      <c r="N167" s="219"/>
      <c r="O167" s="219"/>
    </row>
    <row r="168" spans="1:15" s="220" customFormat="1" ht="15">
      <c r="A168" s="212"/>
      <c r="B168" s="225"/>
      <c r="C168" s="214"/>
      <c r="D168" s="215"/>
      <c r="E168" s="226"/>
      <c r="F168" s="217"/>
      <c r="G168" s="218"/>
      <c r="H168" s="214"/>
      <c r="I168" s="214"/>
      <c r="J168" s="214"/>
      <c r="K168" s="216"/>
      <c r="L168" s="219"/>
      <c r="M168" s="219"/>
      <c r="N168" s="219"/>
      <c r="O168" s="219"/>
    </row>
    <row r="169" spans="1:15" s="220" customFormat="1" ht="15">
      <c r="A169" s="212"/>
      <c r="B169" s="225"/>
      <c r="C169" s="214"/>
      <c r="D169" s="215"/>
      <c r="E169" s="226"/>
      <c r="F169" s="217"/>
      <c r="G169" s="218"/>
      <c r="H169" s="214"/>
      <c r="I169" s="214"/>
      <c r="J169" s="214"/>
      <c r="K169" s="216"/>
      <c r="L169" s="219"/>
      <c r="M169" s="219"/>
      <c r="N169" s="219"/>
      <c r="O169" s="219"/>
    </row>
    <row r="170" spans="1:15" s="220" customFormat="1" ht="15">
      <c r="A170" s="212"/>
      <c r="B170" s="225"/>
      <c r="C170" s="214"/>
      <c r="D170" s="215"/>
      <c r="E170" s="226"/>
      <c r="F170" s="217"/>
      <c r="G170" s="218"/>
      <c r="H170" s="214"/>
      <c r="I170" s="214"/>
      <c r="J170" s="214"/>
      <c r="K170" s="216"/>
      <c r="L170" s="219"/>
      <c r="M170" s="219"/>
      <c r="N170" s="219"/>
      <c r="O170" s="219"/>
    </row>
    <row r="171" spans="1:15" s="220" customFormat="1" ht="15">
      <c r="A171" s="212"/>
      <c r="B171" s="225"/>
      <c r="C171" s="214"/>
      <c r="D171" s="215"/>
      <c r="E171" s="226"/>
      <c r="F171" s="217"/>
      <c r="G171" s="218"/>
      <c r="H171" s="214"/>
      <c r="I171" s="214"/>
      <c r="J171" s="214"/>
      <c r="K171" s="216"/>
      <c r="L171" s="219"/>
      <c r="M171" s="219"/>
      <c r="N171" s="219"/>
      <c r="O171" s="219"/>
    </row>
    <row r="172" spans="1:15" s="220" customFormat="1" ht="15">
      <c r="A172" s="212"/>
      <c r="B172" s="225"/>
      <c r="C172" s="214"/>
      <c r="D172" s="215"/>
      <c r="E172" s="226"/>
      <c r="F172" s="217"/>
      <c r="G172" s="218"/>
      <c r="H172" s="214"/>
      <c r="I172" s="214"/>
      <c r="J172" s="214"/>
      <c r="K172" s="216"/>
      <c r="L172" s="219"/>
      <c r="M172" s="219"/>
      <c r="N172" s="219"/>
      <c r="O172" s="219"/>
    </row>
    <row r="173" spans="1:15" s="220" customFormat="1" ht="15">
      <c r="A173" s="212"/>
      <c r="B173" s="225"/>
      <c r="C173" s="214"/>
      <c r="D173" s="215"/>
      <c r="E173" s="226"/>
      <c r="F173" s="217"/>
      <c r="G173" s="218"/>
      <c r="H173" s="214"/>
      <c r="I173" s="214"/>
      <c r="J173" s="214"/>
      <c r="K173" s="216"/>
      <c r="L173" s="219"/>
      <c r="M173" s="219"/>
      <c r="N173" s="219"/>
      <c r="O173" s="219"/>
    </row>
    <row r="174" spans="1:15" s="220" customFormat="1" ht="15">
      <c r="A174" s="212"/>
      <c r="B174" s="225"/>
      <c r="C174" s="214"/>
      <c r="D174" s="215"/>
      <c r="E174" s="226"/>
      <c r="F174" s="217"/>
      <c r="G174" s="218"/>
      <c r="H174" s="214"/>
      <c r="I174" s="214"/>
      <c r="J174" s="214"/>
      <c r="K174" s="216"/>
      <c r="L174" s="219"/>
      <c r="M174" s="219"/>
      <c r="N174" s="219"/>
      <c r="O174" s="219"/>
    </row>
    <row r="175" spans="1:15" s="220" customFormat="1" ht="15">
      <c r="A175" s="212"/>
      <c r="B175" s="225"/>
      <c r="C175" s="214"/>
      <c r="D175" s="215"/>
      <c r="E175" s="226"/>
      <c r="F175" s="217"/>
      <c r="G175" s="218"/>
      <c r="H175" s="214"/>
      <c r="I175" s="214"/>
      <c r="J175" s="214"/>
      <c r="K175" s="216"/>
      <c r="L175" s="219"/>
      <c r="M175" s="219"/>
      <c r="N175" s="219"/>
      <c r="O175" s="219"/>
    </row>
    <row r="176" spans="1:15" s="220" customFormat="1" ht="15">
      <c r="A176" s="212"/>
      <c r="B176" s="225"/>
      <c r="C176" s="214"/>
      <c r="D176" s="215"/>
      <c r="E176" s="226"/>
      <c r="F176" s="217"/>
      <c r="G176" s="218"/>
      <c r="H176" s="214"/>
      <c r="I176" s="214"/>
      <c r="J176" s="214"/>
      <c r="K176" s="216"/>
      <c r="L176" s="219"/>
      <c r="M176" s="219"/>
      <c r="N176" s="219"/>
      <c r="O176" s="219"/>
    </row>
    <row r="177" spans="1:15" s="220" customFormat="1" ht="15">
      <c r="A177" s="212"/>
      <c r="B177" s="225"/>
      <c r="C177" s="214"/>
      <c r="D177" s="215"/>
      <c r="E177" s="226"/>
      <c r="F177" s="217"/>
      <c r="G177" s="218"/>
      <c r="H177" s="214"/>
      <c r="I177" s="214"/>
      <c r="J177" s="214"/>
      <c r="K177" s="216"/>
      <c r="L177" s="219"/>
      <c r="M177" s="219"/>
      <c r="N177" s="219"/>
      <c r="O177" s="219"/>
    </row>
    <row r="178" spans="1:15" s="220" customFormat="1" ht="15">
      <c r="A178" s="212"/>
      <c r="B178" s="225"/>
      <c r="C178" s="214"/>
      <c r="D178" s="215"/>
      <c r="E178" s="226"/>
      <c r="F178" s="217"/>
      <c r="G178" s="218"/>
      <c r="H178" s="214"/>
      <c r="I178" s="214"/>
      <c r="J178" s="214"/>
      <c r="K178" s="216"/>
      <c r="L178" s="219"/>
      <c r="M178" s="219"/>
      <c r="N178" s="219"/>
      <c r="O178" s="219"/>
    </row>
    <row r="179" spans="1:15" s="220" customFormat="1" ht="15">
      <c r="A179" s="212"/>
      <c r="B179" s="225"/>
      <c r="C179" s="214"/>
      <c r="D179" s="215"/>
      <c r="E179" s="226"/>
      <c r="F179" s="217"/>
      <c r="G179" s="218"/>
      <c r="H179" s="214"/>
      <c r="I179" s="214"/>
      <c r="J179" s="214"/>
      <c r="K179" s="216"/>
      <c r="L179" s="219"/>
      <c r="M179" s="219"/>
      <c r="N179" s="219"/>
      <c r="O179" s="219"/>
    </row>
    <row r="180" spans="1:15" s="220" customFormat="1" ht="15">
      <c r="A180" s="212"/>
      <c r="B180" s="225"/>
      <c r="C180" s="214"/>
      <c r="D180" s="215"/>
      <c r="E180" s="226"/>
      <c r="F180" s="217"/>
      <c r="G180" s="218"/>
      <c r="H180" s="214"/>
      <c r="I180" s="214"/>
      <c r="J180" s="214"/>
      <c r="K180" s="216"/>
      <c r="L180" s="219"/>
      <c r="M180" s="219"/>
      <c r="N180" s="219"/>
      <c r="O180" s="219"/>
    </row>
    <row r="181" spans="1:15" s="220" customFormat="1" ht="15">
      <c r="A181" s="212"/>
      <c r="B181" s="225"/>
      <c r="C181" s="214"/>
      <c r="D181" s="215"/>
      <c r="E181" s="226"/>
      <c r="F181" s="217"/>
      <c r="G181" s="218"/>
      <c r="H181" s="214"/>
      <c r="I181" s="214"/>
      <c r="J181" s="214"/>
      <c r="K181" s="216"/>
      <c r="L181" s="219"/>
      <c r="M181" s="219"/>
      <c r="N181" s="219"/>
      <c r="O181" s="219"/>
    </row>
    <row r="182" spans="1:15" s="220" customFormat="1" ht="15">
      <c r="A182" s="212"/>
      <c r="B182" s="225"/>
      <c r="C182" s="214"/>
      <c r="D182" s="215"/>
      <c r="E182" s="226"/>
      <c r="F182" s="217"/>
      <c r="G182" s="218"/>
      <c r="H182" s="214"/>
      <c r="I182" s="214"/>
      <c r="J182" s="214"/>
      <c r="K182" s="216"/>
      <c r="L182" s="219"/>
      <c r="M182" s="219"/>
      <c r="N182" s="219"/>
      <c r="O182" s="219"/>
    </row>
    <row r="183" spans="1:15" s="220" customFormat="1" ht="15">
      <c r="A183" s="212"/>
      <c r="B183" s="225"/>
      <c r="C183" s="214"/>
      <c r="D183" s="215"/>
      <c r="E183" s="226"/>
      <c r="F183" s="217"/>
      <c r="G183" s="218"/>
      <c r="H183" s="214"/>
      <c r="I183" s="214"/>
      <c r="J183" s="214"/>
      <c r="K183" s="216"/>
      <c r="L183" s="219"/>
      <c r="M183" s="219"/>
      <c r="N183" s="219"/>
      <c r="O183" s="219"/>
    </row>
    <row r="184" spans="1:15" s="220" customFormat="1" ht="15">
      <c r="A184" s="212"/>
      <c r="B184" s="225"/>
      <c r="C184" s="214"/>
      <c r="D184" s="215"/>
      <c r="E184" s="226"/>
      <c r="F184" s="217"/>
      <c r="G184" s="218"/>
      <c r="H184" s="214"/>
      <c r="I184" s="214"/>
      <c r="J184" s="214"/>
      <c r="K184" s="216"/>
      <c r="L184" s="219"/>
      <c r="M184" s="219"/>
      <c r="N184" s="219"/>
      <c r="O184" s="219"/>
    </row>
    <row r="185" spans="1:15" s="220" customFormat="1" ht="15">
      <c r="A185" s="212"/>
      <c r="B185" s="225"/>
      <c r="C185" s="214"/>
      <c r="D185" s="215"/>
      <c r="E185" s="226"/>
      <c r="F185" s="217"/>
      <c r="G185" s="218"/>
      <c r="H185" s="214"/>
      <c r="I185" s="214"/>
      <c r="J185" s="214"/>
      <c r="K185" s="216"/>
      <c r="L185" s="219"/>
      <c r="M185" s="219"/>
      <c r="N185" s="219"/>
      <c r="O185" s="219"/>
    </row>
    <row r="186" spans="1:15" s="220" customFormat="1" ht="15">
      <c r="A186" s="212"/>
      <c r="B186" s="225"/>
      <c r="C186" s="214"/>
      <c r="D186" s="215"/>
      <c r="E186" s="226"/>
      <c r="F186" s="217"/>
      <c r="G186" s="218"/>
      <c r="H186" s="214"/>
      <c r="I186" s="214"/>
      <c r="J186" s="214"/>
      <c r="K186" s="216"/>
      <c r="L186" s="219"/>
      <c r="M186" s="219"/>
      <c r="N186" s="219"/>
      <c r="O186" s="219"/>
    </row>
    <row r="187" spans="1:15" s="220" customFormat="1" ht="15">
      <c r="A187" s="212"/>
      <c r="B187" s="225"/>
      <c r="C187" s="214"/>
      <c r="D187" s="215"/>
      <c r="E187" s="226"/>
      <c r="F187" s="217"/>
      <c r="G187" s="218"/>
      <c r="H187" s="214"/>
      <c r="I187" s="214"/>
      <c r="J187" s="214"/>
      <c r="K187" s="216"/>
      <c r="L187" s="219"/>
      <c r="M187" s="219"/>
      <c r="N187" s="219"/>
      <c r="O187" s="219"/>
    </row>
    <row r="188" spans="1:15" s="220" customFormat="1" ht="15">
      <c r="A188" s="212"/>
      <c r="B188" s="225"/>
      <c r="C188" s="214"/>
      <c r="D188" s="215"/>
      <c r="E188" s="226"/>
      <c r="F188" s="217"/>
      <c r="G188" s="218"/>
      <c r="H188" s="214"/>
      <c r="I188" s="214"/>
      <c r="J188" s="214"/>
      <c r="K188" s="216"/>
      <c r="L188" s="219"/>
      <c r="M188" s="219"/>
      <c r="N188" s="219"/>
      <c r="O188" s="219"/>
    </row>
    <row r="189" spans="1:15" s="220" customFormat="1" ht="15">
      <c r="A189" s="212"/>
      <c r="B189" s="225"/>
      <c r="C189" s="214"/>
      <c r="D189" s="215"/>
      <c r="E189" s="226"/>
      <c r="F189" s="217"/>
      <c r="G189" s="218"/>
      <c r="H189" s="214"/>
      <c r="I189" s="214"/>
      <c r="J189" s="214"/>
      <c r="K189" s="216"/>
      <c r="L189" s="219"/>
      <c r="M189" s="219"/>
      <c r="N189" s="219"/>
      <c r="O189" s="219"/>
    </row>
    <row r="190" spans="1:15" s="220" customFormat="1" ht="15">
      <c r="A190" s="212"/>
      <c r="B190" s="225"/>
      <c r="C190" s="214"/>
      <c r="D190" s="215"/>
      <c r="E190" s="226"/>
      <c r="F190" s="217"/>
      <c r="G190" s="218"/>
      <c r="H190" s="214"/>
      <c r="I190" s="214"/>
      <c r="J190" s="214"/>
      <c r="K190" s="216"/>
      <c r="L190" s="219"/>
      <c r="M190" s="219"/>
      <c r="N190" s="219"/>
      <c r="O190" s="219"/>
    </row>
    <row r="191" spans="1:15" s="220" customFormat="1" ht="15">
      <c r="A191" s="212"/>
      <c r="B191" s="225"/>
      <c r="C191" s="214"/>
      <c r="D191" s="215"/>
      <c r="E191" s="226"/>
      <c r="F191" s="217"/>
      <c r="G191" s="218"/>
      <c r="H191" s="214"/>
      <c r="I191" s="214"/>
      <c r="J191" s="214"/>
      <c r="K191" s="216"/>
      <c r="L191" s="219"/>
      <c r="M191" s="219"/>
      <c r="N191" s="219"/>
      <c r="O191" s="219"/>
    </row>
    <row r="192" spans="1:15" s="220" customFormat="1" ht="15">
      <c r="A192" s="212"/>
      <c r="B192" s="225"/>
      <c r="C192" s="214"/>
      <c r="D192" s="215"/>
      <c r="E192" s="226"/>
      <c r="F192" s="217"/>
      <c r="G192" s="218"/>
      <c r="H192" s="214"/>
      <c r="I192" s="214"/>
      <c r="J192" s="214"/>
      <c r="K192" s="216"/>
      <c r="L192" s="219"/>
      <c r="M192" s="219"/>
      <c r="N192" s="219"/>
      <c r="O192" s="219"/>
    </row>
    <row r="193" spans="1:15" s="220" customFormat="1" ht="15">
      <c r="A193" s="212"/>
      <c r="B193" s="225"/>
      <c r="C193" s="214"/>
      <c r="D193" s="215"/>
      <c r="E193" s="226"/>
      <c r="F193" s="217"/>
      <c r="G193" s="218"/>
      <c r="H193" s="214"/>
      <c r="I193" s="214"/>
      <c r="J193" s="214"/>
      <c r="K193" s="216"/>
      <c r="L193" s="219"/>
      <c r="M193" s="219"/>
      <c r="N193" s="219"/>
      <c r="O193" s="219"/>
    </row>
    <row r="194" spans="1:15" s="220" customFormat="1" ht="15">
      <c r="A194" s="212"/>
      <c r="B194" s="225"/>
      <c r="C194" s="214"/>
      <c r="D194" s="215"/>
      <c r="E194" s="226"/>
      <c r="F194" s="217"/>
      <c r="G194" s="218"/>
      <c r="H194" s="214"/>
      <c r="I194" s="214"/>
      <c r="J194" s="214"/>
      <c r="K194" s="216"/>
      <c r="L194" s="219"/>
      <c r="M194" s="219"/>
      <c r="N194" s="219"/>
      <c r="O194" s="219"/>
    </row>
    <row r="195" spans="1:15" s="220" customFormat="1" ht="15">
      <c r="A195" s="212"/>
      <c r="B195" s="225"/>
      <c r="C195" s="214"/>
      <c r="D195" s="215"/>
      <c r="E195" s="226"/>
      <c r="F195" s="217"/>
      <c r="G195" s="218"/>
      <c r="H195" s="214"/>
      <c r="I195" s="214"/>
      <c r="J195" s="214"/>
      <c r="K195" s="216"/>
      <c r="L195" s="219"/>
      <c r="M195" s="219"/>
      <c r="N195" s="219"/>
      <c r="O195" s="219"/>
    </row>
    <row r="196" spans="1:15" s="220" customFormat="1" ht="15">
      <c r="A196" s="212"/>
      <c r="B196" s="225"/>
      <c r="C196" s="214"/>
      <c r="D196" s="215"/>
      <c r="E196" s="226"/>
      <c r="F196" s="217"/>
      <c r="G196" s="218"/>
      <c r="H196" s="214"/>
      <c r="I196" s="214"/>
      <c r="J196" s="214"/>
      <c r="K196" s="216"/>
      <c r="L196" s="219"/>
      <c r="M196" s="219"/>
      <c r="N196" s="219"/>
      <c r="O196" s="219"/>
    </row>
    <row r="197" spans="1:15" s="220" customFormat="1" ht="15">
      <c r="A197" s="212"/>
      <c r="B197" s="225"/>
      <c r="C197" s="214"/>
      <c r="D197" s="215"/>
      <c r="E197" s="226"/>
      <c r="F197" s="217"/>
      <c r="G197" s="218"/>
      <c r="H197" s="214"/>
      <c r="I197" s="214"/>
      <c r="J197" s="214"/>
      <c r="K197" s="216"/>
      <c r="L197" s="219"/>
      <c r="M197" s="219"/>
      <c r="N197" s="219"/>
      <c r="O197" s="219"/>
    </row>
    <row r="198" spans="1:15" s="220" customFormat="1" ht="15">
      <c r="A198" s="212"/>
      <c r="B198" s="225"/>
      <c r="C198" s="214"/>
      <c r="D198" s="215"/>
      <c r="E198" s="226"/>
      <c r="F198" s="217"/>
      <c r="G198" s="218"/>
      <c r="H198" s="214"/>
      <c r="I198" s="214"/>
      <c r="J198" s="214"/>
      <c r="K198" s="216"/>
      <c r="L198" s="219"/>
      <c r="M198" s="219"/>
      <c r="N198" s="219"/>
      <c r="O198" s="219"/>
    </row>
    <row r="199" spans="1:15" s="220" customFormat="1" ht="15">
      <c r="A199" s="212"/>
      <c r="B199" s="225"/>
      <c r="C199" s="214"/>
      <c r="D199" s="215"/>
      <c r="E199" s="226"/>
      <c r="F199" s="217"/>
      <c r="G199" s="218"/>
      <c r="H199" s="214"/>
      <c r="I199" s="214"/>
      <c r="J199" s="214"/>
      <c r="K199" s="216"/>
      <c r="L199" s="219"/>
      <c r="M199" s="219"/>
      <c r="N199" s="219"/>
      <c r="O199" s="219"/>
    </row>
    <row r="200" spans="1:15" s="220" customFormat="1" ht="15">
      <c r="A200" s="212"/>
      <c r="B200" s="225"/>
      <c r="C200" s="214"/>
      <c r="D200" s="215"/>
      <c r="E200" s="226"/>
      <c r="F200" s="217"/>
      <c r="G200" s="218"/>
      <c r="H200" s="214"/>
      <c r="I200" s="214"/>
      <c r="J200" s="214"/>
      <c r="K200" s="216"/>
      <c r="L200" s="219"/>
      <c r="M200" s="219"/>
      <c r="N200" s="219"/>
      <c r="O200" s="219"/>
    </row>
    <row r="201" spans="1:15" s="220" customFormat="1" ht="15">
      <c r="A201" s="212"/>
      <c r="B201" s="225"/>
      <c r="C201" s="214"/>
      <c r="D201" s="215"/>
      <c r="E201" s="226"/>
      <c r="F201" s="217"/>
      <c r="G201" s="218"/>
      <c r="H201" s="214"/>
      <c r="I201" s="214"/>
      <c r="J201" s="214"/>
      <c r="K201" s="216"/>
      <c r="L201" s="219"/>
      <c r="M201" s="219"/>
      <c r="N201" s="219"/>
      <c r="O201" s="219"/>
    </row>
    <row r="202" spans="1:15" s="220" customFormat="1" ht="15">
      <c r="A202" s="212"/>
      <c r="B202" s="225"/>
      <c r="C202" s="214"/>
      <c r="D202" s="215"/>
      <c r="E202" s="226"/>
      <c r="F202" s="217"/>
      <c r="G202" s="218"/>
      <c r="H202" s="214"/>
      <c r="I202" s="214"/>
      <c r="J202" s="214"/>
      <c r="K202" s="216"/>
      <c r="L202" s="219"/>
      <c r="M202" s="219"/>
      <c r="N202" s="219"/>
      <c r="O202" s="219"/>
    </row>
    <row r="203" spans="1:15" s="220" customFormat="1" ht="15">
      <c r="A203" s="212"/>
      <c r="B203" s="225"/>
      <c r="C203" s="214"/>
      <c r="D203" s="215"/>
      <c r="E203" s="226"/>
      <c r="F203" s="217"/>
      <c r="G203" s="218"/>
      <c r="H203" s="214"/>
      <c r="I203" s="214"/>
      <c r="J203" s="214"/>
      <c r="K203" s="216"/>
      <c r="L203" s="219"/>
      <c r="M203" s="219"/>
      <c r="N203" s="219"/>
      <c r="O203" s="219"/>
    </row>
    <row r="204" spans="1:15" s="220" customFormat="1" ht="15">
      <c r="A204" s="212"/>
      <c r="B204" s="225"/>
      <c r="C204" s="214"/>
      <c r="D204" s="215"/>
      <c r="E204" s="226"/>
      <c r="F204" s="217"/>
      <c r="G204" s="218"/>
      <c r="H204" s="214"/>
      <c r="I204" s="214"/>
      <c r="J204" s="214"/>
      <c r="K204" s="216"/>
      <c r="L204" s="219"/>
      <c r="M204" s="219"/>
      <c r="N204" s="219"/>
      <c r="O204" s="219"/>
    </row>
    <row r="205" spans="1:15" s="220" customFormat="1" ht="15">
      <c r="A205" s="212"/>
      <c r="B205" s="225"/>
      <c r="C205" s="214"/>
      <c r="D205" s="215"/>
      <c r="E205" s="226"/>
      <c r="F205" s="217"/>
      <c r="G205" s="218"/>
      <c r="H205" s="214"/>
      <c r="I205" s="214"/>
      <c r="J205" s="214"/>
      <c r="K205" s="216"/>
      <c r="L205" s="219"/>
      <c r="M205" s="219"/>
      <c r="N205" s="219"/>
      <c r="O205" s="219"/>
    </row>
    <row r="206" spans="1:15" s="220" customFormat="1" ht="15">
      <c r="A206" s="212"/>
      <c r="B206" s="225"/>
      <c r="C206" s="214"/>
      <c r="D206" s="215"/>
      <c r="E206" s="226"/>
      <c r="F206" s="217"/>
      <c r="G206" s="218"/>
      <c r="H206" s="214"/>
      <c r="I206" s="214"/>
      <c r="J206" s="214"/>
      <c r="K206" s="216"/>
      <c r="L206" s="219"/>
      <c r="M206" s="219"/>
      <c r="N206" s="219"/>
      <c r="O206" s="219"/>
    </row>
    <row r="207" spans="1:15" s="220" customFormat="1" ht="15">
      <c r="A207" s="212"/>
      <c r="B207" s="225"/>
      <c r="C207" s="214"/>
      <c r="D207" s="215"/>
      <c r="E207" s="226"/>
      <c r="F207" s="217"/>
      <c r="G207" s="218"/>
      <c r="H207" s="214"/>
      <c r="I207" s="214"/>
      <c r="J207" s="214"/>
      <c r="K207" s="216"/>
      <c r="L207" s="219"/>
      <c r="M207" s="219"/>
      <c r="N207" s="219"/>
      <c r="O207" s="219"/>
    </row>
    <row r="208" spans="1:15" s="220" customFormat="1" ht="15">
      <c r="A208" s="212"/>
      <c r="B208" s="225"/>
      <c r="C208" s="214"/>
      <c r="D208" s="215"/>
      <c r="E208" s="226"/>
      <c r="F208" s="217"/>
      <c r="G208" s="218"/>
      <c r="H208" s="214"/>
      <c r="I208" s="214"/>
      <c r="J208" s="214"/>
      <c r="K208" s="216"/>
      <c r="L208" s="219"/>
      <c r="M208" s="219"/>
      <c r="N208" s="219"/>
      <c r="O208" s="219"/>
    </row>
    <row r="209" spans="1:19" s="220" customFormat="1" ht="15">
      <c r="A209" s="212"/>
      <c r="B209" s="225"/>
      <c r="C209" s="214"/>
      <c r="D209" s="215"/>
      <c r="E209" s="226"/>
      <c r="F209" s="217"/>
      <c r="G209" s="218"/>
      <c r="H209" s="214"/>
      <c r="I209" s="214"/>
      <c r="J209" s="214"/>
      <c r="K209" s="216"/>
      <c r="L209" s="219"/>
      <c r="M209" s="219"/>
      <c r="N209" s="219"/>
      <c r="O209" s="219"/>
    </row>
    <row r="210" spans="1:19" s="220" customFormat="1" ht="15">
      <c r="A210" s="212"/>
      <c r="B210" s="225"/>
      <c r="C210" s="214"/>
      <c r="D210" s="215"/>
      <c r="E210" s="226"/>
      <c r="F210" s="217"/>
      <c r="G210" s="218"/>
      <c r="H210" s="214"/>
      <c r="I210" s="214"/>
      <c r="J210" s="214"/>
      <c r="K210" s="216"/>
      <c r="L210" s="219"/>
      <c r="M210" s="219"/>
      <c r="N210" s="219"/>
      <c r="O210" s="219"/>
    </row>
    <row r="211" spans="1:19" s="220" customFormat="1" ht="15">
      <c r="A211" s="212"/>
      <c r="B211" s="225"/>
      <c r="C211" s="214"/>
      <c r="D211" s="215"/>
      <c r="E211" s="226"/>
      <c r="F211" s="217"/>
      <c r="G211" s="218"/>
      <c r="H211" s="214"/>
      <c r="I211" s="214"/>
      <c r="J211" s="214"/>
      <c r="K211" s="216"/>
      <c r="L211" s="219"/>
      <c r="M211" s="219"/>
      <c r="N211" s="219"/>
      <c r="O211" s="219"/>
    </row>
    <row r="212" spans="1:19" s="220" customFormat="1" ht="15">
      <c r="A212" s="212"/>
      <c r="B212" s="225"/>
      <c r="C212" s="214"/>
      <c r="D212" s="215"/>
      <c r="E212" s="226"/>
      <c r="F212" s="217"/>
      <c r="G212" s="218"/>
      <c r="H212" s="214"/>
      <c r="I212" s="214"/>
      <c r="J212" s="214"/>
      <c r="K212" s="216"/>
      <c r="L212" s="219"/>
      <c r="M212" s="219"/>
      <c r="N212" s="219"/>
      <c r="O212" s="219"/>
    </row>
    <row r="213" spans="1:19" s="220" customFormat="1" ht="15">
      <c r="A213" s="212"/>
      <c r="B213" s="225"/>
      <c r="C213" s="214"/>
      <c r="D213" s="215"/>
      <c r="E213" s="226"/>
      <c r="F213" s="217"/>
      <c r="G213" s="218"/>
      <c r="H213" s="214"/>
      <c r="I213" s="214"/>
      <c r="J213" s="214"/>
      <c r="K213" s="216"/>
      <c r="L213" s="219"/>
      <c r="M213" s="219"/>
      <c r="N213" s="219"/>
      <c r="O213" s="219"/>
    </row>
    <row r="214" spans="1:19" s="220" customFormat="1" ht="15">
      <c r="A214" s="212"/>
      <c r="B214" s="225"/>
      <c r="C214" s="214"/>
      <c r="D214" s="215"/>
      <c r="E214" s="226"/>
      <c r="F214" s="217"/>
      <c r="G214" s="218"/>
      <c r="H214" s="214"/>
      <c r="I214" s="214"/>
      <c r="J214" s="214"/>
      <c r="K214" s="216"/>
      <c r="L214" s="219"/>
      <c r="M214" s="219"/>
      <c r="N214" s="219"/>
      <c r="O214" s="219"/>
    </row>
    <row r="215" spans="1:19" s="220" customFormat="1" ht="15">
      <c r="A215" s="212"/>
      <c r="B215" s="225"/>
      <c r="C215" s="214"/>
      <c r="D215" s="215"/>
      <c r="E215" s="226"/>
      <c r="F215" s="217"/>
      <c r="G215" s="218"/>
      <c r="H215" s="214"/>
      <c r="I215" s="214"/>
      <c r="J215" s="214"/>
      <c r="K215" s="216"/>
      <c r="L215" s="219"/>
      <c r="M215" s="219"/>
      <c r="N215" s="219"/>
      <c r="O215" s="219"/>
    </row>
    <row r="216" spans="1:19" s="220" customFormat="1" ht="15">
      <c r="A216" s="212"/>
      <c r="B216" s="225"/>
      <c r="C216" s="214"/>
      <c r="D216" s="215"/>
      <c r="E216" s="226"/>
      <c r="F216" s="217"/>
      <c r="G216" s="218"/>
      <c r="H216" s="214"/>
      <c r="I216" s="214"/>
      <c r="J216" s="214"/>
      <c r="K216" s="216"/>
      <c r="L216" s="219"/>
      <c r="M216" s="219"/>
      <c r="N216" s="219"/>
      <c r="O216" s="219"/>
    </row>
    <row r="217" spans="1:19" s="220" customFormat="1" ht="15">
      <c r="A217" s="212"/>
      <c r="B217" s="225"/>
      <c r="C217" s="214"/>
      <c r="D217" s="215"/>
      <c r="E217" s="226"/>
      <c r="F217" s="217"/>
      <c r="G217" s="218"/>
      <c r="H217" s="214"/>
      <c r="I217" s="214"/>
      <c r="J217" s="214"/>
      <c r="K217" s="216"/>
      <c r="L217" s="219"/>
      <c r="M217" s="219"/>
      <c r="N217" s="219"/>
      <c r="O217" s="219"/>
    </row>
    <row r="218" spans="1:19" s="220" customFormat="1" ht="15.75" thickBot="1">
      <c r="A218" s="212"/>
      <c r="B218" s="225"/>
      <c r="C218" s="214"/>
      <c r="D218" s="215"/>
      <c r="E218" s="226"/>
      <c r="F218" s="217"/>
      <c r="G218" s="218"/>
      <c r="H218" s="214"/>
      <c r="I218" s="214"/>
      <c r="J218" s="214"/>
      <c r="K218" s="216"/>
      <c r="L218" s="219"/>
      <c r="M218" s="219"/>
      <c r="N218" s="219"/>
      <c r="O218" s="219"/>
    </row>
    <row r="219" spans="1:19" ht="15">
      <c r="A219" s="262" t="s">
        <v>8</v>
      </c>
      <c r="B219" s="263" t="s">
        <v>398</v>
      </c>
      <c r="C219" s="269" t="s">
        <v>2265</v>
      </c>
      <c r="D219" s="285" t="s">
        <v>1327</v>
      </c>
      <c r="E219" s="293" t="s">
        <v>1896</v>
      </c>
      <c r="F219" s="267" t="s">
        <v>1696</v>
      </c>
      <c r="G219" s="268">
        <v>42461</v>
      </c>
      <c r="H219" s="269">
        <v>13</v>
      </c>
      <c r="I219" s="270">
        <v>0</v>
      </c>
      <c r="J219" s="261" t="s">
        <v>2300</v>
      </c>
      <c r="K219" s="189">
        <v>42005</v>
      </c>
      <c r="L219" s="190" t="s">
        <v>2669</v>
      </c>
      <c r="M219" s="190" t="s">
        <v>2743</v>
      </c>
      <c r="N219" s="190" t="s">
        <v>2659</v>
      </c>
      <c r="O219" s="190"/>
      <c r="P219" s="191"/>
      <c r="Q219" s="191"/>
      <c r="R219" s="191"/>
      <c r="S219" s="192"/>
    </row>
    <row r="220" spans="1:19" ht="15">
      <c r="A220" s="25" t="s">
        <v>10</v>
      </c>
      <c r="B220" s="4" t="s">
        <v>352</v>
      </c>
      <c r="C220" s="16" t="s">
        <v>2265</v>
      </c>
      <c r="D220" s="6" t="s">
        <v>1305</v>
      </c>
      <c r="E220" s="18" t="s">
        <v>1873</v>
      </c>
      <c r="F220" s="20" t="s">
        <v>1696</v>
      </c>
      <c r="G220" s="153">
        <v>42095</v>
      </c>
      <c r="H220" s="16">
        <v>14</v>
      </c>
      <c r="I220" s="257">
        <v>7</v>
      </c>
      <c r="J220" s="255" t="s">
        <v>2300</v>
      </c>
      <c r="K220" s="35">
        <v>42005</v>
      </c>
      <c r="L220" s="144" t="s">
        <v>2669</v>
      </c>
      <c r="M220" s="144" t="s">
        <v>2736</v>
      </c>
      <c r="N220" s="144" t="s">
        <v>2661</v>
      </c>
      <c r="O220" s="144"/>
      <c r="P220" s="31"/>
      <c r="Q220" s="31"/>
      <c r="R220" s="31"/>
      <c r="S220" s="32"/>
    </row>
    <row r="221" spans="1:19" ht="15">
      <c r="A221" s="25" t="s">
        <v>11</v>
      </c>
      <c r="B221" s="4" t="s">
        <v>206</v>
      </c>
      <c r="C221" s="148">
        <v>110062628</v>
      </c>
      <c r="D221" s="10" t="s">
        <v>1234</v>
      </c>
      <c r="E221" s="7" t="s">
        <v>1801</v>
      </c>
      <c r="F221" s="16" t="s">
        <v>1696</v>
      </c>
      <c r="G221" s="153">
        <v>41548</v>
      </c>
      <c r="H221" s="16">
        <v>18</v>
      </c>
      <c r="I221" s="257">
        <v>1</v>
      </c>
      <c r="J221" s="255" t="s">
        <v>2363</v>
      </c>
      <c r="K221" s="35">
        <v>42005</v>
      </c>
      <c r="L221" s="144" t="s">
        <v>2669</v>
      </c>
      <c r="M221" s="167" t="s">
        <v>2688</v>
      </c>
      <c r="N221" s="167" t="s">
        <v>2659</v>
      </c>
      <c r="O221" s="144"/>
      <c r="P221" s="31"/>
      <c r="Q221" s="31"/>
      <c r="R221" s="31"/>
      <c r="S221" s="32"/>
    </row>
    <row r="222" spans="1:19" ht="15">
      <c r="A222" s="25" t="s">
        <v>12</v>
      </c>
      <c r="B222" s="4" t="s">
        <v>216</v>
      </c>
      <c r="C222" s="148">
        <v>110062490</v>
      </c>
      <c r="D222" s="10" t="s">
        <v>1239</v>
      </c>
      <c r="E222" s="7" t="s">
        <v>1806</v>
      </c>
      <c r="F222" s="16" t="s">
        <v>1696</v>
      </c>
      <c r="G222" s="153">
        <v>41548</v>
      </c>
      <c r="H222" s="16">
        <v>16</v>
      </c>
      <c r="I222" s="257">
        <v>6</v>
      </c>
      <c r="J222" s="255" t="s">
        <v>2356</v>
      </c>
      <c r="K222" s="35">
        <v>42005</v>
      </c>
      <c r="L222" s="144" t="s">
        <v>2669</v>
      </c>
      <c r="M222" s="144" t="s">
        <v>2691</v>
      </c>
      <c r="N222" s="144" t="s">
        <v>2683</v>
      </c>
      <c r="O222" s="144"/>
      <c r="P222" s="31"/>
      <c r="Q222" s="31"/>
      <c r="R222" s="31"/>
      <c r="S222" s="32"/>
    </row>
    <row r="223" spans="1:19" ht="15">
      <c r="A223" s="25" t="s">
        <v>14</v>
      </c>
      <c r="B223" s="4" t="s">
        <v>286</v>
      </c>
      <c r="C223" s="146">
        <v>110056096</v>
      </c>
      <c r="D223" s="8" t="s">
        <v>2621</v>
      </c>
      <c r="E223" s="7" t="s">
        <v>2622</v>
      </c>
      <c r="F223" s="20" t="s">
        <v>1696</v>
      </c>
      <c r="G223" s="153">
        <v>41913</v>
      </c>
      <c r="H223" s="16">
        <v>24</v>
      </c>
      <c r="I223" s="257">
        <v>4</v>
      </c>
      <c r="J223" s="255" t="s">
        <v>2361</v>
      </c>
      <c r="K223" s="35">
        <v>42005</v>
      </c>
      <c r="L223" s="144" t="s">
        <v>2669</v>
      </c>
      <c r="M223" s="144" t="s">
        <v>2656</v>
      </c>
      <c r="N223" s="144" t="s">
        <v>2692</v>
      </c>
      <c r="O223" s="144"/>
      <c r="P223" s="31"/>
      <c r="Q223" s="31"/>
      <c r="R223" s="31"/>
      <c r="S223" s="32"/>
    </row>
    <row r="224" spans="1:19" ht="15">
      <c r="A224" s="25" t="s">
        <v>16</v>
      </c>
      <c r="B224" s="3" t="s">
        <v>505</v>
      </c>
      <c r="C224" s="16" t="s">
        <v>2265</v>
      </c>
      <c r="D224" s="6" t="s">
        <v>1377</v>
      </c>
      <c r="E224" s="7" t="s">
        <v>1949</v>
      </c>
      <c r="F224" s="20" t="s">
        <v>2267</v>
      </c>
      <c r="G224" s="153">
        <v>41974</v>
      </c>
      <c r="H224" s="16">
        <v>10</v>
      </c>
      <c r="I224" s="257">
        <v>11</v>
      </c>
      <c r="J224" s="255" t="s">
        <v>2300</v>
      </c>
      <c r="K224" s="35">
        <v>42005</v>
      </c>
      <c r="L224" s="144" t="s">
        <v>2669</v>
      </c>
      <c r="M224" s="144" t="s">
        <v>2780</v>
      </c>
      <c r="N224" s="144" t="s">
        <v>2648</v>
      </c>
      <c r="O224" s="144"/>
      <c r="P224" s="31"/>
      <c r="Q224" s="31"/>
      <c r="R224" s="31"/>
      <c r="S224" s="32"/>
    </row>
    <row r="225" spans="1:19" ht="15">
      <c r="A225" s="25" t="s">
        <v>18</v>
      </c>
      <c r="B225" s="3" t="s">
        <v>499</v>
      </c>
      <c r="C225" s="16" t="s">
        <v>2265</v>
      </c>
      <c r="D225" s="6" t="s">
        <v>1374</v>
      </c>
      <c r="E225" s="13" t="s">
        <v>1946</v>
      </c>
      <c r="F225" s="16" t="s">
        <v>2267</v>
      </c>
      <c r="G225" s="153">
        <v>41913</v>
      </c>
      <c r="H225" s="16">
        <v>9</v>
      </c>
      <c r="I225" s="257">
        <v>9</v>
      </c>
      <c r="J225" s="255" t="s">
        <v>2320</v>
      </c>
      <c r="K225" s="35">
        <v>42005</v>
      </c>
      <c r="L225" s="144" t="s">
        <v>2669</v>
      </c>
      <c r="M225" s="144" t="s">
        <v>2754</v>
      </c>
      <c r="N225" s="144" t="s">
        <v>2648</v>
      </c>
      <c r="O225" s="144"/>
      <c r="P225" s="31"/>
      <c r="Q225" s="31"/>
      <c r="R225" s="31"/>
      <c r="S225" s="32"/>
    </row>
    <row r="226" spans="1:19" ht="15">
      <c r="A226" s="25" t="s">
        <v>20</v>
      </c>
      <c r="B226" s="3" t="s">
        <v>519</v>
      </c>
      <c r="C226" s="16" t="s">
        <v>2265</v>
      </c>
      <c r="D226" s="6" t="s">
        <v>1384</v>
      </c>
      <c r="E226" s="13" t="s">
        <v>1956</v>
      </c>
      <c r="F226" s="20" t="s">
        <v>1697</v>
      </c>
      <c r="G226" s="153">
        <v>41730</v>
      </c>
      <c r="H226" s="16">
        <v>17</v>
      </c>
      <c r="I226" s="257">
        <v>8</v>
      </c>
      <c r="J226" s="255" t="s">
        <v>2320</v>
      </c>
      <c r="K226" s="35">
        <v>42005</v>
      </c>
      <c r="L226" s="144" t="s">
        <v>2696</v>
      </c>
      <c r="M226" s="144" t="s">
        <v>2656</v>
      </c>
      <c r="N226" s="144" t="s">
        <v>2679</v>
      </c>
      <c r="O226" s="144"/>
      <c r="P226" s="31"/>
      <c r="Q226" s="31"/>
      <c r="R226" s="31"/>
      <c r="S226" s="32"/>
    </row>
    <row r="227" spans="1:19" ht="15">
      <c r="A227" s="25" t="s">
        <v>22</v>
      </c>
      <c r="B227" s="3" t="s">
        <v>546</v>
      </c>
      <c r="C227" s="16" t="s">
        <v>2265</v>
      </c>
      <c r="D227" s="6" t="s">
        <v>1398</v>
      </c>
      <c r="E227" s="7" t="s">
        <v>1970</v>
      </c>
      <c r="F227" s="20" t="s">
        <v>1697</v>
      </c>
      <c r="G227" s="153">
        <v>42095</v>
      </c>
      <c r="H227" s="16">
        <v>19</v>
      </c>
      <c r="I227" s="257">
        <v>7</v>
      </c>
      <c r="J227" s="255" t="s">
        <v>2361</v>
      </c>
      <c r="K227" s="35">
        <v>42005</v>
      </c>
      <c r="L227" s="144" t="s">
        <v>2696</v>
      </c>
      <c r="M227" s="144" t="s">
        <v>2656</v>
      </c>
      <c r="N227" s="144" t="s">
        <v>2644</v>
      </c>
      <c r="O227" s="144"/>
      <c r="P227" s="31"/>
      <c r="Q227" s="31"/>
      <c r="R227" s="31"/>
      <c r="S227" s="32"/>
    </row>
    <row r="228" spans="1:19" ht="15">
      <c r="A228" s="25" t="s">
        <v>23</v>
      </c>
      <c r="B228" s="4" t="s">
        <v>575</v>
      </c>
      <c r="C228" s="148">
        <v>110058937</v>
      </c>
      <c r="D228" s="10" t="s">
        <v>1413</v>
      </c>
      <c r="E228" s="7" t="s">
        <v>1985</v>
      </c>
      <c r="F228" s="20" t="s">
        <v>1698</v>
      </c>
      <c r="G228" s="153">
        <v>41730</v>
      </c>
      <c r="H228" s="16">
        <v>33</v>
      </c>
      <c r="I228" s="257">
        <v>8</v>
      </c>
      <c r="J228" s="255" t="s">
        <v>2361</v>
      </c>
      <c r="K228" s="35">
        <v>42005</v>
      </c>
      <c r="L228" s="144" t="s">
        <v>2720</v>
      </c>
      <c r="M228" s="144" t="s">
        <v>2730</v>
      </c>
      <c r="N228" s="144" t="s">
        <v>2733</v>
      </c>
      <c r="O228" s="144"/>
      <c r="P228" s="31"/>
      <c r="Q228" s="31"/>
      <c r="R228" s="31"/>
      <c r="S228" s="32"/>
    </row>
    <row r="229" spans="1:19" ht="15">
      <c r="A229" s="25" t="s">
        <v>25</v>
      </c>
      <c r="B229" s="5" t="s">
        <v>581</v>
      </c>
      <c r="C229" s="147">
        <v>110059741</v>
      </c>
      <c r="D229" s="9" t="s">
        <v>1416</v>
      </c>
      <c r="E229" s="7" t="s">
        <v>1988</v>
      </c>
      <c r="F229" s="20" t="s">
        <v>1698</v>
      </c>
      <c r="G229" s="153">
        <v>41730</v>
      </c>
      <c r="H229" s="16">
        <v>29</v>
      </c>
      <c r="I229" s="257">
        <v>7</v>
      </c>
      <c r="J229" s="255" t="s">
        <v>2300</v>
      </c>
      <c r="K229" s="35">
        <v>42005</v>
      </c>
      <c r="L229" s="144" t="s">
        <v>2720</v>
      </c>
      <c r="M229" s="144" t="s">
        <v>2799</v>
      </c>
      <c r="N229" s="144" t="s">
        <v>2725</v>
      </c>
      <c r="O229" s="144"/>
      <c r="P229" s="31"/>
      <c r="Q229" s="31"/>
      <c r="R229" s="31"/>
      <c r="S229" s="32"/>
    </row>
    <row r="230" spans="1:19" ht="15">
      <c r="A230" s="25" t="s">
        <v>27</v>
      </c>
      <c r="B230" s="3" t="s">
        <v>879</v>
      </c>
      <c r="C230" s="16" t="s">
        <v>2265</v>
      </c>
      <c r="D230" s="6" t="s">
        <v>1563</v>
      </c>
      <c r="E230" s="7" t="s">
        <v>2135</v>
      </c>
      <c r="F230" s="16" t="s">
        <v>1699</v>
      </c>
      <c r="G230" s="153">
        <v>42095</v>
      </c>
      <c r="H230" s="16">
        <v>17</v>
      </c>
      <c r="I230" s="257">
        <v>9</v>
      </c>
      <c r="J230" s="255" t="s">
        <v>2404</v>
      </c>
      <c r="K230" s="35">
        <v>42005</v>
      </c>
      <c r="L230" s="144" t="s">
        <v>2720</v>
      </c>
      <c r="M230" s="144" t="s">
        <v>2648</v>
      </c>
      <c r="N230" s="144" t="s">
        <v>2774</v>
      </c>
      <c r="O230" s="144"/>
      <c r="P230" s="31"/>
      <c r="Q230" s="31"/>
      <c r="R230" s="31"/>
      <c r="S230" s="32"/>
    </row>
    <row r="231" spans="1:19" ht="15">
      <c r="A231" s="25" t="s">
        <v>29</v>
      </c>
      <c r="B231" s="4" t="s">
        <v>751</v>
      </c>
      <c r="C231" s="16" t="s">
        <v>2265</v>
      </c>
      <c r="D231" s="6" t="s">
        <v>1501</v>
      </c>
      <c r="E231" s="12" t="s">
        <v>2073</v>
      </c>
      <c r="F231" s="20" t="s">
        <v>1699</v>
      </c>
      <c r="G231" s="153">
        <v>41365</v>
      </c>
      <c r="H231" s="16">
        <v>18</v>
      </c>
      <c r="I231" s="257">
        <v>0</v>
      </c>
      <c r="J231" s="255" t="s">
        <v>2363</v>
      </c>
      <c r="K231" s="35">
        <v>42005</v>
      </c>
      <c r="L231" s="144" t="s">
        <v>2720</v>
      </c>
      <c r="M231" s="144" t="s">
        <v>2776</v>
      </c>
      <c r="N231" s="144" t="s">
        <v>2648</v>
      </c>
      <c r="O231" s="144"/>
      <c r="P231" s="31"/>
      <c r="Q231" s="31"/>
      <c r="R231" s="31"/>
      <c r="S231" s="32"/>
    </row>
    <row r="232" spans="1:19" ht="15">
      <c r="A232" s="25" t="s">
        <v>30</v>
      </c>
      <c r="B232" s="4" t="s">
        <v>743</v>
      </c>
      <c r="C232" s="16" t="s">
        <v>2265</v>
      </c>
      <c r="D232" s="6" t="s">
        <v>1497</v>
      </c>
      <c r="E232" s="12" t="s">
        <v>2069</v>
      </c>
      <c r="F232" s="20" t="s">
        <v>1699</v>
      </c>
      <c r="G232" s="153">
        <v>41365</v>
      </c>
      <c r="H232" s="16">
        <v>18</v>
      </c>
      <c r="I232" s="257">
        <v>11</v>
      </c>
      <c r="J232" s="255" t="s">
        <v>2438</v>
      </c>
      <c r="K232" s="35">
        <v>42005</v>
      </c>
      <c r="L232" s="144" t="s">
        <v>2720</v>
      </c>
      <c r="M232" s="144" t="s">
        <v>2758</v>
      </c>
      <c r="N232" s="144" t="s">
        <v>2708</v>
      </c>
      <c r="O232" s="144"/>
      <c r="P232" s="31"/>
      <c r="Q232" s="31"/>
      <c r="R232" s="31"/>
      <c r="S232" s="32"/>
    </row>
    <row r="233" spans="1:19" ht="15">
      <c r="A233" s="25" t="s">
        <v>32</v>
      </c>
      <c r="B233" s="4" t="s">
        <v>933</v>
      </c>
      <c r="C233" s="16" t="s">
        <v>2265</v>
      </c>
      <c r="D233" s="8" t="s">
        <v>1591</v>
      </c>
      <c r="E233" s="7" t="s">
        <v>2163</v>
      </c>
      <c r="F233" s="20" t="s">
        <v>1700</v>
      </c>
      <c r="G233" s="153">
        <v>41913</v>
      </c>
      <c r="H233" s="16">
        <v>15</v>
      </c>
      <c r="I233" s="257">
        <v>6</v>
      </c>
      <c r="J233" s="255" t="s">
        <v>2438</v>
      </c>
      <c r="K233" s="35">
        <v>42005</v>
      </c>
      <c r="L233" s="144" t="s">
        <v>2720</v>
      </c>
      <c r="M233" s="144" t="s">
        <v>2776</v>
      </c>
      <c r="N233" s="144" t="s">
        <v>2648</v>
      </c>
      <c r="O233" s="144"/>
      <c r="P233" s="31"/>
      <c r="Q233" s="31"/>
      <c r="R233" s="31"/>
      <c r="S233" s="32"/>
    </row>
    <row r="234" spans="1:19" ht="15">
      <c r="A234" s="25" t="s">
        <v>34</v>
      </c>
      <c r="B234" s="5" t="s">
        <v>997</v>
      </c>
      <c r="C234" s="16" t="s">
        <v>2265</v>
      </c>
      <c r="D234" s="19" t="s">
        <v>1622</v>
      </c>
      <c r="E234" s="7" t="s">
        <v>2193</v>
      </c>
      <c r="F234" s="20" t="s">
        <v>1700</v>
      </c>
      <c r="G234" s="153">
        <v>41913</v>
      </c>
      <c r="H234" s="16">
        <v>9</v>
      </c>
      <c r="I234" s="257">
        <v>9</v>
      </c>
      <c r="J234" s="255" t="s">
        <v>2300</v>
      </c>
      <c r="K234" s="35">
        <v>42005</v>
      </c>
      <c r="L234" s="144" t="s">
        <v>2720</v>
      </c>
      <c r="M234" s="144" t="s">
        <v>2844</v>
      </c>
      <c r="N234" s="144" t="s">
        <v>2648</v>
      </c>
      <c r="O234" s="144"/>
      <c r="P234" s="31"/>
      <c r="Q234" s="31"/>
      <c r="R234" s="31"/>
      <c r="S234" s="32"/>
    </row>
    <row r="235" spans="1:19" ht="15">
      <c r="A235" s="25" t="s">
        <v>36</v>
      </c>
      <c r="B235" s="5" t="s">
        <v>1010</v>
      </c>
      <c r="C235" s="148">
        <v>110062306</v>
      </c>
      <c r="D235" s="10" t="s">
        <v>1627</v>
      </c>
      <c r="E235" s="7" t="s">
        <v>2200</v>
      </c>
      <c r="F235" s="16" t="s">
        <v>2269</v>
      </c>
      <c r="G235" s="153">
        <v>41730</v>
      </c>
      <c r="H235" s="16">
        <v>30</v>
      </c>
      <c r="I235" s="257">
        <v>6</v>
      </c>
      <c r="J235" s="255" t="s">
        <v>2303</v>
      </c>
      <c r="K235" s="35">
        <v>42005</v>
      </c>
      <c r="L235" s="144" t="s">
        <v>2793</v>
      </c>
      <c r="M235" s="144" t="s">
        <v>2831</v>
      </c>
      <c r="N235" s="144" t="s">
        <v>2685</v>
      </c>
      <c r="O235" s="144"/>
      <c r="P235" s="31"/>
      <c r="Q235" s="31"/>
      <c r="R235" s="31"/>
      <c r="S235" s="32"/>
    </row>
    <row r="236" spans="1:19" ht="15">
      <c r="A236" s="25" t="s">
        <v>38</v>
      </c>
      <c r="B236" s="4" t="s">
        <v>1022</v>
      </c>
      <c r="C236" s="148">
        <v>110062267</v>
      </c>
      <c r="D236" s="10" t="s">
        <v>1633</v>
      </c>
      <c r="E236" s="7" t="s">
        <v>2206</v>
      </c>
      <c r="F236" s="16" t="s">
        <v>2269</v>
      </c>
      <c r="G236" s="153">
        <v>41913</v>
      </c>
      <c r="H236" s="16">
        <v>11</v>
      </c>
      <c r="I236" s="257">
        <v>4</v>
      </c>
      <c r="J236" s="255" t="s">
        <v>2300</v>
      </c>
      <c r="K236" s="35">
        <v>42005</v>
      </c>
      <c r="L236" s="144" t="s">
        <v>2669</v>
      </c>
      <c r="M236" s="144" t="s">
        <v>2675</v>
      </c>
      <c r="N236" s="144" t="s">
        <v>2692</v>
      </c>
      <c r="O236" s="144"/>
      <c r="P236" s="31"/>
      <c r="Q236" s="31"/>
      <c r="R236" s="31"/>
      <c r="S236" s="32"/>
    </row>
    <row r="237" spans="1:19" ht="15.75" thickBot="1">
      <c r="A237" s="258" t="s">
        <v>40</v>
      </c>
      <c r="B237" s="282" t="s">
        <v>1020</v>
      </c>
      <c r="C237" s="294">
        <v>110061892</v>
      </c>
      <c r="D237" s="295" t="s">
        <v>1632</v>
      </c>
      <c r="E237" s="28" t="s">
        <v>2205</v>
      </c>
      <c r="F237" s="29" t="s">
        <v>2269</v>
      </c>
      <c r="G237" s="156">
        <v>41913</v>
      </c>
      <c r="H237" s="29">
        <v>15</v>
      </c>
      <c r="I237" s="260">
        <v>3</v>
      </c>
      <c r="J237" s="244" t="s">
        <v>2300</v>
      </c>
      <c r="K237" s="177">
        <v>42005</v>
      </c>
      <c r="L237" s="178" t="s">
        <v>2669</v>
      </c>
      <c r="M237" s="178" t="s">
        <v>2675</v>
      </c>
      <c r="N237" s="178" t="s">
        <v>2663</v>
      </c>
      <c r="O237" s="178"/>
      <c r="P237" s="179"/>
      <c r="Q237" s="179"/>
      <c r="R237" s="179"/>
      <c r="S237" s="180"/>
    </row>
    <row r="238" spans="1:19" s="30" customFormat="1" ht="15">
      <c r="A238" s="193"/>
      <c r="B238" s="223"/>
      <c r="C238" s="234"/>
      <c r="D238" s="235"/>
      <c r="E238" s="197"/>
      <c r="F238" s="195"/>
      <c r="G238" s="199"/>
      <c r="H238" s="195"/>
      <c r="I238" s="195"/>
      <c r="J238" s="195"/>
      <c r="K238" s="197"/>
      <c r="L238" s="200"/>
      <c r="M238" s="200"/>
      <c r="N238" s="200"/>
      <c r="O238" s="200"/>
    </row>
    <row r="239" spans="1:19" s="220" customFormat="1" ht="15">
      <c r="A239" s="212"/>
      <c r="B239" s="225"/>
      <c r="C239" s="236"/>
      <c r="D239" s="237"/>
      <c r="E239" s="216"/>
      <c r="F239" s="214"/>
      <c r="G239" s="218"/>
      <c r="H239" s="214"/>
      <c r="I239" s="214"/>
      <c r="J239" s="214"/>
      <c r="K239" s="216"/>
      <c r="L239" s="219"/>
      <c r="M239" s="219"/>
      <c r="N239" s="219"/>
      <c r="O239" s="219"/>
    </row>
    <row r="240" spans="1:19" s="220" customFormat="1" ht="15">
      <c r="A240" s="212"/>
      <c r="B240" s="225"/>
      <c r="C240" s="236"/>
      <c r="D240" s="237"/>
      <c r="E240" s="216"/>
      <c r="F240" s="214"/>
      <c r="G240" s="218"/>
      <c r="H240" s="214"/>
      <c r="I240" s="214"/>
      <c r="J240" s="214"/>
      <c r="K240" s="216"/>
      <c r="L240" s="219"/>
      <c r="M240" s="219"/>
      <c r="N240" s="219"/>
      <c r="O240" s="219"/>
    </row>
    <row r="241" spans="1:15" s="220" customFormat="1" ht="15">
      <c r="A241" s="212"/>
      <c r="B241" s="225"/>
      <c r="C241" s="236"/>
      <c r="D241" s="237"/>
      <c r="E241" s="216"/>
      <c r="F241" s="214"/>
      <c r="G241" s="218"/>
      <c r="H241" s="214"/>
      <c r="I241" s="214"/>
      <c r="J241" s="214"/>
      <c r="K241" s="216"/>
      <c r="L241" s="219"/>
      <c r="M241" s="219"/>
      <c r="N241" s="219"/>
      <c r="O241" s="219"/>
    </row>
    <row r="242" spans="1:15" s="220" customFormat="1" ht="15">
      <c r="A242" s="212"/>
      <c r="B242" s="225"/>
      <c r="C242" s="236"/>
      <c r="D242" s="237"/>
      <c r="E242" s="216"/>
      <c r="F242" s="214"/>
      <c r="G242" s="218"/>
      <c r="H242" s="214"/>
      <c r="I242" s="214"/>
      <c r="J242" s="214"/>
      <c r="K242" s="216"/>
      <c r="L242" s="219"/>
      <c r="M242" s="219"/>
      <c r="N242" s="219"/>
      <c r="O242" s="219"/>
    </row>
    <row r="243" spans="1:15" s="220" customFormat="1" ht="15">
      <c r="A243" s="212"/>
      <c r="B243" s="225"/>
      <c r="C243" s="236"/>
      <c r="D243" s="237"/>
      <c r="E243" s="216"/>
      <c r="F243" s="214"/>
      <c r="G243" s="218"/>
      <c r="H243" s="214"/>
      <c r="I243" s="214"/>
      <c r="J243" s="214"/>
      <c r="K243" s="216"/>
      <c r="L243" s="219"/>
      <c r="M243" s="219"/>
      <c r="N243" s="219"/>
      <c r="O243" s="219"/>
    </row>
    <row r="244" spans="1:15" s="220" customFormat="1" ht="15">
      <c r="A244" s="212"/>
      <c r="B244" s="225"/>
      <c r="C244" s="236"/>
      <c r="D244" s="237"/>
      <c r="E244" s="216"/>
      <c r="F244" s="214"/>
      <c r="G244" s="218"/>
      <c r="H244" s="214"/>
      <c r="I244" s="214"/>
      <c r="J244" s="214"/>
      <c r="K244" s="216"/>
      <c r="L244" s="219"/>
      <c r="M244" s="219"/>
      <c r="N244" s="219"/>
      <c r="O244" s="219"/>
    </row>
    <row r="245" spans="1:15" s="220" customFormat="1" ht="15">
      <c r="A245" s="212"/>
      <c r="B245" s="225"/>
      <c r="C245" s="236"/>
      <c r="D245" s="237"/>
      <c r="E245" s="216"/>
      <c r="F245" s="214"/>
      <c r="G245" s="218"/>
      <c r="H245" s="214"/>
      <c r="I245" s="214"/>
      <c r="J245" s="214"/>
      <c r="K245" s="216"/>
      <c r="L245" s="219"/>
      <c r="M245" s="219"/>
      <c r="N245" s="219"/>
      <c r="O245" s="219"/>
    </row>
    <row r="246" spans="1:15" s="220" customFormat="1" ht="15">
      <c r="A246" s="212"/>
      <c r="B246" s="225"/>
      <c r="C246" s="236"/>
      <c r="D246" s="237"/>
      <c r="E246" s="216"/>
      <c r="F246" s="214"/>
      <c r="G246" s="218"/>
      <c r="H246" s="214"/>
      <c r="I246" s="214"/>
      <c r="J246" s="214"/>
      <c r="K246" s="216"/>
      <c r="L246" s="219"/>
      <c r="M246" s="219"/>
      <c r="N246" s="219"/>
      <c r="O246" s="219"/>
    </row>
    <row r="247" spans="1:15" s="220" customFormat="1" ht="15">
      <c r="A247" s="212"/>
      <c r="B247" s="225"/>
      <c r="C247" s="236"/>
      <c r="D247" s="237"/>
      <c r="E247" s="216"/>
      <c r="F247" s="214"/>
      <c r="G247" s="218"/>
      <c r="H247" s="214"/>
      <c r="I247" s="214"/>
      <c r="J247" s="214"/>
      <c r="K247" s="216"/>
      <c r="L247" s="219"/>
      <c r="M247" s="219"/>
      <c r="N247" s="219"/>
      <c r="O247" s="219"/>
    </row>
    <row r="248" spans="1:15" s="220" customFormat="1" ht="15">
      <c r="A248" s="212"/>
      <c r="B248" s="225"/>
      <c r="C248" s="236"/>
      <c r="D248" s="237"/>
      <c r="E248" s="216"/>
      <c r="F248" s="214"/>
      <c r="G248" s="218"/>
      <c r="H248" s="214"/>
      <c r="I248" s="214"/>
      <c r="J248" s="214"/>
      <c r="K248" s="216"/>
      <c r="L248" s="219"/>
      <c r="M248" s="219"/>
      <c r="N248" s="219"/>
      <c r="O248" s="219"/>
    </row>
    <row r="249" spans="1:15" s="220" customFormat="1" ht="15">
      <c r="A249" s="212"/>
      <c r="B249" s="225"/>
      <c r="C249" s="236"/>
      <c r="D249" s="237"/>
      <c r="E249" s="216"/>
      <c r="F249" s="214"/>
      <c r="G249" s="218"/>
      <c r="H249" s="214"/>
      <c r="I249" s="214"/>
      <c r="J249" s="214"/>
      <c r="K249" s="216"/>
      <c r="L249" s="219"/>
      <c r="M249" s="219"/>
      <c r="N249" s="219"/>
      <c r="O249" s="219"/>
    </row>
    <row r="250" spans="1:15" s="220" customFormat="1" ht="15">
      <c r="A250" s="212"/>
      <c r="B250" s="225"/>
      <c r="C250" s="236"/>
      <c r="D250" s="237"/>
      <c r="E250" s="216"/>
      <c r="F250" s="214"/>
      <c r="G250" s="218"/>
      <c r="H250" s="214"/>
      <c r="I250" s="214"/>
      <c r="J250" s="214"/>
      <c r="K250" s="216"/>
      <c r="L250" s="219"/>
      <c r="M250" s="219"/>
      <c r="N250" s="219"/>
      <c r="O250" s="219"/>
    </row>
    <row r="251" spans="1:15" s="220" customFormat="1" ht="15">
      <c r="A251" s="212"/>
      <c r="B251" s="225"/>
      <c r="C251" s="236"/>
      <c r="D251" s="237"/>
      <c r="E251" s="216"/>
      <c r="F251" s="214"/>
      <c r="G251" s="218"/>
      <c r="H251" s="214"/>
      <c r="I251" s="214"/>
      <c r="J251" s="214"/>
      <c r="K251" s="216"/>
      <c r="L251" s="219"/>
      <c r="M251" s="219"/>
      <c r="N251" s="219"/>
      <c r="O251" s="219"/>
    </row>
    <row r="252" spans="1:15" s="220" customFormat="1" ht="15">
      <c r="A252" s="212"/>
      <c r="B252" s="225"/>
      <c r="C252" s="236"/>
      <c r="D252" s="237"/>
      <c r="E252" s="216"/>
      <c r="F252" s="214"/>
      <c r="G252" s="218"/>
      <c r="H252" s="214"/>
      <c r="I252" s="214"/>
      <c r="J252" s="214"/>
      <c r="K252" s="216"/>
      <c r="L252" s="219"/>
      <c r="M252" s="219"/>
      <c r="N252" s="219"/>
      <c r="O252" s="219"/>
    </row>
    <row r="253" spans="1:15" s="220" customFormat="1" ht="15">
      <c r="A253" s="212"/>
      <c r="B253" s="225"/>
      <c r="C253" s="236"/>
      <c r="D253" s="237"/>
      <c r="E253" s="216"/>
      <c r="F253" s="214"/>
      <c r="G253" s="218"/>
      <c r="H253" s="214"/>
      <c r="I253" s="214"/>
      <c r="J253" s="214"/>
      <c r="K253" s="216"/>
      <c r="L253" s="219"/>
      <c r="M253" s="219"/>
      <c r="N253" s="219"/>
      <c r="O253" s="219"/>
    </row>
    <row r="254" spans="1:15" s="220" customFormat="1" ht="15">
      <c r="A254" s="212"/>
      <c r="B254" s="225"/>
      <c r="C254" s="236"/>
      <c r="D254" s="237"/>
      <c r="E254" s="216"/>
      <c r="F254" s="214"/>
      <c r="G254" s="218"/>
      <c r="H254" s="214"/>
      <c r="I254" s="214"/>
      <c r="J254" s="214"/>
      <c r="K254" s="216"/>
      <c r="L254" s="219"/>
      <c r="M254" s="219"/>
      <c r="N254" s="219"/>
      <c r="O254" s="219"/>
    </row>
    <row r="255" spans="1:15" s="220" customFormat="1" ht="15">
      <c r="A255" s="212"/>
      <c r="B255" s="225"/>
      <c r="C255" s="236"/>
      <c r="D255" s="237"/>
      <c r="E255" s="216"/>
      <c r="F255" s="214"/>
      <c r="G255" s="218"/>
      <c r="H255" s="214"/>
      <c r="I255" s="214"/>
      <c r="J255" s="214"/>
      <c r="K255" s="216"/>
      <c r="L255" s="219"/>
      <c r="M255" s="219"/>
      <c r="N255" s="219"/>
      <c r="O255" s="219"/>
    </row>
    <row r="256" spans="1:15" s="220" customFormat="1" ht="15">
      <c r="A256" s="212"/>
      <c r="B256" s="225"/>
      <c r="C256" s="236"/>
      <c r="D256" s="237"/>
      <c r="E256" s="216"/>
      <c r="F256" s="214"/>
      <c r="G256" s="218"/>
      <c r="H256" s="214"/>
      <c r="I256" s="214"/>
      <c r="J256" s="214"/>
      <c r="K256" s="216"/>
      <c r="L256" s="219"/>
      <c r="M256" s="219"/>
      <c r="N256" s="219"/>
      <c r="O256" s="219"/>
    </row>
    <row r="257" spans="1:15" s="220" customFormat="1" ht="15">
      <c r="A257" s="212"/>
      <c r="B257" s="225"/>
      <c r="C257" s="236"/>
      <c r="D257" s="237"/>
      <c r="E257" s="216"/>
      <c r="F257" s="214"/>
      <c r="G257" s="218"/>
      <c r="H257" s="214"/>
      <c r="I257" s="214"/>
      <c r="J257" s="214"/>
      <c r="K257" s="216"/>
      <c r="L257" s="219"/>
      <c r="M257" s="219"/>
      <c r="N257" s="219"/>
      <c r="O257" s="219"/>
    </row>
    <row r="258" spans="1:15" s="220" customFormat="1" ht="15">
      <c r="A258" s="212"/>
      <c r="B258" s="225"/>
      <c r="C258" s="236"/>
      <c r="D258" s="237"/>
      <c r="E258" s="216"/>
      <c r="F258" s="214"/>
      <c r="G258" s="218"/>
      <c r="H258" s="214"/>
      <c r="I258" s="214"/>
      <c r="J258" s="214"/>
      <c r="K258" s="216"/>
      <c r="L258" s="219"/>
      <c r="M258" s="219"/>
      <c r="N258" s="219"/>
      <c r="O258" s="219"/>
    </row>
    <row r="259" spans="1:15" s="220" customFormat="1" ht="15">
      <c r="A259" s="212"/>
      <c r="B259" s="225"/>
      <c r="C259" s="236"/>
      <c r="D259" s="237"/>
      <c r="E259" s="216"/>
      <c r="F259" s="214"/>
      <c r="G259" s="218"/>
      <c r="H259" s="214"/>
      <c r="I259" s="214"/>
      <c r="J259" s="214"/>
      <c r="K259" s="216"/>
      <c r="L259" s="219"/>
      <c r="M259" s="219"/>
      <c r="N259" s="219"/>
      <c r="O259" s="219"/>
    </row>
    <row r="260" spans="1:15" s="220" customFormat="1" ht="15">
      <c r="A260" s="212"/>
      <c r="B260" s="225"/>
      <c r="C260" s="236"/>
      <c r="D260" s="237"/>
      <c r="E260" s="216"/>
      <c r="F260" s="214"/>
      <c r="G260" s="218"/>
      <c r="H260" s="214"/>
      <c r="I260" s="214"/>
      <c r="J260" s="214"/>
      <c r="K260" s="216"/>
      <c r="L260" s="219"/>
      <c r="M260" s="219"/>
      <c r="N260" s="219"/>
      <c r="O260" s="219"/>
    </row>
    <row r="261" spans="1:15" s="220" customFormat="1" ht="15">
      <c r="A261" s="212"/>
      <c r="B261" s="225"/>
      <c r="C261" s="236"/>
      <c r="D261" s="237"/>
      <c r="E261" s="216"/>
      <c r="F261" s="214"/>
      <c r="G261" s="218"/>
      <c r="H261" s="214"/>
      <c r="I261" s="214"/>
      <c r="J261" s="214"/>
      <c r="K261" s="216"/>
      <c r="L261" s="219"/>
      <c r="M261" s="219"/>
      <c r="N261" s="219"/>
      <c r="O261" s="219"/>
    </row>
    <row r="262" spans="1:15" s="220" customFormat="1" ht="15">
      <c r="A262" s="212"/>
      <c r="B262" s="225"/>
      <c r="C262" s="236"/>
      <c r="D262" s="237"/>
      <c r="E262" s="216"/>
      <c r="F262" s="214"/>
      <c r="G262" s="218"/>
      <c r="H262" s="214"/>
      <c r="I262" s="214"/>
      <c r="J262" s="214"/>
      <c r="K262" s="216"/>
      <c r="L262" s="219"/>
      <c r="M262" s="219"/>
      <c r="N262" s="219"/>
      <c r="O262" s="219"/>
    </row>
    <row r="263" spans="1:15" s="220" customFormat="1" ht="15">
      <c r="A263" s="212"/>
      <c r="B263" s="225"/>
      <c r="C263" s="236"/>
      <c r="D263" s="237"/>
      <c r="E263" s="216"/>
      <c r="F263" s="214"/>
      <c r="G263" s="218"/>
      <c r="H263" s="214"/>
      <c r="I263" s="214"/>
      <c r="J263" s="214"/>
      <c r="K263" s="216"/>
      <c r="L263" s="219"/>
      <c r="M263" s="219"/>
      <c r="N263" s="219"/>
      <c r="O263" s="219"/>
    </row>
    <row r="264" spans="1:15" s="220" customFormat="1" ht="15">
      <c r="A264" s="212"/>
      <c r="B264" s="225"/>
      <c r="C264" s="236"/>
      <c r="D264" s="237"/>
      <c r="E264" s="216"/>
      <c r="F264" s="214"/>
      <c r="G264" s="218"/>
      <c r="H264" s="214"/>
      <c r="I264" s="214"/>
      <c r="J264" s="214"/>
      <c r="K264" s="216"/>
      <c r="L264" s="219"/>
      <c r="M264" s="219"/>
      <c r="N264" s="219"/>
      <c r="O264" s="219"/>
    </row>
    <row r="265" spans="1:15" s="220" customFormat="1" ht="15">
      <c r="A265" s="212"/>
      <c r="B265" s="225"/>
      <c r="C265" s="236"/>
      <c r="D265" s="237"/>
      <c r="E265" s="216"/>
      <c r="F265" s="214"/>
      <c r="G265" s="218"/>
      <c r="H265" s="214"/>
      <c r="I265" s="214"/>
      <c r="J265" s="214"/>
      <c r="K265" s="216"/>
      <c r="L265" s="219"/>
      <c r="M265" s="219"/>
      <c r="N265" s="219"/>
      <c r="O265" s="219"/>
    </row>
    <row r="266" spans="1:15" s="220" customFormat="1" ht="15">
      <c r="A266" s="212"/>
      <c r="B266" s="225"/>
      <c r="C266" s="236"/>
      <c r="D266" s="237"/>
      <c r="E266" s="216"/>
      <c r="F266" s="214"/>
      <c r="G266" s="218"/>
      <c r="H266" s="214"/>
      <c r="I266" s="214"/>
      <c r="J266" s="214"/>
      <c r="K266" s="216"/>
      <c r="L266" s="219"/>
      <c r="M266" s="219"/>
      <c r="N266" s="219"/>
      <c r="O266" s="219"/>
    </row>
    <row r="267" spans="1:15" s="220" customFormat="1" ht="15">
      <c r="A267" s="212"/>
      <c r="B267" s="225"/>
      <c r="C267" s="236"/>
      <c r="D267" s="237"/>
      <c r="E267" s="216"/>
      <c r="F267" s="214"/>
      <c r="G267" s="218"/>
      <c r="H267" s="214"/>
      <c r="I267" s="214"/>
      <c r="J267" s="214"/>
      <c r="K267" s="216"/>
      <c r="L267" s="219"/>
      <c r="M267" s="219"/>
      <c r="N267" s="219"/>
      <c r="O267" s="219"/>
    </row>
    <row r="268" spans="1:15" s="220" customFormat="1" ht="15">
      <c r="A268" s="212"/>
      <c r="B268" s="225"/>
      <c r="C268" s="236"/>
      <c r="D268" s="237"/>
      <c r="E268" s="216"/>
      <c r="F268" s="214"/>
      <c r="G268" s="218"/>
      <c r="H268" s="214"/>
      <c r="I268" s="214"/>
      <c r="J268" s="214"/>
      <c r="K268" s="216"/>
      <c r="L268" s="219"/>
      <c r="M268" s="219"/>
      <c r="N268" s="219"/>
      <c r="O268" s="219"/>
    </row>
    <row r="269" spans="1:15" s="220" customFormat="1" ht="15">
      <c r="A269" s="212"/>
      <c r="B269" s="225"/>
      <c r="C269" s="236"/>
      <c r="D269" s="237"/>
      <c r="E269" s="216"/>
      <c r="F269" s="214"/>
      <c r="G269" s="218"/>
      <c r="H269" s="214"/>
      <c r="I269" s="214"/>
      <c r="J269" s="214"/>
      <c r="K269" s="216"/>
      <c r="L269" s="219"/>
      <c r="M269" s="219"/>
      <c r="N269" s="219"/>
      <c r="O269" s="219"/>
    </row>
    <row r="270" spans="1:15" s="220" customFormat="1" ht="15">
      <c r="A270" s="212"/>
      <c r="B270" s="225"/>
      <c r="C270" s="236"/>
      <c r="D270" s="237"/>
      <c r="E270" s="216"/>
      <c r="F270" s="214"/>
      <c r="G270" s="218"/>
      <c r="H270" s="214"/>
      <c r="I270" s="214"/>
      <c r="J270" s="214"/>
      <c r="K270" s="216"/>
      <c r="L270" s="219"/>
      <c r="M270" s="219"/>
      <c r="N270" s="219"/>
      <c r="O270" s="219"/>
    </row>
    <row r="271" spans="1:15" s="220" customFormat="1" ht="15">
      <c r="A271" s="212"/>
      <c r="B271" s="225"/>
      <c r="C271" s="236"/>
      <c r="D271" s="237"/>
      <c r="E271" s="216"/>
      <c r="F271" s="214"/>
      <c r="G271" s="218"/>
      <c r="H271" s="214"/>
      <c r="I271" s="214"/>
      <c r="J271" s="214"/>
      <c r="K271" s="216"/>
      <c r="L271" s="219"/>
      <c r="M271" s="219"/>
      <c r="N271" s="219"/>
      <c r="O271" s="219"/>
    </row>
    <row r="272" spans="1:15" s="220" customFormat="1" ht="15">
      <c r="A272" s="212"/>
      <c r="B272" s="225"/>
      <c r="C272" s="236"/>
      <c r="D272" s="237"/>
      <c r="E272" s="216"/>
      <c r="F272" s="214"/>
      <c r="G272" s="218"/>
      <c r="H272" s="214"/>
      <c r="I272" s="214"/>
      <c r="J272" s="214"/>
      <c r="K272" s="216"/>
      <c r="L272" s="219"/>
      <c r="M272" s="219"/>
      <c r="N272" s="219"/>
      <c r="O272" s="219"/>
    </row>
    <row r="273" spans="1:15" s="220" customFormat="1" ht="15">
      <c r="A273" s="212"/>
      <c r="B273" s="225"/>
      <c r="C273" s="236"/>
      <c r="D273" s="237"/>
      <c r="E273" s="216"/>
      <c r="F273" s="214"/>
      <c r="G273" s="218"/>
      <c r="H273" s="214"/>
      <c r="I273" s="214"/>
      <c r="J273" s="214"/>
      <c r="K273" s="216"/>
      <c r="L273" s="219"/>
      <c r="M273" s="219"/>
      <c r="N273" s="219"/>
      <c r="O273" s="219"/>
    </row>
    <row r="274" spans="1:15" s="220" customFormat="1" ht="15">
      <c r="A274" s="212"/>
      <c r="B274" s="225"/>
      <c r="C274" s="236"/>
      <c r="D274" s="237"/>
      <c r="E274" s="216"/>
      <c r="F274" s="214"/>
      <c r="G274" s="218"/>
      <c r="H274" s="214"/>
      <c r="I274" s="214"/>
      <c r="J274" s="214"/>
      <c r="K274" s="216"/>
      <c r="L274" s="219"/>
      <c r="M274" s="219"/>
      <c r="N274" s="219"/>
      <c r="O274" s="219"/>
    </row>
    <row r="275" spans="1:15" s="220" customFormat="1" ht="15">
      <c r="A275" s="212"/>
      <c r="B275" s="225"/>
      <c r="C275" s="236"/>
      <c r="D275" s="237"/>
      <c r="E275" s="216"/>
      <c r="F275" s="214"/>
      <c r="G275" s="218"/>
      <c r="H275" s="214"/>
      <c r="I275" s="214"/>
      <c r="J275" s="214"/>
      <c r="K275" s="216"/>
      <c r="L275" s="219"/>
      <c r="M275" s="219"/>
      <c r="N275" s="219"/>
      <c r="O275" s="219"/>
    </row>
    <row r="276" spans="1:15" s="220" customFormat="1" ht="15">
      <c r="A276" s="212"/>
      <c r="B276" s="225"/>
      <c r="C276" s="236"/>
      <c r="D276" s="237"/>
      <c r="E276" s="216"/>
      <c r="F276" s="214"/>
      <c r="G276" s="218"/>
      <c r="H276" s="214"/>
      <c r="I276" s="214"/>
      <c r="J276" s="214"/>
      <c r="K276" s="216"/>
      <c r="L276" s="219"/>
      <c r="M276" s="219"/>
      <c r="N276" s="219"/>
      <c r="O276" s="219"/>
    </row>
    <row r="277" spans="1:15" s="220" customFormat="1" ht="15">
      <c r="A277" s="212"/>
      <c r="B277" s="225"/>
      <c r="C277" s="236"/>
      <c r="D277" s="237"/>
      <c r="E277" s="216"/>
      <c r="F277" s="214"/>
      <c r="G277" s="218"/>
      <c r="H277" s="214"/>
      <c r="I277" s="214"/>
      <c r="J277" s="214"/>
      <c r="K277" s="216"/>
      <c r="L277" s="219"/>
      <c r="M277" s="219"/>
      <c r="N277" s="219"/>
      <c r="O277" s="219"/>
    </row>
    <row r="278" spans="1:15" s="220" customFormat="1" ht="15">
      <c r="A278" s="212"/>
      <c r="B278" s="225"/>
      <c r="C278" s="236"/>
      <c r="D278" s="237"/>
      <c r="E278" s="216"/>
      <c r="F278" s="214"/>
      <c r="G278" s="218"/>
      <c r="H278" s="214"/>
      <c r="I278" s="214"/>
      <c r="J278" s="214"/>
      <c r="K278" s="216"/>
      <c r="L278" s="219"/>
      <c r="M278" s="219"/>
      <c r="N278" s="219"/>
      <c r="O278" s="219"/>
    </row>
    <row r="279" spans="1:15" s="220" customFormat="1" ht="15">
      <c r="A279" s="212"/>
      <c r="B279" s="225"/>
      <c r="C279" s="236"/>
      <c r="D279" s="237"/>
      <c r="E279" s="216"/>
      <c r="F279" s="214"/>
      <c r="G279" s="218"/>
      <c r="H279" s="214"/>
      <c r="I279" s="214"/>
      <c r="J279" s="214"/>
      <c r="K279" s="216"/>
      <c r="L279" s="219"/>
      <c r="M279" s="219"/>
      <c r="N279" s="219"/>
      <c r="O279" s="219"/>
    </row>
    <row r="280" spans="1:15" s="220" customFormat="1" ht="15">
      <c r="A280" s="212"/>
      <c r="B280" s="225"/>
      <c r="C280" s="236"/>
      <c r="D280" s="237"/>
      <c r="E280" s="216"/>
      <c r="F280" s="214"/>
      <c r="G280" s="218"/>
      <c r="H280" s="214"/>
      <c r="I280" s="214"/>
      <c r="J280" s="214"/>
      <c r="K280" s="216"/>
      <c r="L280" s="219"/>
      <c r="M280" s="219"/>
      <c r="N280" s="219"/>
      <c r="O280" s="219"/>
    </row>
    <row r="281" spans="1:15" s="220" customFormat="1" ht="15">
      <c r="A281" s="212"/>
      <c r="B281" s="225"/>
      <c r="C281" s="236"/>
      <c r="D281" s="237"/>
      <c r="E281" s="216"/>
      <c r="F281" s="214"/>
      <c r="G281" s="218"/>
      <c r="H281" s="214"/>
      <c r="I281" s="214"/>
      <c r="J281" s="214"/>
      <c r="K281" s="216"/>
      <c r="L281" s="219"/>
      <c r="M281" s="219"/>
      <c r="N281" s="219"/>
      <c r="O281" s="219"/>
    </row>
    <row r="282" spans="1:15" s="220" customFormat="1" ht="15">
      <c r="A282" s="212"/>
      <c r="B282" s="225"/>
      <c r="C282" s="236"/>
      <c r="D282" s="237"/>
      <c r="E282" s="216"/>
      <c r="F282" s="214"/>
      <c r="G282" s="218"/>
      <c r="H282" s="214"/>
      <c r="I282" s="214"/>
      <c r="J282" s="214"/>
      <c r="K282" s="216"/>
      <c r="L282" s="219"/>
      <c r="M282" s="219"/>
      <c r="N282" s="219"/>
      <c r="O282" s="219"/>
    </row>
    <row r="283" spans="1:15" s="220" customFormat="1" ht="15">
      <c r="A283" s="212"/>
      <c r="B283" s="225"/>
      <c r="C283" s="236"/>
      <c r="D283" s="237"/>
      <c r="E283" s="216"/>
      <c r="F283" s="214"/>
      <c r="G283" s="218"/>
      <c r="H283" s="214"/>
      <c r="I283" s="214"/>
      <c r="J283" s="214"/>
      <c r="K283" s="216"/>
      <c r="L283" s="219"/>
      <c r="M283" s="219"/>
      <c r="N283" s="219"/>
      <c r="O283" s="219"/>
    </row>
    <row r="284" spans="1:15" s="220" customFormat="1" ht="15">
      <c r="A284" s="212"/>
      <c r="B284" s="225"/>
      <c r="C284" s="236"/>
      <c r="D284" s="237"/>
      <c r="E284" s="216"/>
      <c r="F284" s="214"/>
      <c r="G284" s="218"/>
      <c r="H284" s="214"/>
      <c r="I284" s="214"/>
      <c r="J284" s="214"/>
      <c r="K284" s="216"/>
      <c r="L284" s="219"/>
      <c r="M284" s="219"/>
      <c r="N284" s="219"/>
      <c r="O284" s="219"/>
    </row>
    <row r="285" spans="1:15" s="220" customFormat="1" ht="15">
      <c r="A285" s="212"/>
      <c r="B285" s="225"/>
      <c r="C285" s="236"/>
      <c r="D285" s="237"/>
      <c r="E285" s="216"/>
      <c r="F285" s="214"/>
      <c r="G285" s="218"/>
      <c r="H285" s="214"/>
      <c r="I285" s="214"/>
      <c r="J285" s="214"/>
      <c r="K285" s="216"/>
      <c r="L285" s="219"/>
      <c r="M285" s="219"/>
      <c r="N285" s="219"/>
      <c r="O285" s="219"/>
    </row>
    <row r="286" spans="1:15" s="220" customFormat="1" ht="15">
      <c r="A286" s="212"/>
      <c r="B286" s="225"/>
      <c r="C286" s="236"/>
      <c r="D286" s="237"/>
      <c r="E286" s="216"/>
      <c r="F286" s="214"/>
      <c r="G286" s="218"/>
      <c r="H286" s="214"/>
      <c r="I286" s="214"/>
      <c r="J286" s="214"/>
      <c r="K286" s="216"/>
      <c r="L286" s="219"/>
      <c r="M286" s="219"/>
      <c r="N286" s="219"/>
      <c r="O286" s="219"/>
    </row>
    <row r="287" spans="1:15" s="220" customFormat="1" ht="15">
      <c r="A287" s="212"/>
      <c r="B287" s="225"/>
      <c r="C287" s="236"/>
      <c r="D287" s="237"/>
      <c r="E287" s="216"/>
      <c r="F287" s="214"/>
      <c r="G287" s="218"/>
      <c r="H287" s="214"/>
      <c r="I287" s="214"/>
      <c r="J287" s="214"/>
      <c r="K287" s="216"/>
      <c r="L287" s="219"/>
      <c r="M287" s="219"/>
      <c r="N287" s="219"/>
      <c r="O287" s="219"/>
    </row>
    <row r="288" spans="1:15" s="220" customFormat="1" ht="15">
      <c r="A288" s="212"/>
      <c r="B288" s="225"/>
      <c r="C288" s="236"/>
      <c r="D288" s="237"/>
      <c r="E288" s="216"/>
      <c r="F288" s="214"/>
      <c r="G288" s="218"/>
      <c r="H288" s="214"/>
      <c r="I288" s="214"/>
      <c r="J288" s="214"/>
      <c r="K288" s="216"/>
      <c r="L288" s="219"/>
      <c r="M288" s="219"/>
      <c r="N288" s="219"/>
      <c r="O288" s="219"/>
    </row>
    <row r="289" spans="1:19" s="220" customFormat="1" ht="15">
      <c r="A289" s="212"/>
      <c r="B289" s="225"/>
      <c r="C289" s="236"/>
      <c r="D289" s="237"/>
      <c r="E289" s="216"/>
      <c r="F289" s="214"/>
      <c r="G289" s="218"/>
      <c r="H289" s="214"/>
      <c r="I289" s="214"/>
      <c r="J289" s="214"/>
      <c r="K289" s="216"/>
      <c r="L289" s="219"/>
      <c r="M289" s="219"/>
      <c r="N289" s="219"/>
      <c r="O289" s="219"/>
    </row>
    <row r="290" spans="1:19" s="209" customFormat="1" ht="15.75" thickBot="1">
      <c r="A290" s="201"/>
      <c r="B290" s="227"/>
      <c r="C290" s="238"/>
      <c r="D290" s="239"/>
      <c r="E290" s="205"/>
      <c r="F290" s="203"/>
      <c r="G290" s="207"/>
      <c r="H290" s="203"/>
      <c r="I290" s="203"/>
      <c r="J290" s="203"/>
      <c r="K290" s="205"/>
      <c r="L290" s="208"/>
      <c r="M290" s="208"/>
      <c r="N290" s="208"/>
      <c r="O290" s="208"/>
    </row>
    <row r="291" spans="1:19" ht="19.5" customHeight="1">
      <c r="A291" s="262" t="s">
        <v>8</v>
      </c>
      <c r="B291" s="278" t="s">
        <v>24</v>
      </c>
      <c r="C291" s="267">
        <v>110033406</v>
      </c>
      <c r="D291" s="290" t="s">
        <v>1144</v>
      </c>
      <c r="E291" s="266" t="s">
        <v>1708</v>
      </c>
      <c r="F291" s="267" t="s">
        <v>2266</v>
      </c>
      <c r="G291" s="281">
        <v>41730</v>
      </c>
      <c r="H291" s="269">
        <v>29</v>
      </c>
      <c r="I291" s="270">
        <v>10</v>
      </c>
      <c r="J291" s="261" t="s">
        <v>2498</v>
      </c>
      <c r="K291" s="189">
        <v>42005</v>
      </c>
      <c r="L291" s="190" t="s">
        <v>2645</v>
      </c>
      <c r="M291" s="233" t="s">
        <v>2658</v>
      </c>
      <c r="N291" s="233" t="s">
        <v>2661</v>
      </c>
      <c r="O291" s="190"/>
      <c r="P291" s="191"/>
      <c r="Q291" s="191"/>
      <c r="R291" s="191"/>
      <c r="S291" s="192"/>
    </row>
    <row r="292" spans="1:19" ht="15">
      <c r="A292" s="181" t="s">
        <v>10</v>
      </c>
      <c r="B292" s="5" t="s">
        <v>2599</v>
      </c>
      <c r="C292" s="16">
        <v>110038012</v>
      </c>
      <c r="D292" s="9" t="s">
        <v>1151</v>
      </c>
      <c r="E292" s="7" t="s">
        <v>1714</v>
      </c>
      <c r="F292" s="20" t="s">
        <v>2266</v>
      </c>
      <c r="G292" s="153">
        <v>42095</v>
      </c>
      <c r="H292" s="16">
        <v>30</v>
      </c>
      <c r="I292" s="257">
        <v>7</v>
      </c>
      <c r="J292" s="255" t="s">
        <v>2318</v>
      </c>
      <c r="K292" s="35">
        <v>42005</v>
      </c>
      <c r="L292" s="144" t="s">
        <v>2669</v>
      </c>
      <c r="M292" s="167" t="s">
        <v>2673</v>
      </c>
      <c r="N292" s="167" t="s">
        <v>2674</v>
      </c>
      <c r="O292" s="144"/>
      <c r="P292" s="31"/>
      <c r="Q292" s="31"/>
      <c r="R292" s="31"/>
      <c r="S292" s="32"/>
    </row>
    <row r="293" spans="1:19" ht="15">
      <c r="A293" s="181" t="s">
        <v>11</v>
      </c>
      <c r="B293" s="4" t="s">
        <v>35</v>
      </c>
      <c r="C293" s="146">
        <v>110054830</v>
      </c>
      <c r="D293" s="8" t="s">
        <v>1150</v>
      </c>
      <c r="E293" s="7" t="s">
        <v>1713</v>
      </c>
      <c r="F293" s="20" t="s">
        <v>2266</v>
      </c>
      <c r="G293" s="153">
        <v>41730</v>
      </c>
      <c r="H293" s="16">
        <v>17</v>
      </c>
      <c r="I293" s="257">
        <v>6</v>
      </c>
      <c r="J293" s="255" t="s">
        <v>2642</v>
      </c>
      <c r="K293" s="35">
        <v>42005</v>
      </c>
      <c r="L293" s="144" t="s">
        <v>2645</v>
      </c>
      <c r="M293" s="144" t="s">
        <v>2660</v>
      </c>
      <c r="N293" s="144" t="s">
        <v>2650</v>
      </c>
      <c r="O293" s="144"/>
      <c r="P293" s="31"/>
      <c r="Q293" s="31"/>
      <c r="R293" s="31"/>
      <c r="S293" s="32"/>
    </row>
    <row r="294" spans="1:19" ht="15">
      <c r="A294" s="181" t="s">
        <v>12</v>
      </c>
      <c r="B294" s="3" t="s">
        <v>330</v>
      </c>
      <c r="C294" s="16" t="s">
        <v>2265</v>
      </c>
      <c r="D294" s="6" t="s">
        <v>1294</v>
      </c>
      <c r="E294" s="7" t="s">
        <v>1862</v>
      </c>
      <c r="F294" s="20" t="s">
        <v>1696</v>
      </c>
      <c r="G294" s="153">
        <v>42095</v>
      </c>
      <c r="H294" s="16">
        <v>16</v>
      </c>
      <c r="I294" s="257">
        <v>0</v>
      </c>
      <c r="J294" s="255" t="s">
        <v>2299</v>
      </c>
      <c r="K294" s="35">
        <v>42005</v>
      </c>
      <c r="L294" s="144" t="s">
        <v>2669</v>
      </c>
      <c r="M294" s="144" t="s">
        <v>2716</v>
      </c>
      <c r="N294" s="144" t="s">
        <v>2661</v>
      </c>
      <c r="O294" s="144"/>
      <c r="P294" s="31"/>
      <c r="Q294" s="31"/>
      <c r="R294" s="31"/>
      <c r="S294" s="32"/>
    </row>
    <row r="295" spans="1:19" ht="15">
      <c r="A295" s="181" t="s">
        <v>14</v>
      </c>
      <c r="B295" s="4" t="s">
        <v>262</v>
      </c>
      <c r="C295" s="16" t="s">
        <v>2265</v>
      </c>
      <c r="D295" s="6" t="s">
        <v>1262</v>
      </c>
      <c r="E295" s="12" t="s">
        <v>1829</v>
      </c>
      <c r="F295" s="16" t="s">
        <v>1696</v>
      </c>
      <c r="G295" s="154">
        <v>41730</v>
      </c>
      <c r="H295" s="16">
        <v>14</v>
      </c>
      <c r="I295" s="257">
        <v>10</v>
      </c>
      <c r="J295" s="255" t="s">
        <v>2299</v>
      </c>
      <c r="K295" s="35">
        <v>42005</v>
      </c>
      <c r="L295" s="144" t="s">
        <v>2669</v>
      </c>
      <c r="M295" s="144" t="s">
        <v>2752</v>
      </c>
      <c r="N295" s="144" t="s">
        <v>2647</v>
      </c>
      <c r="O295" s="144"/>
      <c r="P295" s="31"/>
      <c r="Q295" s="31"/>
      <c r="R295" s="31"/>
      <c r="S295" s="32"/>
    </row>
    <row r="296" spans="1:19" ht="15">
      <c r="A296" s="181" t="s">
        <v>16</v>
      </c>
      <c r="B296" s="4" t="s">
        <v>294</v>
      </c>
      <c r="C296" s="148">
        <v>110061762</v>
      </c>
      <c r="D296" s="10" t="s">
        <v>2586</v>
      </c>
      <c r="E296" s="7" t="s">
        <v>1844</v>
      </c>
      <c r="F296" s="20" t="s">
        <v>1696</v>
      </c>
      <c r="G296" s="153">
        <v>41913</v>
      </c>
      <c r="H296" s="16">
        <v>19</v>
      </c>
      <c r="I296" s="257">
        <v>0</v>
      </c>
      <c r="J296" s="255" t="s">
        <v>2299</v>
      </c>
      <c r="K296" s="35">
        <v>42005</v>
      </c>
      <c r="L296" s="144" t="s">
        <v>2669</v>
      </c>
      <c r="M296" s="144" t="s">
        <v>2743</v>
      </c>
      <c r="N296" s="144" t="s">
        <v>2663</v>
      </c>
      <c r="O296" s="144"/>
      <c r="P296" s="31"/>
      <c r="Q296" s="31"/>
      <c r="R296" s="31"/>
      <c r="S296" s="32"/>
    </row>
    <row r="297" spans="1:19" ht="15">
      <c r="A297" s="181" t="s">
        <v>18</v>
      </c>
      <c r="B297" s="5" t="s">
        <v>288</v>
      </c>
      <c r="C297" s="147">
        <v>110055886</v>
      </c>
      <c r="D297" s="9" t="s">
        <v>1274</v>
      </c>
      <c r="E297" s="7" t="s">
        <v>1841</v>
      </c>
      <c r="F297" s="20" t="s">
        <v>1696</v>
      </c>
      <c r="G297" s="153">
        <v>41913</v>
      </c>
      <c r="H297" s="16">
        <v>24</v>
      </c>
      <c r="I297" s="257">
        <v>1</v>
      </c>
      <c r="J297" s="255" t="s">
        <v>2495</v>
      </c>
      <c r="K297" s="35">
        <v>42005</v>
      </c>
      <c r="L297" s="144" t="s">
        <v>2720</v>
      </c>
      <c r="M297" s="144" t="s">
        <v>2760</v>
      </c>
      <c r="N297" s="144" t="s">
        <v>2747</v>
      </c>
      <c r="O297" s="144"/>
      <c r="P297" s="31"/>
      <c r="Q297" s="31"/>
      <c r="R297" s="31"/>
      <c r="S297" s="32"/>
    </row>
    <row r="298" spans="1:19" ht="15">
      <c r="A298" s="181" t="s">
        <v>20</v>
      </c>
      <c r="B298" s="3" t="s">
        <v>487</v>
      </c>
      <c r="C298" s="16" t="s">
        <v>2265</v>
      </c>
      <c r="D298" s="6" t="s">
        <v>1368</v>
      </c>
      <c r="E298" s="7" t="s">
        <v>1940</v>
      </c>
      <c r="F298" s="20" t="s">
        <v>2267</v>
      </c>
      <c r="G298" s="153">
        <v>41913</v>
      </c>
      <c r="H298" s="16">
        <v>11</v>
      </c>
      <c r="I298" s="257">
        <v>9</v>
      </c>
      <c r="J298" s="255" t="s">
        <v>2300</v>
      </c>
      <c r="K298" s="35">
        <v>42005</v>
      </c>
      <c r="L298" s="144" t="s">
        <v>2669</v>
      </c>
      <c r="M298" s="144" t="s">
        <v>2703</v>
      </c>
      <c r="N298" s="144" t="s">
        <v>2648</v>
      </c>
      <c r="O298" s="144"/>
      <c r="P298" s="31"/>
      <c r="Q298" s="31"/>
      <c r="R298" s="31"/>
      <c r="S298" s="32"/>
    </row>
    <row r="299" spans="1:19" ht="15">
      <c r="A299" s="181" t="s">
        <v>22</v>
      </c>
      <c r="B299" s="4" t="s">
        <v>665</v>
      </c>
      <c r="C299" s="148">
        <v>110062428</v>
      </c>
      <c r="D299" s="10" t="s">
        <v>1458</v>
      </c>
      <c r="E299" s="7" t="s">
        <v>2030</v>
      </c>
      <c r="F299" s="20" t="s">
        <v>1698</v>
      </c>
      <c r="G299" s="153">
        <v>42095</v>
      </c>
      <c r="H299" s="16">
        <v>22</v>
      </c>
      <c r="I299" s="257">
        <v>6</v>
      </c>
      <c r="J299" s="255" t="s">
        <v>2347</v>
      </c>
      <c r="K299" s="35">
        <v>42005</v>
      </c>
      <c r="L299" s="144" t="s">
        <v>2720</v>
      </c>
      <c r="M299" s="144" t="s">
        <v>2776</v>
      </c>
      <c r="N299" s="144" t="s">
        <v>2676</v>
      </c>
      <c r="O299" s="144"/>
      <c r="P299" s="31"/>
      <c r="Q299" s="31"/>
      <c r="R299" s="31"/>
      <c r="S299" s="32"/>
    </row>
    <row r="300" spans="1:19" ht="15">
      <c r="A300" s="181" t="s">
        <v>23</v>
      </c>
      <c r="B300" s="4" t="s">
        <v>687</v>
      </c>
      <c r="C300" s="149">
        <v>110063825</v>
      </c>
      <c r="D300" s="6" t="s">
        <v>1470</v>
      </c>
      <c r="E300" s="12" t="s">
        <v>2042</v>
      </c>
      <c r="F300" s="20" t="s">
        <v>1698</v>
      </c>
      <c r="G300" s="154" t="s">
        <v>2261</v>
      </c>
      <c r="H300" s="16">
        <v>22</v>
      </c>
      <c r="I300" s="257">
        <v>8</v>
      </c>
      <c r="J300" s="255" t="s">
        <v>2361</v>
      </c>
      <c r="K300" s="35">
        <v>42005</v>
      </c>
      <c r="L300" s="144" t="s">
        <v>2720</v>
      </c>
      <c r="M300" s="144" t="s">
        <v>2776</v>
      </c>
      <c r="N300" s="144" t="s">
        <v>2714</v>
      </c>
      <c r="O300" s="144"/>
      <c r="P300" s="31"/>
      <c r="Q300" s="31"/>
      <c r="R300" s="31"/>
      <c r="S300" s="32"/>
    </row>
    <row r="301" spans="1:19" ht="15">
      <c r="A301" s="181" t="s">
        <v>25</v>
      </c>
      <c r="B301" s="4" t="s">
        <v>793</v>
      </c>
      <c r="C301" s="16" t="s">
        <v>2265</v>
      </c>
      <c r="D301" s="6" t="s">
        <v>1522</v>
      </c>
      <c r="E301" s="12" t="s">
        <v>2093</v>
      </c>
      <c r="F301" s="20" t="s">
        <v>1699</v>
      </c>
      <c r="G301" s="153">
        <v>41730</v>
      </c>
      <c r="H301" s="16">
        <v>15</v>
      </c>
      <c r="I301" s="257">
        <v>8</v>
      </c>
      <c r="J301" s="255" t="s">
        <v>2300</v>
      </c>
      <c r="K301" s="35">
        <v>42005</v>
      </c>
      <c r="L301" s="144" t="s">
        <v>2720</v>
      </c>
      <c r="M301" s="144" t="s">
        <v>2818</v>
      </c>
      <c r="N301" s="144" t="s">
        <v>2699</v>
      </c>
      <c r="O301" s="144"/>
      <c r="P301" s="31"/>
      <c r="Q301" s="31"/>
      <c r="R301" s="31"/>
      <c r="S301" s="32"/>
    </row>
    <row r="302" spans="1:19" ht="15">
      <c r="A302" s="181" t="s">
        <v>27</v>
      </c>
      <c r="B302" s="4" t="s">
        <v>849</v>
      </c>
      <c r="C302" s="16" t="s">
        <v>2265</v>
      </c>
      <c r="D302" s="6" t="s">
        <v>1548</v>
      </c>
      <c r="E302" s="12" t="s">
        <v>2120</v>
      </c>
      <c r="F302" s="20" t="s">
        <v>1699</v>
      </c>
      <c r="G302" s="153">
        <v>41730</v>
      </c>
      <c r="H302" s="16">
        <v>17</v>
      </c>
      <c r="I302" s="257">
        <v>8</v>
      </c>
      <c r="J302" s="255" t="s">
        <v>2361</v>
      </c>
      <c r="K302" s="35">
        <v>42005</v>
      </c>
      <c r="L302" s="144" t="s">
        <v>2720</v>
      </c>
      <c r="M302" s="144" t="s">
        <v>2730</v>
      </c>
      <c r="N302" s="144" t="s">
        <v>2667</v>
      </c>
      <c r="O302" s="144"/>
      <c r="P302" s="31"/>
      <c r="Q302" s="31"/>
      <c r="R302" s="31"/>
      <c r="S302" s="32"/>
    </row>
    <row r="303" spans="1:19" ht="15">
      <c r="A303" s="181" t="s">
        <v>29</v>
      </c>
      <c r="B303" s="3" t="s">
        <v>991</v>
      </c>
      <c r="C303" s="16" t="s">
        <v>2265</v>
      </c>
      <c r="D303" s="6" t="s">
        <v>1619</v>
      </c>
      <c r="E303" s="7" t="s">
        <v>2190</v>
      </c>
      <c r="F303" s="20" t="s">
        <v>1700</v>
      </c>
      <c r="G303" s="153">
        <v>41913</v>
      </c>
      <c r="H303" s="16">
        <v>9</v>
      </c>
      <c r="I303" s="257">
        <v>9</v>
      </c>
      <c r="J303" s="255" t="s">
        <v>2300</v>
      </c>
      <c r="K303" s="35">
        <v>42005</v>
      </c>
      <c r="L303" s="144" t="s">
        <v>2720</v>
      </c>
      <c r="M303" s="144" t="s">
        <v>2836</v>
      </c>
      <c r="N303" s="144" t="s">
        <v>2648</v>
      </c>
      <c r="O303" s="144"/>
      <c r="P303" s="31"/>
      <c r="Q303" s="31"/>
      <c r="R303" s="31"/>
      <c r="S303" s="32"/>
    </row>
    <row r="304" spans="1:19" ht="15.75" thickBot="1">
      <c r="A304" s="291" t="s">
        <v>30</v>
      </c>
      <c r="B304" s="259" t="s">
        <v>977</v>
      </c>
      <c r="C304" s="29" t="s">
        <v>2265</v>
      </c>
      <c r="D304" s="26" t="s">
        <v>1613</v>
      </c>
      <c r="E304" s="28" t="s">
        <v>2183</v>
      </c>
      <c r="F304" s="27" t="s">
        <v>1700</v>
      </c>
      <c r="G304" s="156">
        <v>41913</v>
      </c>
      <c r="H304" s="29">
        <v>9</v>
      </c>
      <c r="I304" s="260">
        <v>9</v>
      </c>
      <c r="J304" s="244" t="s">
        <v>2300</v>
      </c>
      <c r="K304" s="177">
        <v>42005</v>
      </c>
      <c r="L304" s="178" t="s">
        <v>2720</v>
      </c>
      <c r="M304" s="178" t="s">
        <v>2746</v>
      </c>
      <c r="N304" s="178" t="s">
        <v>2648</v>
      </c>
      <c r="O304" s="178"/>
      <c r="P304" s="179"/>
      <c r="Q304" s="179"/>
      <c r="R304" s="179"/>
      <c r="S304" s="180"/>
    </row>
    <row r="305" spans="1:15" s="30" customFormat="1" ht="15">
      <c r="A305" s="193"/>
      <c r="B305" s="194"/>
      <c r="C305" s="195"/>
      <c r="D305" s="196"/>
      <c r="E305" s="197"/>
      <c r="F305" s="198"/>
      <c r="G305" s="199"/>
      <c r="H305" s="195"/>
      <c r="I305" s="195"/>
      <c r="J305" s="195"/>
      <c r="K305" s="197"/>
      <c r="L305" s="200"/>
      <c r="M305" s="200"/>
      <c r="N305" s="200"/>
      <c r="O305" s="200"/>
    </row>
    <row r="306" spans="1:15" s="220" customFormat="1" ht="15">
      <c r="A306" s="212"/>
      <c r="B306" s="213"/>
      <c r="C306" s="214"/>
      <c r="D306" s="215"/>
      <c r="E306" s="216"/>
      <c r="F306" s="217"/>
      <c r="G306" s="218"/>
      <c r="H306" s="214"/>
      <c r="I306" s="214"/>
      <c r="J306" s="214"/>
      <c r="K306" s="216"/>
      <c r="L306" s="219"/>
      <c r="M306" s="219"/>
      <c r="N306" s="219"/>
      <c r="O306" s="219"/>
    </row>
    <row r="307" spans="1:15" s="220" customFormat="1" ht="15">
      <c r="A307" s="212"/>
      <c r="B307" s="213"/>
      <c r="C307" s="214"/>
      <c r="D307" s="215"/>
      <c r="E307" s="216"/>
      <c r="F307" s="217"/>
      <c r="G307" s="218"/>
      <c r="H307" s="214"/>
      <c r="I307" s="214"/>
      <c r="J307" s="214"/>
      <c r="K307" s="216"/>
      <c r="L307" s="219"/>
      <c r="M307" s="219"/>
      <c r="N307" s="219"/>
      <c r="O307" s="219"/>
    </row>
    <row r="308" spans="1:15" s="220" customFormat="1" ht="15">
      <c r="A308" s="212"/>
      <c r="B308" s="213"/>
      <c r="C308" s="214"/>
      <c r="D308" s="215"/>
      <c r="E308" s="216"/>
      <c r="F308" s="217"/>
      <c r="G308" s="218"/>
      <c r="H308" s="214"/>
      <c r="I308" s="214"/>
      <c r="J308" s="214"/>
      <c r="K308" s="216"/>
      <c r="L308" s="219"/>
      <c r="M308" s="219"/>
      <c r="N308" s="219"/>
      <c r="O308" s="219"/>
    </row>
    <row r="309" spans="1:15" s="220" customFormat="1" ht="15">
      <c r="A309" s="212"/>
      <c r="B309" s="213"/>
      <c r="C309" s="214"/>
      <c r="D309" s="215"/>
      <c r="E309" s="216"/>
      <c r="F309" s="217"/>
      <c r="G309" s="218"/>
      <c r="H309" s="214"/>
      <c r="I309" s="214"/>
      <c r="J309" s="214"/>
      <c r="K309" s="216"/>
      <c r="L309" s="219"/>
      <c r="M309" s="219"/>
      <c r="N309" s="219"/>
      <c r="O309" s="219"/>
    </row>
    <row r="310" spans="1:15" s="220" customFormat="1" ht="15">
      <c r="A310" s="212"/>
      <c r="B310" s="213"/>
      <c r="C310" s="214"/>
      <c r="D310" s="215"/>
      <c r="E310" s="216"/>
      <c r="F310" s="217"/>
      <c r="G310" s="218"/>
      <c r="H310" s="214"/>
      <c r="I310" s="214"/>
      <c r="J310" s="214"/>
      <c r="K310" s="216"/>
      <c r="L310" s="219"/>
      <c r="M310" s="219"/>
      <c r="N310" s="219"/>
      <c r="O310" s="219"/>
    </row>
    <row r="311" spans="1:15" s="220" customFormat="1" ht="15">
      <c r="A311" s="212"/>
      <c r="B311" s="213"/>
      <c r="C311" s="214"/>
      <c r="D311" s="215"/>
      <c r="E311" s="216"/>
      <c r="F311" s="217"/>
      <c r="G311" s="218"/>
      <c r="H311" s="214"/>
      <c r="I311" s="214"/>
      <c r="J311" s="214"/>
      <c r="K311" s="216"/>
      <c r="L311" s="219"/>
      <c r="M311" s="219"/>
      <c r="N311" s="219"/>
      <c r="O311" s="219"/>
    </row>
    <row r="312" spans="1:15" s="220" customFormat="1" ht="15">
      <c r="A312" s="212"/>
      <c r="B312" s="213"/>
      <c r="C312" s="214"/>
      <c r="D312" s="215"/>
      <c r="E312" s="216"/>
      <c r="F312" s="217"/>
      <c r="G312" s="218"/>
      <c r="H312" s="214"/>
      <c r="I312" s="214"/>
      <c r="J312" s="214"/>
      <c r="K312" s="216"/>
      <c r="L312" s="219"/>
      <c r="M312" s="219"/>
      <c r="N312" s="219"/>
      <c r="O312" s="219"/>
    </row>
    <row r="313" spans="1:15" s="220" customFormat="1" ht="15">
      <c r="A313" s="212"/>
      <c r="B313" s="213"/>
      <c r="C313" s="214"/>
      <c r="D313" s="215"/>
      <c r="E313" s="216"/>
      <c r="F313" s="217"/>
      <c r="G313" s="218"/>
      <c r="H313" s="214"/>
      <c r="I313" s="214"/>
      <c r="J313" s="214"/>
      <c r="K313" s="216"/>
      <c r="L313" s="219"/>
      <c r="M313" s="219"/>
      <c r="N313" s="219"/>
      <c r="O313" s="219"/>
    </row>
    <row r="314" spans="1:15" s="220" customFormat="1" ht="15">
      <c r="A314" s="212"/>
      <c r="B314" s="213"/>
      <c r="C314" s="214"/>
      <c r="D314" s="215"/>
      <c r="E314" s="216"/>
      <c r="F314" s="217"/>
      <c r="G314" s="218"/>
      <c r="H314" s="214"/>
      <c r="I314" s="214"/>
      <c r="J314" s="214"/>
      <c r="K314" s="216"/>
      <c r="L314" s="219"/>
      <c r="M314" s="219"/>
      <c r="N314" s="219"/>
      <c r="O314" s="219"/>
    </row>
    <row r="315" spans="1:15" s="220" customFormat="1" ht="15">
      <c r="A315" s="212"/>
      <c r="B315" s="213"/>
      <c r="C315" s="214"/>
      <c r="D315" s="215"/>
      <c r="E315" s="216"/>
      <c r="F315" s="217"/>
      <c r="G315" s="218"/>
      <c r="H315" s="214"/>
      <c r="I315" s="214"/>
      <c r="J315" s="214"/>
      <c r="K315" s="216"/>
      <c r="L315" s="219"/>
      <c r="M315" s="219"/>
      <c r="N315" s="219"/>
      <c r="O315" s="219"/>
    </row>
    <row r="316" spans="1:15" s="220" customFormat="1" ht="15">
      <c r="A316" s="212"/>
      <c r="B316" s="213"/>
      <c r="C316" s="214"/>
      <c r="D316" s="215"/>
      <c r="E316" s="216"/>
      <c r="F316" s="217"/>
      <c r="G316" s="218"/>
      <c r="H316" s="214"/>
      <c r="I316" s="214"/>
      <c r="J316" s="214"/>
      <c r="K316" s="216"/>
      <c r="L316" s="219"/>
      <c r="M316" s="219"/>
      <c r="N316" s="219"/>
      <c r="O316" s="219"/>
    </row>
    <row r="317" spans="1:15" s="220" customFormat="1" ht="15">
      <c r="A317" s="212"/>
      <c r="B317" s="213"/>
      <c r="C317" s="214"/>
      <c r="D317" s="215"/>
      <c r="E317" s="216"/>
      <c r="F317" s="217"/>
      <c r="G317" s="218"/>
      <c r="H317" s="214"/>
      <c r="I317" s="214"/>
      <c r="J317" s="214"/>
      <c r="K317" s="216"/>
      <c r="L317" s="219"/>
      <c r="M317" s="219"/>
      <c r="N317" s="219"/>
      <c r="O317" s="219"/>
    </row>
    <row r="318" spans="1:15" s="220" customFormat="1" ht="15">
      <c r="A318" s="212"/>
      <c r="B318" s="213"/>
      <c r="C318" s="214"/>
      <c r="D318" s="215"/>
      <c r="E318" s="216"/>
      <c r="F318" s="217"/>
      <c r="G318" s="218"/>
      <c r="H318" s="214"/>
      <c r="I318" s="214"/>
      <c r="J318" s="214"/>
      <c r="K318" s="216"/>
      <c r="L318" s="219"/>
      <c r="M318" s="219"/>
      <c r="N318" s="219"/>
      <c r="O318" s="219"/>
    </row>
    <row r="319" spans="1:15" s="220" customFormat="1" ht="15">
      <c r="A319" s="212"/>
      <c r="B319" s="213"/>
      <c r="C319" s="214"/>
      <c r="D319" s="215"/>
      <c r="E319" s="216"/>
      <c r="F319" s="217"/>
      <c r="G319" s="218"/>
      <c r="H319" s="214"/>
      <c r="I319" s="214"/>
      <c r="J319" s="214"/>
      <c r="K319" s="216"/>
      <c r="L319" s="219"/>
      <c r="M319" s="219"/>
      <c r="N319" s="219"/>
      <c r="O319" s="219"/>
    </row>
    <row r="320" spans="1:15" s="220" customFormat="1" ht="15">
      <c r="A320" s="212"/>
      <c r="B320" s="213"/>
      <c r="C320" s="214"/>
      <c r="D320" s="215"/>
      <c r="E320" s="216"/>
      <c r="F320" s="217"/>
      <c r="G320" s="218"/>
      <c r="H320" s="214"/>
      <c r="I320" s="214"/>
      <c r="J320" s="214"/>
      <c r="K320" s="216"/>
      <c r="L320" s="219"/>
      <c r="M320" s="219"/>
      <c r="N320" s="219"/>
      <c r="O320" s="219"/>
    </row>
    <row r="321" spans="1:15" s="220" customFormat="1" ht="15">
      <c r="A321" s="212"/>
      <c r="B321" s="213"/>
      <c r="C321" s="214"/>
      <c r="D321" s="215"/>
      <c r="E321" s="216"/>
      <c r="F321" s="217"/>
      <c r="G321" s="218"/>
      <c r="H321" s="214"/>
      <c r="I321" s="214"/>
      <c r="J321" s="214"/>
      <c r="K321" s="216"/>
      <c r="L321" s="219"/>
      <c r="M321" s="219"/>
      <c r="N321" s="219"/>
      <c r="O321" s="219"/>
    </row>
    <row r="322" spans="1:15" s="220" customFormat="1" ht="15">
      <c r="A322" s="212"/>
      <c r="B322" s="213"/>
      <c r="C322" s="214"/>
      <c r="D322" s="215"/>
      <c r="E322" s="216"/>
      <c r="F322" s="217"/>
      <c r="G322" s="218"/>
      <c r="H322" s="214"/>
      <c r="I322" s="214"/>
      <c r="J322" s="214"/>
      <c r="K322" s="216"/>
      <c r="L322" s="219"/>
      <c r="M322" s="219"/>
      <c r="N322" s="219"/>
      <c r="O322" s="219"/>
    </row>
    <row r="323" spans="1:15" s="220" customFormat="1" ht="15">
      <c r="A323" s="212"/>
      <c r="B323" s="213"/>
      <c r="C323" s="214"/>
      <c r="D323" s="215"/>
      <c r="E323" s="216"/>
      <c r="F323" s="217"/>
      <c r="G323" s="218"/>
      <c r="H323" s="214"/>
      <c r="I323" s="214"/>
      <c r="J323" s="214"/>
      <c r="K323" s="216"/>
      <c r="L323" s="219"/>
      <c r="M323" s="219"/>
      <c r="N323" s="219"/>
      <c r="O323" s="219"/>
    </row>
    <row r="324" spans="1:15" s="220" customFormat="1" ht="15">
      <c r="A324" s="212"/>
      <c r="B324" s="213"/>
      <c r="C324" s="214"/>
      <c r="D324" s="215"/>
      <c r="E324" s="216"/>
      <c r="F324" s="217"/>
      <c r="G324" s="218"/>
      <c r="H324" s="214"/>
      <c r="I324" s="214"/>
      <c r="J324" s="214"/>
      <c r="K324" s="216"/>
      <c r="L324" s="219"/>
      <c r="M324" s="219"/>
      <c r="N324" s="219"/>
      <c r="O324" s="219"/>
    </row>
    <row r="325" spans="1:15" s="220" customFormat="1" ht="15">
      <c r="A325" s="212"/>
      <c r="B325" s="213"/>
      <c r="C325" s="214"/>
      <c r="D325" s="215"/>
      <c r="E325" s="216"/>
      <c r="F325" s="217"/>
      <c r="G325" s="218"/>
      <c r="H325" s="214"/>
      <c r="I325" s="214"/>
      <c r="J325" s="214"/>
      <c r="K325" s="216"/>
      <c r="L325" s="219"/>
      <c r="M325" s="219"/>
      <c r="N325" s="219"/>
      <c r="O325" s="219"/>
    </row>
    <row r="326" spans="1:15" s="220" customFormat="1" ht="15">
      <c r="A326" s="212"/>
      <c r="B326" s="213"/>
      <c r="C326" s="214"/>
      <c r="D326" s="215"/>
      <c r="E326" s="216"/>
      <c r="F326" s="217"/>
      <c r="G326" s="218"/>
      <c r="H326" s="214"/>
      <c r="I326" s="214"/>
      <c r="J326" s="214"/>
      <c r="K326" s="216"/>
      <c r="L326" s="219"/>
      <c r="M326" s="219"/>
      <c r="N326" s="219"/>
      <c r="O326" s="219"/>
    </row>
    <row r="327" spans="1:15" s="220" customFormat="1" ht="15">
      <c r="A327" s="212"/>
      <c r="B327" s="213"/>
      <c r="C327" s="214"/>
      <c r="D327" s="215"/>
      <c r="E327" s="216"/>
      <c r="F327" s="217"/>
      <c r="G327" s="218"/>
      <c r="H327" s="214"/>
      <c r="I327" s="214"/>
      <c r="J327" s="214"/>
      <c r="K327" s="216"/>
      <c r="L327" s="219"/>
      <c r="M327" s="219"/>
      <c r="N327" s="219"/>
      <c r="O327" s="219"/>
    </row>
    <row r="328" spans="1:15" s="220" customFormat="1" ht="15">
      <c r="A328" s="212"/>
      <c r="B328" s="213"/>
      <c r="C328" s="214"/>
      <c r="D328" s="215"/>
      <c r="E328" s="216"/>
      <c r="F328" s="217"/>
      <c r="G328" s="218"/>
      <c r="H328" s="214"/>
      <c r="I328" s="214"/>
      <c r="J328" s="214"/>
      <c r="K328" s="216"/>
      <c r="L328" s="219"/>
      <c r="M328" s="219"/>
      <c r="N328" s="219"/>
      <c r="O328" s="219"/>
    </row>
    <row r="329" spans="1:15" s="220" customFormat="1" ht="15">
      <c r="A329" s="212"/>
      <c r="B329" s="213"/>
      <c r="C329" s="214"/>
      <c r="D329" s="215"/>
      <c r="E329" s="216"/>
      <c r="F329" s="217"/>
      <c r="G329" s="218"/>
      <c r="H329" s="214"/>
      <c r="I329" s="214"/>
      <c r="J329" s="214"/>
      <c r="K329" s="216"/>
      <c r="L329" s="219"/>
      <c r="M329" s="219"/>
      <c r="N329" s="219"/>
      <c r="O329" s="219"/>
    </row>
    <row r="330" spans="1:15" s="220" customFormat="1" ht="15">
      <c r="A330" s="212"/>
      <c r="B330" s="213"/>
      <c r="C330" s="214"/>
      <c r="D330" s="215"/>
      <c r="E330" s="216"/>
      <c r="F330" s="217"/>
      <c r="G330" s="218"/>
      <c r="H330" s="214"/>
      <c r="I330" s="214"/>
      <c r="J330" s="214"/>
      <c r="K330" s="216"/>
      <c r="L330" s="219"/>
      <c r="M330" s="219"/>
      <c r="N330" s="219"/>
      <c r="O330" s="219"/>
    </row>
    <row r="331" spans="1:15" s="220" customFormat="1" ht="15">
      <c r="A331" s="212"/>
      <c r="B331" s="213"/>
      <c r="C331" s="214"/>
      <c r="D331" s="215"/>
      <c r="E331" s="216"/>
      <c r="F331" s="217"/>
      <c r="G331" s="218"/>
      <c r="H331" s="214"/>
      <c r="I331" s="214"/>
      <c r="J331" s="214"/>
      <c r="K331" s="216"/>
      <c r="L331" s="219"/>
      <c r="M331" s="219"/>
      <c r="N331" s="219"/>
      <c r="O331" s="219"/>
    </row>
    <row r="332" spans="1:15" s="220" customFormat="1" ht="15">
      <c r="A332" s="212"/>
      <c r="B332" s="213"/>
      <c r="C332" s="214"/>
      <c r="D332" s="215"/>
      <c r="E332" s="216"/>
      <c r="F332" s="217"/>
      <c r="G332" s="218"/>
      <c r="H332" s="214"/>
      <c r="I332" s="214"/>
      <c r="J332" s="214"/>
      <c r="K332" s="216"/>
      <c r="L332" s="219"/>
      <c r="M332" s="219"/>
      <c r="N332" s="219"/>
      <c r="O332" s="219"/>
    </row>
    <row r="333" spans="1:15" s="220" customFormat="1" ht="15">
      <c r="A333" s="212"/>
      <c r="B333" s="213"/>
      <c r="C333" s="214"/>
      <c r="D333" s="215"/>
      <c r="E333" s="216"/>
      <c r="F333" s="217"/>
      <c r="G333" s="218"/>
      <c r="H333" s="214"/>
      <c r="I333" s="214"/>
      <c r="J333" s="214"/>
      <c r="K333" s="216"/>
      <c r="L333" s="219"/>
      <c r="M333" s="219"/>
      <c r="N333" s="219"/>
      <c r="O333" s="219"/>
    </row>
    <row r="334" spans="1:15" s="220" customFormat="1" ht="15">
      <c r="A334" s="212"/>
      <c r="B334" s="213"/>
      <c r="C334" s="214"/>
      <c r="D334" s="215"/>
      <c r="E334" s="216"/>
      <c r="F334" s="217"/>
      <c r="G334" s="218"/>
      <c r="H334" s="214"/>
      <c r="I334" s="214"/>
      <c r="J334" s="214"/>
      <c r="K334" s="216"/>
      <c r="L334" s="219"/>
      <c r="M334" s="219"/>
      <c r="N334" s="219"/>
      <c r="O334" s="219"/>
    </row>
    <row r="335" spans="1:15" s="220" customFormat="1" ht="15">
      <c r="A335" s="212"/>
      <c r="B335" s="213"/>
      <c r="C335" s="214"/>
      <c r="D335" s="215"/>
      <c r="E335" s="216"/>
      <c r="F335" s="217"/>
      <c r="G335" s="218"/>
      <c r="H335" s="214"/>
      <c r="I335" s="214"/>
      <c r="J335" s="214"/>
      <c r="K335" s="216"/>
      <c r="L335" s="219"/>
      <c r="M335" s="219"/>
      <c r="N335" s="219"/>
      <c r="O335" s="219"/>
    </row>
    <row r="336" spans="1:15" s="220" customFormat="1" ht="15">
      <c r="A336" s="212"/>
      <c r="B336" s="213"/>
      <c r="C336" s="214"/>
      <c r="D336" s="215"/>
      <c r="E336" s="216"/>
      <c r="F336" s="217"/>
      <c r="G336" s="218"/>
      <c r="H336" s="214"/>
      <c r="I336" s="214"/>
      <c r="J336" s="214"/>
      <c r="K336" s="216"/>
      <c r="L336" s="219"/>
      <c r="M336" s="219"/>
      <c r="N336" s="219"/>
      <c r="O336" s="219"/>
    </row>
    <row r="337" spans="1:15" s="220" customFormat="1" ht="15">
      <c r="A337" s="212"/>
      <c r="B337" s="213"/>
      <c r="C337" s="214"/>
      <c r="D337" s="215"/>
      <c r="E337" s="216"/>
      <c r="F337" s="217"/>
      <c r="G337" s="218"/>
      <c r="H337" s="214"/>
      <c r="I337" s="214"/>
      <c r="J337" s="214"/>
      <c r="K337" s="216"/>
      <c r="L337" s="219"/>
      <c r="M337" s="219"/>
      <c r="N337" s="219"/>
      <c r="O337" s="219"/>
    </row>
    <row r="338" spans="1:15" s="220" customFormat="1" ht="15">
      <c r="A338" s="212"/>
      <c r="B338" s="213"/>
      <c r="C338" s="214"/>
      <c r="D338" s="215"/>
      <c r="E338" s="216"/>
      <c r="F338" s="217"/>
      <c r="G338" s="218"/>
      <c r="H338" s="214"/>
      <c r="I338" s="214"/>
      <c r="J338" s="214"/>
      <c r="K338" s="216"/>
      <c r="L338" s="219"/>
      <c r="M338" s="219"/>
      <c r="N338" s="219"/>
      <c r="O338" s="219"/>
    </row>
    <row r="339" spans="1:15" s="220" customFormat="1" ht="15">
      <c r="A339" s="212"/>
      <c r="B339" s="213"/>
      <c r="C339" s="214"/>
      <c r="D339" s="215"/>
      <c r="E339" s="216"/>
      <c r="F339" s="217"/>
      <c r="G339" s="218"/>
      <c r="H339" s="214"/>
      <c r="I339" s="214"/>
      <c r="J339" s="214"/>
      <c r="K339" s="216"/>
      <c r="L339" s="219"/>
      <c r="M339" s="219"/>
      <c r="N339" s="219"/>
      <c r="O339" s="219"/>
    </row>
    <row r="340" spans="1:15" s="220" customFormat="1" ht="15">
      <c r="A340" s="212"/>
      <c r="B340" s="213"/>
      <c r="C340" s="214"/>
      <c r="D340" s="215"/>
      <c r="E340" s="216"/>
      <c r="F340" s="217"/>
      <c r="G340" s="218"/>
      <c r="H340" s="214"/>
      <c r="I340" s="214"/>
      <c r="J340" s="214"/>
      <c r="K340" s="216"/>
      <c r="L340" s="219"/>
      <c r="M340" s="219"/>
      <c r="N340" s="219"/>
      <c r="O340" s="219"/>
    </row>
    <row r="341" spans="1:15" s="220" customFormat="1" ht="15">
      <c r="A341" s="212"/>
      <c r="B341" s="213"/>
      <c r="C341" s="214"/>
      <c r="D341" s="215"/>
      <c r="E341" s="216"/>
      <c r="F341" s="217"/>
      <c r="G341" s="218"/>
      <c r="H341" s="214"/>
      <c r="I341" s="214"/>
      <c r="J341" s="214"/>
      <c r="K341" s="216"/>
      <c r="L341" s="219"/>
      <c r="M341" s="219"/>
      <c r="N341" s="219"/>
      <c r="O341" s="219"/>
    </row>
    <row r="342" spans="1:15" s="220" customFormat="1" ht="15">
      <c r="A342" s="212"/>
      <c r="B342" s="213"/>
      <c r="C342" s="214"/>
      <c r="D342" s="215"/>
      <c r="E342" s="216"/>
      <c r="F342" s="217"/>
      <c r="G342" s="218"/>
      <c r="H342" s="214"/>
      <c r="I342" s="214"/>
      <c r="J342" s="214"/>
      <c r="K342" s="216"/>
      <c r="L342" s="219"/>
      <c r="M342" s="219"/>
      <c r="N342" s="219"/>
      <c r="O342" s="219"/>
    </row>
    <row r="343" spans="1:15" s="220" customFormat="1" ht="15">
      <c r="A343" s="212"/>
      <c r="B343" s="213"/>
      <c r="C343" s="214"/>
      <c r="D343" s="215"/>
      <c r="E343" s="216"/>
      <c r="F343" s="217"/>
      <c r="G343" s="218"/>
      <c r="H343" s="214"/>
      <c r="I343" s="214"/>
      <c r="J343" s="214"/>
      <c r="K343" s="216"/>
      <c r="L343" s="219"/>
      <c r="M343" s="219"/>
      <c r="N343" s="219"/>
      <c r="O343" s="219"/>
    </row>
    <row r="344" spans="1:15" s="220" customFormat="1" ht="15">
      <c r="A344" s="212"/>
      <c r="B344" s="213"/>
      <c r="C344" s="214"/>
      <c r="D344" s="215"/>
      <c r="E344" s="216"/>
      <c r="F344" s="217"/>
      <c r="G344" s="218"/>
      <c r="H344" s="214"/>
      <c r="I344" s="214"/>
      <c r="J344" s="214"/>
      <c r="K344" s="216"/>
      <c r="L344" s="219"/>
      <c r="M344" s="219"/>
      <c r="N344" s="219"/>
      <c r="O344" s="219"/>
    </row>
    <row r="345" spans="1:15" s="220" customFormat="1" ht="15">
      <c r="A345" s="212"/>
      <c r="B345" s="213"/>
      <c r="C345" s="214"/>
      <c r="D345" s="215"/>
      <c r="E345" s="216"/>
      <c r="F345" s="217"/>
      <c r="G345" s="218"/>
      <c r="H345" s="214"/>
      <c r="I345" s="214"/>
      <c r="J345" s="214"/>
      <c r="K345" s="216"/>
      <c r="L345" s="219"/>
      <c r="M345" s="219"/>
      <c r="N345" s="219"/>
      <c r="O345" s="219"/>
    </row>
    <row r="346" spans="1:15" s="220" customFormat="1" ht="15">
      <c r="A346" s="212"/>
      <c r="B346" s="213"/>
      <c r="C346" s="214"/>
      <c r="D346" s="215"/>
      <c r="E346" s="216"/>
      <c r="F346" s="217"/>
      <c r="G346" s="218"/>
      <c r="H346" s="214"/>
      <c r="I346" s="214"/>
      <c r="J346" s="214"/>
      <c r="K346" s="216"/>
      <c r="L346" s="219"/>
      <c r="M346" s="219"/>
      <c r="N346" s="219"/>
      <c r="O346" s="219"/>
    </row>
    <row r="347" spans="1:15" s="220" customFormat="1" ht="15">
      <c r="A347" s="212"/>
      <c r="B347" s="213"/>
      <c r="C347" s="214"/>
      <c r="D347" s="215"/>
      <c r="E347" s="216"/>
      <c r="F347" s="217"/>
      <c r="G347" s="218"/>
      <c r="H347" s="214"/>
      <c r="I347" s="214"/>
      <c r="J347" s="214"/>
      <c r="K347" s="216"/>
      <c r="L347" s="219"/>
      <c r="M347" s="219"/>
      <c r="N347" s="219"/>
      <c r="O347" s="219"/>
    </row>
    <row r="348" spans="1:15" s="220" customFormat="1" ht="15">
      <c r="A348" s="212"/>
      <c r="B348" s="213"/>
      <c r="C348" s="214"/>
      <c r="D348" s="215"/>
      <c r="E348" s="216"/>
      <c r="F348" s="217"/>
      <c r="G348" s="218"/>
      <c r="H348" s="214"/>
      <c r="I348" s="214"/>
      <c r="J348" s="214"/>
      <c r="K348" s="216"/>
      <c r="L348" s="219"/>
      <c r="M348" s="219"/>
      <c r="N348" s="219"/>
      <c r="O348" s="219"/>
    </row>
    <row r="349" spans="1:15" s="220" customFormat="1" ht="15">
      <c r="A349" s="212"/>
      <c r="B349" s="213"/>
      <c r="C349" s="214"/>
      <c r="D349" s="215"/>
      <c r="E349" s="216"/>
      <c r="F349" s="217"/>
      <c r="G349" s="218"/>
      <c r="H349" s="214"/>
      <c r="I349" s="214"/>
      <c r="J349" s="214"/>
      <c r="K349" s="216"/>
      <c r="L349" s="219"/>
      <c r="M349" s="219"/>
      <c r="N349" s="219"/>
      <c r="O349" s="219"/>
    </row>
    <row r="350" spans="1:15" s="220" customFormat="1" ht="15">
      <c r="A350" s="212"/>
      <c r="B350" s="213"/>
      <c r="C350" s="214"/>
      <c r="D350" s="215"/>
      <c r="E350" s="216"/>
      <c r="F350" s="217"/>
      <c r="G350" s="218"/>
      <c r="H350" s="214"/>
      <c r="I350" s="214"/>
      <c r="J350" s="214"/>
      <c r="K350" s="216"/>
      <c r="L350" s="219"/>
      <c r="M350" s="219"/>
      <c r="N350" s="219"/>
      <c r="O350" s="219"/>
    </row>
    <row r="351" spans="1:15" s="220" customFormat="1" ht="15">
      <c r="A351" s="212"/>
      <c r="B351" s="213"/>
      <c r="C351" s="214"/>
      <c r="D351" s="215"/>
      <c r="E351" s="216"/>
      <c r="F351" s="217"/>
      <c r="G351" s="218"/>
      <c r="H351" s="214"/>
      <c r="I351" s="214"/>
      <c r="J351" s="214"/>
      <c r="K351" s="216"/>
      <c r="L351" s="219"/>
      <c r="M351" s="219"/>
      <c r="N351" s="219"/>
      <c r="O351" s="219"/>
    </row>
    <row r="352" spans="1:15" s="220" customFormat="1" ht="15">
      <c r="A352" s="212"/>
      <c r="B352" s="213"/>
      <c r="C352" s="214"/>
      <c r="D352" s="215"/>
      <c r="E352" s="216"/>
      <c r="F352" s="217"/>
      <c r="G352" s="218"/>
      <c r="H352" s="214"/>
      <c r="I352" s="214"/>
      <c r="J352" s="214"/>
      <c r="K352" s="216"/>
      <c r="L352" s="219"/>
      <c r="M352" s="219"/>
      <c r="N352" s="219"/>
      <c r="O352" s="219"/>
    </row>
    <row r="353" spans="1:19" s="220" customFormat="1" ht="15">
      <c r="A353" s="212"/>
      <c r="B353" s="213"/>
      <c r="C353" s="214"/>
      <c r="D353" s="215"/>
      <c r="E353" s="216"/>
      <c r="F353" s="217"/>
      <c r="G353" s="218"/>
      <c r="H353" s="214"/>
      <c r="I353" s="214"/>
      <c r="J353" s="214"/>
      <c r="K353" s="216"/>
      <c r="L353" s="219"/>
      <c r="M353" s="219"/>
      <c r="N353" s="219"/>
      <c r="O353" s="219"/>
    </row>
    <row r="354" spans="1:19" s="220" customFormat="1" ht="15">
      <c r="A354" s="212"/>
      <c r="B354" s="213"/>
      <c r="C354" s="214"/>
      <c r="D354" s="215"/>
      <c r="E354" s="216"/>
      <c r="F354" s="217"/>
      <c r="G354" s="218"/>
      <c r="H354" s="214"/>
      <c r="I354" s="214"/>
      <c r="J354" s="214"/>
      <c r="K354" s="216"/>
      <c r="L354" s="219"/>
      <c r="M354" s="219"/>
      <c r="N354" s="219"/>
      <c r="O354" s="219"/>
    </row>
    <row r="355" spans="1:19" s="220" customFormat="1" ht="15">
      <c r="A355" s="212"/>
      <c r="B355" s="213"/>
      <c r="C355" s="214"/>
      <c r="D355" s="215"/>
      <c r="E355" s="216"/>
      <c r="F355" s="217"/>
      <c r="G355" s="218"/>
      <c r="H355" s="214"/>
      <c r="I355" s="214"/>
      <c r="J355" s="214"/>
      <c r="K355" s="216"/>
      <c r="L355" s="219"/>
      <c r="M355" s="219"/>
      <c r="N355" s="219"/>
      <c r="O355" s="219"/>
    </row>
    <row r="356" spans="1:19" s="220" customFormat="1" ht="15">
      <c r="A356" s="212"/>
      <c r="B356" s="213"/>
      <c r="C356" s="214"/>
      <c r="D356" s="215"/>
      <c r="E356" s="216"/>
      <c r="F356" s="217"/>
      <c r="G356" s="218"/>
      <c r="H356" s="214"/>
      <c r="I356" s="214"/>
      <c r="J356" s="214"/>
      <c r="K356" s="216"/>
      <c r="L356" s="219"/>
      <c r="M356" s="219"/>
      <c r="N356" s="219"/>
      <c r="O356" s="219"/>
    </row>
    <row r="357" spans="1:19" s="220" customFormat="1" ht="15">
      <c r="A357" s="212"/>
      <c r="B357" s="213"/>
      <c r="C357" s="214"/>
      <c r="D357" s="215"/>
      <c r="E357" s="216"/>
      <c r="F357" s="217"/>
      <c r="G357" s="218"/>
      <c r="H357" s="214"/>
      <c r="I357" s="214"/>
      <c r="J357" s="214"/>
      <c r="K357" s="216"/>
      <c r="L357" s="219"/>
      <c r="M357" s="219"/>
      <c r="N357" s="219"/>
      <c r="O357" s="219"/>
    </row>
    <row r="358" spans="1:19" s="220" customFormat="1" ht="15">
      <c r="A358" s="212"/>
      <c r="B358" s="213"/>
      <c r="C358" s="214"/>
      <c r="D358" s="215"/>
      <c r="E358" s="216"/>
      <c r="F358" s="217"/>
      <c r="G358" s="218"/>
      <c r="H358" s="214"/>
      <c r="I358" s="214"/>
      <c r="J358" s="214"/>
      <c r="K358" s="216"/>
      <c r="L358" s="219"/>
      <c r="M358" s="219"/>
      <c r="N358" s="219"/>
      <c r="O358" s="219"/>
    </row>
    <row r="359" spans="1:19" s="220" customFormat="1" ht="15">
      <c r="A359" s="212"/>
      <c r="B359" s="213"/>
      <c r="C359" s="214"/>
      <c r="D359" s="215"/>
      <c r="E359" s="216"/>
      <c r="F359" s="217"/>
      <c r="G359" s="218"/>
      <c r="H359" s="214"/>
      <c r="I359" s="214"/>
      <c r="J359" s="214"/>
      <c r="K359" s="216"/>
      <c r="L359" s="219"/>
      <c r="M359" s="219"/>
      <c r="N359" s="219"/>
      <c r="O359" s="219"/>
    </row>
    <row r="360" spans="1:19" s="220" customFormat="1" ht="15">
      <c r="A360" s="212"/>
      <c r="B360" s="213"/>
      <c r="C360" s="214"/>
      <c r="D360" s="215"/>
      <c r="E360" s="216"/>
      <c r="F360" s="217"/>
      <c r="G360" s="218"/>
      <c r="H360" s="214"/>
      <c r="I360" s="214"/>
      <c r="J360" s="214"/>
      <c r="K360" s="216"/>
      <c r="L360" s="219"/>
      <c r="M360" s="219"/>
      <c r="N360" s="219"/>
      <c r="O360" s="219"/>
    </row>
    <row r="361" spans="1:19" s="220" customFormat="1" ht="15">
      <c r="A361" s="212"/>
      <c r="B361" s="213"/>
      <c r="C361" s="214"/>
      <c r="D361" s="215"/>
      <c r="E361" s="216"/>
      <c r="F361" s="217"/>
      <c r="G361" s="218"/>
      <c r="H361" s="214"/>
      <c r="I361" s="214"/>
      <c r="J361" s="214"/>
      <c r="K361" s="216"/>
      <c r="L361" s="219"/>
      <c r="M361" s="219"/>
      <c r="N361" s="219"/>
      <c r="O361" s="219"/>
    </row>
    <row r="362" spans="1:19" s="209" customFormat="1" ht="15.75" thickBot="1">
      <c r="A362" s="201"/>
      <c r="B362" s="202"/>
      <c r="C362" s="203"/>
      <c r="D362" s="204"/>
      <c r="E362" s="205"/>
      <c r="F362" s="206"/>
      <c r="G362" s="207"/>
      <c r="H362" s="203"/>
      <c r="I362" s="203"/>
      <c r="J362" s="203"/>
      <c r="K362" s="205"/>
      <c r="L362" s="208"/>
      <c r="M362" s="208"/>
      <c r="N362" s="208"/>
      <c r="O362" s="208"/>
    </row>
    <row r="363" spans="1:19" ht="15">
      <c r="A363" s="262" t="s">
        <v>8</v>
      </c>
      <c r="B363" s="284" t="s">
        <v>33</v>
      </c>
      <c r="C363" s="292">
        <v>110054903</v>
      </c>
      <c r="D363" s="285" t="s">
        <v>1149</v>
      </c>
      <c r="E363" s="266" t="s">
        <v>1712</v>
      </c>
      <c r="F363" s="267" t="s">
        <v>2266</v>
      </c>
      <c r="G363" s="281">
        <v>41730</v>
      </c>
      <c r="H363" s="269">
        <v>19</v>
      </c>
      <c r="I363" s="270">
        <v>11</v>
      </c>
      <c r="J363" s="261" t="s">
        <v>2530</v>
      </c>
      <c r="K363" s="189">
        <v>42005</v>
      </c>
      <c r="L363" s="190" t="s">
        <v>2645</v>
      </c>
      <c r="M363" s="190" t="s">
        <v>2660</v>
      </c>
      <c r="N363" s="190" t="s">
        <v>2659</v>
      </c>
      <c r="O363" s="190"/>
      <c r="P363" s="191"/>
      <c r="Q363" s="191"/>
      <c r="R363" s="191"/>
      <c r="S363" s="192"/>
    </row>
    <row r="364" spans="1:19" ht="15">
      <c r="A364" s="181" t="s">
        <v>10</v>
      </c>
      <c r="B364" s="5" t="s">
        <v>127</v>
      </c>
      <c r="C364" s="16" t="s">
        <v>2265</v>
      </c>
      <c r="D364" s="6" t="s">
        <v>1195</v>
      </c>
      <c r="E364" s="13" t="s">
        <v>1760</v>
      </c>
      <c r="F364" s="20" t="s">
        <v>1695</v>
      </c>
      <c r="G364" s="154">
        <v>41730</v>
      </c>
      <c r="H364" s="16">
        <v>8</v>
      </c>
      <c r="I364" s="257">
        <v>0</v>
      </c>
      <c r="J364" s="255" t="s">
        <v>2361</v>
      </c>
      <c r="K364" s="35">
        <v>42005</v>
      </c>
      <c r="L364" s="144" t="s">
        <v>2645</v>
      </c>
      <c r="M364" s="144" t="s">
        <v>2656</v>
      </c>
      <c r="N364" s="144" t="s">
        <v>2644</v>
      </c>
      <c r="O364" s="144"/>
      <c r="P364" s="31"/>
      <c r="Q364" s="31"/>
      <c r="R364" s="31"/>
      <c r="S364" s="32"/>
    </row>
    <row r="365" spans="1:19" ht="15">
      <c r="A365" s="181" t="s">
        <v>11</v>
      </c>
      <c r="B365" s="4" t="s">
        <v>354</v>
      </c>
      <c r="C365" s="16" t="s">
        <v>2265</v>
      </c>
      <c r="D365" s="6" t="s">
        <v>1306</v>
      </c>
      <c r="E365" s="12" t="s">
        <v>1874</v>
      </c>
      <c r="F365" s="20" t="s">
        <v>1696</v>
      </c>
      <c r="G365" s="153">
        <v>42095</v>
      </c>
      <c r="H365" s="16">
        <v>13</v>
      </c>
      <c r="I365" s="257">
        <v>7</v>
      </c>
      <c r="J365" s="255" t="s">
        <v>2361</v>
      </c>
      <c r="K365" s="35">
        <v>42005</v>
      </c>
      <c r="L365" s="144" t="s">
        <v>2669</v>
      </c>
      <c r="M365" s="144" t="s">
        <v>2656</v>
      </c>
      <c r="N365" s="144" t="s">
        <v>2692</v>
      </c>
      <c r="O365" s="144"/>
      <c r="P365" s="31"/>
      <c r="Q365" s="31"/>
      <c r="R365" s="31"/>
      <c r="S365" s="32"/>
    </row>
    <row r="366" spans="1:19" ht="15">
      <c r="A366" s="181" t="s">
        <v>12</v>
      </c>
      <c r="B366" s="3" t="s">
        <v>368</v>
      </c>
      <c r="C366" s="16" t="s">
        <v>2265</v>
      </c>
      <c r="D366" s="6" t="s">
        <v>1313</v>
      </c>
      <c r="E366" s="7" t="s">
        <v>1881</v>
      </c>
      <c r="F366" s="20" t="s">
        <v>1696</v>
      </c>
      <c r="G366" s="153">
        <v>42095</v>
      </c>
      <c r="H366" s="16">
        <v>4</v>
      </c>
      <c r="I366" s="257">
        <v>4</v>
      </c>
      <c r="J366" s="255" t="s">
        <v>2331</v>
      </c>
      <c r="K366" s="35">
        <v>42005</v>
      </c>
      <c r="L366" s="144" t="s">
        <v>2669</v>
      </c>
      <c r="M366" s="144" t="s">
        <v>2765</v>
      </c>
      <c r="N366" s="144" t="s">
        <v>2692</v>
      </c>
      <c r="O366" s="144"/>
      <c r="P366" s="31"/>
      <c r="Q366" s="31"/>
      <c r="R366" s="31"/>
      <c r="S366" s="32"/>
    </row>
    <row r="367" spans="1:19" ht="15">
      <c r="A367" s="181" t="s">
        <v>14</v>
      </c>
      <c r="B367" s="4" t="s">
        <v>415</v>
      </c>
      <c r="C367" s="148">
        <v>110062435</v>
      </c>
      <c r="D367" s="10" t="s">
        <v>1336</v>
      </c>
      <c r="E367" s="7" t="s">
        <v>1905</v>
      </c>
      <c r="F367" s="20" t="s">
        <v>2267</v>
      </c>
      <c r="G367" s="154">
        <v>41365</v>
      </c>
      <c r="H367" s="16">
        <v>16</v>
      </c>
      <c r="I367" s="257">
        <v>3</v>
      </c>
      <c r="J367" s="255" t="s">
        <v>2300</v>
      </c>
      <c r="K367" s="35">
        <v>42005</v>
      </c>
      <c r="L367" s="144" t="s">
        <v>2669</v>
      </c>
      <c r="M367" s="144" t="s">
        <v>2736</v>
      </c>
      <c r="N367" s="144" t="s">
        <v>2663</v>
      </c>
      <c r="O367" s="144"/>
      <c r="P367" s="31"/>
      <c r="Q367" s="31"/>
      <c r="R367" s="31"/>
      <c r="S367" s="32"/>
    </row>
    <row r="368" spans="1:19" ht="15">
      <c r="A368" s="181" t="s">
        <v>16</v>
      </c>
      <c r="B368" s="3" t="s">
        <v>479</v>
      </c>
      <c r="C368" s="148">
        <v>110061890</v>
      </c>
      <c r="D368" s="10" t="s">
        <v>1364</v>
      </c>
      <c r="E368" s="7" t="s">
        <v>1936</v>
      </c>
      <c r="F368" s="20" t="s">
        <v>2267</v>
      </c>
      <c r="G368" s="153">
        <v>41913</v>
      </c>
      <c r="H368" s="16">
        <v>16</v>
      </c>
      <c r="I368" s="257">
        <v>6</v>
      </c>
      <c r="J368" s="255" t="s">
        <v>2320</v>
      </c>
      <c r="K368" s="35">
        <v>42005</v>
      </c>
      <c r="L368" s="144" t="s">
        <v>2720</v>
      </c>
      <c r="M368" s="144" t="s">
        <v>2776</v>
      </c>
      <c r="N368" s="144" t="s">
        <v>2714</v>
      </c>
      <c r="O368" s="144"/>
      <c r="P368" s="31"/>
      <c r="Q368" s="31"/>
      <c r="R368" s="31"/>
      <c r="S368" s="32"/>
    </row>
    <row r="369" spans="1:19" ht="15">
      <c r="A369" s="181" t="s">
        <v>18</v>
      </c>
      <c r="B369" s="4" t="s">
        <v>535</v>
      </c>
      <c r="C369" s="146">
        <v>110056812</v>
      </c>
      <c r="D369" s="8" t="s">
        <v>1392</v>
      </c>
      <c r="E369" s="7" t="s">
        <v>1964</v>
      </c>
      <c r="F369" s="20" t="s">
        <v>1697</v>
      </c>
      <c r="G369" s="153">
        <v>42095</v>
      </c>
      <c r="H369" s="16">
        <v>25</v>
      </c>
      <c r="I369" s="257">
        <v>3</v>
      </c>
      <c r="J369" s="255" t="s">
        <v>2402</v>
      </c>
      <c r="K369" s="35">
        <v>42005</v>
      </c>
      <c r="L369" s="144" t="s">
        <v>2720</v>
      </c>
      <c r="M369" s="144" t="s">
        <v>2758</v>
      </c>
      <c r="N369" s="144" t="s">
        <v>2676</v>
      </c>
      <c r="O369" s="144"/>
      <c r="P369" s="31"/>
      <c r="Q369" s="31"/>
      <c r="R369" s="31"/>
      <c r="S369" s="32"/>
    </row>
    <row r="370" spans="1:19" ht="15">
      <c r="A370" s="181" t="s">
        <v>20</v>
      </c>
      <c r="B370" s="4" t="s">
        <v>631</v>
      </c>
      <c r="C370" s="148">
        <v>110061576</v>
      </c>
      <c r="D370" s="10" t="s">
        <v>1441</v>
      </c>
      <c r="E370" s="7" t="s">
        <v>2013</v>
      </c>
      <c r="F370" s="20" t="s">
        <v>1698</v>
      </c>
      <c r="G370" s="153">
        <v>42095</v>
      </c>
      <c r="H370" s="16">
        <v>25</v>
      </c>
      <c r="I370" s="257">
        <v>0</v>
      </c>
      <c r="J370" s="255" t="s">
        <v>2300</v>
      </c>
      <c r="K370" s="35">
        <v>42005</v>
      </c>
      <c r="L370" s="144" t="s">
        <v>2720</v>
      </c>
      <c r="M370" s="144" t="s">
        <v>2760</v>
      </c>
      <c r="N370" s="144" t="s">
        <v>2674</v>
      </c>
      <c r="O370" s="144"/>
      <c r="P370" s="31"/>
      <c r="Q370" s="31"/>
      <c r="R370" s="31"/>
      <c r="S370" s="32"/>
    </row>
    <row r="371" spans="1:19" ht="15">
      <c r="A371" s="181" t="s">
        <v>22</v>
      </c>
      <c r="B371" s="4" t="s">
        <v>781</v>
      </c>
      <c r="C371" s="16" t="s">
        <v>2265</v>
      </c>
      <c r="D371" s="6" t="s">
        <v>1516</v>
      </c>
      <c r="E371" s="12" t="s">
        <v>2087</v>
      </c>
      <c r="F371" s="20" t="s">
        <v>1699</v>
      </c>
      <c r="G371" s="153">
        <v>41730</v>
      </c>
      <c r="H371" s="16">
        <v>17</v>
      </c>
      <c r="I371" s="257">
        <v>6</v>
      </c>
      <c r="J371" s="255" t="s">
        <v>2361</v>
      </c>
      <c r="K371" s="35">
        <v>42005</v>
      </c>
      <c r="L371" s="144" t="s">
        <v>2720</v>
      </c>
      <c r="M371" s="144" t="s">
        <v>2730</v>
      </c>
      <c r="N371" s="144" t="s">
        <v>2667</v>
      </c>
      <c r="O371" s="144"/>
      <c r="P371" s="31"/>
      <c r="Q371" s="31"/>
      <c r="R371" s="31"/>
      <c r="S371" s="32"/>
    </row>
    <row r="372" spans="1:19" ht="15">
      <c r="A372" s="181" t="s">
        <v>23</v>
      </c>
      <c r="B372" s="3" t="s">
        <v>753</v>
      </c>
      <c r="C372" s="16" t="s">
        <v>2265</v>
      </c>
      <c r="D372" s="6" t="s">
        <v>1502</v>
      </c>
      <c r="E372" s="13" t="s">
        <v>2074</v>
      </c>
      <c r="F372" s="20" t="s">
        <v>1699</v>
      </c>
      <c r="G372" s="153">
        <v>41365</v>
      </c>
      <c r="H372" s="16">
        <v>17</v>
      </c>
      <c r="I372" s="257">
        <v>11</v>
      </c>
      <c r="J372" s="255" t="s">
        <v>2402</v>
      </c>
      <c r="K372" s="35">
        <v>42005</v>
      </c>
      <c r="L372" s="144" t="s">
        <v>2720</v>
      </c>
      <c r="M372" s="144" t="s">
        <v>2820</v>
      </c>
      <c r="N372" s="144" t="s">
        <v>2702</v>
      </c>
      <c r="O372" s="144"/>
      <c r="P372" s="31"/>
      <c r="Q372" s="31"/>
      <c r="R372" s="31"/>
      <c r="S372" s="32"/>
    </row>
    <row r="373" spans="1:19" ht="15">
      <c r="A373" s="181" t="s">
        <v>25</v>
      </c>
      <c r="B373" s="4" t="s">
        <v>985</v>
      </c>
      <c r="C373" s="16" t="s">
        <v>2265</v>
      </c>
      <c r="D373" s="8" t="s">
        <v>1616</v>
      </c>
      <c r="E373" s="7" t="s">
        <v>2187</v>
      </c>
      <c r="F373" s="20" t="s">
        <v>1700</v>
      </c>
      <c r="G373" s="153">
        <v>41913</v>
      </c>
      <c r="H373" s="16">
        <v>9</v>
      </c>
      <c r="I373" s="257">
        <v>9</v>
      </c>
      <c r="J373" s="255" t="s">
        <v>2300</v>
      </c>
      <c r="K373" s="35">
        <v>42005</v>
      </c>
      <c r="L373" s="144" t="s">
        <v>2720</v>
      </c>
      <c r="M373" s="144" t="s">
        <v>2828</v>
      </c>
      <c r="N373" s="144" t="s">
        <v>2683</v>
      </c>
      <c r="O373" s="144"/>
      <c r="P373" s="31"/>
      <c r="Q373" s="31"/>
      <c r="R373" s="31"/>
      <c r="S373" s="32"/>
    </row>
    <row r="374" spans="1:19" ht="15">
      <c r="A374" s="181" t="s">
        <v>27</v>
      </c>
      <c r="B374" s="4" t="s">
        <v>951</v>
      </c>
      <c r="C374" s="16" t="s">
        <v>2265</v>
      </c>
      <c r="D374" s="6" t="s">
        <v>1600</v>
      </c>
      <c r="E374" s="12" t="s">
        <v>2171</v>
      </c>
      <c r="F374" s="20" t="s">
        <v>1700</v>
      </c>
      <c r="G374" s="153">
        <v>41913</v>
      </c>
      <c r="H374" s="16">
        <v>12</v>
      </c>
      <c r="I374" s="257">
        <v>9</v>
      </c>
      <c r="J374" s="255" t="s">
        <v>2320</v>
      </c>
      <c r="K374" s="35">
        <v>42005</v>
      </c>
      <c r="L374" s="144" t="s">
        <v>2720</v>
      </c>
      <c r="M374" s="144" t="s">
        <v>2836</v>
      </c>
      <c r="N374" s="144" t="s">
        <v>2648</v>
      </c>
      <c r="O374" s="144"/>
      <c r="P374" s="31"/>
      <c r="Q374" s="31"/>
      <c r="R374" s="31"/>
      <c r="S374" s="32"/>
    </row>
    <row r="375" spans="1:19" ht="15">
      <c r="A375" s="181" t="s">
        <v>29</v>
      </c>
      <c r="B375" s="3" t="s">
        <v>999</v>
      </c>
      <c r="C375" s="16" t="s">
        <v>2265</v>
      </c>
      <c r="D375" s="6" t="s">
        <v>1623</v>
      </c>
      <c r="E375" s="7" t="s">
        <v>2194</v>
      </c>
      <c r="F375" s="20" t="s">
        <v>1700</v>
      </c>
      <c r="G375" s="153">
        <v>41974</v>
      </c>
      <c r="H375" s="16">
        <v>9</v>
      </c>
      <c r="I375" s="257">
        <v>11</v>
      </c>
      <c r="J375" s="255" t="s">
        <v>2300</v>
      </c>
      <c r="K375" s="35">
        <v>42005</v>
      </c>
      <c r="L375" s="144" t="s">
        <v>2720</v>
      </c>
      <c r="M375" s="144" t="s">
        <v>2746</v>
      </c>
      <c r="N375" s="144" t="s">
        <v>2648</v>
      </c>
      <c r="O375" s="144"/>
      <c r="P375" s="31"/>
      <c r="Q375" s="31"/>
      <c r="R375" s="31"/>
      <c r="S375" s="32"/>
    </row>
    <row r="376" spans="1:19" ht="15">
      <c r="A376" s="181" t="s">
        <v>30</v>
      </c>
      <c r="B376" s="4" t="s">
        <v>1038</v>
      </c>
      <c r="C376" s="16" t="s">
        <v>2265</v>
      </c>
      <c r="D376" s="6" t="s">
        <v>1640</v>
      </c>
      <c r="E376" s="18" t="s">
        <v>2214</v>
      </c>
      <c r="F376" s="16" t="s">
        <v>2269</v>
      </c>
      <c r="G376" s="153">
        <v>42461</v>
      </c>
      <c r="H376" s="16">
        <v>18</v>
      </c>
      <c r="I376" s="257">
        <v>11</v>
      </c>
      <c r="J376" s="255" t="s">
        <v>2300</v>
      </c>
      <c r="K376" s="35">
        <v>42005</v>
      </c>
      <c r="L376" s="144" t="s">
        <v>2793</v>
      </c>
      <c r="M376" s="144" t="s">
        <v>2833</v>
      </c>
      <c r="N376" s="144" t="s">
        <v>2685</v>
      </c>
      <c r="O376" s="144"/>
      <c r="P376" s="31"/>
      <c r="Q376" s="31"/>
      <c r="R376" s="31"/>
      <c r="S376" s="32"/>
    </row>
    <row r="377" spans="1:19" s="220" customFormat="1" ht="15">
      <c r="A377" s="242"/>
      <c r="B377" s="243"/>
      <c r="C377" s="244"/>
      <c r="D377" s="245"/>
      <c r="E377" s="246"/>
      <c r="F377" s="244"/>
      <c r="G377" s="247"/>
      <c r="H377" s="244"/>
      <c r="I377" s="244"/>
      <c r="J377" s="244"/>
      <c r="K377" s="248"/>
      <c r="L377" s="249"/>
      <c r="M377" s="249"/>
      <c r="N377" s="249"/>
      <c r="O377" s="249"/>
      <c r="P377" s="250"/>
      <c r="Q377" s="250"/>
      <c r="R377" s="250"/>
      <c r="S377" s="250"/>
    </row>
    <row r="378" spans="1:19" s="220" customFormat="1" ht="15">
      <c r="A378" s="212"/>
      <c r="B378" s="225"/>
      <c r="C378" s="214"/>
      <c r="D378" s="215"/>
      <c r="E378" s="251"/>
      <c r="F378" s="214"/>
      <c r="G378" s="218"/>
      <c r="H378" s="214"/>
      <c r="I378" s="214"/>
      <c r="J378" s="214"/>
      <c r="K378" s="216"/>
      <c r="L378" s="219"/>
      <c r="M378" s="219"/>
      <c r="N378" s="219"/>
      <c r="O378" s="219"/>
    </row>
    <row r="379" spans="1:19" s="220" customFormat="1" ht="15">
      <c r="A379" s="212"/>
      <c r="B379" s="225"/>
      <c r="C379" s="214"/>
      <c r="D379" s="215"/>
      <c r="E379" s="251"/>
      <c r="F379" s="214"/>
      <c r="G379" s="218"/>
      <c r="H379" s="214"/>
      <c r="I379" s="214"/>
      <c r="J379" s="214"/>
      <c r="K379" s="216"/>
      <c r="L379" s="219"/>
      <c r="M379" s="219"/>
      <c r="N379" s="219"/>
      <c r="O379" s="219"/>
    </row>
    <row r="380" spans="1:19" s="220" customFormat="1" ht="15">
      <c r="A380" s="212"/>
      <c r="B380" s="225"/>
      <c r="C380" s="214"/>
      <c r="D380" s="215"/>
      <c r="E380" s="251"/>
      <c r="F380" s="214"/>
      <c r="G380" s="218"/>
      <c r="H380" s="214"/>
      <c r="I380" s="214"/>
      <c r="J380" s="214"/>
      <c r="K380" s="216"/>
      <c r="L380" s="219"/>
      <c r="M380" s="219"/>
      <c r="N380" s="219"/>
      <c r="O380" s="219"/>
    </row>
    <row r="381" spans="1:19" s="220" customFormat="1" ht="15">
      <c r="A381" s="212"/>
      <c r="B381" s="225"/>
      <c r="C381" s="214"/>
      <c r="D381" s="215"/>
      <c r="E381" s="251"/>
      <c r="F381" s="214"/>
      <c r="G381" s="218"/>
      <c r="H381" s="214"/>
      <c r="I381" s="214"/>
      <c r="J381" s="214"/>
      <c r="K381" s="216"/>
      <c r="L381" s="219"/>
      <c r="M381" s="219"/>
      <c r="N381" s="219"/>
      <c r="O381" s="219"/>
    </row>
    <row r="382" spans="1:19" s="220" customFormat="1" ht="15">
      <c r="A382" s="212"/>
      <c r="B382" s="225"/>
      <c r="C382" s="214"/>
      <c r="D382" s="215"/>
      <c r="E382" s="251"/>
      <c r="F382" s="214"/>
      <c r="G382" s="218"/>
      <c r="H382" s="214"/>
      <c r="I382" s="214"/>
      <c r="J382" s="214"/>
      <c r="K382" s="216"/>
      <c r="L382" s="219"/>
      <c r="M382" s="219"/>
      <c r="N382" s="219"/>
      <c r="O382" s="219"/>
    </row>
    <row r="383" spans="1:19" s="220" customFormat="1" ht="15">
      <c r="A383" s="212"/>
      <c r="B383" s="225"/>
      <c r="C383" s="214"/>
      <c r="D383" s="215"/>
      <c r="E383" s="251"/>
      <c r="F383" s="214"/>
      <c r="G383" s="218"/>
      <c r="H383" s="214"/>
      <c r="I383" s="214"/>
      <c r="J383" s="214"/>
      <c r="K383" s="216"/>
      <c r="L383" s="219"/>
      <c r="M383" s="219"/>
      <c r="N383" s="219"/>
      <c r="O383" s="219"/>
    </row>
    <row r="384" spans="1:19" s="220" customFormat="1" ht="15">
      <c r="A384" s="212"/>
      <c r="B384" s="225"/>
      <c r="C384" s="214"/>
      <c r="D384" s="215"/>
      <c r="E384" s="251"/>
      <c r="F384" s="214"/>
      <c r="G384" s="218"/>
      <c r="H384" s="214"/>
      <c r="I384" s="214"/>
      <c r="J384" s="214"/>
      <c r="K384" s="216"/>
      <c r="L384" s="219"/>
      <c r="M384" s="219"/>
      <c r="N384" s="219"/>
      <c r="O384" s="219"/>
    </row>
    <row r="385" spans="1:15" s="220" customFormat="1" ht="15">
      <c r="A385" s="212"/>
      <c r="B385" s="225"/>
      <c r="C385" s="214"/>
      <c r="D385" s="215"/>
      <c r="E385" s="251"/>
      <c r="F385" s="214"/>
      <c r="G385" s="218"/>
      <c r="H385" s="214"/>
      <c r="I385" s="214"/>
      <c r="J385" s="214"/>
      <c r="K385" s="216"/>
      <c r="L385" s="219"/>
      <c r="M385" s="219"/>
      <c r="N385" s="219"/>
      <c r="O385" s="219"/>
    </row>
    <row r="386" spans="1:15" s="220" customFormat="1" ht="15">
      <c r="A386" s="212"/>
      <c r="B386" s="225"/>
      <c r="C386" s="214"/>
      <c r="D386" s="215"/>
      <c r="E386" s="251"/>
      <c r="F386" s="214"/>
      <c r="G386" s="218"/>
      <c r="H386" s="214"/>
      <c r="I386" s="214"/>
      <c r="J386" s="214"/>
      <c r="K386" s="216"/>
      <c r="L386" s="219"/>
      <c r="M386" s="219"/>
      <c r="N386" s="219"/>
      <c r="O386" s="219"/>
    </row>
    <row r="387" spans="1:15" s="220" customFormat="1" ht="15">
      <c r="A387" s="212"/>
      <c r="B387" s="225"/>
      <c r="C387" s="214"/>
      <c r="D387" s="215"/>
      <c r="E387" s="251"/>
      <c r="F387" s="214"/>
      <c r="G387" s="218"/>
      <c r="H387" s="214"/>
      <c r="I387" s="214"/>
      <c r="J387" s="214"/>
      <c r="K387" s="216"/>
      <c r="L387" s="219"/>
      <c r="M387" s="219"/>
      <c r="N387" s="219"/>
      <c r="O387" s="219"/>
    </row>
    <row r="388" spans="1:15" s="220" customFormat="1" ht="15">
      <c r="A388" s="212"/>
      <c r="B388" s="225"/>
      <c r="C388" s="214"/>
      <c r="D388" s="215"/>
      <c r="E388" s="251"/>
      <c r="F388" s="214"/>
      <c r="G388" s="218"/>
      <c r="H388" s="214"/>
      <c r="I388" s="214"/>
      <c r="J388" s="214"/>
      <c r="K388" s="216"/>
      <c r="L388" s="219"/>
      <c r="M388" s="219"/>
      <c r="N388" s="219"/>
      <c r="O388" s="219"/>
    </row>
    <row r="389" spans="1:15" s="220" customFormat="1" ht="15">
      <c r="A389" s="212"/>
      <c r="B389" s="225"/>
      <c r="C389" s="214"/>
      <c r="D389" s="215"/>
      <c r="E389" s="251"/>
      <c r="F389" s="214"/>
      <c r="G389" s="218"/>
      <c r="H389" s="214"/>
      <c r="I389" s="214"/>
      <c r="J389" s="214"/>
      <c r="K389" s="216"/>
      <c r="L389" s="219"/>
      <c r="M389" s="219"/>
      <c r="N389" s="219"/>
      <c r="O389" s="219"/>
    </row>
    <row r="390" spans="1:15" s="220" customFormat="1" ht="15">
      <c r="A390" s="212"/>
      <c r="B390" s="225"/>
      <c r="C390" s="214"/>
      <c r="D390" s="215"/>
      <c r="E390" s="251"/>
      <c r="F390" s="214"/>
      <c r="G390" s="218"/>
      <c r="H390" s="214"/>
      <c r="I390" s="214"/>
      <c r="J390" s="214"/>
      <c r="K390" s="216"/>
      <c r="L390" s="219"/>
      <c r="M390" s="219"/>
      <c r="N390" s="219"/>
      <c r="O390" s="219"/>
    </row>
    <row r="391" spans="1:15" s="220" customFormat="1" ht="15">
      <c r="A391" s="212"/>
      <c r="B391" s="225"/>
      <c r="C391" s="214"/>
      <c r="D391" s="215"/>
      <c r="E391" s="251"/>
      <c r="F391" s="214"/>
      <c r="G391" s="218"/>
      <c r="H391" s="214"/>
      <c r="I391" s="214"/>
      <c r="J391" s="214"/>
      <c r="K391" s="216"/>
      <c r="L391" s="219"/>
      <c r="M391" s="219"/>
      <c r="N391" s="219"/>
      <c r="O391" s="219"/>
    </row>
    <row r="392" spans="1:15" s="220" customFormat="1" ht="15">
      <c r="A392" s="212"/>
      <c r="B392" s="225"/>
      <c r="C392" s="214"/>
      <c r="D392" s="215"/>
      <c r="E392" s="251"/>
      <c r="F392" s="214"/>
      <c r="G392" s="218"/>
      <c r="H392" s="214"/>
      <c r="I392" s="214"/>
      <c r="J392" s="214"/>
      <c r="K392" s="216"/>
      <c r="L392" s="219"/>
      <c r="M392" s="219"/>
      <c r="N392" s="219"/>
      <c r="O392" s="219"/>
    </row>
    <row r="393" spans="1:15" s="220" customFormat="1" ht="15">
      <c r="A393" s="212"/>
      <c r="B393" s="225"/>
      <c r="C393" s="214"/>
      <c r="D393" s="215"/>
      <c r="E393" s="251"/>
      <c r="F393" s="214"/>
      <c r="G393" s="218"/>
      <c r="H393" s="214"/>
      <c r="I393" s="214"/>
      <c r="J393" s="214"/>
      <c r="K393" s="216"/>
      <c r="L393" s="219"/>
      <c r="M393" s="219"/>
      <c r="N393" s="219"/>
      <c r="O393" s="219"/>
    </row>
    <row r="394" spans="1:15" s="220" customFormat="1" ht="15">
      <c r="A394" s="212"/>
      <c r="B394" s="225"/>
      <c r="C394" s="214"/>
      <c r="D394" s="215"/>
      <c r="E394" s="251"/>
      <c r="F394" s="214"/>
      <c r="G394" s="218"/>
      <c r="H394" s="214"/>
      <c r="I394" s="214"/>
      <c r="J394" s="214"/>
      <c r="K394" s="216"/>
      <c r="L394" s="219"/>
      <c r="M394" s="219"/>
      <c r="N394" s="219"/>
      <c r="O394" s="219"/>
    </row>
    <row r="395" spans="1:15" s="220" customFormat="1" ht="15">
      <c r="A395" s="212"/>
      <c r="B395" s="225"/>
      <c r="C395" s="214"/>
      <c r="D395" s="215"/>
      <c r="E395" s="251"/>
      <c r="F395" s="214"/>
      <c r="G395" s="218"/>
      <c r="H395" s="214"/>
      <c r="I395" s="214"/>
      <c r="J395" s="214"/>
      <c r="K395" s="216"/>
      <c r="L395" s="219"/>
      <c r="M395" s="219"/>
      <c r="N395" s="219"/>
      <c r="O395" s="219"/>
    </row>
    <row r="396" spans="1:15" s="220" customFormat="1" ht="15">
      <c r="A396" s="212"/>
      <c r="B396" s="225"/>
      <c r="C396" s="214"/>
      <c r="D396" s="215"/>
      <c r="E396" s="251"/>
      <c r="F396" s="214"/>
      <c r="G396" s="218"/>
      <c r="H396" s="214"/>
      <c r="I396" s="214"/>
      <c r="J396" s="214"/>
      <c r="K396" s="216"/>
      <c r="L396" s="219"/>
      <c r="M396" s="219"/>
      <c r="N396" s="219"/>
      <c r="O396" s="219"/>
    </row>
    <row r="397" spans="1:15" s="220" customFormat="1" ht="15">
      <c r="A397" s="212"/>
      <c r="B397" s="225"/>
      <c r="C397" s="214"/>
      <c r="D397" s="215"/>
      <c r="E397" s="251"/>
      <c r="F397" s="214"/>
      <c r="G397" s="218"/>
      <c r="H397" s="214"/>
      <c r="I397" s="214"/>
      <c r="J397" s="214"/>
      <c r="K397" s="216"/>
      <c r="L397" s="219"/>
      <c r="M397" s="219"/>
      <c r="N397" s="219"/>
      <c r="O397" s="219"/>
    </row>
    <row r="398" spans="1:15" s="220" customFormat="1" ht="15">
      <c r="A398" s="212"/>
      <c r="B398" s="225"/>
      <c r="C398" s="214"/>
      <c r="D398" s="215"/>
      <c r="E398" s="251"/>
      <c r="F398" s="214"/>
      <c r="G398" s="218"/>
      <c r="H398" s="214"/>
      <c r="I398" s="214"/>
      <c r="J398" s="214"/>
      <c r="K398" s="216"/>
      <c r="L398" s="219"/>
      <c r="M398" s="219"/>
      <c r="N398" s="219"/>
      <c r="O398" s="219"/>
    </row>
    <row r="399" spans="1:15" s="220" customFormat="1" ht="15">
      <c r="A399" s="212"/>
      <c r="B399" s="225"/>
      <c r="C399" s="214"/>
      <c r="D399" s="215"/>
      <c r="E399" s="251"/>
      <c r="F399" s="214"/>
      <c r="G399" s="218"/>
      <c r="H399" s="214"/>
      <c r="I399" s="214"/>
      <c r="J399" s="214"/>
      <c r="K399" s="216"/>
      <c r="L399" s="219"/>
      <c r="M399" s="219"/>
      <c r="N399" s="219"/>
      <c r="O399" s="219"/>
    </row>
    <row r="400" spans="1:15" s="220" customFormat="1" ht="15">
      <c r="A400" s="212"/>
      <c r="B400" s="225"/>
      <c r="C400" s="214"/>
      <c r="D400" s="215"/>
      <c r="E400" s="251"/>
      <c r="F400" s="214"/>
      <c r="G400" s="218"/>
      <c r="H400" s="214"/>
      <c r="I400" s="214"/>
      <c r="J400" s="214"/>
      <c r="K400" s="216"/>
      <c r="L400" s="219"/>
      <c r="M400" s="219"/>
      <c r="N400" s="219"/>
      <c r="O400" s="219"/>
    </row>
    <row r="401" spans="1:15" s="220" customFormat="1" ht="15">
      <c r="A401" s="212"/>
      <c r="B401" s="225"/>
      <c r="C401" s="214"/>
      <c r="D401" s="215"/>
      <c r="E401" s="251"/>
      <c r="F401" s="214"/>
      <c r="G401" s="218"/>
      <c r="H401" s="214"/>
      <c r="I401" s="214"/>
      <c r="J401" s="214"/>
      <c r="K401" s="216"/>
      <c r="L401" s="219"/>
      <c r="M401" s="219"/>
      <c r="N401" s="219"/>
      <c r="O401" s="219"/>
    </row>
    <row r="402" spans="1:15" s="220" customFormat="1" ht="15">
      <c r="A402" s="212"/>
      <c r="B402" s="225"/>
      <c r="C402" s="214"/>
      <c r="D402" s="215"/>
      <c r="E402" s="251"/>
      <c r="F402" s="214"/>
      <c r="G402" s="218"/>
      <c r="H402" s="214"/>
      <c r="I402" s="214"/>
      <c r="J402" s="214"/>
      <c r="K402" s="216"/>
      <c r="L402" s="219"/>
      <c r="M402" s="219"/>
      <c r="N402" s="219"/>
      <c r="O402" s="219"/>
    </row>
    <row r="403" spans="1:15" s="220" customFormat="1" ht="15">
      <c r="A403" s="212"/>
      <c r="B403" s="225"/>
      <c r="C403" s="214"/>
      <c r="D403" s="215"/>
      <c r="E403" s="251"/>
      <c r="F403" s="214"/>
      <c r="G403" s="218"/>
      <c r="H403" s="214"/>
      <c r="I403" s="214"/>
      <c r="J403" s="214"/>
      <c r="K403" s="216"/>
      <c r="L403" s="219"/>
      <c r="M403" s="219"/>
      <c r="N403" s="219"/>
      <c r="O403" s="219"/>
    </row>
    <row r="404" spans="1:15" s="220" customFormat="1" ht="15">
      <c r="A404" s="212"/>
      <c r="B404" s="225"/>
      <c r="C404" s="214"/>
      <c r="D404" s="215"/>
      <c r="E404" s="251"/>
      <c r="F404" s="214"/>
      <c r="G404" s="218"/>
      <c r="H404" s="214"/>
      <c r="I404" s="214"/>
      <c r="J404" s="214"/>
      <c r="K404" s="216"/>
      <c r="L404" s="219"/>
      <c r="M404" s="219"/>
      <c r="N404" s="219"/>
      <c r="O404" s="219"/>
    </row>
    <row r="405" spans="1:15" s="220" customFormat="1" ht="15">
      <c r="A405" s="212"/>
      <c r="B405" s="225"/>
      <c r="C405" s="214"/>
      <c r="D405" s="215"/>
      <c r="E405" s="251"/>
      <c r="F405" s="214"/>
      <c r="G405" s="218"/>
      <c r="H405" s="214"/>
      <c r="I405" s="214"/>
      <c r="J405" s="214"/>
      <c r="K405" s="216"/>
      <c r="L405" s="219"/>
      <c r="M405" s="219"/>
      <c r="N405" s="219"/>
      <c r="O405" s="219"/>
    </row>
    <row r="406" spans="1:15" s="220" customFormat="1" ht="15">
      <c r="A406" s="212"/>
      <c r="B406" s="225"/>
      <c r="C406" s="214"/>
      <c r="D406" s="215"/>
      <c r="E406" s="251"/>
      <c r="F406" s="214"/>
      <c r="G406" s="218"/>
      <c r="H406" s="214"/>
      <c r="I406" s="214"/>
      <c r="J406" s="214"/>
      <c r="K406" s="216"/>
      <c r="L406" s="219"/>
      <c r="M406" s="219"/>
      <c r="N406" s="219"/>
      <c r="O406" s="219"/>
    </row>
    <row r="407" spans="1:15" s="220" customFormat="1" ht="15">
      <c r="A407" s="212"/>
      <c r="B407" s="225"/>
      <c r="C407" s="214"/>
      <c r="D407" s="215"/>
      <c r="E407" s="251"/>
      <c r="F407" s="214"/>
      <c r="G407" s="218"/>
      <c r="H407" s="214"/>
      <c r="I407" s="214"/>
      <c r="J407" s="214"/>
      <c r="K407" s="216"/>
      <c r="L407" s="219"/>
      <c r="M407" s="219"/>
      <c r="N407" s="219"/>
      <c r="O407" s="219"/>
    </row>
    <row r="408" spans="1:15" s="220" customFormat="1" ht="15">
      <c r="A408" s="212"/>
      <c r="B408" s="225"/>
      <c r="C408" s="214"/>
      <c r="D408" s="215"/>
      <c r="E408" s="251"/>
      <c r="F408" s="214"/>
      <c r="G408" s="218"/>
      <c r="H408" s="214"/>
      <c r="I408" s="214"/>
      <c r="J408" s="214"/>
      <c r="K408" s="216"/>
      <c r="L408" s="219"/>
      <c r="M408" s="219"/>
      <c r="N408" s="219"/>
      <c r="O408" s="219"/>
    </row>
    <row r="409" spans="1:15" s="220" customFormat="1" ht="15">
      <c r="A409" s="212"/>
      <c r="B409" s="225"/>
      <c r="C409" s="214"/>
      <c r="D409" s="215"/>
      <c r="E409" s="251"/>
      <c r="F409" s="214"/>
      <c r="G409" s="218"/>
      <c r="H409" s="214"/>
      <c r="I409" s="214"/>
      <c r="J409" s="214"/>
      <c r="K409" s="216"/>
      <c r="L409" s="219"/>
      <c r="M409" s="219"/>
      <c r="N409" s="219"/>
      <c r="O409" s="219"/>
    </row>
    <row r="410" spans="1:15" s="220" customFormat="1" ht="15">
      <c r="A410" s="212"/>
      <c r="B410" s="225"/>
      <c r="C410" s="214"/>
      <c r="D410" s="215"/>
      <c r="E410" s="251"/>
      <c r="F410" s="214"/>
      <c r="G410" s="218"/>
      <c r="H410" s="214"/>
      <c r="I410" s="214"/>
      <c r="J410" s="214"/>
      <c r="K410" s="216"/>
      <c r="L410" s="219"/>
      <c r="M410" s="219"/>
      <c r="N410" s="219"/>
      <c r="O410" s="219"/>
    </row>
    <row r="411" spans="1:15" s="220" customFormat="1" ht="15">
      <c r="A411" s="212"/>
      <c r="B411" s="225"/>
      <c r="C411" s="214"/>
      <c r="D411" s="215"/>
      <c r="E411" s="251"/>
      <c r="F411" s="214"/>
      <c r="G411" s="218"/>
      <c r="H411" s="214"/>
      <c r="I411" s="214"/>
      <c r="J411" s="214"/>
      <c r="K411" s="216"/>
      <c r="L411" s="219"/>
      <c r="M411" s="219"/>
      <c r="N411" s="219"/>
      <c r="O411" s="219"/>
    </row>
    <row r="412" spans="1:15" s="220" customFormat="1" ht="15">
      <c r="A412" s="212"/>
      <c r="B412" s="225"/>
      <c r="C412" s="214"/>
      <c r="D412" s="215"/>
      <c r="E412" s="251"/>
      <c r="F412" s="214"/>
      <c r="G412" s="218"/>
      <c r="H412" s="214"/>
      <c r="I412" s="214"/>
      <c r="J412" s="214"/>
      <c r="K412" s="216"/>
      <c r="L412" s="219"/>
      <c r="M412" s="219"/>
      <c r="N412" s="219"/>
      <c r="O412" s="219"/>
    </row>
    <row r="413" spans="1:15" s="220" customFormat="1" ht="15">
      <c r="A413" s="212"/>
      <c r="B413" s="225"/>
      <c r="C413" s="214"/>
      <c r="D413" s="215"/>
      <c r="E413" s="251"/>
      <c r="F413" s="214"/>
      <c r="G413" s="218"/>
      <c r="H413" s="214"/>
      <c r="I413" s="214"/>
      <c r="J413" s="214"/>
      <c r="K413" s="216"/>
      <c r="L413" s="219"/>
      <c r="M413" s="219"/>
      <c r="N413" s="219"/>
      <c r="O413" s="219"/>
    </row>
    <row r="414" spans="1:15" s="220" customFormat="1" ht="15">
      <c r="A414" s="212"/>
      <c r="B414" s="225"/>
      <c r="C414" s="214"/>
      <c r="D414" s="215"/>
      <c r="E414" s="251"/>
      <c r="F414" s="214"/>
      <c r="G414" s="218"/>
      <c r="H414" s="214"/>
      <c r="I414" s="214"/>
      <c r="J414" s="214"/>
      <c r="K414" s="216"/>
      <c r="L414" s="219"/>
      <c r="M414" s="219"/>
      <c r="N414" s="219"/>
      <c r="O414" s="219"/>
    </row>
    <row r="415" spans="1:15" s="220" customFormat="1" ht="15">
      <c r="A415" s="212"/>
      <c r="B415" s="225"/>
      <c r="C415" s="214"/>
      <c r="D415" s="215"/>
      <c r="E415" s="251"/>
      <c r="F415" s="214"/>
      <c r="G415" s="218"/>
      <c r="H415" s="214"/>
      <c r="I415" s="214"/>
      <c r="J415" s="214"/>
      <c r="K415" s="216"/>
      <c r="L415" s="219"/>
      <c r="M415" s="219"/>
      <c r="N415" s="219"/>
      <c r="O415" s="219"/>
    </row>
    <row r="416" spans="1:15" s="220" customFormat="1" ht="15">
      <c r="A416" s="212"/>
      <c r="B416" s="225"/>
      <c r="C416" s="214"/>
      <c r="D416" s="215"/>
      <c r="E416" s="251"/>
      <c r="F416" s="214"/>
      <c r="G416" s="218"/>
      <c r="H416" s="214"/>
      <c r="I416" s="214"/>
      <c r="J416" s="214"/>
      <c r="K416" s="216"/>
      <c r="L416" s="219"/>
      <c r="M416" s="219"/>
      <c r="N416" s="219"/>
      <c r="O416" s="219"/>
    </row>
    <row r="417" spans="1:15" s="220" customFormat="1" ht="15">
      <c r="A417" s="212"/>
      <c r="B417" s="225"/>
      <c r="C417" s="214"/>
      <c r="D417" s="215"/>
      <c r="E417" s="251"/>
      <c r="F417" s="214"/>
      <c r="G417" s="218"/>
      <c r="H417" s="214"/>
      <c r="I417" s="214"/>
      <c r="J417" s="214"/>
      <c r="K417" s="216"/>
      <c r="L417" s="219"/>
      <c r="M417" s="219"/>
      <c r="N417" s="219"/>
      <c r="O417" s="219"/>
    </row>
    <row r="418" spans="1:15" s="220" customFormat="1" ht="15">
      <c r="A418" s="212"/>
      <c r="B418" s="225"/>
      <c r="C418" s="214"/>
      <c r="D418" s="215"/>
      <c r="E418" s="251"/>
      <c r="F418" s="214"/>
      <c r="G418" s="218"/>
      <c r="H418" s="214"/>
      <c r="I418" s="214"/>
      <c r="J418" s="214"/>
      <c r="K418" s="216"/>
      <c r="L418" s="219"/>
      <c r="M418" s="219"/>
      <c r="N418" s="219"/>
      <c r="O418" s="219"/>
    </row>
    <row r="419" spans="1:15" s="220" customFormat="1" ht="15">
      <c r="A419" s="212"/>
      <c r="B419" s="225"/>
      <c r="C419" s="214"/>
      <c r="D419" s="215"/>
      <c r="E419" s="251"/>
      <c r="F419" s="214"/>
      <c r="G419" s="218"/>
      <c r="H419" s="214"/>
      <c r="I419" s="214"/>
      <c r="J419" s="214"/>
      <c r="K419" s="216"/>
      <c r="L419" s="219"/>
      <c r="M419" s="219"/>
      <c r="N419" s="219"/>
      <c r="O419" s="219"/>
    </row>
    <row r="420" spans="1:15" s="220" customFormat="1" ht="15">
      <c r="A420" s="212"/>
      <c r="B420" s="225"/>
      <c r="C420" s="214"/>
      <c r="D420" s="215"/>
      <c r="E420" s="251"/>
      <c r="F420" s="214"/>
      <c r="G420" s="218"/>
      <c r="H420" s="214"/>
      <c r="I420" s="214"/>
      <c r="J420" s="214"/>
      <c r="K420" s="216"/>
      <c r="L420" s="219"/>
      <c r="M420" s="219"/>
      <c r="N420" s="219"/>
      <c r="O420" s="219"/>
    </row>
    <row r="421" spans="1:15" s="220" customFormat="1" ht="15">
      <c r="A421" s="212"/>
      <c r="B421" s="225"/>
      <c r="C421" s="214"/>
      <c r="D421" s="215"/>
      <c r="E421" s="251"/>
      <c r="F421" s="214"/>
      <c r="G421" s="218"/>
      <c r="H421" s="214"/>
      <c r="I421" s="214"/>
      <c r="J421" s="214"/>
      <c r="K421" s="216"/>
      <c r="L421" s="219"/>
      <c r="M421" s="219"/>
      <c r="N421" s="219"/>
      <c r="O421" s="219"/>
    </row>
    <row r="422" spans="1:15" s="220" customFormat="1" ht="15">
      <c r="A422" s="212"/>
      <c r="B422" s="225"/>
      <c r="C422" s="214"/>
      <c r="D422" s="215"/>
      <c r="E422" s="251"/>
      <c r="F422" s="214"/>
      <c r="G422" s="218"/>
      <c r="H422" s="214"/>
      <c r="I422" s="214"/>
      <c r="J422" s="214"/>
      <c r="K422" s="216"/>
      <c r="L422" s="219"/>
      <c r="M422" s="219"/>
      <c r="N422" s="219"/>
      <c r="O422" s="219"/>
    </row>
    <row r="423" spans="1:15" s="220" customFormat="1" ht="15">
      <c r="A423" s="212"/>
      <c r="B423" s="225"/>
      <c r="C423" s="214"/>
      <c r="D423" s="215"/>
      <c r="E423" s="251"/>
      <c r="F423" s="214"/>
      <c r="G423" s="218"/>
      <c r="H423" s="214"/>
      <c r="I423" s="214"/>
      <c r="J423" s="214"/>
      <c r="K423" s="216"/>
      <c r="L423" s="219"/>
      <c r="M423" s="219"/>
      <c r="N423" s="219"/>
      <c r="O423" s="219"/>
    </row>
    <row r="424" spans="1:15" s="220" customFormat="1" ht="15">
      <c r="A424" s="212"/>
      <c r="B424" s="225"/>
      <c r="C424" s="214"/>
      <c r="D424" s="215"/>
      <c r="E424" s="251"/>
      <c r="F424" s="214"/>
      <c r="G424" s="218"/>
      <c r="H424" s="214"/>
      <c r="I424" s="214"/>
      <c r="J424" s="214"/>
      <c r="K424" s="216"/>
      <c r="L424" s="219"/>
      <c r="M424" s="219"/>
      <c r="N424" s="219"/>
      <c r="O424" s="219"/>
    </row>
    <row r="425" spans="1:15" s="220" customFormat="1" ht="15">
      <c r="A425" s="212"/>
      <c r="B425" s="225"/>
      <c r="C425" s="214"/>
      <c r="D425" s="215"/>
      <c r="E425" s="251"/>
      <c r="F425" s="214"/>
      <c r="G425" s="218"/>
      <c r="H425" s="214"/>
      <c r="I425" s="214"/>
      <c r="J425" s="214"/>
      <c r="K425" s="216"/>
      <c r="L425" s="219"/>
      <c r="M425" s="219"/>
      <c r="N425" s="219"/>
      <c r="O425" s="219"/>
    </row>
    <row r="426" spans="1:15" s="220" customFormat="1" ht="15">
      <c r="A426" s="212"/>
      <c r="B426" s="225"/>
      <c r="C426" s="214"/>
      <c r="D426" s="215"/>
      <c r="E426" s="251"/>
      <c r="F426" s="214"/>
      <c r="G426" s="218"/>
      <c r="H426" s="214"/>
      <c r="I426" s="214"/>
      <c r="J426" s="214"/>
      <c r="K426" s="216"/>
      <c r="L426" s="219"/>
      <c r="M426" s="219"/>
      <c r="N426" s="219"/>
      <c r="O426" s="219"/>
    </row>
    <row r="427" spans="1:15" s="220" customFormat="1" ht="15">
      <c r="A427" s="212"/>
      <c r="B427" s="225"/>
      <c r="C427" s="214"/>
      <c r="D427" s="215"/>
      <c r="E427" s="251"/>
      <c r="F427" s="214"/>
      <c r="G427" s="218"/>
      <c r="H427" s="214"/>
      <c r="I427" s="214"/>
      <c r="J427" s="214"/>
      <c r="K427" s="216"/>
      <c r="L427" s="219"/>
      <c r="M427" s="219"/>
      <c r="N427" s="219"/>
      <c r="O427" s="219"/>
    </row>
    <row r="428" spans="1:15" s="220" customFormat="1" ht="15">
      <c r="A428" s="212"/>
      <c r="B428" s="225"/>
      <c r="C428" s="214"/>
      <c r="D428" s="215"/>
      <c r="E428" s="251"/>
      <c r="F428" s="214"/>
      <c r="G428" s="218"/>
      <c r="H428" s="214"/>
      <c r="I428" s="214"/>
      <c r="J428" s="214"/>
      <c r="K428" s="216"/>
      <c r="L428" s="219"/>
      <c r="M428" s="219"/>
      <c r="N428" s="219"/>
      <c r="O428" s="219"/>
    </row>
    <row r="429" spans="1:15" s="220" customFormat="1" ht="15">
      <c r="A429" s="212"/>
      <c r="B429" s="225"/>
      <c r="C429" s="214"/>
      <c r="D429" s="215"/>
      <c r="E429" s="251"/>
      <c r="F429" s="214"/>
      <c r="G429" s="218"/>
      <c r="H429" s="214"/>
      <c r="I429" s="214"/>
      <c r="J429" s="214"/>
      <c r="K429" s="216"/>
      <c r="L429" s="219"/>
      <c r="M429" s="219"/>
      <c r="N429" s="219"/>
      <c r="O429" s="219"/>
    </row>
    <row r="430" spans="1:15" s="220" customFormat="1" ht="15">
      <c r="A430" s="212"/>
      <c r="B430" s="225"/>
      <c r="C430" s="214"/>
      <c r="D430" s="215"/>
      <c r="E430" s="251"/>
      <c r="F430" s="214"/>
      <c r="G430" s="218"/>
      <c r="H430" s="214"/>
      <c r="I430" s="214"/>
      <c r="J430" s="214"/>
      <c r="K430" s="216"/>
      <c r="L430" s="219"/>
      <c r="M430" s="219"/>
      <c r="N430" s="219"/>
      <c r="O430" s="219"/>
    </row>
    <row r="431" spans="1:15" s="220" customFormat="1" ht="15">
      <c r="A431" s="212"/>
      <c r="B431" s="225"/>
      <c r="C431" s="214"/>
      <c r="D431" s="215"/>
      <c r="E431" s="251"/>
      <c r="F431" s="214"/>
      <c r="G431" s="218"/>
      <c r="H431" s="214"/>
      <c r="I431" s="214"/>
      <c r="J431" s="214"/>
      <c r="K431" s="216"/>
      <c r="L431" s="219"/>
      <c r="M431" s="219"/>
      <c r="N431" s="219"/>
      <c r="O431" s="219"/>
    </row>
    <row r="432" spans="1:15" s="220" customFormat="1" ht="15">
      <c r="A432" s="212"/>
      <c r="B432" s="225"/>
      <c r="C432" s="214"/>
      <c r="D432" s="215"/>
      <c r="E432" s="251"/>
      <c r="F432" s="214"/>
      <c r="G432" s="218"/>
      <c r="H432" s="214"/>
      <c r="I432" s="214"/>
      <c r="J432" s="214"/>
      <c r="K432" s="216"/>
      <c r="L432" s="219"/>
      <c r="M432" s="219"/>
      <c r="N432" s="219"/>
      <c r="O432" s="219"/>
    </row>
    <row r="433" spans="1:19" s="220" customFormat="1" ht="15">
      <c r="A433" s="212"/>
      <c r="B433" s="225"/>
      <c r="C433" s="214"/>
      <c r="D433" s="215"/>
      <c r="E433" s="251"/>
      <c r="F433" s="214"/>
      <c r="G433" s="218"/>
      <c r="H433" s="214"/>
      <c r="I433" s="214"/>
      <c r="J433" s="214"/>
      <c r="K433" s="216"/>
      <c r="L433" s="219"/>
      <c r="M433" s="219"/>
      <c r="N433" s="219"/>
      <c r="O433" s="219"/>
    </row>
    <row r="434" spans="1:19" s="209" customFormat="1" ht="15.75" thickBot="1">
      <c r="A434" s="201"/>
      <c r="B434" s="227"/>
      <c r="C434" s="203"/>
      <c r="D434" s="204"/>
      <c r="E434" s="252"/>
      <c r="F434" s="203"/>
      <c r="G434" s="207"/>
      <c r="H434" s="203"/>
      <c r="I434" s="203"/>
      <c r="J434" s="203"/>
      <c r="K434" s="205"/>
      <c r="L434" s="208"/>
      <c r="M434" s="208"/>
      <c r="N434" s="208"/>
      <c r="O434" s="208"/>
    </row>
    <row r="435" spans="1:19" ht="15">
      <c r="A435" s="262" t="s">
        <v>8</v>
      </c>
      <c r="B435" s="278" t="s">
        <v>2601</v>
      </c>
      <c r="C435" s="289">
        <v>110052168</v>
      </c>
      <c r="D435" s="290" t="s">
        <v>1153</v>
      </c>
      <c r="E435" s="266" t="s">
        <v>1716</v>
      </c>
      <c r="F435" s="267" t="s">
        <v>1694</v>
      </c>
      <c r="G435" s="268">
        <v>38808</v>
      </c>
      <c r="H435" s="269">
        <v>15</v>
      </c>
      <c r="I435" s="270">
        <v>8</v>
      </c>
      <c r="J435" s="261" t="s">
        <v>2287</v>
      </c>
      <c r="K435" s="189">
        <v>42005</v>
      </c>
      <c r="L435" s="190" t="s">
        <v>2669</v>
      </c>
      <c r="M435" s="190" t="s">
        <v>2675</v>
      </c>
      <c r="N435" s="190" t="s">
        <v>2676</v>
      </c>
      <c r="O435" s="190"/>
      <c r="P435" s="191"/>
      <c r="Q435" s="191"/>
      <c r="R435" s="191"/>
      <c r="S435" s="192"/>
    </row>
    <row r="436" spans="1:19" ht="15">
      <c r="A436" s="181" t="s">
        <v>10</v>
      </c>
      <c r="B436" s="4" t="s">
        <v>2611</v>
      </c>
      <c r="C436" s="149">
        <v>110063975</v>
      </c>
      <c r="D436" s="6" t="s">
        <v>1205</v>
      </c>
      <c r="E436" s="12" t="s">
        <v>1770</v>
      </c>
      <c r="F436" s="20" t="s">
        <v>1695</v>
      </c>
      <c r="G436" s="154">
        <v>42278</v>
      </c>
      <c r="H436" s="16">
        <v>22</v>
      </c>
      <c r="I436" s="257">
        <v>1</v>
      </c>
      <c r="J436" s="255" t="s">
        <v>2363</v>
      </c>
      <c r="K436" s="35">
        <v>42005</v>
      </c>
      <c r="L436" s="144" t="s">
        <v>2669</v>
      </c>
      <c r="M436" s="144" t="s">
        <v>2688</v>
      </c>
      <c r="N436" s="144" t="s">
        <v>2681</v>
      </c>
      <c r="O436" s="144"/>
      <c r="P436" s="31"/>
      <c r="Q436" s="31"/>
      <c r="R436" s="31"/>
      <c r="S436" s="32"/>
    </row>
    <row r="437" spans="1:19" ht="15">
      <c r="A437" s="181" t="s">
        <v>11</v>
      </c>
      <c r="B437" s="4" t="s">
        <v>174</v>
      </c>
      <c r="C437" s="146">
        <v>110058728</v>
      </c>
      <c r="D437" s="8" t="s">
        <v>1219</v>
      </c>
      <c r="E437" s="7" t="s">
        <v>1784</v>
      </c>
      <c r="F437" s="16" t="s">
        <v>1696</v>
      </c>
      <c r="G437" s="153">
        <v>41183</v>
      </c>
      <c r="H437" s="16">
        <v>23</v>
      </c>
      <c r="I437" s="257">
        <v>0</v>
      </c>
      <c r="J437" s="255" t="s">
        <v>2299</v>
      </c>
      <c r="K437" s="35">
        <v>42005</v>
      </c>
      <c r="L437" s="144" t="s">
        <v>2669</v>
      </c>
      <c r="M437" s="144" t="s">
        <v>2703</v>
      </c>
      <c r="N437" s="144" t="s">
        <v>2685</v>
      </c>
      <c r="O437" s="144"/>
      <c r="P437" s="31"/>
      <c r="Q437" s="31"/>
      <c r="R437" s="31"/>
      <c r="S437" s="32"/>
    </row>
    <row r="438" spans="1:19" ht="15">
      <c r="A438" s="181" t="s">
        <v>12</v>
      </c>
      <c r="B438" s="4" t="s">
        <v>300</v>
      </c>
      <c r="C438" s="146">
        <v>110061883</v>
      </c>
      <c r="D438" s="8" t="s">
        <v>1279</v>
      </c>
      <c r="E438" s="7" t="s">
        <v>1847</v>
      </c>
      <c r="F438" s="20" t="s">
        <v>1696</v>
      </c>
      <c r="G438" s="153">
        <v>41913</v>
      </c>
      <c r="H438" s="16">
        <v>18</v>
      </c>
      <c r="I438" s="257">
        <v>2</v>
      </c>
      <c r="J438" s="255" t="s">
        <v>2299</v>
      </c>
      <c r="K438" s="35">
        <v>42005</v>
      </c>
      <c r="L438" s="144" t="s">
        <v>2669</v>
      </c>
      <c r="M438" s="144" t="s">
        <v>2743</v>
      </c>
      <c r="N438" s="144" t="s">
        <v>2663</v>
      </c>
      <c r="O438" s="144"/>
      <c r="P438" s="31"/>
      <c r="Q438" s="31"/>
      <c r="R438" s="31"/>
      <c r="S438" s="32"/>
    </row>
    <row r="439" spans="1:19" ht="15">
      <c r="A439" s="181" t="s">
        <v>14</v>
      </c>
      <c r="B439" s="5" t="s">
        <v>597</v>
      </c>
      <c r="C439" s="147">
        <v>110061837</v>
      </c>
      <c r="D439" s="9" t="s">
        <v>1424</v>
      </c>
      <c r="E439" s="7" t="s">
        <v>1996</v>
      </c>
      <c r="F439" s="20" t="s">
        <v>1698</v>
      </c>
      <c r="G439" s="153">
        <v>42095</v>
      </c>
      <c r="H439" s="16">
        <v>34</v>
      </c>
      <c r="I439" s="257">
        <v>7</v>
      </c>
      <c r="J439" s="255" t="s">
        <v>2300</v>
      </c>
      <c r="K439" s="35">
        <v>42005</v>
      </c>
      <c r="L439" s="144" t="s">
        <v>2720</v>
      </c>
      <c r="M439" s="144" t="s">
        <v>2758</v>
      </c>
      <c r="N439" s="144" t="s">
        <v>2725</v>
      </c>
      <c r="O439" s="144"/>
      <c r="P439" s="31"/>
      <c r="Q439" s="31"/>
      <c r="R439" s="31"/>
      <c r="S439" s="32"/>
    </row>
    <row r="440" spans="1:19" ht="15.75" thickBot="1">
      <c r="A440" s="291" t="s">
        <v>16</v>
      </c>
      <c r="B440" s="282" t="s">
        <v>601</v>
      </c>
      <c r="C440" s="29">
        <v>110064230</v>
      </c>
      <c r="D440" s="26" t="s">
        <v>1426</v>
      </c>
      <c r="E440" s="283" t="s">
        <v>1998</v>
      </c>
      <c r="F440" s="27" t="s">
        <v>1698</v>
      </c>
      <c r="G440" s="156">
        <v>42095</v>
      </c>
      <c r="H440" s="29">
        <v>33</v>
      </c>
      <c r="I440" s="260">
        <v>2</v>
      </c>
      <c r="J440" s="244" t="s">
        <v>2300</v>
      </c>
      <c r="K440" s="177">
        <v>42005</v>
      </c>
      <c r="L440" s="178" t="s">
        <v>2778</v>
      </c>
      <c r="M440" s="178" t="s">
        <v>2778</v>
      </c>
      <c r="N440" s="178" t="s">
        <v>2802</v>
      </c>
      <c r="O440" s="178"/>
      <c r="P440" s="179"/>
      <c r="Q440" s="179"/>
      <c r="R440" s="179"/>
      <c r="S440" s="180"/>
    </row>
    <row r="441" spans="1:19" s="30" customFormat="1" ht="15">
      <c r="A441" s="193"/>
      <c r="B441" s="223"/>
      <c r="C441" s="195"/>
      <c r="D441" s="196"/>
      <c r="E441" s="224"/>
      <c r="F441" s="198"/>
      <c r="G441" s="199"/>
      <c r="H441" s="195"/>
      <c r="I441" s="195"/>
      <c r="J441" s="195"/>
      <c r="K441" s="197"/>
      <c r="L441" s="200"/>
      <c r="M441" s="200"/>
      <c r="N441" s="200"/>
      <c r="O441" s="200"/>
    </row>
    <row r="442" spans="1:19" s="220" customFormat="1" ht="15">
      <c r="A442" s="212"/>
      <c r="B442" s="225"/>
      <c r="C442" s="214"/>
      <c r="D442" s="215"/>
      <c r="E442" s="226"/>
      <c r="F442" s="217"/>
      <c r="G442" s="218"/>
      <c r="H442" s="214"/>
      <c r="I442" s="214"/>
      <c r="J442" s="214"/>
      <c r="K442" s="216"/>
      <c r="L442" s="219"/>
      <c r="M442" s="219"/>
      <c r="N442" s="219"/>
      <c r="O442" s="219"/>
    </row>
    <row r="443" spans="1:19" s="220" customFormat="1" ht="15">
      <c r="A443" s="212"/>
      <c r="B443" s="225"/>
      <c r="C443" s="214"/>
      <c r="D443" s="215"/>
      <c r="E443" s="226"/>
      <c r="F443" s="217"/>
      <c r="G443" s="218"/>
      <c r="H443" s="214"/>
      <c r="I443" s="214"/>
      <c r="J443" s="214"/>
      <c r="K443" s="216"/>
      <c r="L443" s="219"/>
      <c r="M443" s="219"/>
      <c r="N443" s="219"/>
      <c r="O443" s="219"/>
    </row>
    <row r="444" spans="1:19" s="220" customFormat="1" ht="15">
      <c r="A444" s="212"/>
      <c r="B444" s="225"/>
      <c r="C444" s="214"/>
      <c r="D444" s="215"/>
      <c r="E444" s="226"/>
      <c r="F444" s="217"/>
      <c r="G444" s="218"/>
      <c r="H444" s="214"/>
      <c r="I444" s="214"/>
      <c r="J444" s="214"/>
      <c r="K444" s="216"/>
      <c r="L444" s="219"/>
      <c r="M444" s="219"/>
      <c r="N444" s="219"/>
      <c r="O444" s="219"/>
    </row>
    <row r="445" spans="1:19" s="220" customFormat="1" ht="15">
      <c r="A445" s="212"/>
      <c r="B445" s="225"/>
      <c r="C445" s="214"/>
      <c r="D445" s="215"/>
      <c r="E445" s="226"/>
      <c r="F445" s="217"/>
      <c r="G445" s="218"/>
      <c r="H445" s="214"/>
      <c r="I445" s="214"/>
      <c r="J445" s="214"/>
      <c r="K445" s="216"/>
      <c r="L445" s="219"/>
      <c r="M445" s="219"/>
      <c r="N445" s="219"/>
      <c r="O445" s="219"/>
    </row>
    <row r="446" spans="1:19" s="220" customFormat="1" ht="15">
      <c r="A446" s="212"/>
      <c r="B446" s="225"/>
      <c r="C446" s="214"/>
      <c r="D446" s="215"/>
      <c r="E446" s="226"/>
      <c r="F446" s="217"/>
      <c r="G446" s="218"/>
      <c r="H446" s="214"/>
      <c r="I446" s="214"/>
      <c r="J446" s="214"/>
      <c r="K446" s="216"/>
      <c r="L446" s="219"/>
      <c r="M446" s="219"/>
      <c r="N446" s="219"/>
      <c r="O446" s="219"/>
    </row>
    <row r="447" spans="1:19" s="220" customFormat="1" ht="15">
      <c r="A447" s="212"/>
      <c r="B447" s="225"/>
      <c r="C447" s="214"/>
      <c r="D447" s="215"/>
      <c r="E447" s="226"/>
      <c r="F447" s="217"/>
      <c r="G447" s="218"/>
      <c r="H447" s="214"/>
      <c r="I447" s="214"/>
      <c r="J447" s="214"/>
      <c r="K447" s="216"/>
      <c r="L447" s="219"/>
      <c r="M447" s="219"/>
      <c r="N447" s="219"/>
      <c r="O447" s="219"/>
    </row>
    <row r="448" spans="1:19" s="220" customFormat="1" ht="15">
      <c r="A448" s="212"/>
      <c r="B448" s="225"/>
      <c r="C448" s="214"/>
      <c r="D448" s="215"/>
      <c r="E448" s="226"/>
      <c r="F448" s="217"/>
      <c r="G448" s="218"/>
      <c r="H448" s="214"/>
      <c r="I448" s="214"/>
      <c r="J448" s="214"/>
      <c r="K448" s="216"/>
      <c r="L448" s="219"/>
      <c r="M448" s="219"/>
      <c r="N448" s="219"/>
      <c r="O448" s="219"/>
    </row>
    <row r="449" spans="1:15" s="220" customFormat="1" ht="15">
      <c r="A449" s="212"/>
      <c r="B449" s="225"/>
      <c r="C449" s="214"/>
      <c r="D449" s="215"/>
      <c r="E449" s="226"/>
      <c r="F449" s="217"/>
      <c r="G449" s="218"/>
      <c r="H449" s="214"/>
      <c r="I449" s="214"/>
      <c r="J449" s="214"/>
      <c r="K449" s="216"/>
      <c r="L449" s="219"/>
      <c r="M449" s="219"/>
      <c r="N449" s="219"/>
      <c r="O449" s="219"/>
    </row>
    <row r="450" spans="1:15" s="220" customFormat="1" ht="15">
      <c r="A450" s="212"/>
      <c r="B450" s="225"/>
      <c r="C450" s="214"/>
      <c r="D450" s="215"/>
      <c r="E450" s="226"/>
      <c r="F450" s="217"/>
      <c r="G450" s="218"/>
      <c r="H450" s="214"/>
      <c r="I450" s="214"/>
      <c r="J450" s="214"/>
      <c r="K450" s="216"/>
      <c r="L450" s="219"/>
      <c r="M450" s="219"/>
      <c r="N450" s="219"/>
      <c r="O450" s="219"/>
    </row>
    <row r="451" spans="1:15" s="220" customFormat="1" ht="15">
      <c r="A451" s="212"/>
      <c r="B451" s="225"/>
      <c r="C451" s="214"/>
      <c r="D451" s="215"/>
      <c r="E451" s="226"/>
      <c r="F451" s="217"/>
      <c r="G451" s="218"/>
      <c r="H451" s="214"/>
      <c r="I451" s="214"/>
      <c r="J451" s="214"/>
      <c r="K451" s="216"/>
      <c r="L451" s="219"/>
      <c r="M451" s="219"/>
      <c r="N451" s="219"/>
      <c r="O451" s="219"/>
    </row>
    <row r="452" spans="1:15" s="220" customFormat="1" ht="15">
      <c r="A452" s="212"/>
      <c r="B452" s="225"/>
      <c r="C452" s="214"/>
      <c r="D452" s="215"/>
      <c r="E452" s="226"/>
      <c r="F452" s="217"/>
      <c r="G452" s="218"/>
      <c r="H452" s="214"/>
      <c r="I452" s="214"/>
      <c r="J452" s="214"/>
      <c r="K452" s="216"/>
      <c r="L452" s="219"/>
      <c r="M452" s="219"/>
      <c r="N452" s="219"/>
      <c r="O452" s="219"/>
    </row>
    <row r="453" spans="1:15" s="220" customFormat="1" ht="15">
      <c r="A453" s="212"/>
      <c r="B453" s="225"/>
      <c r="C453" s="214"/>
      <c r="D453" s="215"/>
      <c r="E453" s="226"/>
      <c r="F453" s="217"/>
      <c r="G453" s="218"/>
      <c r="H453" s="214"/>
      <c r="I453" s="214"/>
      <c r="J453" s="214"/>
      <c r="K453" s="216"/>
      <c r="L453" s="219"/>
      <c r="M453" s="219"/>
      <c r="N453" s="219"/>
      <c r="O453" s="219"/>
    </row>
    <row r="454" spans="1:15" s="220" customFormat="1" ht="15">
      <c r="A454" s="212"/>
      <c r="B454" s="225"/>
      <c r="C454" s="214"/>
      <c r="D454" s="215"/>
      <c r="E454" s="226"/>
      <c r="F454" s="217"/>
      <c r="G454" s="218"/>
      <c r="H454" s="214"/>
      <c r="I454" s="214"/>
      <c r="J454" s="214"/>
      <c r="K454" s="216"/>
      <c r="L454" s="219"/>
      <c r="M454" s="219"/>
      <c r="N454" s="219"/>
      <c r="O454" s="219"/>
    </row>
    <row r="455" spans="1:15" s="220" customFormat="1" ht="15">
      <c r="A455" s="212"/>
      <c r="B455" s="225"/>
      <c r="C455" s="214"/>
      <c r="D455" s="215"/>
      <c r="E455" s="226"/>
      <c r="F455" s="217"/>
      <c r="G455" s="218"/>
      <c r="H455" s="214"/>
      <c r="I455" s="214"/>
      <c r="J455" s="214"/>
      <c r="K455" s="216"/>
      <c r="L455" s="219"/>
      <c r="M455" s="219"/>
      <c r="N455" s="219"/>
      <c r="O455" s="219"/>
    </row>
    <row r="456" spans="1:15" s="220" customFormat="1" ht="15">
      <c r="A456" s="212"/>
      <c r="B456" s="225"/>
      <c r="C456" s="214"/>
      <c r="D456" s="215"/>
      <c r="E456" s="226"/>
      <c r="F456" s="217"/>
      <c r="G456" s="218"/>
      <c r="H456" s="214"/>
      <c r="I456" s="214"/>
      <c r="J456" s="214"/>
      <c r="K456" s="216"/>
      <c r="L456" s="219"/>
      <c r="M456" s="219"/>
      <c r="N456" s="219"/>
      <c r="O456" s="219"/>
    </row>
    <row r="457" spans="1:15" s="220" customFormat="1" ht="15">
      <c r="A457" s="212"/>
      <c r="B457" s="225"/>
      <c r="C457" s="214"/>
      <c r="D457" s="215"/>
      <c r="E457" s="226"/>
      <c r="F457" s="217"/>
      <c r="G457" s="218"/>
      <c r="H457" s="214"/>
      <c r="I457" s="214"/>
      <c r="J457" s="214"/>
      <c r="K457" s="216"/>
      <c r="L457" s="219"/>
      <c r="M457" s="219"/>
      <c r="N457" s="219"/>
      <c r="O457" s="219"/>
    </row>
    <row r="458" spans="1:15" s="220" customFormat="1" ht="15">
      <c r="A458" s="212"/>
      <c r="B458" s="225"/>
      <c r="C458" s="214"/>
      <c r="D458" s="215"/>
      <c r="E458" s="226"/>
      <c r="F458" s="217"/>
      <c r="G458" s="218"/>
      <c r="H458" s="214"/>
      <c r="I458" s="214"/>
      <c r="J458" s="214"/>
      <c r="K458" s="216"/>
      <c r="L458" s="219"/>
      <c r="M458" s="219"/>
      <c r="N458" s="219"/>
      <c r="O458" s="219"/>
    </row>
    <row r="459" spans="1:15" s="220" customFormat="1" ht="15">
      <c r="A459" s="212"/>
      <c r="B459" s="225"/>
      <c r="C459" s="214"/>
      <c r="D459" s="215"/>
      <c r="E459" s="226"/>
      <c r="F459" s="217"/>
      <c r="G459" s="218"/>
      <c r="H459" s="214"/>
      <c r="I459" s="214"/>
      <c r="J459" s="214"/>
      <c r="K459" s="216"/>
      <c r="L459" s="219"/>
      <c r="M459" s="219"/>
      <c r="N459" s="219"/>
      <c r="O459" s="219"/>
    </row>
    <row r="460" spans="1:15" s="220" customFormat="1" ht="15">
      <c r="A460" s="212"/>
      <c r="B460" s="225"/>
      <c r="C460" s="214"/>
      <c r="D460" s="215"/>
      <c r="E460" s="226"/>
      <c r="F460" s="217"/>
      <c r="G460" s="218"/>
      <c r="H460" s="214"/>
      <c r="I460" s="214"/>
      <c r="J460" s="214"/>
      <c r="K460" s="216"/>
      <c r="L460" s="219"/>
      <c r="M460" s="219"/>
      <c r="N460" s="219"/>
      <c r="O460" s="219"/>
    </row>
    <row r="461" spans="1:15" s="220" customFormat="1" ht="15">
      <c r="A461" s="212"/>
      <c r="B461" s="225"/>
      <c r="C461" s="214"/>
      <c r="D461" s="215"/>
      <c r="E461" s="226"/>
      <c r="F461" s="217"/>
      <c r="G461" s="218"/>
      <c r="H461" s="214"/>
      <c r="I461" s="214"/>
      <c r="J461" s="214"/>
      <c r="K461" s="216"/>
      <c r="L461" s="219"/>
      <c r="M461" s="219"/>
      <c r="N461" s="219"/>
      <c r="O461" s="219"/>
    </row>
    <row r="462" spans="1:15" s="220" customFormat="1" ht="15">
      <c r="A462" s="212"/>
      <c r="B462" s="225"/>
      <c r="C462" s="214"/>
      <c r="D462" s="215"/>
      <c r="E462" s="226"/>
      <c r="F462" s="217"/>
      <c r="G462" s="218"/>
      <c r="H462" s="214"/>
      <c r="I462" s="214"/>
      <c r="J462" s="214"/>
      <c r="K462" s="216"/>
      <c r="L462" s="219"/>
      <c r="M462" s="219"/>
      <c r="N462" s="219"/>
      <c r="O462" s="219"/>
    </row>
    <row r="463" spans="1:15" s="220" customFormat="1" ht="15">
      <c r="A463" s="212"/>
      <c r="B463" s="225"/>
      <c r="C463" s="214"/>
      <c r="D463" s="215"/>
      <c r="E463" s="226"/>
      <c r="F463" s="217"/>
      <c r="G463" s="218"/>
      <c r="H463" s="214"/>
      <c r="I463" s="214"/>
      <c r="J463" s="214"/>
      <c r="K463" s="216"/>
      <c r="L463" s="219"/>
      <c r="M463" s="219"/>
      <c r="N463" s="219"/>
      <c r="O463" s="219"/>
    </row>
    <row r="464" spans="1:15" s="220" customFormat="1" ht="15">
      <c r="A464" s="212"/>
      <c r="B464" s="225"/>
      <c r="C464" s="214"/>
      <c r="D464" s="215"/>
      <c r="E464" s="226"/>
      <c r="F464" s="217"/>
      <c r="G464" s="218"/>
      <c r="H464" s="214"/>
      <c r="I464" s="214"/>
      <c r="J464" s="214"/>
      <c r="K464" s="216"/>
      <c r="L464" s="219"/>
      <c r="M464" s="219"/>
      <c r="N464" s="219"/>
      <c r="O464" s="219"/>
    </row>
    <row r="465" spans="1:15" s="220" customFormat="1" ht="15">
      <c r="A465" s="212"/>
      <c r="B465" s="225"/>
      <c r="C465" s="214"/>
      <c r="D465" s="215"/>
      <c r="E465" s="226"/>
      <c r="F465" s="217"/>
      <c r="G465" s="218"/>
      <c r="H465" s="214"/>
      <c r="I465" s="214"/>
      <c r="J465" s="214"/>
      <c r="K465" s="216"/>
      <c r="L465" s="219"/>
      <c r="M465" s="219"/>
      <c r="N465" s="219"/>
      <c r="O465" s="219"/>
    </row>
    <row r="466" spans="1:15" s="220" customFormat="1" ht="15">
      <c r="A466" s="212"/>
      <c r="B466" s="225"/>
      <c r="C466" s="214"/>
      <c r="D466" s="215"/>
      <c r="E466" s="226"/>
      <c r="F466" s="217"/>
      <c r="G466" s="218"/>
      <c r="H466" s="214"/>
      <c r="I466" s="214"/>
      <c r="J466" s="214"/>
      <c r="K466" s="216"/>
      <c r="L466" s="219"/>
      <c r="M466" s="219"/>
      <c r="N466" s="219"/>
      <c r="O466" s="219"/>
    </row>
    <row r="467" spans="1:15" s="220" customFormat="1" ht="15">
      <c r="A467" s="212"/>
      <c r="B467" s="225"/>
      <c r="C467" s="214"/>
      <c r="D467" s="215"/>
      <c r="E467" s="226"/>
      <c r="F467" s="217"/>
      <c r="G467" s="218"/>
      <c r="H467" s="214"/>
      <c r="I467" s="214"/>
      <c r="J467" s="214"/>
      <c r="K467" s="216"/>
      <c r="L467" s="219"/>
      <c r="M467" s="219"/>
      <c r="N467" s="219"/>
      <c r="O467" s="219"/>
    </row>
    <row r="468" spans="1:15" s="220" customFormat="1" ht="15">
      <c r="A468" s="212"/>
      <c r="B468" s="225"/>
      <c r="C468" s="214"/>
      <c r="D468" s="215"/>
      <c r="E468" s="226"/>
      <c r="F468" s="217"/>
      <c r="G468" s="218"/>
      <c r="H468" s="214"/>
      <c r="I468" s="214"/>
      <c r="J468" s="214"/>
      <c r="K468" s="216"/>
      <c r="L468" s="219"/>
      <c r="M468" s="219"/>
      <c r="N468" s="219"/>
      <c r="O468" s="219"/>
    </row>
    <row r="469" spans="1:15" s="220" customFormat="1" ht="15">
      <c r="A469" s="212"/>
      <c r="B469" s="225"/>
      <c r="C469" s="214"/>
      <c r="D469" s="215"/>
      <c r="E469" s="226"/>
      <c r="F469" s="217"/>
      <c r="G469" s="218"/>
      <c r="H469" s="214"/>
      <c r="I469" s="214"/>
      <c r="J469" s="214"/>
      <c r="K469" s="216"/>
      <c r="L469" s="219"/>
      <c r="M469" s="219"/>
      <c r="N469" s="219"/>
      <c r="O469" s="219"/>
    </row>
    <row r="470" spans="1:15" s="220" customFormat="1" ht="15">
      <c r="A470" s="212"/>
      <c r="B470" s="225"/>
      <c r="C470" s="214"/>
      <c r="D470" s="215"/>
      <c r="E470" s="226"/>
      <c r="F470" s="217"/>
      <c r="G470" s="218"/>
      <c r="H470" s="214"/>
      <c r="I470" s="214"/>
      <c r="J470" s="214"/>
      <c r="K470" s="216"/>
      <c r="L470" s="219"/>
      <c r="M470" s="219"/>
      <c r="N470" s="219"/>
      <c r="O470" s="219"/>
    </row>
    <row r="471" spans="1:15" s="220" customFormat="1" ht="15">
      <c r="A471" s="212"/>
      <c r="B471" s="225"/>
      <c r="C471" s="214"/>
      <c r="D471" s="215"/>
      <c r="E471" s="226"/>
      <c r="F471" s="217"/>
      <c r="G471" s="218"/>
      <c r="H471" s="214"/>
      <c r="I471" s="214"/>
      <c r="J471" s="214"/>
      <c r="K471" s="216"/>
      <c r="L471" s="219"/>
      <c r="M471" s="219"/>
      <c r="N471" s="219"/>
      <c r="O471" s="219"/>
    </row>
    <row r="472" spans="1:15" s="220" customFormat="1" ht="15">
      <c r="A472" s="212"/>
      <c r="B472" s="225"/>
      <c r="C472" s="214"/>
      <c r="D472" s="215"/>
      <c r="E472" s="226"/>
      <c r="F472" s="217"/>
      <c r="G472" s="218"/>
      <c r="H472" s="214"/>
      <c r="I472" s="214"/>
      <c r="J472" s="214"/>
      <c r="K472" s="216"/>
      <c r="L472" s="219"/>
      <c r="M472" s="219"/>
      <c r="N472" s="219"/>
      <c r="O472" s="219"/>
    </row>
    <row r="473" spans="1:15" s="220" customFormat="1" ht="15">
      <c r="A473" s="212"/>
      <c r="B473" s="225"/>
      <c r="C473" s="214"/>
      <c r="D473" s="215"/>
      <c r="E473" s="226"/>
      <c r="F473" s="217"/>
      <c r="G473" s="218"/>
      <c r="H473" s="214"/>
      <c r="I473" s="214"/>
      <c r="J473" s="214"/>
      <c r="K473" s="216"/>
      <c r="L473" s="219"/>
      <c r="M473" s="219"/>
      <c r="N473" s="219"/>
      <c r="O473" s="219"/>
    </row>
    <row r="474" spans="1:15" s="220" customFormat="1" ht="15">
      <c r="A474" s="212"/>
      <c r="B474" s="225"/>
      <c r="C474" s="214"/>
      <c r="D474" s="215"/>
      <c r="E474" s="226"/>
      <c r="F474" s="217"/>
      <c r="G474" s="218"/>
      <c r="H474" s="214"/>
      <c r="I474" s="214"/>
      <c r="J474" s="214"/>
      <c r="K474" s="216"/>
      <c r="L474" s="219"/>
      <c r="M474" s="219"/>
      <c r="N474" s="219"/>
      <c r="O474" s="219"/>
    </row>
    <row r="475" spans="1:15" s="220" customFormat="1" ht="15">
      <c r="A475" s="212"/>
      <c r="B475" s="225"/>
      <c r="C475" s="214"/>
      <c r="D475" s="215"/>
      <c r="E475" s="226"/>
      <c r="F475" s="217"/>
      <c r="G475" s="218"/>
      <c r="H475" s="214"/>
      <c r="I475" s="214"/>
      <c r="J475" s="214"/>
      <c r="K475" s="216"/>
      <c r="L475" s="219"/>
      <c r="M475" s="219"/>
      <c r="N475" s="219"/>
      <c r="O475" s="219"/>
    </row>
    <row r="476" spans="1:15" s="220" customFormat="1" ht="15">
      <c r="A476" s="212"/>
      <c r="B476" s="225"/>
      <c r="C476" s="214"/>
      <c r="D476" s="215"/>
      <c r="E476" s="226"/>
      <c r="F476" s="217"/>
      <c r="G476" s="218"/>
      <c r="H476" s="214"/>
      <c r="I476" s="214"/>
      <c r="J476" s="214"/>
      <c r="K476" s="216"/>
      <c r="L476" s="219"/>
      <c r="M476" s="219"/>
      <c r="N476" s="219"/>
      <c r="O476" s="219"/>
    </row>
    <row r="477" spans="1:15" s="220" customFormat="1" ht="15">
      <c r="A477" s="212"/>
      <c r="B477" s="225"/>
      <c r="C477" s="214"/>
      <c r="D477" s="215"/>
      <c r="E477" s="226"/>
      <c r="F477" s="217"/>
      <c r="G477" s="218"/>
      <c r="H477" s="214"/>
      <c r="I477" s="214"/>
      <c r="J477" s="214"/>
      <c r="K477" s="216"/>
      <c r="L477" s="219"/>
      <c r="M477" s="219"/>
      <c r="N477" s="219"/>
      <c r="O477" s="219"/>
    </row>
    <row r="478" spans="1:15" s="220" customFormat="1" ht="15">
      <c r="A478" s="212"/>
      <c r="B478" s="225"/>
      <c r="C478" s="214"/>
      <c r="D478" s="215"/>
      <c r="E478" s="226"/>
      <c r="F478" s="217"/>
      <c r="G478" s="218"/>
      <c r="H478" s="214"/>
      <c r="I478" s="214"/>
      <c r="J478" s="214"/>
      <c r="K478" s="216"/>
      <c r="L478" s="219"/>
      <c r="M478" s="219"/>
      <c r="N478" s="219"/>
      <c r="O478" s="219"/>
    </row>
    <row r="479" spans="1:15" s="220" customFormat="1" ht="15">
      <c r="A479" s="212"/>
      <c r="B479" s="225"/>
      <c r="C479" s="214"/>
      <c r="D479" s="215"/>
      <c r="E479" s="226"/>
      <c r="F479" s="217"/>
      <c r="G479" s="218"/>
      <c r="H479" s="214"/>
      <c r="I479" s="214"/>
      <c r="J479" s="214"/>
      <c r="K479" s="216"/>
      <c r="L479" s="219"/>
      <c r="M479" s="219"/>
      <c r="N479" s="219"/>
      <c r="O479" s="219"/>
    </row>
    <row r="480" spans="1:15" s="220" customFormat="1" ht="15">
      <c r="A480" s="212"/>
      <c r="B480" s="225"/>
      <c r="C480" s="214"/>
      <c r="D480" s="215"/>
      <c r="E480" s="226"/>
      <c r="F480" s="217"/>
      <c r="G480" s="218"/>
      <c r="H480" s="214"/>
      <c r="I480" s="214"/>
      <c r="J480" s="214"/>
      <c r="K480" s="216"/>
      <c r="L480" s="219"/>
      <c r="M480" s="219"/>
      <c r="N480" s="219"/>
      <c r="O480" s="219"/>
    </row>
    <row r="481" spans="1:15" s="220" customFormat="1" ht="15">
      <c r="A481" s="212"/>
      <c r="B481" s="225"/>
      <c r="C481" s="214"/>
      <c r="D481" s="215"/>
      <c r="E481" s="226"/>
      <c r="F481" s="217"/>
      <c r="G481" s="218"/>
      <c r="H481" s="214"/>
      <c r="I481" s="214"/>
      <c r="J481" s="214"/>
      <c r="K481" s="216"/>
      <c r="L481" s="219"/>
      <c r="M481" s="219"/>
      <c r="N481" s="219"/>
      <c r="O481" s="219"/>
    </row>
    <row r="482" spans="1:15" s="220" customFormat="1" ht="15">
      <c r="A482" s="212"/>
      <c r="B482" s="225"/>
      <c r="C482" s="214"/>
      <c r="D482" s="215"/>
      <c r="E482" s="226"/>
      <c r="F482" s="217"/>
      <c r="G482" s="218"/>
      <c r="H482" s="214"/>
      <c r="I482" s="214"/>
      <c r="J482" s="214"/>
      <c r="K482" s="216"/>
      <c r="L482" s="219"/>
      <c r="M482" s="219"/>
      <c r="N482" s="219"/>
      <c r="O482" s="219"/>
    </row>
    <row r="483" spans="1:15" s="220" customFormat="1" ht="15">
      <c r="A483" s="212"/>
      <c r="B483" s="225"/>
      <c r="C483" s="214"/>
      <c r="D483" s="215"/>
      <c r="E483" s="226"/>
      <c r="F483" s="217"/>
      <c r="G483" s="218"/>
      <c r="H483" s="214"/>
      <c r="I483" s="214"/>
      <c r="J483" s="214"/>
      <c r="K483" s="216"/>
      <c r="L483" s="219"/>
      <c r="M483" s="219"/>
      <c r="N483" s="219"/>
      <c r="O483" s="219"/>
    </row>
    <row r="484" spans="1:15" s="220" customFormat="1" ht="15">
      <c r="A484" s="212"/>
      <c r="B484" s="225"/>
      <c r="C484" s="214"/>
      <c r="D484" s="215"/>
      <c r="E484" s="226"/>
      <c r="F484" s="217"/>
      <c r="G484" s="218"/>
      <c r="H484" s="214"/>
      <c r="I484" s="214"/>
      <c r="J484" s="214"/>
      <c r="K484" s="216"/>
      <c r="L484" s="219"/>
      <c r="M484" s="219"/>
      <c r="N484" s="219"/>
      <c r="O484" s="219"/>
    </row>
    <row r="485" spans="1:15" s="220" customFormat="1" ht="15">
      <c r="A485" s="212"/>
      <c r="B485" s="225"/>
      <c r="C485" s="214"/>
      <c r="D485" s="215"/>
      <c r="E485" s="226"/>
      <c r="F485" s="217"/>
      <c r="G485" s="218"/>
      <c r="H485" s="214"/>
      <c r="I485" s="214"/>
      <c r="J485" s="214"/>
      <c r="K485" s="216"/>
      <c r="L485" s="219"/>
      <c r="M485" s="219"/>
      <c r="N485" s="219"/>
      <c r="O485" s="219"/>
    </row>
    <row r="486" spans="1:15" s="220" customFormat="1" ht="15">
      <c r="A486" s="212"/>
      <c r="B486" s="225"/>
      <c r="C486" s="214"/>
      <c r="D486" s="215"/>
      <c r="E486" s="226"/>
      <c r="F486" s="217"/>
      <c r="G486" s="218"/>
      <c r="H486" s="214"/>
      <c r="I486" s="214"/>
      <c r="J486" s="214"/>
      <c r="K486" s="216"/>
      <c r="L486" s="219"/>
      <c r="M486" s="219"/>
      <c r="N486" s="219"/>
      <c r="O486" s="219"/>
    </row>
    <row r="487" spans="1:15" s="220" customFormat="1" ht="15">
      <c r="A487" s="212"/>
      <c r="B487" s="225"/>
      <c r="C487" s="214"/>
      <c r="D487" s="215"/>
      <c r="E487" s="226"/>
      <c r="F487" s="217"/>
      <c r="G487" s="218"/>
      <c r="H487" s="214"/>
      <c r="I487" s="214"/>
      <c r="J487" s="214"/>
      <c r="K487" s="216"/>
      <c r="L487" s="219"/>
      <c r="M487" s="219"/>
      <c r="N487" s="219"/>
      <c r="O487" s="219"/>
    </row>
    <row r="488" spans="1:15" s="220" customFormat="1" ht="15">
      <c r="A488" s="212"/>
      <c r="B488" s="225"/>
      <c r="C488" s="214"/>
      <c r="D488" s="215"/>
      <c r="E488" s="226"/>
      <c r="F488" s="217"/>
      <c r="G488" s="218"/>
      <c r="H488" s="214"/>
      <c r="I488" s="214"/>
      <c r="J488" s="214"/>
      <c r="K488" s="216"/>
      <c r="L488" s="219"/>
      <c r="M488" s="219"/>
      <c r="N488" s="219"/>
      <c r="O488" s="219"/>
    </row>
    <row r="489" spans="1:15" s="220" customFormat="1" ht="15">
      <c r="A489" s="212"/>
      <c r="B489" s="225"/>
      <c r="C489" s="214"/>
      <c r="D489" s="215"/>
      <c r="E489" s="226"/>
      <c r="F489" s="217"/>
      <c r="G489" s="218"/>
      <c r="H489" s="214"/>
      <c r="I489" s="214"/>
      <c r="J489" s="214"/>
      <c r="K489" s="216"/>
      <c r="L489" s="219"/>
      <c r="M489" s="219"/>
      <c r="N489" s="219"/>
      <c r="O489" s="219"/>
    </row>
    <row r="490" spans="1:15" s="220" customFormat="1" ht="15">
      <c r="A490" s="212"/>
      <c r="B490" s="225"/>
      <c r="C490" s="214"/>
      <c r="D490" s="215"/>
      <c r="E490" s="226"/>
      <c r="F490" s="217"/>
      <c r="G490" s="218"/>
      <c r="H490" s="214"/>
      <c r="I490" s="214"/>
      <c r="J490" s="214"/>
      <c r="K490" s="216"/>
      <c r="L490" s="219"/>
      <c r="M490" s="219"/>
      <c r="N490" s="219"/>
      <c r="O490" s="219"/>
    </row>
    <row r="491" spans="1:15" s="220" customFormat="1" ht="15">
      <c r="A491" s="212"/>
      <c r="B491" s="225"/>
      <c r="C491" s="214"/>
      <c r="D491" s="215"/>
      <c r="E491" s="226"/>
      <c r="F491" s="217"/>
      <c r="G491" s="218"/>
      <c r="H491" s="214"/>
      <c r="I491" s="214"/>
      <c r="J491" s="214"/>
      <c r="K491" s="216"/>
      <c r="L491" s="219"/>
      <c r="M491" s="219"/>
      <c r="N491" s="219"/>
      <c r="O491" s="219"/>
    </row>
    <row r="492" spans="1:15" s="220" customFormat="1" ht="15">
      <c r="A492" s="212"/>
      <c r="B492" s="225"/>
      <c r="C492" s="214"/>
      <c r="D492" s="215"/>
      <c r="E492" s="226"/>
      <c r="F492" s="217"/>
      <c r="G492" s="218"/>
      <c r="H492" s="214"/>
      <c r="I492" s="214"/>
      <c r="J492" s="214"/>
      <c r="K492" s="216"/>
      <c r="L492" s="219"/>
      <c r="M492" s="219"/>
      <c r="N492" s="219"/>
      <c r="O492" s="219"/>
    </row>
    <row r="493" spans="1:15" s="220" customFormat="1" ht="15">
      <c r="A493" s="212"/>
      <c r="B493" s="225"/>
      <c r="C493" s="214"/>
      <c r="D493" s="215"/>
      <c r="E493" s="226"/>
      <c r="F493" s="217"/>
      <c r="G493" s="218"/>
      <c r="H493" s="214"/>
      <c r="I493" s="214"/>
      <c r="J493" s="214"/>
      <c r="K493" s="216"/>
      <c r="L493" s="219"/>
      <c r="M493" s="219"/>
      <c r="N493" s="219"/>
      <c r="O493" s="219"/>
    </row>
    <row r="494" spans="1:15" s="220" customFormat="1" ht="15">
      <c r="A494" s="212"/>
      <c r="B494" s="225"/>
      <c r="C494" s="214"/>
      <c r="D494" s="215"/>
      <c r="E494" s="226"/>
      <c r="F494" s="217"/>
      <c r="G494" s="218"/>
      <c r="H494" s="214"/>
      <c r="I494" s="214"/>
      <c r="J494" s="214"/>
      <c r="K494" s="216"/>
      <c r="L494" s="219"/>
      <c r="M494" s="219"/>
      <c r="N494" s="219"/>
      <c r="O494" s="219"/>
    </row>
    <row r="495" spans="1:15" s="220" customFormat="1" ht="15">
      <c r="A495" s="212"/>
      <c r="B495" s="225"/>
      <c r="C495" s="214"/>
      <c r="D495" s="215"/>
      <c r="E495" s="226"/>
      <c r="F495" s="217"/>
      <c r="G495" s="218"/>
      <c r="H495" s="214"/>
      <c r="I495" s="214"/>
      <c r="J495" s="214"/>
      <c r="K495" s="216"/>
      <c r="L495" s="219"/>
      <c r="M495" s="219"/>
      <c r="N495" s="219"/>
      <c r="O495" s="219"/>
    </row>
    <row r="496" spans="1:15" s="220" customFormat="1" ht="15">
      <c r="A496" s="212"/>
      <c r="B496" s="225"/>
      <c r="C496" s="214"/>
      <c r="D496" s="215"/>
      <c r="E496" s="226"/>
      <c r="F496" s="217"/>
      <c r="G496" s="218"/>
      <c r="H496" s="214"/>
      <c r="I496" s="214"/>
      <c r="J496" s="214"/>
      <c r="K496" s="216"/>
      <c r="L496" s="219"/>
      <c r="M496" s="219"/>
      <c r="N496" s="219"/>
      <c r="O496" s="219"/>
    </row>
    <row r="497" spans="1:19" s="220" customFormat="1" ht="15">
      <c r="A497" s="212"/>
      <c r="B497" s="225"/>
      <c r="C497" s="214"/>
      <c r="D497" s="215"/>
      <c r="E497" s="226"/>
      <c r="F497" s="217"/>
      <c r="G497" s="218"/>
      <c r="H497" s="214"/>
      <c r="I497" s="214"/>
      <c r="J497" s="214"/>
      <c r="K497" s="216"/>
      <c r="L497" s="219"/>
      <c r="M497" s="219"/>
      <c r="N497" s="219"/>
      <c r="O497" s="219"/>
    </row>
    <row r="498" spans="1:19" s="220" customFormat="1" ht="15">
      <c r="A498" s="212"/>
      <c r="B498" s="225"/>
      <c r="C498" s="214"/>
      <c r="D498" s="215"/>
      <c r="E498" s="226"/>
      <c r="F498" s="217"/>
      <c r="G498" s="218"/>
      <c r="H498" s="214"/>
      <c r="I498" s="214"/>
      <c r="J498" s="214"/>
      <c r="K498" s="216"/>
      <c r="L498" s="219"/>
      <c r="M498" s="219"/>
      <c r="N498" s="219"/>
      <c r="O498" s="219"/>
    </row>
    <row r="499" spans="1:19" s="220" customFormat="1" ht="15">
      <c r="A499" s="212"/>
      <c r="B499" s="225"/>
      <c r="C499" s="214"/>
      <c r="D499" s="215"/>
      <c r="E499" s="226"/>
      <c r="F499" s="217"/>
      <c r="G499" s="218"/>
      <c r="H499" s="214"/>
      <c r="I499" s="214"/>
      <c r="J499" s="214"/>
      <c r="K499" s="216"/>
      <c r="L499" s="219"/>
      <c r="M499" s="219"/>
      <c r="N499" s="219"/>
      <c r="O499" s="219"/>
    </row>
    <row r="500" spans="1:19" s="220" customFormat="1" ht="15">
      <c r="A500" s="212"/>
      <c r="B500" s="225"/>
      <c r="C500" s="214"/>
      <c r="D500" s="215"/>
      <c r="E500" s="226"/>
      <c r="F500" s="217"/>
      <c r="G500" s="218"/>
      <c r="H500" s="214"/>
      <c r="I500" s="214"/>
      <c r="J500" s="214"/>
      <c r="K500" s="216"/>
      <c r="L500" s="219"/>
      <c r="M500" s="219"/>
      <c r="N500" s="219"/>
      <c r="O500" s="219"/>
    </row>
    <row r="501" spans="1:19" s="220" customFormat="1" ht="15">
      <c r="A501" s="212"/>
      <c r="B501" s="225"/>
      <c r="C501" s="214"/>
      <c r="D501" s="215"/>
      <c r="E501" s="226"/>
      <c r="F501" s="217"/>
      <c r="G501" s="218"/>
      <c r="H501" s="214"/>
      <c r="I501" s="214"/>
      <c r="J501" s="214"/>
      <c r="K501" s="216"/>
      <c r="L501" s="219"/>
      <c r="M501" s="219"/>
      <c r="N501" s="219"/>
      <c r="O501" s="219"/>
    </row>
    <row r="502" spans="1:19" s="220" customFormat="1" ht="15">
      <c r="A502" s="212"/>
      <c r="B502" s="225"/>
      <c r="C502" s="214"/>
      <c r="D502" s="215"/>
      <c r="E502" s="226"/>
      <c r="F502" s="217"/>
      <c r="G502" s="218"/>
      <c r="H502" s="214"/>
      <c r="I502" s="214"/>
      <c r="J502" s="214"/>
      <c r="K502" s="216"/>
      <c r="L502" s="219"/>
      <c r="M502" s="219"/>
      <c r="N502" s="219"/>
      <c r="O502" s="219"/>
    </row>
    <row r="503" spans="1:19" s="220" customFormat="1" ht="15">
      <c r="A503" s="212"/>
      <c r="B503" s="225"/>
      <c r="C503" s="214"/>
      <c r="D503" s="215"/>
      <c r="E503" s="226"/>
      <c r="F503" s="217"/>
      <c r="G503" s="218"/>
      <c r="H503" s="214"/>
      <c r="I503" s="214"/>
      <c r="J503" s="214"/>
      <c r="K503" s="216"/>
      <c r="L503" s="219"/>
      <c r="M503" s="219"/>
      <c r="N503" s="219"/>
      <c r="O503" s="219"/>
    </row>
    <row r="504" spans="1:19" s="220" customFormat="1" ht="15">
      <c r="A504" s="212"/>
      <c r="B504" s="225"/>
      <c r="C504" s="214"/>
      <c r="D504" s="215"/>
      <c r="E504" s="226"/>
      <c r="F504" s="217"/>
      <c r="G504" s="218"/>
      <c r="H504" s="214"/>
      <c r="I504" s="214"/>
      <c r="J504" s="214"/>
      <c r="K504" s="216"/>
      <c r="L504" s="219"/>
      <c r="M504" s="219"/>
      <c r="N504" s="219"/>
      <c r="O504" s="219"/>
    </row>
    <row r="505" spans="1:19" s="220" customFormat="1" ht="15">
      <c r="A505" s="212"/>
      <c r="B505" s="225"/>
      <c r="C505" s="214"/>
      <c r="D505" s="215"/>
      <c r="E505" s="226"/>
      <c r="F505" s="217"/>
      <c r="G505" s="218"/>
      <c r="H505" s="214"/>
      <c r="I505" s="214"/>
      <c r="J505" s="214"/>
      <c r="K505" s="216"/>
      <c r="L505" s="219"/>
      <c r="M505" s="219"/>
      <c r="N505" s="219"/>
      <c r="O505" s="219"/>
    </row>
    <row r="506" spans="1:19" s="209" customFormat="1" ht="15.75" thickBot="1">
      <c r="A506" s="201"/>
      <c r="B506" s="227"/>
      <c r="C506" s="203"/>
      <c r="D506" s="204"/>
      <c r="E506" s="228"/>
      <c r="F506" s="206"/>
      <c r="G506" s="207"/>
      <c r="H506" s="203"/>
      <c r="I506" s="203"/>
      <c r="J506" s="203"/>
      <c r="K506" s="205"/>
      <c r="L506" s="208"/>
      <c r="M506" s="208"/>
      <c r="N506" s="208"/>
      <c r="O506" s="208"/>
    </row>
    <row r="507" spans="1:19" ht="15">
      <c r="A507" s="262" t="s">
        <v>8</v>
      </c>
      <c r="B507" s="263" t="s">
        <v>82</v>
      </c>
      <c r="C507" s="287">
        <v>110038660</v>
      </c>
      <c r="D507" s="288" t="s">
        <v>1173</v>
      </c>
      <c r="E507" s="266" t="s">
        <v>1737</v>
      </c>
      <c r="F507" s="267" t="s">
        <v>1695</v>
      </c>
      <c r="G507" s="268">
        <v>39173</v>
      </c>
      <c r="H507" s="269">
        <v>22</v>
      </c>
      <c r="I507" s="270">
        <v>4</v>
      </c>
      <c r="J507" s="261" t="s">
        <v>2361</v>
      </c>
      <c r="K507" s="189">
        <v>42005</v>
      </c>
      <c r="L507" s="190" t="s">
        <v>2855</v>
      </c>
      <c r="M507" s="233" t="s">
        <v>2691</v>
      </c>
      <c r="N507" s="233" t="s">
        <v>2697</v>
      </c>
      <c r="O507" s="190"/>
      <c r="P507" s="191"/>
      <c r="Q507" s="191"/>
      <c r="R507" s="191"/>
      <c r="S507" s="192"/>
    </row>
    <row r="508" spans="1:19" ht="15">
      <c r="A508" s="25" t="s">
        <v>10</v>
      </c>
      <c r="B508" s="4" t="s">
        <v>84</v>
      </c>
      <c r="C508" s="146">
        <v>610009208</v>
      </c>
      <c r="D508" s="8" t="s">
        <v>1174</v>
      </c>
      <c r="E508" s="7" t="s">
        <v>1738</v>
      </c>
      <c r="F508" s="20" t="s">
        <v>1695</v>
      </c>
      <c r="G508" s="153">
        <v>39539</v>
      </c>
      <c r="H508" s="16">
        <v>23</v>
      </c>
      <c r="I508" s="257">
        <v>0</v>
      </c>
      <c r="J508" s="255" t="s">
        <v>2361</v>
      </c>
      <c r="K508" s="35">
        <v>42005</v>
      </c>
      <c r="L508" s="144" t="s">
        <v>2855</v>
      </c>
      <c r="M508" s="167" t="s">
        <v>2656</v>
      </c>
      <c r="N508" s="167" t="s">
        <v>2692</v>
      </c>
      <c r="O508" s="144"/>
      <c r="P508" s="31"/>
      <c r="Q508" s="31"/>
      <c r="R508" s="31"/>
      <c r="S508" s="32"/>
    </row>
    <row r="509" spans="1:19" ht="15">
      <c r="A509" s="25" t="s">
        <v>11</v>
      </c>
      <c r="B509" s="4" t="s">
        <v>400</v>
      </c>
      <c r="C509" s="16" t="s">
        <v>2265</v>
      </c>
      <c r="D509" s="6" t="s">
        <v>1328</v>
      </c>
      <c r="E509" s="12" t="s">
        <v>1897</v>
      </c>
      <c r="F509" s="20" t="s">
        <v>1696</v>
      </c>
      <c r="G509" s="153">
        <v>42461</v>
      </c>
      <c r="H509" s="16">
        <v>12</v>
      </c>
      <c r="I509" s="257">
        <v>8</v>
      </c>
      <c r="J509" s="255" t="s">
        <v>2361</v>
      </c>
      <c r="K509" s="35">
        <v>42005</v>
      </c>
      <c r="L509" s="144" t="s">
        <v>2645</v>
      </c>
      <c r="M509" s="144" t="s">
        <v>2735</v>
      </c>
      <c r="N509" s="144" t="s">
        <v>2690</v>
      </c>
      <c r="O509" s="144"/>
      <c r="P509" s="31"/>
      <c r="Q509" s="31"/>
      <c r="R509" s="31"/>
      <c r="S509" s="32"/>
    </row>
    <row r="510" spans="1:19" ht="15">
      <c r="A510" s="25" t="s">
        <v>12</v>
      </c>
      <c r="B510" s="4" t="s">
        <v>390</v>
      </c>
      <c r="C510" s="16" t="s">
        <v>2265</v>
      </c>
      <c r="D510" s="6" t="s">
        <v>1323</v>
      </c>
      <c r="E510" s="12" t="s">
        <v>1892</v>
      </c>
      <c r="F510" s="20" t="s">
        <v>1696</v>
      </c>
      <c r="G510" s="153">
        <v>42461</v>
      </c>
      <c r="H510" s="16">
        <v>15</v>
      </c>
      <c r="I510" s="257">
        <v>1</v>
      </c>
      <c r="J510" s="255" t="s">
        <v>2299</v>
      </c>
      <c r="K510" s="35">
        <v>42005</v>
      </c>
      <c r="L510" s="144" t="s">
        <v>2669</v>
      </c>
      <c r="M510" s="144" t="s">
        <v>2711</v>
      </c>
      <c r="N510" s="144" t="s">
        <v>2690</v>
      </c>
      <c r="O510" s="144"/>
      <c r="P510" s="31"/>
      <c r="Q510" s="31"/>
      <c r="R510" s="31"/>
      <c r="S510" s="32"/>
    </row>
    <row r="511" spans="1:19" ht="15">
      <c r="A511" s="25" t="s">
        <v>14</v>
      </c>
      <c r="B511" s="4" t="s">
        <v>188</v>
      </c>
      <c r="C511" s="147">
        <v>110062643</v>
      </c>
      <c r="D511" s="9" t="s">
        <v>1226</v>
      </c>
      <c r="E511" s="7" t="s">
        <v>1791</v>
      </c>
      <c r="F511" s="16" t="s">
        <v>1696</v>
      </c>
      <c r="G511" s="154">
        <v>41365</v>
      </c>
      <c r="H511" s="16">
        <v>22</v>
      </c>
      <c r="I511" s="257">
        <v>7</v>
      </c>
      <c r="J511" s="255" t="s">
        <v>2299</v>
      </c>
      <c r="K511" s="35">
        <v>42005</v>
      </c>
      <c r="L511" s="144" t="s">
        <v>2669</v>
      </c>
      <c r="M511" s="144" t="s">
        <v>2691</v>
      </c>
      <c r="N511" s="144" t="s">
        <v>2699</v>
      </c>
      <c r="O511" s="144"/>
      <c r="P511" s="31"/>
      <c r="Q511" s="31"/>
      <c r="R511" s="31"/>
      <c r="S511" s="32"/>
    </row>
    <row r="512" spans="1:19" ht="15">
      <c r="A512" s="25" t="s">
        <v>16</v>
      </c>
      <c r="B512" s="3" t="s">
        <v>364</v>
      </c>
      <c r="C512" s="16" t="s">
        <v>2265</v>
      </c>
      <c r="D512" s="6" t="s">
        <v>1311</v>
      </c>
      <c r="E512" s="7" t="s">
        <v>1879</v>
      </c>
      <c r="F512" s="20" t="s">
        <v>1696</v>
      </c>
      <c r="G512" s="153">
        <v>42095</v>
      </c>
      <c r="H512" s="16">
        <v>4</v>
      </c>
      <c r="I512" s="257">
        <v>4</v>
      </c>
      <c r="J512" s="255" t="s">
        <v>2331</v>
      </c>
      <c r="K512" s="35">
        <v>42005</v>
      </c>
      <c r="L512" s="144" t="s">
        <v>2669</v>
      </c>
      <c r="M512" s="144" t="s">
        <v>2753</v>
      </c>
      <c r="N512" s="144" t="s">
        <v>2644</v>
      </c>
      <c r="O512" s="144"/>
      <c r="P512" s="31"/>
      <c r="Q512" s="31"/>
      <c r="R512" s="31"/>
      <c r="S512" s="32"/>
    </row>
    <row r="513" spans="1:19" ht="15">
      <c r="A513" s="25" t="s">
        <v>18</v>
      </c>
      <c r="B513" s="4" t="s">
        <v>260</v>
      </c>
      <c r="C513" s="16" t="s">
        <v>2265</v>
      </c>
      <c r="D513" s="6" t="s">
        <v>1261</v>
      </c>
      <c r="E513" s="7" t="s">
        <v>1828</v>
      </c>
      <c r="F513" s="16" t="s">
        <v>1696</v>
      </c>
      <c r="G513" s="154">
        <v>41730</v>
      </c>
      <c r="H513" s="16">
        <v>15</v>
      </c>
      <c r="I513" s="257">
        <v>0</v>
      </c>
      <c r="J513" s="255" t="s">
        <v>2344</v>
      </c>
      <c r="K513" s="35">
        <v>42005</v>
      </c>
      <c r="L513" s="144" t="s">
        <v>2645</v>
      </c>
      <c r="M513" s="144" t="s">
        <v>2656</v>
      </c>
      <c r="N513" s="144" t="s">
        <v>2751</v>
      </c>
      <c r="O513" s="144"/>
      <c r="P513" s="31"/>
      <c r="Q513" s="31"/>
      <c r="R513" s="31"/>
      <c r="S513" s="32"/>
    </row>
    <row r="514" spans="1:19" ht="15">
      <c r="A514" s="25" t="s">
        <v>20</v>
      </c>
      <c r="B514" s="3" t="s">
        <v>481</v>
      </c>
      <c r="C514" s="149">
        <v>110064088</v>
      </c>
      <c r="D514" s="6" t="s">
        <v>1365</v>
      </c>
      <c r="E514" s="7" t="s">
        <v>1937</v>
      </c>
      <c r="F514" s="20" t="s">
        <v>2267</v>
      </c>
      <c r="G514" s="153">
        <v>41913</v>
      </c>
      <c r="H514" s="16">
        <v>15</v>
      </c>
      <c r="I514" s="257">
        <v>11</v>
      </c>
      <c r="J514" s="255" t="s">
        <v>2300</v>
      </c>
      <c r="K514" s="35">
        <v>42005</v>
      </c>
      <c r="L514" s="144" t="s">
        <v>2720</v>
      </c>
      <c r="M514" s="144" t="s">
        <v>2777</v>
      </c>
      <c r="N514" s="144" t="s">
        <v>2676</v>
      </c>
      <c r="O514" s="144"/>
      <c r="P514" s="31"/>
      <c r="Q514" s="31"/>
      <c r="R514" s="31"/>
      <c r="S514" s="32"/>
    </row>
    <row r="515" spans="1:19" ht="15">
      <c r="A515" s="25" t="s">
        <v>22</v>
      </c>
      <c r="B515" s="4" t="s">
        <v>439</v>
      </c>
      <c r="C515" s="16" t="s">
        <v>2265</v>
      </c>
      <c r="D515" s="6" t="s">
        <v>2623</v>
      </c>
      <c r="E515" s="12" t="s">
        <v>1846</v>
      </c>
      <c r="F515" s="20" t="s">
        <v>2267</v>
      </c>
      <c r="G515" s="154">
        <v>41365</v>
      </c>
      <c r="H515" s="16">
        <v>12</v>
      </c>
      <c r="I515" s="257">
        <v>10</v>
      </c>
      <c r="J515" s="255" t="s">
        <v>2299</v>
      </c>
      <c r="K515" s="35">
        <v>42005</v>
      </c>
      <c r="L515" s="144" t="s">
        <v>2669</v>
      </c>
      <c r="M515" s="144" t="s">
        <v>2743</v>
      </c>
      <c r="N515" s="144" t="s">
        <v>2690</v>
      </c>
      <c r="O515" s="144"/>
      <c r="P515" s="31"/>
      <c r="Q515" s="31"/>
      <c r="R515" s="31"/>
      <c r="S515" s="32"/>
    </row>
    <row r="516" spans="1:19" ht="15">
      <c r="A516" s="25" t="s">
        <v>23</v>
      </c>
      <c r="B516" s="5" t="s">
        <v>431</v>
      </c>
      <c r="C516" s="16" t="s">
        <v>2265</v>
      </c>
      <c r="D516" s="6" t="s">
        <v>2570</v>
      </c>
      <c r="E516" s="13" t="s">
        <v>1913</v>
      </c>
      <c r="F516" s="20" t="s">
        <v>2267</v>
      </c>
      <c r="G516" s="154">
        <v>41365</v>
      </c>
      <c r="H516" s="16">
        <v>13</v>
      </c>
      <c r="I516" s="257">
        <v>0</v>
      </c>
      <c r="J516" s="255" t="s">
        <v>2300</v>
      </c>
      <c r="K516" s="35">
        <v>42005</v>
      </c>
      <c r="L516" s="144" t="s">
        <v>2669</v>
      </c>
      <c r="M516" s="144" t="s">
        <v>2691</v>
      </c>
      <c r="N516" s="144" t="s">
        <v>2706</v>
      </c>
      <c r="O516" s="144"/>
      <c r="P516" s="31"/>
      <c r="Q516" s="31"/>
      <c r="R516" s="31"/>
      <c r="S516" s="32"/>
    </row>
    <row r="517" spans="1:19" ht="15">
      <c r="A517" s="25" t="s">
        <v>25</v>
      </c>
      <c r="B517" s="4" t="s">
        <v>491</v>
      </c>
      <c r="C517" s="16" t="s">
        <v>2265</v>
      </c>
      <c r="D517" s="6" t="s">
        <v>1370</v>
      </c>
      <c r="E517" s="12" t="s">
        <v>1942</v>
      </c>
      <c r="F517" s="20" t="s">
        <v>2267</v>
      </c>
      <c r="G517" s="153">
        <v>41913</v>
      </c>
      <c r="H517" s="16">
        <v>11</v>
      </c>
      <c r="I517" s="257">
        <v>0</v>
      </c>
      <c r="J517" s="255" t="s">
        <v>2320</v>
      </c>
      <c r="K517" s="35">
        <v>42005</v>
      </c>
      <c r="L517" s="144" t="s">
        <v>2669</v>
      </c>
      <c r="M517" s="144" t="s">
        <v>2781</v>
      </c>
      <c r="N517" s="144" t="s">
        <v>2648</v>
      </c>
      <c r="O517" s="144"/>
      <c r="P517" s="31"/>
      <c r="Q517" s="31"/>
      <c r="R517" s="31"/>
      <c r="S517" s="32"/>
    </row>
    <row r="518" spans="1:19" ht="15">
      <c r="A518" s="25" t="s">
        <v>27</v>
      </c>
      <c r="B518" s="5" t="s">
        <v>465</v>
      </c>
      <c r="C518" s="16" t="s">
        <v>2265</v>
      </c>
      <c r="D518" s="6" t="s">
        <v>2274</v>
      </c>
      <c r="E518" s="13" t="s">
        <v>1929</v>
      </c>
      <c r="F518" s="16" t="s">
        <v>2267</v>
      </c>
      <c r="G518" s="153">
        <v>41365</v>
      </c>
      <c r="H518" s="16">
        <v>5</v>
      </c>
      <c r="I518" s="257">
        <v>10</v>
      </c>
      <c r="J518" s="255" t="s">
        <v>2300</v>
      </c>
      <c r="K518" s="35">
        <v>42005</v>
      </c>
      <c r="L518" s="144" t="s">
        <v>2669</v>
      </c>
      <c r="M518" s="144" t="s">
        <v>2743</v>
      </c>
      <c r="N518" s="144" t="s">
        <v>2706</v>
      </c>
      <c r="O518" s="144"/>
      <c r="P518" s="31"/>
      <c r="Q518" s="31"/>
      <c r="R518" s="31"/>
      <c r="S518" s="32"/>
    </row>
    <row r="519" spans="1:19" ht="15">
      <c r="A519" s="25" t="s">
        <v>29</v>
      </c>
      <c r="B519" s="4" t="s">
        <v>2624</v>
      </c>
      <c r="C519" s="16" t="s">
        <v>2265</v>
      </c>
      <c r="D519" s="6" t="s">
        <v>1401</v>
      </c>
      <c r="E519" s="12" t="s">
        <v>1973</v>
      </c>
      <c r="F519" s="20" t="s">
        <v>1697</v>
      </c>
      <c r="G519" s="153">
        <v>42095</v>
      </c>
      <c r="H519" s="16">
        <v>17</v>
      </c>
      <c r="I519" s="257">
        <v>9</v>
      </c>
      <c r="J519" s="255" t="s">
        <v>2361</v>
      </c>
      <c r="K519" s="35">
        <v>42005</v>
      </c>
      <c r="L519" s="144" t="s">
        <v>2696</v>
      </c>
      <c r="M519" s="144" t="s">
        <v>2656</v>
      </c>
      <c r="N519" s="144" t="s">
        <v>2692</v>
      </c>
      <c r="O519" s="144"/>
      <c r="P519" s="31"/>
      <c r="Q519" s="31"/>
      <c r="R519" s="31"/>
      <c r="S519" s="32"/>
    </row>
    <row r="520" spans="1:19" ht="15">
      <c r="A520" s="25" t="s">
        <v>30</v>
      </c>
      <c r="B520" s="3" t="s">
        <v>629</v>
      </c>
      <c r="C520" s="148">
        <v>110061773</v>
      </c>
      <c r="D520" s="10" t="s">
        <v>1440</v>
      </c>
      <c r="E520" s="7" t="s">
        <v>2012</v>
      </c>
      <c r="F520" s="20" t="s">
        <v>1698</v>
      </c>
      <c r="G520" s="153">
        <v>42095</v>
      </c>
      <c r="H520" s="16">
        <v>25</v>
      </c>
      <c r="I520" s="257">
        <v>0</v>
      </c>
      <c r="J520" s="255" t="s">
        <v>2402</v>
      </c>
      <c r="K520" s="35">
        <v>42005</v>
      </c>
      <c r="L520" s="144" t="s">
        <v>2720</v>
      </c>
      <c r="M520" s="144" t="s">
        <v>2760</v>
      </c>
      <c r="N520" s="144" t="s">
        <v>2774</v>
      </c>
      <c r="O520" s="144"/>
      <c r="P520" s="31"/>
      <c r="Q520" s="31"/>
      <c r="R520" s="31"/>
      <c r="S520" s="32"/>
    </row>
    <row r="521" spans="1:19" ht="15">
      <c r="A521" s="25" t="s">
        <v>32</v>
      </c>
      <c r="B521" s="3" t="s">
        <v>674</v>
      </c>
      <c r="C521" s="149">
        <v>110062481</v>
      </c>
      <c r="D521" s="6" t="s">
        <v>1463</v>
      </c>
      <c r="E521" s="7" t="s">
        <v>2035</v>
      </c>
      <c r="F521" s="20" t="s">
        <v>1698</v>
      </c>
      <c r="G521" s="153">
        <v>42095</v>
      </c>
      <c r="H521" s="16">
        <v>21</v>
      </c>
      <c r="I521" s="257">
        <v>11</v>
      </c>
      <c r="J521" s="255" t="s">
        <v>2300</v>
      </c>
      <c r="K521" s="35">
        <v>42005</v>
      </c>
      <c r="L521" s="144" t="s">
        <v>2720</v>
      </c>
      <c r="M521" s="144" t="s">
        <v>2760</v>
      </c>
      <c r="N521" s="144" t="s">
        <v>2681</v>
      </c>
      <c r="O521" s="144"/>
      <c r="P521" s="31"/>
      <c r="Q521" s="31"/>
      <c r="R521" s="31"/>
      <c r="S521" s="32"/>
    </row>
    <row r="522" spans="1:19" ht="15">
      <c r="A522" s="25" t="s">
        <v>34</v>
      </c>
      <c r="B522" s="4" t="s">
        <v>775</v>
      </c>
      <c r="C522" s="16" t="s">
        <v>2265</v>
      </c>
      <c r="D522" s="6" t="s">
        <v>1513</v>
      </c>
      <c r="E522" s="12" t="s">
        <v>2084</v>
      </c>
      <c r="F522" s="20" t="s">
        <v>1699</v>
      </c>
      <c r="G522" s="153">
        <v>41730</v>
      </c>
      <c r="H522" s="16">
        <v>18</v>
      </c>
      <c r="I522" s="257">
        <v>1</v>
      </c>
      <c r="J522" s="255" t="s">
        <v>2363</v>
      </c>
      <c r="K522" s="35">
        <v>42005</v>
      </c>
      <c r="L522" s="144" t="s">
        <v>2720</v>
      </c>
      <c r="M522" s="144" t="s">
        <v>2730</v>
      </c>
      <c r="N522" s="144" t="s">
        <v>2702</v>
      </c>
      <c r="O522" s="144"/>
      <c r="P522" s="31"/>
      <c r="Q522" s="31"/>
      <c r="R522" s="31"/>
      <c r="S522" s="32"/>
    </row>
    <row r="523" spans="1:19" ht="15">
      <c r="A523" s="25" t="s">
        <v>36</v>
      </c>
      <c r="B523" s="5" t="s">
        <v>777</v>
      </c>
      <c r="C523" s="16" t="s">
        <v>2265</v>
      </c>
      <c r="D523" s="6" t="s">
        <v>1514</v>
      </c>
      <c r="E523" s="13" t="s">
        <v>2085</v>
      </c>
      <c r="F523" s="20" t="s">
        <v>1699</v>
      </c>
      <c r="G523" s="153">
        <v>41730</v>
      </c>
      <c r="H523" s="16">
        <v>17</v>
      </c>
      <c r="I523" s="257">
        <v>11</v>
      </c>
      <c r="J523" s="255" t="s">
        <v>2300</v>
      </c>
      <c r="K523" s="35">
        <v>42005</v>
      </c>
      <c r="L523" s="144" t="s">
        <v>2720</v>
      </c>
      <c r="M523" s="144" t="s">
        <v>2817</v>
      </c>
      <c r="N523" s="144" t="s">
        <v>2697</v>
      </c>
      <c r="O523" s="144"/>
      <c r="P523" s="31"/>
      <c r="Q523" s="31"/>
      <c r="R523" s="31"/>
      <c r="S523" s="32"/>
    </row>
    <row r="524" spans="1:19" ht="15">
      <c r="A524" s="25" t="s">
        <v>38</v>
      </c>
      <c r="B524" s="4" t="s">
        <v>871</v>
      </c>
      <c r="C524" s="16" t="s">
        <v>2265</v>
      </c>
      <c r="D524" s="6" t="s">
        <v>1559</v>
      </c>
      <c r="E524" s="12" t="s">
        <v>2131</v>
      </c>
      <c r="F524" s="16" t="s">
        <v>1699</v>
      </c>
      <c r="G524" s="153">
        <v>42095</v>
      </c>
      <c r="H524" s="16">
        <v>17</v>
      </c>
      <c r="I524" s="257">
        <v>11</v>
      </c>
      <c r="J524" s="255" t="s">
        <v>2300</v>
      </c>
      <c r="K524" s="35">
        <v>42005</v>
      </c>
      <c r="L524" s="144" t="s">
        <v>2720</v>
      </c>
      <c r="M524" s="144" t="s">
        <v>2726</v>
      </c>
      <c r="N524" s="144" t="s">
        <v>2681</v>
      </c>
      <c r="O524" s="144"/>
      <c r="P524" s="31"/>
      <c r="Q524" s="31"/>
      <c r="R524" s="31"/>
      <c r="S524" s="32"/>
    </row>
    <row r="525" spans="1:19" ht="15">
      <c r="A525" s="25" t="s">
        <v>40</v>
      </c>
      <c r="B525" s="4" t="s">
        <v>711</v>
      </c>
      <c r="C525" s="146">
        <v>110056353</v>
      </c>
      <c r="D525" s="8" t="s">
        <v>1482</v>
      </c>
      <c r="E525" s="7" t="s">
        <v>2053</v>
      </c>
      <c r="F525" s="20" t="s">
        <v>1699</v>
      </c>
      <c r="G525" s="153">
        <v>41183</v>
      </c>
      <c r="H525" s="16">
        <v>11</v>
      </c>
      <c r="I525" s="257">
        <v>1</v>
      </c>
      <c r="J525" s="255" t="s">
        <v>2404</v>
      </c>
      <c r="K525" s="35">
        <v>42005</v>
      </c>
      <c r="L525" s="144" t="s">
        <v>2720</v>
      </c>
      <c r="M525" s="144" t="s">
        <v>2816</v>
      </c>
      <c r="N525" s="144" t="s">
        <v>2676</v>
      </c>
      <c r="O525" s="144"/>
      <c r="P525" s="31"/>
      <c r="Q525" s="31"/>
      <c r="R525" s="31"/>
      <c r="S525" s="32"/>
    </row>
    <row r="526" spans="1:19" ht="15">
      <c r="A526" s="25" t="s">
        <v>41</v>
      </c>
      <c r="B526" s="5" t="s">
        <v>857</v>
      </c>
      <c r="C526" s="147">
        <v>110055673</v>
      </c>
      <c r="D526" s="9" t="s">
        <v>1552</v>
      </c>
      <c r="E526" s="7" t="s">
        <v>2124</v>
      </c>
      <c r="F526" s="20" t="s">
        <v>1699</v>
      </c>
      <c r="G526" s="153">
        <v>41730</v>
      </c>
      <c r="H526" s="16">
        <v>15</v>
      </c>
      <c r="I526" s="257">
        <v>8</v>
      </c>
      <c r="J526" s="255" t="s">
        <v>2302</v>
      </c>
      <c r="K526" s="35">
        <v>42005</v>
      </c>
      <c r="L526" s="144" t="s">
        <v>2720</v>
      </c>
      <c r="M526" s="144" t="s">
        <v>2755</v>
      </c>
      <c r="N526" s="144" t="s">
        <v>2702</v>
      </c>
      <c r="O526" s="144"/>
      <c r="P526" s="31"/>
      <c r="Q526" s="31"/>
      <c r="R526" s="31"/>
      <c r="S526" s="32"/>
    </row>
    <row r="527" spans="1:19" ht="15">
      <c r="A527" s="25" t="s">
        <v>43</v>
      </c>
      <c r="B527" s="3" t="s">
        <v>865</v>
      </c>
      <c r="C527" s="16" t="s">
        <v>2265</v>
      </c>
      <c r="D527" s="6" t="s">
        <v>1556</v>
      </c>
      <c r="E527" s="7" t="s">
        <v>2128</v>
      </c>
      <c r="F527" s="16" t="s">
        <v>1699</v>
      </c>
      <c r="G527" s="154">
        <v>41730</v>
      </c>
      <c r="H527" s="16">
        <v>14</v>
      </c>
      <c r="I527" s="257">
        <v>5</v>
      </c>
      <c r="J527" s="255" t="s">
        <v>2363</v>
      </c>
      <c r="K527" s="35">
        <v>42005</v>
      </c>
      <c r="L527" s="144" t="s">
        <v>2720</v>
      </c>
      <c r="M527" s="144" t="s">
        <v>2756</v>
      </c>
      <c r="N527" s="144" t="s">
        <v>2648</v>
      </c>
      <c r="O527" s="144"/>
      <c r="P527" s="31"/>
      <c r="Q527" s="31"/>
      <c r="R527" s="31"/>
      <c r="S527" s="32"/>
    </row>
    <row r="528" spans="1:19" ht="15">
      <c r="A528" s="25" t="s">
        <v>45</v>
      </c>
      <c r="B528" s="4" t="s">
        <v>969</v>
      </c>
      <c r="C528" s="16" t="s">
        <v>2265</v>
      </c>
      <c r="D528" s="8" t="s">
        <v>1609</v>
      </c>
      <c r="E528" s="7" t="s">
        <v>2179</v>
      </c>
      <c r="F528" s="20" t="s">
        <v>1700</v>
      </c>
      <c r="G528" s="153">
        <v>41913</v>
      </c>
      <c r="H528" s="16">
        <v>10</v>
      </c>
      <c r="I528" s="257">
        <v>4</v>
      </c>
      <c r="J528" s="255" t="s">
        <v>2300</v>
      </c>
      <c r="K528" s="35">
        <v>42005</v>
      </c>
      <c r="L528" s="144" t="s">
        <v>2720</v>
      </c>
      <c r="M528" s="144" t="s">
        <v>2780</v>
      </c>
      <c r="N528" s="144" t="s">
        <v>2648</v>
      </c>
      <c r="O528" s="144"/>
      <c r="P528" s="31"/>
      <c r="Q528" s="31"/>
      <c r="R528" s="31"/>
      <c r="S528" s="32"/>
    </row>
    <row r="529" spans="1:19" ht="15">
      <c r="A529" s="25" t="s">
        <v>47</v>
      </c>
      <c r="B529" s="3" t="s">
        <v>889</v>
      </c>
      <c r="C529" s="16">
        <v>110050689</v>
      </c>
      <c r="D529" s="6" t="s">
        <v>1568</v>
      </c>
      <c r="E529" s="7" t="s">
        <v>2140</v>
      </c>
      <c r="F529" s="16" t="s">
        <v>1700</v>
      </c>
      <c r="G529" s="153">
        <v>40269</v>
      </c>
      <c r="H529" s="16">
        <v>27</v>
      </c>
      <c r="I529" s="257">
        <v>2</v>
      </c>
      <c r="J529" s="255" t="s">
        <v>2320</v>
      </c>
      <c r="K529" s="35">
        <v>42005</v>
      </c>
      <c r="L529" s="144" t="s">
        <v>2778</v>
      </c>
      <c r="M529" s="144" t="s">
        <v>2778</v>
      </c>
      <c r="N529" s="144" t="s">
        <v>2802</v>
      </c>
      <c r="O529" s="144"/>
      <c r="P529" s="31"/>
      <c r="Q529" s="31"/>
      <c r="R529" s="31"/>
      <c r="S529" s="32"/>
    </row>
    <row r="530" spans="1:19" ht="15">
      <c r="A530" s="25" t="s">
        <v>49</v>
      </c>
      <c r="B530" s="3" t="s">
        <v>961</v>
      </c>
      <c r="C530" s="16" t="s">
        <v>2265</v>
      </c>
      <c r="D530" s="6" t="s">
        <v>1605</v>
      </c>
      <c r="E530" s="7" t="s">
        <v>2176</v>
      </c>
      <c r="F530" s="20" t="s">
        <v>1700</v>
      </c>
      <c r="G530" s="153">
        <v>41913</v>
      </c>
      <c r="H530" s="16">
        <v>11</v>
      </c>
      <c r="I530" s="257">
        <v>7</v>
      </c>
      <c r="J530" s="255" t="s">
        <v>2402</v>
      </c>
      <c r="K530" s="35">
        <v>42005</v>
      </c>
      <c r="L530" s="144" t="s">
        <v>2720</v>
      </c>
      <c r="M530" s="144" t="s">
        <v>2776</v>
      </c>
      <c r="N530" s="144" t="s">
        <v>2648</v>
      </c>
      <c r="O530" s="144"/>
      <c r="P530" s="31"/>
      <c r="Q530" s="31"/>
      <c r="R530" s="31"/>
      <c r="S530" s="32"/>
    </row>
    <row r="531" spans="1:19" ht="15">
      <c r="A531" s="25" t="s">
        <v>50</v>
      </c>
      <c r="B531" s="5" t="s">
        <v>1034</v>
      </c>
      <c r="C531" s="16">
        <v>110057067</v>
      </c>
      <c r="D531" s="8" t="s">
        <v>1638</v>
      </c>
      <c r="E531" s="7" t="s">
        <v>2212</v>
      </c>
      <c r="F531" s="16" t="s">
        <v>2269</v>
      </c>
      <c r="G531" s="153">
        <v>42095</v>
      </c>
      <c r="H531" s="16">
        <v>24</v>
      </c>
      <c r="I531" s="257">
        <v>9</v>
      </c>
      <c r="J531" s="255" t="s">
        <v>2305</v>
      </c>
      <c r="K531" s="35">
        <v>42005</v>
      </c>
      <c r="L531" s="144" t="s">
        <v>2793</v>
      </c>
      <c r="M531" s="144" t="s">
        <v>2831</v>
      </c>
      <c r="N531" s="144" t="s">
        <v>2644</v>
      </c>
      <c r="O531" s="144"/>
      <c r="P531" s="31"/>
      <c r="Q531" s="31"/>
      <c r="R531" s="31"/>
      <c r="S531" s="32"/>
    </row>
    <row r="532" spans="1:19" ht="15">
      <c r="A532" s="25" t="s">
        <v>52</v>
      </c>
      <c r="B532" s="4" t="s">
        <v>1090</v>
      </c>
      <c r="C532" s="16" t="s">
        <v>2265</v>
      </c>
      <c r="D532" s="8" t="s">
        <v>1666</v>
      </c>
      <c r="E532" s="7" t="s">
        <v>2239</v>
      </c>
      <c r="F532" s="20" t="s">
        <v>2270</v>
      </c>
      <c r="G532" s="153">
        <v>41651</v>
      </c>
      <c r="H532" s="16">
        <v>17</v>
      </c>
      <c r="I532" s="257">
        <v>8</v>
      </c>
      <c r="J532" s="255" t="s">
        <v>2303</v>
      </c>
      <c r="K532" s="35">
        <v>42005</v>
      </c>
      <c r="L532" s="144" t="s">
        <v>2793</v>
      </c>
      <c r="M532" s="144" t="s">
        <v>2831</v>
      </c>
      <c r="N532" s="144" t="s">
        <v>2648</v>
      </c>
      <c r="O532" s="144"/>
      <c r="P532" s="31"/>
      <c r="Q532" s="31"/>
      <c r="R532" s="31"/>
      <c r="S532" s="32"/>
    </row>
    <row r="533" spans="1:19" ht="15">
      <c r="A533" s="25" t="s">
        <v>54</v>
      </c>
      <c r="B533" s="4" t="s">
        <v>1056</v>
      </c>
      <c r="C533" s="16" t="s">
        <v>2265</v>
      </c>
      <c r="D533" s="6" t="s">
        <v>1649</v>
      </c>
      <c r="E533" s="12" t="s">
        <v>2223</v>
      </c>
      <c r="F533" s="20" t="s">
        <v>2270</v>
      </c>
      <c r="G533" s="153">
        <v>41913</v>
      </c>
      <c r="H533" s="16">
        <v>14</v>
      </c>
      <c r="I533" s="257">
        <v>9</v>
      </c>
      <c r="J533" s="255" t="s">
        <v>2303</v>
      </c>
      <c r="K533" s="35">
        <v>42005</v>
      </c>
      <c r="L533" s="144" t="s">
        <v>2793</v>
      </c>
      <c r="M533" s="144" t="s">
        <v>2648</v>
      </c>
      <c r="N533" s="144" t="s">
        <v>2648</v>
      </c>
      <c r="O533" s="144"/>
      <c r="P533" s="31"/>
      <c r="Q533" s="31"/>
      <c r="R533" s="31"/>
      <c r="S533" s="32"/>
    </row>
    <row r="534" spans="1:19" ht="15">
      <c r="A534" s="25" t="s">
        <v>56</v>
      </c>
      <c r="B534" s="4" t="s">
        <v>777</v>
      </c>
      <c r="C534" s="16" t="s">
        <v>2265</v>
      </c>
      <c r="D534" s="6" t="s">
        <v>1687</v>
      </c>
      <c r="E534" s="12" t="s">
        <v>2254</v>
      </c>
      <c r="F534" s="20" t="s">
        <v>2271</v>
      </c>
      <c r="G534" s="153">
        <v>41974</v>
      </c>
      <c r="H534" s="16">
        <v>9</v>
      </c>
      <c r="I534" s="257">
        <v>11</v>
      </c>
      <c r="J534" s="255" t="s">
        <v>2305</v>
      </c>
      <c r="K534" s="35">
        <v>42005</v>
      </c>
      <c r="L534" s="144" t="s">
        <v>2778</v>
      </c>
      <c r="M534" s="144" t="s">
        <v>2778</v>
      </c>
      <c r="N534" s="144" t="s">
        <v>2648</v>
      </c>
      <c r="O534" s="144"/>
      <c r="P534" s="31"/>
      <c r="Q534" s="31"/>
      <c r="R534" s="31"/>
      <c r="S534" s="32"/>
    </row>
    <row r="535" spans="1:19" ht="15.75" thickBot="1">
      <c r="A535" s="258" t="s">
        <v>58</v>
      </c>
      <c r="B535" s="259" t="s">
        <v>857</v>
      </c>
      <c r="C535" s="29" t="s">
        <v>2265</v>
      </c>
      <c r="D535" s="26" t="s">
        <v>1673</v>
      </c>
      <c r="E535" s="28" t="s">
        <v>2246</v>
      </c>
      <c r="F535" s="27" t="s">
        <v>2271</v>
      </c>
      <c r="G535" s="156">
        <v>41913</v>
      </c>
      <c r="H535" s="29">
        <v>11</v>
      </c>
      <c r="I535" s="260">
        <v>1</v>
      </c>
      <c r="J535" s="244" t="s">
        <v>2305</v>
      </c>
      <c r="K535" s="177">
        <v>42005</v>
      </c>
      <c r="L535" s="178" t="s">
        <v>2778</v>
      </c>
      <c r="M535" s="178" t="s">
        <v>2648</v>
      </c>
      <c r="N535" s="178" t="s">
        <v>2648</v>
      </c>
      <c r="O535" s="178"/>
      <c r="P535" s="179"/>
      <c r="Q535" s="179"/>
      <c r="R535" s="179"/>
      <c r="S535" s="180"/>
    </row>
    <row r="536" spans="1:19" s="30" customFormat="1" ht="15">
      <c r="A536" s="193"/>
      <c r="B536" s="194"/>
      <c r="C536" s="195"/>
      <c r="D536" s="196"/>
      <c r="E536" s="197"/>
      <c r="F536" s="198"/>
      <c r="G536" s="199"/>
      <c r="H536" s="195"/>
      <c r="I536" s="195"/>
      <c r="J536" s="195"/>
      <c r="K536" s="197"/>
      <c r="L536" s="200"/>
      <c r="M536" s="200"/>
      <c r="N536" s="200"/>
      <c r="O536" s="200"/>
    </row>
    <row r="537" spans="1:19" s="220" customFormat="1" ht="15">
      <c r="A537" s="212"/>
      <c r="B537" s="213"/>
      <c r="C537" s="214"/>
      <c r="D537" s="215"/>
      <c r="E537" s="216"/>
      <c r="F537" s="217"/>
      <c r="G537" s="218"/>
      <c r="H537" s="214"/>
      <c r="I537" s="214"/>
      <c r="J537" s="214"/>
      <c r="K537" s="216"/>
      <c r="L537" s="219"/>
      <c r="M537" s="219"/>
      <c r="N537" s="219"/>
      <c r="O537" s="219"/>
    </row>
    <row r="538" spans="1:19" s="220" customFormat="1" ht="15">
      <c r="A538" s="212"/>
      <c r="B538" s="213"/>
      <c r="C538" s="214"/>
      <c r="D538" s="215"/>
      <c r="E538" s="216"/>
      <c r="F538" s="217"/>
      <c r="G538" s="218"/>
      <c r="H538" s="214"/>
      <c r="I538" s="214"/>
      <c r="J538" s="214"/>
      <c r="K538" s="216"/>
      <c r="L538" s="219"/>
      <c r="M538" s="219"/>
      <c r="N538" s="219"/>
      <c r="O538" s="219"/>
    </row>
    <row r="539" spans="1:19" s="220" customFormat="1" ht="15">
      <c r="A539" s="212"/>
      <c r="B539" s="213"/>
      <c r="C539" s="214"/>
      <c r="D539" s="215"/>
      <c r="E539" s="216"/>
      <c r="F539" s="217"/>
      <c r="G539" s="218"/>
      <c r="H539" s="214"/>
      <c r="I539" s="214"/>
      <c r="J539" s="214"/>
      <c r="K539" s="216"/>
      <c r="L539" s="219"/>
      <c r="M539" s="219"/>
      <c r="N539" s="219"/>
      <c r="O539" s="219"/>
    </row>
    <row r="540" spans="1:19" s="220" customFormat="1" ht="15">
      <c r="A540" s="212"/>
      <c r="B540" s="213"/>
      <c r="C540" s="214"/>
      <c r="D540" s="215"/>
      <c r="E540" s="216"/>
      <c r="F540" s="217"/>
      <c r="G540" s="218"/>
      <c r="H540" s="214"/>
      <c r="I540" s="214"/>
      <c r="J540" s="214"/>
      <c r="K540" s="216"/>
      <c r="L540" s="219"/>
      <c r="M540" s="219"/>
      <c r="N540" s="219"/>
      <c r="O540" s="219"/>
    </row>
    <row r="541" spans="1:19" s="220" customFormat="1" ht="15">
      <c r="A541" s="212"/>
      <c r="B541" s="213"/>
      <c r="C541" s="214"/>
      <c r="D541" s="215"/>
      <c r="E541" s="216"/>
      <c r="F541" s="217"/>
      <c r="G541" s="218"/>
      <c r="H541" s="214"/>
      <c r="I541" s="214"/>
      <c r="J541" s="214"/>
      <c r="K541" s="216"/>
      <c r="L541" s="219"/>
      <c r="M541" s="219"/>
      <c r="N541" s="219"/>
      <c r="O541" s="219"/>
    </row>
    <row r="542" spans="1:19" s="220" customFormat="1" ht="15">
      <c r="A542" s="212"/>
      <c r="B542" s="213"/>
      <c r="C542" s="214"/>
      <c r="D542" s="215"/>
      <c r="E542" s="216"/>
      <c r="F542" s="217"/>
      <c r="G542" s="218"/>
      <c r="H542" s="214"/>
      <c r="I542" s="214"/>
      <c r="J542" s="214"/>
      <c r="K542" s="216"/>
      <c r="L542" s="219"/>
      <c r="M542" s="219"/>
      <c r="N542" s="219"/>
      <c r="O542" s="219"/>
    </row>
    <row r="543" spans="1:19" s="220" customFormat="1" ht="15">
      <c r="A543" s="212"/>
      <c r="B543" s="213"/>
      <c r="C543" s="214"/>
      <c r="D543" s="215"/>
      <c r="E543" s="216"/>
      <c r="F543" s="217"/>
      <c r="G543" s="218"/>
      <c r="H543" s="214"/>
      <c r="I543" s="214"/>
      <c r="J543" s="214"/>
      <c r="K543" s="216"/>
      <c r="L543" s="219"/>
      <c r="M543" s="219"/>
      <c r="N543" s="219"/>
      <c r="O543" s="219"/>
    </row>
    <row r="544" spans="1:19" s="220" customFormat="1" ht="15">
      <c r="A544" s="212"/>
      <c r="B544" s="213"/>
      <c r="C544" s="214"/>
      <c r="D544" s="215"/>
      <c r="E544" s="216"/>
      <c r="F544" s="217"/>
      <c r="G544" s="218"/>
      <c r="H544" s="214"/>
      <c r="I544" s="214"/>
      <c r="J544" s="214"/>
      <c r="K544" s="216"/>
      <c r="L544" s="219"/>
      <c r="M544" s="219"/>
      <c r="N544" s="219"/>
      <c r="O544" s="219"/>
    </row>
    <row r="545" spans="1:15" s="220" customFormat="1" ht="15">
      <c r="A545" s="212"/>
      <c r="B545" s="213"/>
      <c r="C545" s="214"/>
      <c r="D545" s="215"/>
      <c r="E545" s="216"/>
      <c r="F545" s="217"/>
      <c r="G545" s="218"/>
      <c r="H545" s="214"/>
      <c r="I545" s="214"/>
      <c r="J545" s="214"/>
      <c r="K545" s="216"/>
      <c r="L545" s="219"/>
      <c r="M545" s="219"/>
      <c r="N545" s="219"/>
      <c r="O545" s="219"/>
    </row>
    <row r="546" spans="1:15" s="220" customFormat="1" ht="15">
      <c r="A546" s="212"/>
      <c r="B546" s="213"/>
      <c r="C546" s="214"/>
      <c r="D546" s="215"/>
      <c r="E546" s="216"/>
      <c r="F546" s="217"/>
      <c r="G546" s="218"/>
      <c r="H546" s="214"/>
      <c r="I546" s="214"/>
      <c r="J546" s="214"/>
      <c r="K546" s="216"/>
      <c r="L546" s="219"/>
      <c r="M546" s="219"/>
      <c r="N546" s="219"/>
      <c r="O546" s="219"/>
    </row>
    <row r="547" spans="1:15" s="220" customFormat="1" ht="15">
      <c r="A547" s="212"/>
      <c r="B547" s="213"/>
      <c r="C547" s="214"/>
      <c r="D547" s="215"/>
      <c r="E547" s="216"/>
      <c r="F547" s="217"/>
      <c r="G547" s="218"/>
      <c r="H547" s="214"/>
      <c r="I547" s="214"/>
      <c r="J547" s="214"/>
      <c r="K547" s="216"/>
      <c r="L547" s="219"/>
      <c r="M547" s="219"/>
      <c r="N547" s="219"/>
      <c r="O547" s="219"/>
    </row>
    <row r="548" spans="1:15" s="220" customFormat="1" ht="15">
      <c r="A548" s="212"/>
      <c r="B548" s="213"/>
      <c r="C548" s="214"/>
      <c r="D548" s="215"/>
      <c r="E548" s="216"/>
      <c r="F548" s="217"/>
      <c r="G548" s="218"/>
      <c r="H548" s="214"/>
      <c r="I548" s="214"/>
      <c r="J548" s="214"/>
      <c r="K548" s="216"/>
      <c r="L548" s="219"/>
      <c r="M548" s="219"/>
      <c r="N548" s="219"/>
      <c r="O548" s="219"/>
    </row>
    <row r="549" spans="1:15" s="220" customFormat="1" ht="15">
      <c r="A549" s="212"/>
      <c r="B549" s="213"/>
      <c r="C549" s="214"/>
      <c r="D549" s="215"/>
      <c r="E549" s="216"/>
      <c r="F549" s="217"/>
      <c r="G549" s="218"/>
      <c r="H549" s="214"/>
      <c r="I549" s="214"/>
      <c r="J549" s="214"/>
      <c r="K549" s="216"/>
      <c r="L549" s="219"/>
      <c r="M549" s="219"/>
      <c r="N549" s="219"/>
      <c r="O549" s="219"/>
    </row>
    <row r="550" spans="1:15" s="220" customFormat="1" ht="15">
      <c r="A550" s="212"/>
      <c r="B550" s="213"/>
      <c r="C550" s="214"/>
      <c r="D550" s="215"/>
      <c r="E550" s="216"/>
      <c r="F550" s="217"/>
      <c r="G550" s="218"/>
      <c r="H550" s="214"/>
      <c r="I550" s="214"/>
      <c r="J550" s="214"/>
      <c r="K550" s="216"/>
      <c r="L550" s="219"/>
      <c r="M550" s="219"/>
      <c r="N550" s="219"/>
      <c r="O550" s="219"/>
    </row>
    <row r="551" spans="1:15" s="220" customFormat="1" ht="15">
      <c r="A551" s="212"/>
      <c r="B551" s="213"/>
      <c r="C551" s="214"/>
      <c r="D551" s="215"/>
      <c r="E551" s="216"/>
      <c r="F551" s="217"/>
      <c r="G551" s="218"/>
      <c r="H551" s="214"/>
      <c r="I551" s="214"/>
      <c r="J551" s="214"/>
      <c r="K551" s="216"/>
      <c r="L551" s="219"/>
      <c r="M551" s="219"/>
      <c r="N551" s="219"/>
      <c r="O551" s="219"/>
    </row>
    <row r="552" spans="1:15" s="220" customFormat="1" ht="15">
      <c r="A552" s="212"/>
      <c r="B552" s="213"/>
      <c r="C552" s="214"/>
      <c r="D552" s="215"/>
      <c r="E552" s="216"/>
      <c r="F552" s="217"/>
      <c r="G552" s="218"/>
      <c r="H552" s="214"/>
      <c r="I552" s="214"/>
      <c r="J552" s="214"/>
      <c r="K552" s="216"/>
      <c r="L552" s="219"/>
      <c r="M552" s="219"/>
      <c r="N552" s="219"/>
      <c r="O552" s="219"/>
    </row>
    <row r="553" spans="1:15" s="220" customFormat="1" ht="15">
      <c r="A553" s="212"/>
      <c r="B553" s="213"/>
      <c r="C553" s="214"/>
      <c r="D553" s="215"/>
      <c r="E553" s="216"/>
      <c r="F553" s="217"/>
      <c r="G553" s="218"/>
      <c r="H553" s="214"/>
      <c r="I553" s="214"/>
      <c r="J553" s="214"/>
      <c r="K553" s="216"/>
      <c r="L553" s="219"/>
      <c r="M553" s="219"/>
      <c r="N553" s="219"/>
      <c r="O553" s="219"/>
    </row>
    <row r="554" spans="1:15" s="220" customFormat="1" ht="15">
      <c r="A554" s="212"/>
      <c r="B554" s="213"/>
      <c r="C554" s="214"/>
      <c r="D554" s="215"/>
      <c r="E554" s="216"/>
      <c r="F554" s="217"/>
      <c r="G554" s="218"/>
      <c r="H554" s="214"/>
      <c r="I554" s="214"/>
      <c r="J554" s="214"/>
      <c r="K554" s="216"/>
      <c r="L554" s="219"/>
      <c r="M554" s="219"/>
      <c r="N554" s="219"/>
      <c r="O554" s="219"/>
    </row>
    <row r="555" spans="1:15" s="220" customFormat="1" ht="15">
      <c r="A555" s="212"/>
      <c r="B555" s="213"/>
      <c r="C555" s="214"/>
      <c r="D555" s="215"/>
      <c r="E555" s="216"/>
      <c r="F555" s="217"/>
      <c r="G555" s="218"/>
      <c r="H555" s="214"/>
      <c r="I555" s="214"/>
      <c r="J555" s="214"/>
      <c r="K555" s="216"/>
      <c r="L555" s="219"/>
      <c r="M555" s="219"/>
      <c r="N555" s="219"/>
      <c r="O555" s="219"/>
    </row>
    <row r="556" spans="1:15" s="220" customFormat="1" ht="15">
      <c r="A556" s="212"/>
      <c r="B556" s="213"/>
      <c r="C556" s="214"/>
      <c r="D556" s="215"/>
      <c r="E556" s="216"/>
      <c r="F556" s="217"/>
      <c r="G556" s="218"/>
      <c r="H556" s="214"/>
      <c r="I556" s="214"/>
      <c r="J556" s="214"/>
      <c r="K556" s="216"/>
      <c r="L556" s="219"/>
      <c r="M556" s="219"/>
      <c r="N556" s="219"/>
      <c r="O556" s="219"/>
    </row>
    <row r="557" spans="1:15" s="220" customFormat="1" ht="15">
      <c r="A557" s="212"/>
      <c r="B557" s="213"/>
      <c r="C557" s="214"/>
      <c r="D557" s="215"/>
      <c r="E557" s="216"/>
      <c r="F557" s="217"/>
      <c r="G557" s="218"/>
      <c r="H557" s="214"/>
      <c r="I557" s="214"/>
      <c r="J557" s="214"/>
      <c r="K557" s="216"/>
      <c r="L557" s="219"/>
      <c r="M557" s="219"/>
      <c r="N557" s="219"/>
      <c r="O557" s="219"/>
    </row>
    <row r="558" spans="1:15" s="220" customFormat="1" ht="15">
      <c r="A558" s="212"/>
      <c r="B558" s="213"/>
      <c r="C558" s="214"/>
      <c r="D558" s="215"/>
      <c r="E558" s="216"/>
      <c r="F558" s="217"/>
      <c r="G558" s="218"/>
      <c r="H558" s="214"/>
      <c r="I558" s="214"/>
      <c r="J558" s="214"/>
      <c r="K558" s="216"/>
      <c r="L558" s="219"/>
      <c r="M558" s="219"/>
      <c r="N558" s="219"/>
      <c r="O558" s="219"/>
    </row>
    <row r="559" spans="1:15" s="220" customFormat="1" ht="15">
      <c r="A559" s="212"/>
      <c r="B559" s="213"/>
      <c r="C559" s="214"/>
      <c r="D559" s="215"/>
      <c r="E559" s="216"/>
      <c r="F559" s="217"/>
      <c r="G559" s="218"/>
      <c r="H559" s="214"/>
      <c r="I559" s="214"/>
      <c r="J559" s="214"/>
      <c r="K559" s="216"/>
      <c r="L559" s="219"/>
      <c r="M559" s="219"/>
      <c r="N559" s="219"/>
      <c r="O559" s="219"/>
    </row>
    <row r="560" spans="1:15" s="220" customFormat="1" ht="15">
      <c r="A560" s="212"/>
      <c r="B560" s="213"/>
      <c r="C560" s="214"/>
      <c r="D560" s="215"/>
      <c r="E560" s="216"/>
      <c r="F560" s="217"/>
      <c r="G560" s="218"/>
      <c r="H560" s="214"/>
      <c r="I560" s="214"/>
      <c r="J560" s="214"/>
      <c r="K560" s="216"/>
      <c r="L560" s="219"/>
      <c r="M560" s="219"/>
      <c r="N560" s="219"/>
      <c r="O560" s="219"/>
    </row>
    <row r="561" spans="1:15" s="220" customFormat="1" ht="15">
      <c r="A561" s="212"/>
      <c r="B561" s="213"/>
      <c r="C561" s="214"/>
      <c r="D561" s="215"/>
      <c r="E561" s="216"/>
      <c r="F561" s="217"/>
      <c r="G561" s="218"/>
      <c r="H561" s="214"/>
      <c r="I561" s="214"/>
      <c r="J561" s="214"/>
      <c r="K561" s="216"/>
      <c r="L561" s="219"/>
      <c r="M561" s="219"/>
      <c r="N561" s="219"/>
      <c r="O561" s="219"/>
    </row>
    <row r="562" spans="1:15" s="220" customFormat="1" ht="15">
      <c r="A562" s="212"/>
      <c r="B562" s="213"/>
      <c r="C562" s="214"/>
      <c r="D562" s="215"/>
      <c r="E562" s="216"/>
      <c r="F562" s="217"/>
      <c r="G562" s="218"/>
      <c r="H562" s="214"/>
      <c r="I562" s="214"/>
      <c r="J562" s="214"/>
      <c r="K562" s="216"/>
      <c r="L562" s="219"/>
      <c r="M562" s="219"/>
      <c r="N562" s="219"/>
      <c r="O562" s="219"/>
    </row>
    <row r="563" spans="1:15" s="220" customFormat="1" ht="15">
      <c r="A563" s="212"/>
      <c r="B563" s="213"/>
      <c r="C563" s="214"/>
      <c r="D563" s="215"/>
      <c r="E563" s="216"/>
      <c r="F563" s="217"/>
      <c r="G563" s="218"/>
      <c r="H563" s="214"/>
      <c r="I563" s="214"/>
      <c r="J563" s="214"/>
      <c r="K563" s="216"/>
      <c r="L563" s="219"/>
      <c r="M563" s="219"/>
      <c r="N563" s="219"/>
      <c r="O563" s="219"/>
    </row>
    <row r="564" spans="1:15" s="220" customFormat="1" ht="15">
      <c r="A564" s="212"/>
      <c r="B564" s="213"/>
      <c r="C564" s="214"/>
      <c r="D564" s="215"/>
      <c r="E564" s="216"/>
      <c r="F564" s="217"/>
      <c r="G564" s="218"/>
      <c r="H564" s="214"/>
      <c r="I564" s="214"/>
      <c r="J564" s="214"/>
      <c r="K564" s="216"/>
      <c r="L564" s="219"/>
      <c r="M564" s="219"/>
      <c r="N564" s="219"/>
      <c r="O564" s="219"/>
    </row>
    <row r="565" spans="1:15" s="220" customFormat="1" ht="15">
      <c r="A565" s="212"/>
      <c r="B565" s="213"/>
      <c r="C565" s="214"/>
      <c r="D565" s="215"/>
      <c r="E565" s="216"/>
      <c r="F565" s="217"/>
      <c r="G565" s="218"/>
      <c r="H565" s="214"/>
      <c r="I565" s="214"/>
      <c r="J565" s="214"/>
      <c r="K565" s="216"/>
      <c r="L565" s="219"/>
      <c r="M565" s="219"/>
      <c r="N565" s="219"/>
      <c r="O565" s="219"/>
    </row>
    <row r="566" spans="1:15" s="220" customFormat="1" ht="15">
      <c r="A566" s="212"/>
      <c r="B566" s="213"/>
      <c r="C566" s="214"/>
      <c r="D566" s="215"/>
      <c r="E566" s="216"/>
      <c r="F566" s="217"/>
      <c r="G566" s="218"/>
      <c r="H566" s="214"/>
      <c r="I566" s="214"/>
      <c r="J566" s="214"/>
      <c r="K566" s="216"/>
      <c r="L566" s="219"/>
      <c r="M566" s="219"/>
      <c r="N566" s="219"/>
      <c r="O566" s="219"/>
    </row>
    <row r="567" spans="1:15" s="220" customFormat="1" ht="15">
      <c r="A567" s="212"/>
      <c r="B567" s="213"/>
      <c r="C567" s="214"/>
      <c r="D567" s="215"/>
      <c r="E567" s="216"/>
      <c r="F567" s="217"/>
      <c r="G567" s="218"/>
      <c r="H567" s="214"/>
      <c r="I567" s="214"/>
      <c r="J567" s="214"/>
      <c r="K567" s="216"/>
      <c r="L567" s="219"/>
      <c r="M567" s="219"/>
      <c r="N567" s="219"/>
      <c r="O567" s="219"/>
    </row>
    <row r="568" spans="1:15" s="220" customFormat="1" ht="15">
      <c r="A568" s="212"/>
      <c r="B568" s="213"/>
      <c r="C568" s="214"/>
      <c r="D568" s="215"/>
      <c r="E568" s="216"/>
      <c r="F568" s="217"/>
      <c r="G568" s="218"/>
      <c r="H568" s="214"/>
      <c r="I568" s="214"/>
      <c r="J568" s="214"/>
      <c r="K568" s="216"/>
      <c r="L568" s="219"/>
      <c r="M568" s="219"/>
      <c r="N568" s="219"/>
      <c r="O568" s="219"/>
    </row>
    <row r="569" spans="1:15" s="220" customFormat="1" ht="15">
      <c r="A569" s="212"/>
      <c r="B569" s="213"/>
      <c r="C569" s="214"/>
      <c r="D569" s="215"/>
      <c r="E569" s="216"/>
      <c r="F569" s="217"/>
      <c r="G569" s="218"/>
      <c r="H569" s="214"/>
      <c r="I569" s="214"/>
      <c r="J569" s="214"/>
      <c r="K569" s="216"/>
      <c r="L569" s="219"/>
      <c r="M569" s="219"/>
      <c r="N569" s="219"/>
      <c r="O569" s="219"/>
    </row>
    <row r="570" spans="1:15" s="220" customFormat="1" ht="15">
      <c r="A570" s="212"/>
      <c r="B570" s="213"/>
      <c r="C570" s="214"/>
      <c r="D570" s="215"/>
      <c r="E570" s="216"/>
      <c r="F570" s="217"/>
      <c r="G570" s="218"/>
      <c r="H570" s="214"/>
      <c r="I570" s="214"/>
      <c r="J570" s="214"/>
      <c r="K570" s="216"/>
      <c r="L570" s="219"/>
      <c r="M570" s="219"/>
      <c r="N570" s="219"/>
      <c r="O570" s="219"/>
    </row>
    <row r="571" spans="1:15" s="220" customFormat="1" ht="15">
      <c r="A571" s="212"/>
      <c r="B571" s="213"/>
      <c r="C571" s="214"/>
      <c r="D571" s="215"/>
      <c r="E571" s="216"/>
      <c r="F571" s="217"/>
      <c r="G571" s="218"/>
      <c r="H571" s="214"/>
      <c r="I571" s="214"/>
      <c r="J571" s="214"/>
      <c r="K571" s="216"/>
      <c r="L571" s="219"/>
      <c r="M571" s="219"/>
      <c r="N571" s="219"/>
      <c r="O571" s="219"/>
    </row>
    <row r="572" spans="1:15" s="220" customFormat="1" ht="15">
      <c r="A572" s="212"/>
      <c r="B572" s="213"/>
      <c r="C572" s="214"/>
      <c r="D572" s="215"/>
      <c r="E572" s="216"/>
      <c r="F572" s="217"/>
      <c r="G572" s="218"/>
      <c r="H572" s="214"/>
      <c r="I572" s="214"/>
      <c r="J572" s="214"/>
      <c r="K572" s="216"/>
      <c r="L572" s="219"/>
      <c r="M572" s="219"/>
      <c r="N572" s="219"/>
      <c r="O572" s="219"/>
    </row>
    <row r="573" spans="1:15" s="220" customFormat="1" ht="15">
      <c r="A573" s="212"/>
      <c r="B573" s="213"/>
      <c r="C573" s="214"/>
      <c r="D573" s="215"/>
      <c r="E573" s="216"/>
      <c r="F573" s="217"/>
      <c r="G573" s="218"/>
      <c r="H573" s="214"/>
      <c r="I573" s="214"/>
      <c r="J573" s="214"/>
      <c r="K573" s="216"/>
      <c r="L573" s="219"/>
      <c r="M573" s="219"/>
      <c r="N573" s="219"/>
      <c r="O573" s="219"/>
    </row>
    <row r="574" spans="1:15" s="220" customFormat="1" ht="15">
      <c r="A574" s="212"/>
      <c r="B574" s="213"/>
      <c r="C574" s="214"/>
      <c r="D574" s="215"/>
      <c r="E574" s="216"/>
      <c r="F574" s="217"/>
      <c r="G574" s="218"/>
      <c r="H574" s="214"/>
      <c r="I574" s="214"/>
      <c r="J574" s="214"/>
      <c r="K574" s="216"/>
      <c r="L574" s="219"/>
      <c r="M574" s="219"/>
      <c r="N574" s="219"/>
      <c r="O574" s="219"/>
    </row>
    <row r="575" spans="1:15" s="220" customFormat="1" ht="15">
      <c r="A575" s="212"/>
      <c r="B575" s="213"/>
      <c r="C575" s="214"/>
      <c r="D575" s="215"/>
      <c r="E575" s="216"/>
      <c r="F575" s="217"/>
      <c r="G575" s="218"/>
      <c r="H575" s="214"/>
      <c r="I575" s="214"/>
      <c r="J575" s="214"/>
      <c r="K575" s="216"/>
      <c r="L575" s="219"/>
      <c r="M575" s="219"/>
      <c r="N575" s="219"/>
      <c r="O575" s="219"/>
    </row>
    <row r="576" spans="1:15" s="220" customFormat="1" ht="15">
      <c r="A576" s="212"/>
      <c r="B576" s="213"/>
      <c r="C576" s="214"/>
      <c r="D576" s="215"/>
      <c r="E576" s="216"/>
      <c r="F576" s="217"/>
      <c r="G576" s="218"/>
      <c r="H576" s="214"/>
      <c r="I576" s="214"/>
      <c r="J576" s="214"/>
      <c r="K576" s="216"/>
      <c r="L576" s="219"/>
      <c r="M576" s="219"/>
      <c r="N576" s="219"/>
      <c r="O576" s="219"/>
    </row>
    <row r="577" spans="1:19" s="220" customFormat="1" ht="15">
      <c r="A577" s="212"/>
      <c r="B577" s="213"/>
      <c r="C577" s="214"/>
      <c r="D577" s="215"/>
      <c r="E577" s="216"/>
      <c r="F577" s="217"/>
      <c r="G577" s="218"/>
      <c r="H577" s="214"/>
      <c r="I577" s="214"/>
      <c r="J577" s="214"/>
      <c r="K577" s="216"/>
      <c r="L577" s="219"/>
      <c r="M577" s="219"/>
      <c r="N577" s="219"/>
      <c r="O577" s="219"/>
    </row>
    <row r="578" spans="1:19" s="209" customFormat="1" ht="15.75" thickBot="1">
      <c r="A578" s="201"/>
      <c r="B578" s="202"/>
      <c r="C578" s="203"/>
      <c r="D578" s="204"/>
      <c r="E578" s="205"/>
      <c r="F578" s="206"/>
      <c r="G578" s="207"/>
      <c r="H578" s="203"/>
      <c r="I578" s="203"/>
      <c r="J578" s="203"/>
      <c r="K578" s="205"/>
      <c r="L578" s="208"/>
      <c r="M578" s="208"/>
      <c r="N578" s="208"/>
      <c r="O578" s="208"/>
    </row>
    <row r="579" spans="1:19" ht="15">
      <c r="A579" s="262" t="s">
        <v>8</v>
      </c>
      <c r="B579" s="284" t="s">
        <v>2612</v>
      </c>
      <c r="C579" s="269">
        <v>110038918</v>
      </c>
      <c r="D579" s="285" t="s">
        <v>1147</v>
      </c>
      <c r="E579" s="266" t="s">
        <v>2625</v>
      </c>
      <c r="F579" s="267" t="s">
        <v>2266</v>
      </c>
      <c r="G579" s="281">
        <v>41913</v>
      </c>
      <c r="H579" s="269">
        <v>27</v>
      </c>
      <c r="I579" s="270">
        <v>2</v>
      </c>
      <c r="J579" s="261" t="s">
        <v>2312</v>
      </c>
      <c r="K579" s="189">
        <v>42005</v>
      </c>
      <c r="L579" s="190" t="s">
        <v>2645</v>
      </c>
      <c r="M579" s="190" t="s">
        <v>2671</v>
      </c>
      <c r="N579" s="190" t="s">
        <v>2648</v>
      </c>
      <c r="O579" s="190"/>
      <c r="P579" s="191"/>
      <c r="Q579" s="191"/>
      <c r="R579" s="191"/>
      <c r="S579" s="192"/>
    </row>
    <row r="580" spans="1:19" ht="15">
      <c r="A580" s="25" t="s">
        <v>10</v>
      </c>
      <c r="B580" s="5" t="s">
        <v>39</v>
      </c>
      <c r="C580" s="16">
        <v>110053640</v>
      </c>
      <c r="D580" s="9" t="s">
        <v>1152</v>
      </c>
      <c r="E580" s="7" t="s">
        <v>1715</v>
      </c>
      <c r="F580" s="20" t="s">
        <v>2266</v>
      </c>
      <c r="G580" s="154">
        <v>42278</v>
      </c>
      <c r="H580" s="16">
        <v>23</v>
      </c>
      <c r="I580" s="257">
        <v>3</v>
      </c>
      <c r="J580" s="255" t="s">
        <v>2555</v>
      </c>
      <c r="K580" s="35">
        <v>42005</v>
      </c>
      <c r="L580" s="144" t="s">
        <v>2645</v>
      </c>
      <c r="M580" s="144" t="s">
        <v>2666</v>
      </c>
      <c r="N580" s="144" t="s">
        <v>2650</v>
      </c>
      <c r="O580" s="144"/>
      <c r="P580" s="31"/>
      <c r="Q580" s="31"/>
      <c r="R580" s="31"/>
      <c r="S580" s="32"/>
    </row>
    <row r="581" spans="1:19" ht="15">
      <c r="A581" s="25" t="s">
        <v>11</v>
      </c>
      <c r="B581" s="4" t="s">
        <v>2606</v>
      </c>
      <c r="C581" s="146">
        <v>110059875</v>
      </c>
      <c r="D581" s="8" t="s">
        <v>1187</v>
      </c>
      <c r="E581" s="7" t="s">
        <v>1752</v>
      </c>
      <c r="F581" s="20" t="s">
        <v>1695</v>
      </c>
      <c r="G581" s="153">
        <v>41730</v>
      </c>
      <c r="H581" s="16">
        <v>20</v>
      </c>
      <c r="I581" s="257">
        <v>0</v>
      </c>
      <c r="J581" s="255" t="s">
        <v>2299</v>
      </c>
      <c r="K581" s="35">
        <v>42005</v>
      </c>
      <c r="L581" s="144" t="s">
        <v>2669</v>
      </c>
      <c r="M581" s="144" t="s">
        <v>2734</v>
      </c>
      <c r="N581" s="144" t="s">
        <v>2714</v>
      </c>
      <c r="O581" s="144"/>
      <c r="P581" s="31"/>
      <c r="Q581" s="31"/>
      <c r="R581" s="31"/>
      <c r="S581" s="32"/>
    </row>
    <row r="582" spans="1:19" ht="15">
      <c r="A582" s="25" t="s">
        <v>12</v>
      </c>
      <c r="B582" s="5" t="s">
        <v>2602</v>
      </c>
      <c r="C582" s="147">
        <v>110059664</v>
      </c>
      <c r="D582" s="9" t="s">
        <v>1185</v>
      </c>
      <c r="E582" s="7" t="s">
        <v>1750</v>
      </c>
      <c r="F582" s="20" t="s">
        <v>1695</v>
      </c>
      <c r="G582" s="154">
        <v>41730</v>
      </c>
      <c r="H582" s="16">
        <v>25</v>
      </c>
      <c r="I582" s="257">
        <v>5</v>
      </c>
      <c r="J582" s="255" t="s">
        <v>2292</v>
      </c>
      <c r="K582" s="35">
        <v>42005</v>
      </c>
      <c r="L582" s="144" t="s">
        <v>2669</v>
      </c>
      <c r="M582" s="144" t="s">
        <v>2710</v>
      </c>
      <c r="N582" s="144" t="s">
        <v>2697</v>
      </c>
      <c r="O582" s="144"/>
      <c r="P582" s="31"/>
      <c r="Q582" s="31"/>
      <c r="R582" s="31"/>
      <c r="S582" s="32"/>
    </row>
    <row r="583" spans="1:19" ht="15">
      <c r="A583" s="25" t="s">
        <v>14</v>
      </c>
      <c r="B583" s="4" t="s">
        <v>2613</v>
      </c>
      <c r="C583" s="149">
        <v>110063829</v>
      </c>
      <c r="D583" s="6" t="s">
        <v>1206</v>
      </c>
      <c r="E583" s="12" t="s">
        <v>1771</v>
      </c>
      <c r="F583" s="20" t="s">
        <v>1695</v>
      </c>
      <c r="G583" s="154">
        <v>42278</v>
      </c>
      <c r="H583" s="16">
        <v>22</v>
      </c>
      <c r="I583" s="257">
        <v>1</v>
      </c>
      <c r="J583" s="255" t="s">
        <v>2361</v>
      </c>
      <c r="K583" s="35">
        <v>42005</v>
      </c>
      <c r="L583" s="144" t="s">
        <v>2669</v>
      </c>
      <c r="M583" s="144" t="s">
        <v>2717</v>
      </c>
      <c r="N583" s="144" t="s">
        <v>2718</v>
      </c>
      <c r="O583" s="144"/>
      <c r="P583" s="31"/>
      <c r="Q583" s="31"/>
      <c r="R583" s="31"/>
      <c r="S583" s="32"/>
    </row>
    <row r="584" spans="1:19" ht="15">
      <c r="A584" s="25" t="s">
        <v>16</v>
      </c>
      <c r="B584" s="4" t="s">
        <v>95</v>
      </c>
      <c r="C584" s="148">
        <v>110059473</v>
      </c>
      <c r="D584" s="10" t="s">
        <v>1179</v>
      </c>
      <c r="E584" s="7" t="s">
        <v>1743</v>
      </c>
      <c r="F584" s="20" t="s">
        <v>1695</v>
      </c>
      <c r="G584" s="154">
        <v>41365</v>
      </c>
      <c r="H584" s="16">
        <v>25</v>
      </c>
      <c r="I584" s="257">
        <v>7</v>
      </c>
      <c r="J584" s="255" t="s">
        <v>2380</v>
      </c>
      <c r="K584" s="35">
        <v>42005</v>
      </c>
      <c r="L584" s="144" t="s">
        <v>2669</v>
      </c>
      <c r="M584" s="144" t="s">
        <v>2701</v>
      </c>
      <c r="N584" s="144" t="s">
        <v>2702</v>
      </c>
      <c r="O584" s="144"/>
      <c r="P584" s="31"/>
      <c r="Q584" s="31"/>
      <c r="R584" s="31"/>
      <c r="S584" s="32"/>
    </row>
    <row r="585" spans="1:19" ht="15">
      <c r="A585" s="25" t="s">
        <v>18</v>
      </c>
      <c r="B585" s="4" t="s">
        <v>92</v>
      </c>
      <c r="C585" s="146">
        <v>110059282</v>
      </c>
      <c r="D585" s="8" t="s">
        <v>1178</v>
      </c>
      <c r="E585" s="7" t="s">
        <v>1742</v>
      </c>
      <c r="F585" s="20" t="s">
        <v>1695</v>
      </c>
      <c r="G585" s="153">
        <v>41183</v>
      </c>
      <c r="H585" s="16">
        <v>22</v>
      </c>
      <c r="I585" s="257">
        <v>5</v>
      </c>
      <c r="J585" s="255" t="s">
        <v>2506</v>
      </c>
      <c r="K585" s="35">
        <v>42005</v>
      </c>
      <c r="L585" s="144" t="s">
        <v>2645</v>
      </c>
      <c r="M585" s="144" t="s">
        <v>2656</v>
      </c>
      <c r="N585" s="144" t="s">
        <v>2685</v>
      </c>
      <c r="O585" s="144"/>
      <c r="P585" s="31"/>
      <c r="Q585" s="31"/>
      <c r="R585" s="31"/>
      <c r="S585" s="32"/>
    </row>
    <row r="586" spans="1:19" ht="15">
      <c r="A586" s="25" t="s">
        <v>20</v>
      </c>
      <c r="B586" s="4" t="s">
        <v>65</v>
      </c>
      <c r="C586" s="146">
        <v>110047666</v>
      </c>
      <c r="D586" s="8" t="s">
        <v>1165</v>
      </c>
      <c r="E586" s="7" t="s">
        <v>1729</v>
      </c>
      <c r="F586" s="20" t="s">
        <v>1694</v>
      </c>
      <c r="G586" s="153">
        <v>41365</v>
      </c>
      <c r="H586" s="16">
        <v>24</v>
      </c>
      <c r="I586" s="257">
        <v>0</v>
      </c>
      <c r="J586" s="255" t="s">
        <v>2287</v>
      </c>
      <c r="K586" s="35">
        <v>42005</v>
      </c>
      <c r="L586" s="144" t="s">
        <v>2645</v>
      </c>
      <c r="M586" s="144" t="s">
        <v>2645</v>
      </c>
      <c r="N586" s="144" t="s">
        <v>2690</v>
      </c>
      <c r="O586" s="144"/>
      <c r="P586" s="31"/>
      <c r="Q586" s="31"/>
      <c r="R586" s="31"/>
      <c r="S586" s="32"/>
    </row>
    <row r="587" spans="1:19" ht="15">
      <c r="A587" s="25" t="s">
        <v>22</v>
      </c>
      <c r="B587" s="4" t="s">
        <v>44</v>
      </c>
      <c r="C587" s="146">
        <v>110037055</v>
      </c>
      <c r="D587" s="8" t="s">
        <v>1155</v>
      </c>
      <c r="E587" s="7" t="s">
        <v>1718</v>
      </c>
      <c r="F587" s="20" t="s">
        <v>1694</v>
      </c>
      <c r="G587" s="153">
        <v>40269</v>
      </c>
      <c r="H587" s="16">
        <v>23</v>
      </c>
      <c r="I587" s="257">
        <v>6</v>
      </c>
      <c r="J587" s="255" t="s">
        <v>2287</v>
      </c>
      <c r="K587" s="35">
        <v>42005</v>
      </c>
      <c r="L587" s="144" t="s">
        <v>2669</v>
      </c>
      <c r="M587" s="144" t="s">
        <v>2682</v>
      </c>
      <c r="N587" s="144" t="s">
        <v>2683</v>
      </c>
      <c r="O587" s="144"/>
      <c r="P587" s="31"/>
      <c r="Q587" s="31"/>
      <c r="R587" s="31"/>
      <c r="S587" s="32"/>
    </row>
    <row r="588" spans="1:19" ht="15">
      <c r="A588" s="25" t="s">
        <v>23</v>
      </c>
      <c r="B588" s="4" t="s">
        <v>240</v>
      </c>
      <c r="C588" s="16" t="s">
        <v>2265</v>
      </c>
      <c r="D588" s="6" t="s">
        <v>1251</v>
      </c>
      <c r="E588" s="12" t="s">
        <v>1818</v>
      </c>
      <c r="F588" s="16" t="s">
        <v>1696</v>
      </c>
      <c r="G588" s="154">
        <v>41730</v>
      </c>
      <c r="H588" s="16">
        <v>18</v>
      </c>
      <c r="I588" s="257">
        <v>2</v>
      </c>
      <c r="J588" s="255" t="s">
        <v>2299</v>
      </c>
      <c r="K588" s="35">
        <v>42005</v>
      </c>
      <c r="L588" s="144" t="s">
        <v>2669</v>
      </c>
      <c r="M588" s="144" t="s">
        <v>2745</v>
      </c>
      <c r="N588" s="144" t="s">
        <v>2702</v>
      </c>
      <c r="O588" s="144"/>
      <c r="P588" s="31"/>
      <c r="Q588" s="31"/>
      <c r="R588" s="31"/>
      <c r="S588" s="32"/>
    </row>
    <row r="589" spans="1:19" ht="15">
      <c r="A589" s="25" t="s">
        <v>25</v>
      </c>
      <c r="B589" s="4" t="s">
        <v>190</v>
      </c>
      <c r="C589" s="16" t="s">
        <v>2265</v>
      </c>
      <c r="D589" s="6" t="s">
        <v>2578</v>
      </c>
      <c r="E589" s="12" t="s">
        <v>1792</v>
      </c>
      <c r="F589" s="21" t="s">
        <v>1696</v>
      </c>
      <c r="G589" s="154">
        <v>41365</v>
      </c>
      <c r="H589" s="16">
        <v>19</v>
      </c>
      <c r="I589" s="257">
        <v>7</v>
      </c>
      <c r="J589" s="255" t="s">
        <v>2296</v>
      </c>
      <c r="K589" s="35">
        <v>42005</v>
      </c>
      <c r="L589" s="144" t="s">
        <v>2669</v>
      </c>
      <c r="M589" s="144" t="s">
        <v>2682</v>
      </c>
      <c r="N589" s="144" t="s">
        <v>2697</v>
      </c>
      <c r="O589" s="144"/>
      <c r="P589" s="31"/>
      <c r="Q589" s="31"/>
      <c r="R589" s="31"/>
      <c r="S589" s="32"/>
    </row>
    <row r="590" spans="1:19" ht="15">
      <c r="A590" s="25" t="s">
        <v>27</v>
      </c>
      <c r="B590" s="4" t="s">
        <v>234</v>
      </c>
      <c r="C590" s="148">
        <v>110059714</v>
      </c>
      <c r="D590" s="10" t="s">
        <v>1248</v>
      </c>
      <c r="E590" s="7" t="s">
        <v>1815</v>
      </c>
      <c r="F590" s="16" t="s">
        <v>1696</v>
      </c>
      <c r="G590" s="154">
        <v>41730</v>
      </c>
      <c r="H590" s="16">
        <v>24</v>
      </c>
      <c r="I590" s="257">
        <v>7</v>
      </c>
      <c r="J590" s="255" t="s">
        <v>2300</v>
      </c>
      <c r="K590" s="35">
        <v>42005</v>
      </c>
      <c r="L590" s="144" t="s">
        <v>2669</v>
      </c>
      <c r="M590" s="144" t="s">
        <v>2691</v>
      </c>
      <c r="N590" s="144" t="s">
        <v>2653</v>
      </c>
      <c r="O590" s="144"/>
      <c r="P590" s="31"/>
      <c r="Q590" s="31"/>
      <c r="R590" s="31"/>
      <c r="S590" s="32"/>
    </row>
    <row r="591" spans="1:19" ht="15">
      <c r="A591" s="25" t="s">
        <v>29</v>
      </c>
      <c r="B591" s="4" t="s">
        <v>254</v>
      </c>
      <c r="C591" s="149">
        <v>110063826</v>
      </c>
      <c r="D591" s="6" t="s">
        <v>1258</v>
      </c>
      <c r="E591" s="12" t="s">
        <v>1825</v>
      </c>
      <c r="F591" s="16" t="s">
        <v>1696</v>
      </c>
      <c r="G591" s="154">
        <v>41730</v>
      </c>
      <c r="H591" s="16">
        <v>15</v>
      </c>
      <c r="I591" s="257">
        <v>8</v>
      </c>
      <c r="J591" s="255" t="s">
        <v>2361</v>
      </c>
      <c r="K591" s="35">
        <v>42005</v>
      </c>
      <c r="L591" s="144" t="s">
        <v>2669</v>
      </c>
      <c r="M591" s="144" t="s">
        <v>2656</v>
      </c>
      <c r="N591" s="144" t="s">
        <v>2653</v>
      </c>
      <c r="O591" s="144"/>
      <c r="P591" s="31"/>
      <c r="Q591" s="31"/>
      <c r="R591" s="31"/>
      <c r="S591" s="32"/>
    </row>
    <row r="592" spans="1:19" ht="15">
      <c r="A592" s="25" t="s">
        <v>30</v>
      </c>
      <c r="B592" s="4" t="s">
        <v>280</v>
      </c>
      <c r="C592" s="16" t="s">
        <v>2265</v>
      </c>
      <c r="D592" s="6" t="s">
        <v>1270</v>
      </c>
      <c r="E592" s="12" t="s">
        <v>1838</v>
      </c>
      <c r="F592" s="16" t="s">
        <v>1696</v>
      </c>
      <c r="G592" s="153">
        <v>41730</v>
      </c>
      <c r="H592" s="16">
        <v>17</v>
      </c>
      <c r="I592" s="257">
        <v>8</v>
      </c>
      <c r="J592" s="255" t="s">
        <v>2299</v>
      </c>
      <c r="K592" s="35">
        <v>42005</v>
      </c>
      <c r="L592" s="144" t="s">
        <v>2669</v>
      </c>
      <c r="M592" s="144" t="s">
        <v>2749</v>
      </c>
      <c r="N592" s="144" t="s">
        <v>2702</v>
      </c>
      <c r="O592" s="144"/>
      <c r="P592" s="31"/>
      <c r="Q592" s="31"/>
      <c r="R592" s="31"/>
      <c r="S592" s="32"/>
    </row>
    <row r="593" spans="1:19" ht="15">
      <c r="A593" s="25" t="s">
        <v>32</v>
      </c>
      <c r="B593" s="4" t="s">
        <v>270</v>
      </c>
      <c r="C593" s="16" t="s">
        <v>2265</v>
      </c>
      <c r="D593" s="6" t="s">
        <v>2626</v>
      </c>
      <c r="E593" s="12" t="s">
        <v>1833</v>
      </c>
      <c r="F593" s="16" t="s">
        <v>1696</v>
      </c>
      <c r="G593" s="154">
        <v>41730</v>
      </c>
      <c r="H593" s="16">
        <v>6</v>
      </c>
      <c r="I593" s="257">
        <v>2</v>
      </c>
      <c r="J593" s="255" t="s">
        <v>2331</v>
      </c>
      <c r="K593" s="35">
        <v>42005</v>
      </c>
      <c r="L593" s="144" t="s">
        <v>2645</v>
      </c>
      <c r="M593" s="144" t="s">
        <v>2735</v>
      </c>
      <c r="N593" s="144" t="s">
        <v>2690</v>
      </c>
      <c r="O593" s="144"/>
      <c r="P593" s="31"/>
      <c r="Q593" s="31"/>
      <c r="R593" s="31"/>
      <c r="S593" s="32"/>
    </row>
    <row r="594" spans="1:19" ht="15">
      <c r="A594" s="25" t="s">
        <v>34</v>
      </c>
      <c r="B594" s="5" t="s">
        <v>394</v>
      </c>
      <c r="C594" s="16" t="s">
        <v>2265</v>
      </c>
      <c r="D594" s="6" t="s">
        <v>1325</v>
      </c>
      <c r="E594" s="13" t="s">
        <v>1894</v>
      </c>
      <c r="F594" s="20" t="s">
        <v>1696</v>
      </c>
      <c r="G594" s="153">
        <v>42461</v>
      </c>
      <c r="H594" s="16">
        <v>14</v>
      </c>
      <c r="I594" s="257">
        <v>7</v>
      </c>
      <c r="J594" s="255" t="s">
        <v>2363</v>
      </c>
      <c r="K594" s="35">
        <v>42005</v>
      </c>
      <c r="L594" s="144" t="s">
        <v>2645</v>
      </c>
      <c r="M594" s="144" t="s">
        <v>2656</v>
      </c>
      <c r="N594" s="144" t="s">
        <v>2690</v>
      </c>
      <c r="O594" s="144"/>
      <c r="P594" s="31"/>
      <c r="Q594" s="31"/>
      <c r="R594" s="31"/>
      <c r="S594" s="32"/>
    </row>
    <row r="595" spans="1:19" ht="15">
      <c r="A595" s="25" t="s">
        <v>36</v>
      </c>
      <c r="B595" s="3" t="s">
        <v>318</v>
      </c>
      <c r="C595" s="16" t="s">
        <v>2265</v>
      </c>
      <c r="D595" s="6" t="s">
        <v>1288</v>
      </c>
      <c r="E595" s="7" t="s">
        <v>1856</v>
      </c>
      <c r="F595" s="20" t="s">
        <v>1696</v>
      </c>
      <c r="G595" s="153">
        <v>41913</v>
      </c>
      <c r="H595" s="16">
        <v>3</v>
      </c>
      <c r="I595" s="257">
        <v>10</v>
      </c>
      <c r="J595" s="255" t="s">
        <v>2330</v>
      </c>
      <c r="K595" s="35">
        <v>42005</v>
      </c>
      <c r="L595" s="144" t="s">
        <v>2669</v>
      </c>
      <c r="M595" s="144" t="s">
        <v>2757</v>
      </c>
      <c r="N595" s="144" t="s">
        <v>2692</v>
      </c>
      <c r="O595" s="144"/>
      <c r="P595" s="31"/>
      <c r="Q595" s="31"/>
      <c r="R595" s="31"/>
      <c r="S595" s="32"/>
    </row>
    <row r="596" spans="1:19" ht="15">
      <c r="A596" s="25" t="s">
        <v>38</v>
      </c>
      <c r="B596" s="5" t="s">
        <v>320</v>
      </c>
      <c r="C596" s="147">
        <v>110059352</v>
      </c>
      <c r="D596" s="9" t="s">
        <v>1289</v>
      </c>
      <c r="E596" s="7" t="s">
        <v>1857</v>
      </c>
      <c r="F596" s="20" t="s">
        <v>1696</v>
      </c>
      <c r="G596" s="153">
        <v>42095</v>
      </c>
      <c r="H596" s="16">
        <v>26</v>
      </c>
      <c r="I596" s="257">
        <v>1</v>
      </c>
      <c r="J596" s="255" t="s">
        <v>2300</v>
      </c>
      <c r="K596" s="35">
        <v>42005</v>
      </c>
      <c r="L596" s="144" t="s">
        <v>2669</v>
      </c>
      <c r="M596" s="144" t="s">
        <v>2743</v>
      </c>
      <c r="N596" s="144" t="s">
        <v>2663</v>
      </c>
      <c r="O596" s="144"/>
      <c r="P596" s="31"/>
      <c r="Q596" s="31"/>
      <c r="R596" s="31"/>
      <c r="S596" s="32"/>
    </row>
    <row r="597" spans="1:19" ht="15">
      <c r="A597" s="25" t="s">
        <v>40</v>
      </c>
      <c r="B597" s="4" t="s">
        <v>406</v>
      </c>
      <c r="C597" s="148">
        <v>110062904</v>
      </c>
      <c r="D597" s="10" t="s">
        <v>1331</v>
      </c>
      <c r="E597" s="7" t="s">
        <v>1900</v>
      </c>
      <c r="F597" s="20" t="s">
        <v>2267</v>
      </c>
      <c r="G597" s="154">
        <v>41365</v>
      </c>
      <c r="H597" s="16">
        <v>23</v>
      </c>
      <c r="I597" s="257">
        <v>9</v>
      </c>
      <c r="J597" s="255" t="s">
        <v>2361</v>
      </c>
      <c r="K597" s="35">
        <v>42005</v>
      </c>
      <c r="L597" s="144" t="s">
        <v>2669</v>
      </c>
      <c r="M597" s="144" t="s">
        <v>2656</v>
      </c>
      <c r="N597" s="144" t="s">
        <v>2663</v>
      </c>
      <c r="O597" s="144"/>
      <c r="P597" s="31"/>
      <c r="Q597" s="31"/>
      <c r="R597" s="31"/>
      <c r="S597" s="32"/>
    </row>
    <row r="598" spans="1:19" ht="15">
      <c r="A598" s="25" t="s">
        <v>41</v>
      </c>
      <c r="B598" s="4" t="s">
        <v>443</v>
      </c>
      <c r="C598" s="16" t="s">
        <v>2265</v>
      </c>
      <c r="D598" s="6" t="s">
        <v>1348</v>
      </c>
      <c r="E598" s="12" t="s">
        <v>1918</v>
      </c>
      <c r="F598" s="20" t="s">
        <v>2267</v>
      </c>
      <c r="G598" s="154">
        <v>41365</v>
      </c>
      <c r="H598" s="16">
        <v>12</v>
      </c>
      <c r="I598" s="257">
        <v>9</v>
      </c>
      <c r="J598" s="255" t="s">
        <v>2361</v>
      </c>
      <c r="K598" s="35">
        <v>42005</v>
      </c>
      <c r="L598" s="144" t="s">
        <v>2669</v>
      </c>
      <c r="M598" s="144" t="s">
        <v>2656</v>
      </c>
      <c r="N598" s="144" t="s">
        <v>2663</v>
      </c>
      <c r="O598" s="144"/>
      <c r="P598" s="31"/>
      <c r="Q598" s="31"/>
      <c r="R598" s="31"/>
      <c r="S598" s="32"/>
    </row>
    <row r="599" spans="1:19" ht="15">
      <c r="A599" s="25" t="s">
        <v>43</v>
      </c>
      <c r="B599" s="5" t="s">
        <v>467</v>
      </c>
      <c r="C599" s="147">
        <v>110058730</v>
      </c>
      <c r="D599" s="9" t="s">
        <v>1358</v>
      </c>
      <c r="E599" s="7" t="s">
        <v>1930</v>
      </c>
      <c r="F599" s="20" t="s">
        <v>2267</v>
      </c>
      <c r="G599" s="154">
        <v>41365</v>
      </c>
      <c r="H599" s="16">
        <v>23</v>
      </c>
      <c r="I599" s="257">
        <v>0</v>
      </c>
      <c r="J599" s="255" t="s">
        <v>2300</v>
      </c>
      <c r="K599" s="35">
        <v>42005</v>
      </c>
      <c r="L599" s="144" t="s">
        <v>2669</v>
      </c>
      <c r="M599" s="144" t="s">
        <v>2736</v>
      </c>
      <c r="N599" s="144" t="s">
        <v>2653</v>
      </c>
      <c r="O599" s="144"/>
      <c r="P599" s="31"/>
      <c r="Q599" s="31"/>
      <c r="R599" s="31"/>
      <c r="S599" s="32"/>
    </row>
    <row r="600" spans="1:19" ht="15">
      <c r="A600" s="25" t="s">
        <v>45</v>
      </c>
      <c r="B600" s="4" t="s">
        <v>529</v>
      </c>
      <c r="C600" s="146">
        <v>110055893</v>
      </c>
      <c r="D600" s="8" t="s">
        <v>1389</v>
      </c>
      <c r="E600" s="7" t="s">
        <v>1961</v>
      </c>
      <c r="F600" s="20" t="s">
        <v>1697</v>
      </c>
      <c r="G600" s="153">
        <v>42095</v>
      </c>
      <c r="H600" s="16">
        <v>29</v>
      </c>
      <c r="I600" s="257">
        <v>6</v>
      </c>
      <c r="J600" s="255" t="s">
        <v>2300</v>
      </c>
      <c r="K600" s="35">
        <v>42005</v>
      </c>
      <c r="L600" s="144" t="s">
        <v>2720</v>
      </c>
      <c r="M600" s="144" t="s">
        <v>2789</v>
      </c>
      <c r="N600" s="144" t="s">
        <v>2774</v>
      </c>
      <c r="O600" s="144"/>
      <c r="P600" s="31"/>
      <c r="Q600" s="31"/>
      <c r="R600" s="31"/>
      <c r="S600" s="32"/>
    </row>
    <row r="601" spans="1:19" ht="15">
      <c r="A601" s="25" t="s">
        <v>47</v>
      </c>
      <c r="B601" s="4" t="s">
        <v>517</v>
      </c>
      <c r="C601" s="148">
        <v>110062576</v>
      </c>
      <c r="D601" s="10" t="s">
        <v>1383</v>
      </c>
      <c r="E601" s="7" t="s">
        <v>1955</v>
      </c>
      <c r="F601" s="20" t="s">
        <v>1697</v>
      </c>
      <c r="G601" s="153">
        <v>41548</v>
      </c>
      <c r="H601" s="16">
        <v>21</v>
      </c>
      <c r="I601" s="257">
        <v>2</v>
      </c>
      <c r="J601" s="255" t="s">
        <v>2402</v>
      </c>
      <c r="K601" s="35">
        <v>42005</v>
      </c>
      <c r="L601" s="144" t="s">
        <v>2696</v>
      </c>
      <c r="M601" s="144" t="s">
        <v>2656</v>
      </c>
      <c r="N601" s="144" t="s">
        <v>2659</v>
      </c>
      <c r="O601" s="144"/>
      <c r="P601" s="31"/>
      <c r="Q601" s="31"/>
      <c r="R601" s="31"/>
      <c r="S601" s="32"/>
    </row>
    <row r="602" spans="1:19" ht="15">
      <c r="A602" s="25" t="s">
        <v>49</v>
      </c>
      <c r="B602" s="5" t="s">
        <v>676</v>
      </c>
      <c r="C602" s="147">
        <v>110061844</v>
      </c>
      <c r="D602" s="9" t="s">
        <v>1464</v>
      </c>
      <c r="E602" s="7" t="s">
        <v>2036</v>
      </c>
      <c r="F602" s="20" t="s">
        <v>1698</v>
      </c>
      <c r="G602" s="153">
        <v>42095</v>
      </c>
      <c r="H602" s="16">
        <v>21</v>
      </c>
      <c r="I602" s="257">
        <v>6</v>
      </c>
      <c r="J602" s="255" t="s">
        <v>2303</v>
      </c>
      <c r="K602" s="35">
        <v>42005</v>
      </c>
      <c r="L602" s="144" t="s">
        <v>2720</v>
      </c>
      <c r="M602" s="144" t="s">
        <v>2760</v>
      </c>
      <c r="N602" s="144" t="s">
        <v>2774</v>
      </c>
      <c r="O602" s="144"/>
      <c r="P602" s="31"/>
      <c r="Q602" s="31"/>
      <c r="R602" s="31"/>
      <c r="S602" s="32"/>
    </row>
    <row r="603" spans="1:19" ht="15">
      <c r="A603" s="25" t="s">
        <v>50</v>
      </c>
      <c r="B603" s="4" t="s">
        <v>605</v>
      </c>
      <c r="C603" s="148">
        <v>110062497</v>
      </c>
      <c r="D603" s="10" t="s">
        <v>1428</v>
      </c>
      <c r="E603" s="7" t="s">
        <v>2000</v>
      </c>
      <c r="F603" s="20" t="s">
        <v>1698</v>
      </c>
      <c r="G603" s="153">
        <v>42095</v>
      </c>
      <c r="H603" s="16">
        <v>32</v>
      </c>
      <c r="I603" s="257">
        <v>8</v>
      </c>
      <c r="J603" s="255" t="s">
        <v>2363</v>
      </c>
      <c r="K603" s="35">
        <v>42005</v>
      </c>
      <c r="L603" s="144" t="s">
        <v>2720</v>
      </c>
      <c r="M603" s="144" t="s">
        <v>2803</v>
      </c>
      <c r="N603" s="144" t="s">
        <v>2733</v>
      </c>
      <c r="O603" s="144"/>
      <c r="P603" s="31"/>
      <c r="Q603" s="31"/>
      <c r="R603" s="31"/>
      <c r="S603" s="32"/>
    </row>
    <row r="604" spans="1:19" ht="15">
      <c r="A604" s="25" t="s">
        <v>52</v>
      </c>
      <c r="B604" s="4" t="s">
        <v>643</v>
      </c>
      <c r="C604" s="148">
        <v>110063165</v>
      </c>
      <c r="D604" s="10" t="s">
        <v>1447</v>
      </c>
      <c r="E604" s="7" t="s">
        <v>2019</v>
      </c>
      <c r="F604" s="20" t="s">
        <v>1698</v>
      </c>
      <c r="G604" s="153">
        <v>42095</v>
      </c>
      <c r="H604" s="16">
        <v>24</v>
      </c>
      <c r="I604" s="257">
        <v>6</v>
      </c>
      <c r="J604" s="255" t="s">
        <v>2363</v>
      </c>
      <c r="K604" s="35">
        <v>42005</v>
      </c>
      <c r="L604" s="144" t="s">
        <v>2720</v>
      </c>
      <c r="M604" s="144" t="s">
        <v>2808</v>
      </c>
      <c r="N604" s="144" t="s">
        <v>2676</v>
      </c>
      <c r="O604" s="144"/>
      <c r="P604" s="31"/>
      <c r="Q604" s="31"/>
      <c r="R604" s="31"/>
      <c r="S604" s="32"/>
    </row>
    <row r="605" spans="1:19" ht="15">
      <c r="A605" s="25" t="s">
        <v>54</v>
      </c>
      <c r="B605" s="4" t="s">
        <v>589</v>
      </c>
      <c r="C605" s="148">
        <v>110059658</v>
      </c>
      <c r="D605" s="10" t="s">
        <v>2627</v>
      </c>
      <c r="E605" s="7" t="s">
        <v>1992</v>
      </c>
      <c r="F605" s="20" t="s">
        <v>1698</v>
      </c>
      <c r="G605" s="153">
        <v>41730</v>
      </c>
      <c r="H605" s="16">
        <v>25</v>
      </c>
      <c r="I605" s="257">
        <v>7</v>
      </c>
      <c r="J605" s="255" t="s">
        <v>2363</v>
      </c>
      <c r="K605" s="35">
        <v>42005</v>
      </c>
      <c r="L605" s="144" t="s">
        <v>2720</v>
      </c>
      <c r="M605" s="144" t="s">
        <v>2746</v>
      </c>
      <c r="N605" s="144" t="s">
        <v>2770</v>
      </c>
      <c r="O605" s="144"/>
      <c r="P605" s="31"/>
      <c r="Q605" s="31"/>
      <c r="R605" s="31"/>
      <c r="S605" s="32"/>
    </row>
    <row r="606" spans="1:19" ht="15">
      <c r="A606" s="25" t="s">
        <v>56</v>
      </c>
      <c r="B606" s="4" t="s">
        <v>823</v>
      </c>
      <c r="C606" s="16" t="s">
        <v>2265</v>
      </c>
      <c r="D606" s="6" t="s">
        <v>1536</v>
      </c>
      <c r="E606" s="12" t="s">
        <v>2107</v>
      </c>
      <c r="F606" s="20" t="s">
        <v>1699</v>
      </c>
      <c r="G606" s="153">
        <v>41730</v>
      </c>
      <c r="H606" s="16">
        <v>17</v>
      </c>
      <c r="I606" s="257">
        <v>0</v>
      </c>
      <c r="J606" s="255" t="s">
        <v>2321</v>
      </c>
      <c r="K606" s="35">
        <v>42005</v>
      </c>
      <c r="L606" s="144" t="s">
        <v>2720</v>
      </c>
      <c r="M606" s="144" t="s">
        <v>2776</v>
      </c>
      <c r="N606" s="144" t="s">
        <v>2702</v>
      </c>
      <c r="O606" s="144"/>
      <c r="P606" s="31"/>
      <c r="Q606" s="31"/>
      <c r="R606" s="31"/>
      <c r="S606" s="32"/>
    </row>
    <row r="607" spans="1:19" ht="15">
      <c r="A607" s="25" t="s">
        <v>58</v>
      </c>
      <c r="B607" s="4" t="s">
        <v>729</v>
      </c>
      <c r="C607" s="16" t="s">
        <v>2265</v>
      </c>
      <c r="D607" s="6" t="s">
        <v>1490</v>
      </c>
      <c r="E607" s="12" t="s">
        <v>2062</v>
      </c>
      <c r="F607" s="20" t="s">
        <v>1699</v>
      </c>
      <c r="G607" s="153">
        <v>41365</v>
      </c>
      <c r="H607" s="16">
        <v>18</v>
      </c>
      <c r="I607" s="257">
        <v>0</v>
      </c>
      <c r="J607" s="255" t="s">
        <v>2363</v>
      </c>
      <c r="K607" s="35">
        <v>42005</v>
      </c>
      <c r="L607" s="144" t="s">
        <v>2720</v>
      </c>
      <c r="M607" s="144" t="s">
        <v>2746</v>
      </c>
      <c r="N607" s="144" t="s">
        <v>2800</v>
      </c>
      <c r="O607" s="144"/>
      <c r="P607" s="31"/>
      <c r="Q607" s="31"/>
      <c r="R607" s="31"/>
      <c r="S607" s="32"/>
    </row>
    <row r="608" spans="1:19" ht="15">
      <c r="A608" s="25" t="s">
        <v>60</v>
      </c>
      <c r="B608" s="5" t="s">
        <v>863</v>
      </c>
      <c r="C608" s="148">
        <v>110061889</v>
      </c>
      <c r="D608" s="9" t="s">
        <v>1555</v>
      </c>
      <c r="E608" s="7" t="s">
        <v>2127</v>
      </c>
      <c r="F608" s="20" t="s">
        <v>1699</v>
      </c>
      <c r="G608" s="153">
        <v>41913</v>
      </c>
      <c r="H608" s="16">
        <v>17</v>
      </c>
      <c r="I608" s="257">
        <v>0</v>
      </c>
      <c r="J608" s="255" t="s">
        <v>2303</v>
      </c>
      <c r="K608" s="35">
        <v>42005</v>
      </c>
      <c r="L608" s="144" t="s">
        <v>2720</v>
      </c>
      <c r="M608" s="144" t="s">
        <v>2796</v>
      </c>
      <c r="N608" s="144" t="s">
        <v>2650</v>
      </c>
      <c r="O608" s="144"/>
      <c r="P608" s="31"/>
      <c r="Q608" s="31"/>
      <c r="R608" s="31"/>
      <c r="S608" s="32"/>
    </row>
    <row r="609" spans="1:19" ht="15">
      <c r="A609" s="25" t="s">
        <v>62</v>
      </c>
      <c r="B609" s="5" t="s">
        <v>773</v>
      </c>
      <c r="C609" s="16" t="s">
        <v>2265</v>
      </c>
      <c r="D609" s="6" t="s">
        <v>1512</v>
      </c>
      <c r="E609" s="13" t="s">
        <v>2083</v>
      </c>
      <c r="F609" s="20" t="s">
        <v>1699</v>
      </c>
      <c r="G609" s="153">
        <v>41730</v>
      </c>
      <c r="H609" s="16">
        <v>17</v>
      </c>
      <c r="I609" s="257">
        <v>11</v>
      </c>
      <c r="J609" s="255" t="s">
        <v>2300</v>
      </c>
      <c r="K609" s="35">
        <v>42005</v>
      </c>
      <c r="L609" s="144" t="s">
        <v>2720</v>
      </c>
      <c r="M609" s="144" t="s">
        <v>2746</v>
      </c>
      <c r="N609" s="144" t="s">
        <v>2674</v>
      </c>
      <c r="O609" s="144"/>
      <c r="P609" s="31"/>
      <c r="Q609" s="31"/>
      <c r="R609" s="31"/>
      <c r="S609" s="32"/>
    </row>
    <row r="610" spans="1:19" ht="15">
      <c r="A610" s="25" t="s">
        <v>64</v>
      </c>
      <c r="B610" s="4" t="s">
        <v>833</v>
      </c>
      <c r="C610" s="16" t="s">
        <v>2265</v>
      </c>
      <c r="D610" s="6" t="s">
        <v>1540</v>
      </c>
      <c r="E610" s="12" t="s">
        <v>2112</v>
      </c>
      <c r="F610" s="20" t="s">
        <v>1699</v>
      </c>
      <c r="G610" s="153">
        <v>41730</v>
      </c>
      <c r="H610" s="16">
        <v>16</v>
      </c>
      <c r="I610" s="257">
        <v>9</v>
      </c>
      <c r="J610" s="255" t="s">
        <v>2303</v>
      </c>
      <c r="K610" s="35">
        <v>42005</v>
      </c>
      <c r="L610" s="144" t="s">
        <v>2720</v>
      </c>
      <c r="M610" s="144" t="s">
        <v>2746</v>
      </c>
      <c r="N610" s="144" t="s">
        <v>2674</v>
      </c>
      <c r="O610" s="144"/>
      <c r="P610" s="31"/>
      <c r="Q610" s="31"/>
      <c r="R610" s="31"/>
      <c r="S610" s="32"/>
    </row>
    <row r="611" spans="1:19" ht="15">
      <c r="A611" s="25" t="s">
        <v>66</v>
      </c>
      <c r="B611" s="4" t="s">
        <v>799</v>
      </c>
      <c r="C611" s="16" t="s">
        <v>2265</v>
      </c>
      <c r="D611" s="6" t="s">
        <v>1525</v>
      </c>
      <c r="E611" s="12" t="s">
        <v>2096</v>
      </c>
      <c r="F611" s="20" t="s">
        <v>1699</v>
      </c>
      <c r="G611" s="153">
        <v>41730</v>
      </c>
      <c r="H611" s="16">
        <v>15</v>
      </c>
      <c r="I611" s="257">
        <v>7</v>
      </c>
      <c r="J611" s="255" t="s">
        <v>2363</v>
      </c>
      <c r="K611" s="35">
        <v>42005</v>
      </c>
      <c r="L611" s="144" t="s">
        <v>2720</v>
      </c>
      <c r="M611" s="144" t="s">
        <v>2808</v>
      </c>
      <c r="N611" s="144" t="s">
        <v>2687</v>
      </c>
      <c r="O611" s="144"/>
      <c r="P611" s="31"/>
      <c r="Q611" s="31"/>
      <c r="R611" s="31"/>
      <c r="S611" s="32"/>
    </row>
    <row r="612" spans="1:19" ht="15">
      <c r="A612" s="25" t="s">
        <v>68</v>
      </c>
      <c r="B612" s="4" t="s">
        <v>811</v>
      </c>
      <c r="C612" s="16" t="s">
        <v>2265</v>
      </c>
      <c r="D612" s="6" t="s">
        <v>1531</v>
      </c>
      <c r="E612" s="12" t="s">
        <v>2101</v>
      </c>
      <c r="F612" s="20" t="s">
        <v>1699</v>
      </c>
      <c r="G612" s="153">
        <v>41730</v>
      </c>
      <c r="H612" s="16">
        <v>18</v>
      </c>
      <c r="I612" s="257">
        <v>9</v>
      </c>
      <c r="J612" s="255" t="s">
        <v>2300</v>
      </c>
      <c r="K612" s="35">
        <v>42005</v>
      </c>
      <c r="L612" s="144" t="s">
        <v>2720</v>
      </c>
      <c r="M612" s="144" t="s">
        <v>2746</v>
      </c>
      <c r="N612" s="144" t="s">
        <v>2714</v>
      </c>
      <c r="O612" s="144"/>
      <c r="P612" s="31"/>
      <c r="Q612" s="31"/>
      <c r="R612" s="31"/>
      <c r="S612" s="32"/>
    </row>
    <row r="613" spans="1:19" ht="15">
      <c r="A613" s="25" t="s">
        <v>70</v>
      </c>
      <c r="B613" s="5" t="s">
        <v>957</v>
      </c>
      <c r="C613" s="16" t="s">
        <v>2265</v>
      </c>
      <c r="D613" s="6" t="s">
        <v>1603</v>
      </c>
      <c r="E613" s="7" t="s">
        <v>2174</v>
      </c>
      <c r="F613" s="20" t="s">
        <v>1700</v>
      </c>
      <c r="G613" s="153">
        <v>41913</v>
      </c>
      <c r="H613" s="16">
        <v>11</v>
      </c>
      <c r="I613" s="257">
        <v>9</v>
      </c>
      <c r="J613" s="255" t="s">
        <v>2300</v>
      </c>
      <c r="K613" s="35">
        <v>42005</v>
      </c>
      <c r="L613" s="144" t="s">
        <v>2720</v>
      </c>
      <c r="M613" s="144" t="s">
        <v>2776</v>
      </c>
      <c r="N613" s="144" t="s">
        <v>2648</v>
      </c>
      <c r="O613" s="144"/>
      <c r="P613" s="31"/>
      <c r="Q613" s="31"/>
      <c r="R613" s="31"/>
      <c r="S613" s="32"/>
    </row>
    <row r="614" spans="1:19" ht="15">
      <c r="A614" s="25" t="s">
        <v>72</v>
      </c>
      <c r="B614" s="5" t="s">
        <v>925</v>
      </c>
      <c r="C614" s="146">
        <v>110059894</v>
      </c>
      <c r="D614" s="8" t="s">
        <v>1587</v>
      </c>
      <c r="E614" s="7" t="s">
        <v>2159</v>
      </c>
      <c r="F614" s="16" t="s">
        <v>1700</v>
      </c>
      <c r="G614" s="153">
        <v>41730</v>
      </c>
      <c r="H614" s="16">
        <v>37</v>
      </c>
      <c r="I614" s="257">
        <v>2</v>
      </c>
      <c r="J614" s="255" t="s">
        <v>2303</v>
      </c>
      <c r="K614" s="35">
        <v>42005</v>
      </c>
      <c r="L614" s="144" t="s">
        <v>2793</v>
      </c>
      <c r="M614" s="144" t="s">
        <v>2831</v>
      </c>
      <c r="N614" s="144" t="s">
        <v>2722</v>
      </c>
      <c r="O614" s="144"/>
      <c r="P614" s="31"/>
      <c r="Q614" s="31"/>
      <c r="R614" s="31"/>
      <c r="S614" s="32"/>
    </row>
    <row r="615" spans="1:19" ht="15">
      <c r="A615" s="25" t="s">
        <v>74</v>
      </c>
      <c r="B615" s="3" t="s">
        <v>955</v>
      </c>
      <c r="C615" s="16" t="s">
        <v>2265</v>
      </c>
      <c r="D615" s="6" t="s">
        <v>1602</v>
      </c>
      <c r="E615" s="7" t="s">
        <v>2173</v>
      </c>
      <c r="F615" s="20" t="s">
        <v>1700</v>
      </c>
      <c r="G615" s="153">
        <v>41913</v>
      </c>
      <c r="H615" s="16">
        <v>11</v>
      </c>
      <c r="I615" s="257">
        <v>9</v>
      </c>
      <c r="J615" s="255" t="s">
        <v>2438</v>
      </c>
      <c r="K615" s="35">
        <v>42005</v>
      </c>
      <c r="L615" s="144" t="s">
        <v>2720</v>
      </c>
      <c r="M615" s="144" t="s">
        <v>2746</v>
      </c>
      <c r="N615" s="144" t="s">
        <v>2648</v>
      </c>
      <c r="O615" s="144"/>
      <c r="P615" s="31"/>
      <c r="Q615" s="31"/>
      <c r="R615" s="31"/>
      <c r="S615" s="32"/>
    </row>
    <row r="616" spans="1:19" ht="15">
      <c r="A616" s="25" t="s">
        <v>76</v>
      </c>
      <c r="B616" s="4" t="s">
        <v>1024</v>
      </c>
      <c r="C616" s="16">
        <v>110064143</v>
      </c>
      <c r="D616" s="6" t="s">
        <v>1634</v>
      </c>
      <c r="E616" s="12" t="s">
        <v>2207</v>
      </c>
      <c r="F616" s="16" t="s">
        <v>2269</v>
      </c>
      <c r="G616" s="153">
        <v>41913</v>
      </c>
      <c r="H616" s="16">
        <v>12</v>
      </c>
      <c r="I616" s="257">
        <v>6</v>
      </c>
      <c r="J616" s="255" t="s">
        <v>2300</v>
      </c>
      <c r="K616" s="35">
        <v>42005</v>
      </c>
      <c r="L616" s="144" t="s">
        <v>2696</v>
      </c>
      <c r="M616" s="144" t="s">
        <v>2656</v>
      </c>
      <c r="N616" s="144" t="s">
        <v>2661</v>
      </c>
      <c r="O616" s="144"/>
      <c r="P616" s="31"/>
      <c r="Q616" s="31"/>
      <c r="R616" s="31"/>
      <c r="S616" s="32"/>
    </row>
    <row r="617" spans="1:19" ht="15">
      <c r="A617" s="25" t="s">
        <v>78</v>
      </c>
      <c r="B617" s="3" t="s">
        <v>1074</v>
      </c>
      <c r="C617" s="149">
        <v>110063172</v>
      </c>
      <c r="D617" s="6" t="s">
        <v>1658</v>
      </c>
      <c r="E617" s="7" t="s">
        <v>2232</v>
      </c>
      <c r="F617" s="20" t="s">
        <v>2270</v>
      </c>
      <c r="G617" s="153">
        <v>42095</v>
      </c>
      <c r="H617" s="16">
        <v>20</v>
      </c>
      <c r="I617" s="257">
        <v>9</v>
      </c>
      <c r="J617" s="255" t="s">
        <v>2303</v>
      </c>
      <c r="K617" s="35">
        <v>42005</v>
      </c>
      <c r="L617" s="144" t="s">
        <v>2778</v>
      </c>
      <c r="M617" s="144" t="s">
        <v>2778</v>
      </c>
      <c r="N617" s="144" t="s">
        <v>2702</v>
      </c>
      <c r="O617" s="144"/>
      <c r="P617" s="31"/>
      <c r="Q617" s="31"/>
      <c r="R617" s="31"/>
      <c r="S617" s="32"/>
    </row>
    <row r="618" spans="1:19" ht="15">
      <c r="A618" s="25" t="s">
        <v>79</v>
      </c>
      <c r="B618" s="4" t="s">
        <v>1080</v>
      </c>
      <c r="C618" s="16" t="s">
        <v>2265</v>
      </c>
      <c r="D618" s="6" t="s">
        <v>1661</v>
      </c>
      <c r="E618" s="12" t="s">
        <v>2235</v>
      </c>
      <c r="F618" s="20" t="s">
        <v>2270</v>
      </c>
      <c r="G618" s="153">
        <v>41974</v>
      </c>
      <c r="H618" s="16">
        <v>25</v>
      </c>
      <c r="I618" s="257">
        <v>0</v>
      </c>
      <c r="J618" s="255" t="s">
        <v>2300</v>
      </c>
      <c r="K618" s="35">
        <v>42005</v>
      </c>
      <c r="L618" s="144" t="s">
        <v>2793</v>
      </c>
      <c r="M618" s="144" t="s">
        <v>2831</v>
      </c>
      <c r="N618" s="144" t="s">
        <v>2648</v>
      </c>
      <c r="O618" s="144"/>
      <c r="P618" s="31"/>
      <c r="Q618" s="31"/>
      <c r="R618" s="31"/>
      <c r="S618" s="32"/>
    </row>
    <row r="619" spans="1:19" ht="15">
      <c r="A619" s="25" t="s">
        <v>81</v>
      </c>
      <c r="B619" s="3" t="s">
        <v>1050</v>
      </c>
      <c r="C619" s="16" t="s">
        <v>2265</v>
      </c>
      <c r="D619" s="6" t="s">
        <v>1646</v>
      </c>
      <c r="E619" s="7" t="s">
        <v>2220</v>
      </c>
      <c r="F619" s="20" t="s">
        <v>2270</v>
      </c>
      <c r="G619" s="153">
        <v>41913</v>
      </c>
      <c r="H619" s="16">
        <v>17</v>
      </c>
      <c r="I619" s="257">
        <v>6</v>
      </c>
      <c r="J619" s="255" t="s">
        <v>2302</v>
      </c>
      <c r="K619" s="35">
        <v>42005</v>
      </c>
      <c r="L619" s="144" t="s">
        <v>2793</v>
      </c>
      <c r="M619" s="144" t="s">
        <v>2648</v>
      </c>
      <c r="N619" s="144" t="s">
        <v>2648</v>
      </c>
      <c r="O619" s="144"/>
      <c r="P619" s="31"/>
      <c r="Q619" s="31"/>
      <c r="R619" s="31"/>
      <c r="S619" s="32"/>
    </row>
    <row r="620" spans="1:19" ht="15.75" thickBot="1">
      <c r="A620" s="258" t="s">
        <v>83</v>
      </c>
      <c r="B620" s="142" t="s">
        <v>1121</v>
      </c>
      <c r="C620" s="29" t="s">
        <v>2265</v>
      </c>
      <c r="D620" s="286" t="s">
        <v>1682</v>
      </c>
      <c r="E620" s="28" t="s">
        <v>2250</v>
      </c>
      <c r="F620" s="29" t="s">
        <v>2271</v>
      </c>
      <c r="G620" s="156">
        <v>41913</v>
      </c>
      <c r="H620" s="29">
        <v>9</v>
      </c>
      <c r="I620" s="260">
        <v>9</v>
      </c>
      <c r="J620" s="244" t="s">
        <v>2303</v>
      </c>
      <c r="K620" s="177">
        <v>42005</v>
      </c>
      <c r="L620" s="178" t="s">
        <v>2778</v>
      </c>
      <c r="M620" s="178" t="s">
        <v>2778</v>
      </c>
      <c r="N620" s="178" t="s">
        <v>2648</v>
      </c>
      <c r="O620" s="178"/>
      <c r="P620" s="179"/>
      <c r="Q620" s="179"/>
      <c r="R620" s="179"/>
      <c r="S620" s="180"/>
    </row>
    <row r="621" spans="1:19" s="30" customFormat="1" ht="15">
      <c r="A621" s="193"/>
      <c r="B621" s="272"/>
      <c r="C621" s="195"/>
      <c r="D621" s="273"/>
      <c r="E621" s="197"/>
      <c r="F621" s="195"/>
      <c r="G621" s="199"/>
      <c r="H621" s="195"/>
      <c r="I621" s="195"/>
      <c r="J621" s="195"/>
      <c r="K621" s="197"/>
      <c r="L621" s="200"/>
      <c r="M621" s="200"/>
      <c r="N621" s="200"/>
      <c r="O621" s="200"/>
    </row>
    <row r="622" spans="1:19" s="220" customFormat="1" ht="15">
      <c r="A622" s="212"/>
      <c r="B622" s="274"/>
      <c r="C622" s="214"/>
      <c r="D622" s="275"/>
      <c r="E622" s="216"/>
      <c r="F622" s="214"/>
      <c r="G622" s="218"/>
      <c r="H622" s="214"/>
      <c r="I622" s="214"/>
      <c r="J622" s="214"/>
      <c r="K622" s="216"/>
      <c r="L622" s="219"/>
      <c r="M622" s="219"/>
      <c r="N622" s="219"/>
      <c r="O622" s="219"/>
    </row>
    <row r="623" spans="1:19" s="220" customFormat="1" ht="15">
      <c r="A623" s="212"/>
      <c r="B623" s="274"/>
      <c r="C623" s="214"/>
      <c r="D623" s="275"/>
      <c r="E623" s="216"/>
      <c r="F623" s="214"/>
      <c r="G623" s="218"/>
      <c r="H623" s="214"/>
      <c r="I623" s="214"/>
      <c r="J623" s="214"/>
      <c r="K623" s="216"/>
      <c r="L623" s="219"/>
      <c r="M623" s="219"/>
      <c r="N623" s="219"/>
      <c r="O623" s="219"/>
    </row>
    <row r="624" spans="1:19" s="220" customFormat="1" ht="15">
      <c r="A624" s="212"/>
      <c r="B624" s="274"/>
      <c r="C624" s="214"/>
      <c r="D624" s="275"/>
      <c r="E624" s="216"/>
      <c r="F624" s="214"/>
      <c r="G624" s="218"/>
      <c r="H624" s="214"/>
      <c r="I624" s="214"/>
      <c r="J624" s="214"/>
      <c r="K624" s="216"/>
      <c r="L624" s="219"/>
      <c r="M624" s="219"/>
      <c r="N624" s="219"/>
      <c r="O624" s="219"/>
    </row>
    <row r="625" spans="1:15" s="220" customFormat="1" ht="15">
      <c r="A625" s="212"/>
      <c r="B625" s="274"/>
      <c r="C625" s="214"/>
      <c r="D625" s="275"/>
      <c r="E625" s="216"/>
      <c r="F625" s="214"/>
      <c r="G625" s="218"/>
      <c r="H625" s="214"/>
      <c r="I625" s="214"/>
      <c r="J625" s="214"/>
      <c r="K625" s="216"/>
      <c r="L625" s="219"/>
      <c r="M625" s="219"/>
      <c r="N625" s="219"/>
      <c r="O625" s="219"/>
    </row>
    <row r="626" spans="1:15" s="220" customFormat="1" ht="15">
      <c r="A626" s="212"/>
      <c r="B626" s="274"/>
      <c r="C626" s="214"/>
      <c r="D626" s="275"/>
      <c r="E626" s="216"/>
      <c r="F626" s="214"/>
      <c r="G626" s="218"/>
      <c r="H626" s="214"/>
      <c r="I626" s="214"/>
      <c r="J626" s="214"/>
      <c r="K626" s="216"/>
      <c r="L626" s="219"/>
      <c r="M626" s="219"/>
      <c r="N626" s="219"/>
      <c r="O626" s="219"/>
    </row>
    <row r="627" spans="1:15" s="220" customFormat="1" ht="15">
      <c r="A627" s="212"/>
      <c r="B627" s="274"/>
      <c r="C627" s="214"/>
      <c r="D627" s="275"/>
      <c r="E627" s="216"/>
      <c r="F627" s="214"/>
      <c r="G627" s="218"/>
      <c r="H627" s="214"/>
      <c r="I627" s="214"/>
      <c r="J627" s="214"/>
      <c r="K627" s="216"/>
      <c r="L627" s="219"/>
      <c r="M627" s="219"/>
      <c r="N627" s="219"/>
      <c r="O627" s="219"/>
    </row>
    <row r="628" spans="1:15" s="220" customFormat="1" ht="15">
      <c r="A628" s="212"/>
      <c r="B628" s="274"/>
      <c r="C628" s="214"/>
      <c r="D628" s="275"/>
      <c r="E628" s="216"/>
      <c r="F628" s="214"/>
      <c r="G628" s="218"/>
      <c r="H628" s="214"/>
      <c r="I628" s="214"/>
      <c r="J628" s="214"/>
      <c r="K628" s="216"/>
      <c r="L628" s="219"/>
      <c r="M628" s="219"/>
      <c r="N628" s="219"/>
      <c r="O628" s="219"/>
    </row>
    <row r="629" spans="1:15" s="220" customFormat="1" ht="15">
      <c r="A629" s="212"/>
      <c r="B629" s="274"/>
      <c r="C629" s="214"/>
      <c r="D629" s="275"/>
      <c r="E629" s="216"/>
      <c r="F629" s="214"/>
      <c r="G629" s="218"/>
      <c r="H629" s="214"/>
      <c r="I629" s="214"/>
      <c r="J629" s="214"/>
      <c r="K629" s="216"/>
      <c r="L629" s="219"/>
      <c r="M629" s="219"/>
      <c r="N629" s="219"/>
      <c r="O629" s="219"/>
    </row>
    <row r="630" spans="1:15" s="220" customFormat="1" ht="15">
      <c r="A630" s="212"/>
      <c r="B630" s="274"/>
      <c r="C630" s="214"/>
      <c r="D630" s="275"/>
      <c r="E630" s="216"/>
      <c r="F630" s="214"/>
      <c r="G630" s="218"/>
      <c r="H630" s="214"/>
      <c r="I630" s="214"/>
      <c r="J630" s="214"/>
      <c r="K630" s="216"/>
      <c r="L630" s="219"/>
      <c r="M630" s="219"/>
      <c r="N630" s="219"/>
      <c r="O630" s="219"/>
    </row>
    <row r="631" spans="1:15" s="220" customFormat="1" ht="15">
      <c r="A631" s="212"/>
      <c r="B631" s="274"/>
      <c r="C631" s="214"/>
      <c r="D631" s="275"/>
      <c r="E631" s="216"/>
      <c r="F631" s="214"/>
      <c r="G631" s="218"/>
      <c r="H631" s="214"/>
      <c r="I631" s="214"/>
      <c r="J631" s="214"/>
      <c r="K631" s="216"/>
      <c r="L631" s="219"/>
      <c r="M631" s="219"/>
      <c r="N631" s="219"/>
      <c r="O631" s="219"/>
    </row>
    <row r="632" spans="1:15" s="220" customFormat="1" ht="15">
      <c r="A632" s="212"/>
      <c r="B632" s="274"/>
      <c r="C632" s="214"/>
      <c r="D632" s="275"/>
      <c r="E632" s="216"/>
      <c r="F632" s="214"/>
      <c r="G632" s="218"/>
      <c r="H632" s="214"/>
      <c r="I632" s="214"/>
      <c r="J632" s="214"/>
      <c r="K632" s="216"/>
      <c r="L632" s="219"/>
      <c r="M632" s="219"/>
      <c r="N632" s="219"/>
      <c r="O632" s="219"/>
    </row>
    <row r="633" spans="1:15" s="220" customFormat="1" ht="15">
      <c r="A633" s="212"/>
      <c r="B633" s="274"/>
      <c r="C633" s="214"/>
      <c r="D633" s="275"/>
      <c r="E633" s="216"/>
      <c r="F633" s="214"/>
      <c r="G633" s="218"/>
      <c r="H633" s="214"/>
      <c r="I633" s="214"/>
      <c r="J633" s="214"/>
      <c r="K633" s="216"/>
      <c r="L633" s="219"/>
      <c r="M633" s="219"/>
      <c r="N633" s="219"/>
      <c r="O633" s="219"/>
    </row>
    <row r="634" spans="1:15" s="220" customFormat="1" ht="15">
      <c r="A634" s="212"/>
      <c r="B634" s="274"/>
      <c r="C634" s="214"/>
      <c r="D634" s="275"/>
      <c r="E634" s="216"/>
      <c r="F634" s="214"/>
      <c r="G634" s="218"/>
      <c r="H634" s="214"/>
      <c r="I634" s="214"/>
      <c r="J634" s="214"/>
      <c r="K634" s="216"/>
      <c r="L634" s="219"/>
      <c r="M634" s="219"/>
      <c r="N634" s="219"/>
      <c r="O634" s="219"/>
    </row>
    <row r="635" spans="1:15" s="220" customFormat="1" ht="15">
      <c r="A635" s="212"/>
      <c r="B635" s="274"/>
      <c r="C635" s="214"/>
      <c r="D635" s="275"/>
      <c r="E635" s="216"/>
      <c r="F635" s="214"/>
      <c r="G635" s="218"/>
      <c r="H635" s="214"/>
      <c r="I635" s="214"/>
      <c r="J635" s="214"/>
      <c r="K635" s="216"/>
      <c r="L635" s="219"/>
      <c r="M635" s="219"/>
      <c r="N635" s="219"/>
      <c r="O635" s="219"/>
    </row>
    <row r="636" spans="1:15" s="220" customFormat="1" ht="15">
      <c r="A636" s="212"/>
      <c r="B636" s="274"/>
      <c r="C636" s="214"/>
      <c r="D636" s="275"/>
      <c r="E636" s="216"/>
      <c r="F636" s="214"/>
      <c r="G636" s="218"/>
      <c r="H636" s="214"/>
      <c r="I636" s="214"/>
      <c r="J636" s="214"/>
      <c r="K636" s="216"/>
      <c r="L636" s="219"/>
      <c r="M636" s="219"/>
      <c r="N636" s="219"/>
      <c r="O636" s="219"/>
    </row>
    <row r="637" spans="1:15" s="220" customFormat="1" ht="15">
      <c r="A637" s="212"/>
      <c r="B637" s="274"/>
      <c r="C637" s="214"/>
      <c r="D637" s="275"/>
      <c r="E637" s="216"/>
      <c r="F637" s="214"/>
      <c r="G637" s="218"/>
      <c r="H637" s="214"/>
      <c r="I637" s="214"/>
      <c r="J637" s="214"/>
      <c r="K637" s="216"/>
      <c r="L637" s="219"/>
      <c r="M637" s="219"/>
      <c r="N637" s="219"/>
      <c r="O637" s="219"/>
    </row>
    <row r="638" spans="1:15" s="220" customFormat="1" ht="15">
      <c r="A638" s="212"/>
      <c r="B638" s="274"/>
      <c r="C638" s="214"/>
      <c r="D638" s="275"/>
      <c r="E638" s="216"/>
      <c r="F638" s="214"/>
      <c r="G638" s="218"/>
      <c r="H638" s="214"/>
      <c r="I638" s="214"/>
      <c r="J638" s="214"/>
      <c r="K638" s="216"/>
      <c r="L638" s="219"/>
      <c r="M638" s="219"/>
      <c r="N638" s="219"/>
      <c r="O638" s="219"/>
    </row>
    <row r="639" spans="1:15" s="220" customFormat="1" ht="15">
      <c r="A639" s="212"/>
      <c r="B639" s="274"/>
      <c r="C639" s="214"/>
      <c r="D639" s="275"/>
      <c r="E639" s="216"/>
      <c r="F639" s="214"/>
      <c r="G639" s="218"/>
      <c r="H639" s="214"/>
      <c r="I639" s="214"/>
      <c r="J639" s="214"/>
      <c r="K639" s="216"/>
      <c r="L639" s="219"/>
      <c r="M639" s="219"/>
      <c r="N639" s="219"/>
      <c r="O639" s="219"/>
    </row>
    <row r="640" spans="1:15" s="220" customFormat="1" ht="15">
      <c r="A640" s="212"/>
      <c r="B640" s="274"/>
      <c r="C640" s="214"/>
      <c r="D640" s="275"/>
      <c r="E640" s="216"/>
      <c r="F640" s="214"/>
      <c r="G640" s="218"/>
      <c r="H640" s="214"/>
      <c r="I640" s="214"/>
      <c r="J640" s="214"/>
      <c r="K640" s="216"/>
      <c r="L640" s="219"/>
      <c r="M640" s="219"/>
      <c r="N640" s="219"/>
      <c r="O640" s="219"/>
    </row>
    <row r="641" spans="1:19" s="220" customFormat="1" ht="15">
      <c r="A641" s="212"/>
      <c r="B641" s="274"/>
      <c r="C641" s="214"/>
      <c r="D641" s="275"/>
      <c r="E641" s="216"/>
      <c r="F641" s="214"/>
      <c r="G641" s="218"/>
      <c r="H641" s="214"/>
      <c r="I641" s="214"/>
      <c r="J641" s="214"/>
      <c r="K641" s="216"/>
      <c r="L641" s="219"/>
      <c r="M641" s="219"/>
      <c r="N641" s="219"/>
      <c r="O641" s="219"/>
    </row>
    <row r="642" spans="1:19" s="220" customFormat="1" ht="15">
      <c r="A642" s="212"/>
      <c r="B642" s="274"/>
      <c r="C642" s="214"/>
      <c r="D642" s="275"/>
      <c r="E642" s="216"/>
      <c r="F642" s="214"/>
      <c r="G642" s="218"/>
      <c r="H642" s="214"/>
      <c r="I642" s="214"/>
      <c r="J642" s="214"/>
      <c r="K642" s="216"/>
      <c r="L642" s="219"/>
      <c r="M642" s="219"/>
      <c r="N642" s="219"/>
      <c r="O642" s="219"/>
    </row>
    <row r="643" spans="1:19" s="220" customFormat="1" ht="15">
      <c r="A643" s="212"/>
      <c r="B643" s="274"/>
      <c r="C643" s="214"/>
      <c r="D643" s="275"/>
      <c r="E643" s="216"/>
      <c r="F643" s="214"/>
      <c r="G643" s="218"/>
      <c r="H643" s="214"/>
      <c r="I643" s="214"/>
      <c r="J643" s="214"/>
      <c r="K643" s="216"/>
      <c r="L643" s="219"/>
      <c r="M643" s="219"/>
      <c r="N643" s="219"/>
      <c r="O643" s="219"/>
    </row>
    <row r="644" spans="1:19" s="220" customFormat="1" ht="15">
      <c r="A644" s="212"/>
      <c r="B644" s="274"/>
      <c r="C644" s="214"/>
      <c r="D644" s="275"/>
      <c r="E644" s="216"/>
      <c r="F644" s="214"/>
      <c r="G644" s="218"/>
      <c r="H644" s="214"/>
      <c r="I644" s="214"/>
      <c r="J644" s="214"/>
      <c r="K644" s="216"/>
      <c r="L644" s="219"/>
      <c r="M644" s="219"/>
      <c r="N644" s="219"/>
      <c r="O644" s="219"/>
    </row>
    <row r="645" spans="1:19" s="220" customFormat="1" ht="15">
      <c r="A645" s="212"/>
      <c r="B645" s="274"/>
      <c r="C645" s="214"/>
      <c r="D645" s="275"/>
      <c r="E645" s="216"/>
      <c r="F645" s="214"/>
      <c r="G645" s="218"/>
      <c r="H645" s="214"/>
      <c r="I645" s="214"/>
      <c r="J645" s="214"/>
      <c r="K645" s="216"/>
      <c r="L645" s="219"/>
      <c r="M645" s="219"/>
      <c r="N645" s="219"/>
      <c r="O645" s="219"/>
    </row>
    <row r="646" spans="1:19" s="220" customFormat="1" ht="15">
      <c r="A646" s="212"/>
      <c r="B646" s="274"/>
      <c r="C646" s="214"/>
      <c r="D646" s="275"/>
      <c r="E646" s="216"/>
      <c r="F646" s="214"/>
      <c r="G646" s="218"/>
      <c r="H646" s="214"/>
      <c r="I646" s="214"/>
      <c r="J646" s="214"/>
      <c r="K646" s="216"/>
      <c r="L646" s="219"/>
      <c r="M646" s="219"/>
      <c r="N646" s="219"/>
      <c r="O646" s="219"/>
    </row>
    <row r="647" spans="1:19" s="220" customFormat="1" ht="15">
      <c r="A647" s="212"/>
      <c r="B647" s="274"/>
      <c r="C647" s="214"/>
      <c r="D647" s="275"/>
      <c r="E647" s="216"/>
      <c r="F647" s="214"/>
      <c r="G647" s="218"/>
      <c r="H647" s="214"/>
      <c r="I647" s="214"/>
      <c r="J647" s="214"/>
      <c r="K647" s="216"/>
      <c r="L647" s="219"/>
      <c r="M647" s="219"/>
      <c r="N647" s="219"/>
      <c r="O647" s="219"/>
    </row>
    <row r="648" spans="1:19" s="220" customFormat="1" ht="15">
      <c r="A648" s="212"/>
      <c r="B648" s="274"/>
      <c r="C648" s="214"/>
      <c r="D648" s="275"/>
      <c r="E648" s="216"/>
      <c r="F648" s="214"/>
      <c r="G648" s="218"/>
      <c r="H648" s="214"/>
      <c r="I648" s="214"/>
      <c r="J648" s="214"/>
      <c r="K648" s="216"/>
      <c r="L648" s="219"/>
      <c r="M648" s="219"/>
      <c r="N648" s="219"/>
      <c r="O648" s="219"/>
    </row>
    <row r="649" spans="1:19" s="220" customFormat="1" ht="15">
      <c r="A649" s="212"/>
      <c r="B649" s="274"/>
      <c r="C649" s="214"/>
      <c r="D649" s="275"/>
      <c r="E649" s="216"/>
      <c r="F649" s="214"/>
      <c r="G649" s="218"/>
      <c r="H649" s="214"/>
      <c r="I649" s="214"/>
      <c r="J649" s="214"/>
      <c r="K649" s="216"/>
      <c r="L649" s="219"/>
      <c r="M649" s="219"/>
      <c r="N649" s="219"/>
      <c r="O649" s="219"/>
    </row>
    <row r="650" spans="1:19" s="209" customFormat="1" ht="15.75" thickBot="1">
      <c r="A650" s="201"/>
      <c r="B650" s="276"/>
      <c r="C650" s="203"/>
      <c r="D650" s="277"/>
      <c r="E650" s="205"/>
      <c r="F650" s="203"/>
      <c r="G650" s="207"/>
      <c r="H650" s="203"/>
      <c r="I650" s="203"/>
      <c r="J650" s="203"/>
      <c r="K650" s="205"/>
      <c r="L650" s="208"/>
      <c r="M650" s="208"/>
      <c r="N650" s="208"/>
      <c r="O650" s="208"/>
    </row>
    <row r="651" spans="1:19" ht="15">
      <c r="A651" s="262" t="s">
        <v>8</v>
      </c>
      <c r="B651" s="263" t="s">
        <v>2614</v>
      </c>
      <c r="C651" s="264">
        <v>110054902</v>
      </c>
      <c r="D651" s="265" t="s">
        <v>1148</v>
      </c>
      <c r="E651" s="266" t="s">
        <v>1711</v>
      </c>
      <c r="F651" s="267" t="s">
        <v>2266</v>
      </c>
      <c r="G651" s="281">
        <v>41730</v>
      </c>
      <c r="H651" s="269">
        <v>21</v>
      </c>
      <c r="I651" s="270">
        <v>0</v>
      </c>
      <c r="J651" s="261" t="s">
        <v>2562</v>
      </c>
      <c r="K651" s="189">
        <v>42005</v>
      </c>
      <c r="L651" s="190" t="s">
        <v>2645</v>
      </c>
      <c r="M651" s="190" t="s">
        <v>2664</v>
      </c>
      <c r="N651" s="190" t="s">
        <v>2661</v>
      </c>
      <c r="O651" s="190"/>
      <c r="P651" s="191"/>
      <c r="Q651" s="191"/>
      <c r="R651" s="191"/>
      <c r="S651" s="192"/>
    </row>
    <row r="652" spans="1:19" ht="15">
      <c r="A652" s="25" t="s">
        <v>10</v>
      </c>
      <c r="B652" s="4" t="s">
        <v>356</v>
      </c>
      <c r="C652" s="16" t="s">
        <v>2265</v>
      </c>
      <c r="D652" s="6" t="s">
        <v>1307</v>
      </c>
      <c r="E652" s="12" t="s">
        <v>1875</v>
      </c>
      <c r="F652" s="20" t="s">
        <v>1696</v>
      </c>
      <c r="G652" s="153">
        <v>42095</v>
      </c>
      <c r="H652" s="16">
        <v>13</v>
      </c>
      <c r="I652" s="257">
        <v>6</v>
      </c>
      <c r="J652" s="255" t="s">
        <v>2321</v>
      </c>
      <c r="K652" s="35">
        <v>42005</v>
      </c>
      <c r="L652" s="144" t="s">
        <v>2669</v>
      </c>
      <c r="M652" s="144" t="s">
        <v>2742</v>
      </c>
      <c r="N652" s="144" t="s">
        <v>2651</v>
      </c>
      <c r="O652" s="144"/>
      <c r="P652" s="31"/>
      <c r="Q652" s="31"/>
      <c r="R652" s="31"/>
      <c r="S652" s="32"/>
    </row>
    <row r="653" spans="1:19" ht="15">
      <c r="A653" s="25" t="s">
        <v>11</v>
      </c>
      <c r="B653" s="4" t="s">
        <v>264</v>
      </c>
      <c r="C653" s="16" t="s">
        <v>2265</v>
      </c>
      <c r="D653" s="6" t="s">
        <v>1263</v>
      </c>
      <c r="E653" s="12" t="s">
        <v>1830</v>
      </c>
      <c r="F653" s="16" t="s">
        <v>1696</v>
      </c>
      <c r="G653" s="154">
        <v>41730</v>
      </c>
      <c r="H653" s="16">
        <v>14</v>
      </c>
      <c r="I653" s="257">
        <v>9</v>
      </c>
      <c r="J653" s="255" t="s">
        <v>2363</v>
      </c>
      <c r="K653" s="35">
        <v>42005</v>
      </c>
      <c r="L653" s="144" t="s">
        <v>2669</v>
      </c>
      <c r="M653" s="144" t="s">
        <v>2753</v>
      </c>
      <c r="N653" s="144" t="s">
        <v>2679</v>
      </c>
      <c r="O653" s="144"/>
      <c r="P653" s="31"/>
      <c r="Q653" s="31"/>
      <c r="R653" s="31"/>
      <c r="S653" s="32"/>
    </row>
    <row r="654" spans="1:19" ht="15">
      <c r="A654" s="25" t="s">
        <v>12</v>
      </c>
      <c r="B654" s="4" t="s">
        <v>228</v>
      </c>
      <c r="C654" s="148">
        <v>110063064</v>
      </c>
      <c r="D654" s="10" t="s">
        <v>1245</v>
      </c>
      <c r="E654" s="7" t="s">
        <v>1812</v>
      </c>
      <c r="F654" s="16" t="s">
        <v>1696</v>
      </c>
      <c r="G654" s="153">
        <v>41548</v>
      </c>
      <c r="H654" s="16">
        <v>11</v>
      </c>
      <c r="I654" s="257">
        <v>6</v>
      </c>
      <c r="J654" s="255" t="s">
        <v>2324</v>
      </c>
      <c r="K654" s="35">
        <v>42005</v>
      </c>
      <c r="L654" s="144" t="s">
        <v>2669</v>
      </c>
      <c r="M654" s="144" t="s">
        <v>2736</v>
      </c>
      <c r="N654" s="144" t="s">
        <v>2651</v>
      </c>
      <c r="O654" s="144"/>
      <c r="P654" s="31"/>
      <c r="Q654" s="31"/>
      <c r="R654" s="31"/>
      <c r="S654" s="32"/>
    </row>
    <row r="655" spans="1:19" ht="15">
      <c r="A655" s="25" t="s">
        <v>14</v>
      </c>
      <c r="B655" s="4" t="s">
        <v>447</v>
      </c>
      <c r="C655" s="16" t="s">
        <v>2265</v>
      </c>
      <c r="D655" s="6" t="s">
        <v>1350</v>
      </c>
      <c r="E655" s="12" t="s">
        <v>1920</v>
      </c>
      <c r="F655" s="20" t="s">
        <v>2267</v>
      </c>
      <c r="G655" s="154">
        <v>41365</v>
      </c>
      <c r="H655" s="16">
        <v>11</v>
      </c>
      <c r="I655" s="257">
        <v>7</v>
      </c>
      <c r="J655" s="255" t="s">
        <v>2361</v>
      </c>
      <c r="K655" s="35">
        <v>42005</v>
      </c>
      <c r="L655" s="144" t="s">
        <v>2669</v>
      </c>
      <c r="M655" s="144" t="s">
        <v>2656</v>
      </c>
      <c r="N655" s="144" t="s">
        <v>2706</v>
      </c>
      <c r="O655" s="144"/>
      <c r="P655" s="31"/>
      <c r="Q655" s="31"/>
      <c r="R655" s="31"/>
      <c r="S655" s="32"/>
    </row>
    <row r="656" spans="1:19" ht="15">
      <c r="A656" s="25" t="s">
        <v>16</v>
      </c>
      <c r="B656" s="4" t="s">
        <v>682</v>
      </c>
      <c r="C656" s="148">
        <v>110062261</v>
      </c>
      <c r="D656" s="10" t="s">
        <v>1467</v>
      </c>
      <c r="E656" s="7" t="s">
        <v>2039</v>
      </c>
      <c r="F656" s="20" t="s">
        <v>1698</v>
      </c>
      <c r="G656" s="153">
        <v>42278</v>
      </c>
      <c r="H656" s="16">
        <v>24</v>
      </c>
      <c r="I656" s="257">
        <v>6</v>
      </c>
      <c r="J656" s="255" t="s">
        <v>2300</v>
      </c>
      <c r="K656" s="35">
        <v>42005</v>
      </c>
      <c r="L656" s="144" t="s">
        <v>2720</v>
      </c>
      <c r="M656" s="144" t="s">
        <v>2760</v>
      </c>
      <c r="N656" s="144" t="s">
        <v>2697</v>
      </c>
      <c r="O656" s="144"/>
      <c r="P656" s="31"/>
      <c r="Q656" s="31"/>
      <c r="R656" s="31"/>
      <c r="S656" s="32"/>
    </row>
    <row r="657" spans="1:19" ht="15">
      <c r="A657" s="25" t="s">
        <v>18</v>
      </c>
      <c r="B657" s="4" t="s">
        <v>885</v>
      </c>
      <c r="C657" s="16" t="s">
        <v>2265</v>
      </c>
      <c r="D657" s="6" t="s">
        <v>1566</v>
      </c>
      <c r="E657" s="12" t="s">
        <v>2138</v>
      </c>
      <c r="F657" s="16" t="s">
        <v>1699</v>
      </c>
      <c r="G657" s="153">
        <v>42095</v>
      </c>
      <c r="H657" s="16">
        <v>16</v>
      </c>
      <c r="I657" s="257">
        <v>7</v>
      </c>
      <c r="J657" s="255" t="s">
        <v>2300</v>
      </c>
      <c r="K657" s="35">
        <v>42005</v>
      </c>
      <c r="L657" s="144" t="s">
        <v>2720</v>
      </c>
      <c r="M657" s="144" t="s">
        <v>2746</v>
      </c>
      <c r="N657" s="144" t="s">
        <v>2774</v>
      </c>
      <c r="O657" s="144"/>
      <c r="P657" s="31"/>
      <c r="Q657" s="31"/>
      <c r="R657" s="31"/>
      <c r="S657" s="32"/>
    </row>
    <row r="658" spans="1:19" ht="15">
      <c r="A658" s="25" t="s">
        <v>20</v>
      </c>
      <c r="B658" s="4" t="s">
        <v>707</v>
      </c>
      <c r="C658" s="146">
        <v>110056316</v>
      </c>
      <c r="D658" s="8" t="s">
        <v>1480</v>
      </c>
      <c r="E658" s="7" t="s">
        <v>2051</v>
      </c>
      <c r="F658" s="20" t="s">
        <v>1699</v>
      </c>
      <c r="G658" s="153">
        <v>41183</v>
      </c>
      <c r="H658" s="16">
        <v>15</v>
      </c>
      <c r="I658" s="257">
        <v>0</v>
      </c>
      <c r="J658" s="255" t="s">
        <v>2302</v>
      </c>
      <c r="K658" s="35">
        <v>42005</v>
      </c>
      <c r="L658" s="144" t="s">
        <v>2720</v>
      </c>
      <c r="M658" s="144" t="s">
        <v>2815</v>
      </c>
      <c r="N658" s="144" t="s">
        <v>2699</v>
      </c>
      <c r="O658" s="144"/>
      <c r="P658" s="31"/>
      <c r="Q658" s="31"/>
      <c r="R658" s="31"/>
      <c r="S658" s="32"/>
    </row>
    <row r="659" spans="1:19" ht="15">
      <c r="A659" s="25" t="s">
        <v>22</v>
      </c>
      <c r="B659" s="3" t="s">
        <v>861</v>
      </c>
      <c r="C659" s="16" t="s">
        <v>2265</v>
      </c>
      <c r="D659" s="6" t="s">
        <v>1554</v>
      </c>
      <c r="E659" s="7" t="s">
        <v>2126</v>
      </c>
      <c r="F659" s="20" t="s">
        <v>1699</v>
      </c>
      <c r="G659" s="153">
        <v>41730</v>
      </c>
      <c r="H659" s="16">
        <v>14</v>
      </c>
      <c r="I659" s="257">
        <v>3</v>
      </c>
      <c r="J659" s="255" t="s">
        <v>2402</v>
      </c>
      <c r="K659" s="35">
        <v>42005</v>
      </c>
      <c r="L659" s="144" t="s">
        <v>2720</v>
      </c>
      <c r="M659" s="144" t="s">
        <v>2746</v>
      </c>
      <c r="N659" s="144" t="s">
        <v>2648</v>
      </c>
      <c r="O659" s="144"/>
      <c r="P659" s="31"/>
      <c r="Q659" s="31"/>
      <c r="R659" s="31"/>
      <c r="S659" s="32"/>
    </row>
    <row r="660" spans="1:19" ht="15">
      <c r="A660" s="25" t="s">
        <v>23</v>
      </c>
      <c r="B660" s="4" t="s">
        <v>943</v>
      </c>
      <c r="C660" s="16" t="s">
        <v>2265</v>
      </c>
      <c r="D660" s="8" t="s">
        <v>2628</v>
      </c>
      <c r="E660" s="7" t="s">
        <v>2168</v>
      </c>
      <c r="F660" s="20" t="s">
        <v>1700</v>
      </c>
      <c r="G660" s="153">
        <v>41913</v>
      </c>
      <c r="H660" s="16">
        <v>13</v>
      </c>
      <c r="I660" s="257">
        <v>11</v>
      </c>
      <c r="J660" s="255" t="s">
        <v>2363</v>
      </c>
      <c r="K660" s="35">
        <v>42005</v>
      </c>
      <c r="L660" s="144" t="s">
        <v>2720</v>
      </c>
      <c r="M660" s="144" t="s">
        <v>2648</v>
      </c>
      <c r="N660" s="144" t="s">
        <v>2648</v>
      </c>
      <c r="O660" s="144"/>
      <c r="P660" s="31"/>
      <c r="Q660" s="31"/>
      <c r="R660" s="31"/>
      <c r="S660" s="32"/>
    </row>
    <row r="661" spans="1:19" ht="15">
      <c r="A661" s="25" t="s">
        <v>25</v>
      </c>
      <c r="B661" s="5" t="s">
        <v>1032</v>
      </c>
      <c r="C661" s="146">
        <v>110055727</v>
      </c>
      <c r="D661" s="8" t="s">
        <v>1637</v>
      </c>
      <c r="E661" s="7" t="s">
        <v>2211</v>
      </c>
      <c r="F661" s="16" t="s">
        <v>2269</v>
      </c>
      <c r="G661" s="153">
        <v>42095</v>
      </c>
      <c r="H661" s="16">
        <v>26</v>
      </c>
      <c r="I661" s="257">
        <v>4</v>
      </c>
      <c r="J661" s="255" t="s">
        <v>2305</v>
      </c>
      <c r="K661" s="35">
        <v>42005</v>
      </c>
      <c r="L661" s="144" t="s">
        <v>2778</v>
      </c>
      <c r="M661" s="144" t="s">
        <v>2778</v>
      </c>
      <c r="N661" s="144" t="s">
        <v>2774</v>
      </c>
      <c r="O661" s="144"/>
      <c r="P661" s="31"/>
      <c r="Q661" s="31"/>
      <c r="R661" s="31"/>
      <c r="S661" s="32"/>
    </row>
    <row r="662" spans="1:19" ht="15">
      <c r="A662" s="25" t="s">
        <v>27</v>
      </c>
      <c r="B662" s="5" t="s">
        <v>1030</v>
      </c>
      <c r="C662" s="147">
        <v>110056314</v>
      </c>
      <c r="D662" s="9" t="s">
        <v>2629</v>
      </c>
      <c r="E662" s="7" t="s">
        <v>2210</v>
      </c>
      <c r="F662" s="16" t="s">
        <v>2269</v>
      </c>
      <c r="G662" s="153">
        <v>42095</v>
      </c>
      <c r="H662" s="16">
        <v>29</v>
      </c>
      <c r="I662" s="257">
        <v>6</v>
      </c>
      <c r="J662" s="255" t="s">
        <v>2305</v>
      </c>
      <c r="K662" s="35">
        <v>42005</v>
      </c>
      <c r="L662" s="144" t="s">
        <v>2778</v>
      </c>
      <c r="M662" s="144" t="s">
        <v>2846</v>
      </c>
      <c r="N662" s="144" t="s">
        <v>2798</v>
      </c>
      <c r="O662" s="144"/>
      <c r="P662" s="31"/>
      <c r="Q662" s="31"/>
      <c r="R662" s="31"/>
      <c r="S662" s="32"/>
    </row>
    <row r="663" spans="1:19" ht="15">
      <c r="A663" s="25" t="s">
        <v>29</v>
      </c>
      <c r="B663" s="3" t="s">
        <v>1072</v>
      </c>
      <c r="C663" s="16">
        <v>110064236</v>
      </c>
      <c r="D663" s="6" t="s">
        <v>1657</v>
      </c>
      <c r="E663" s="7" t="s">
        <v>2231</v>
      </c>
      <c r="F663" s="20" t="s">
        <v>2270</v>
      </c>
      <c r="G663" s="153">
        <v>42095</v>
      </c>
      <c r="H663" s="16">
        <v>27</v>
      </c>
      <c r="I663" s="257">
        <v>0</v>
      </c>
      <c r="J663" s="255" t="s">
        <v>2404</v>
      </c>
      <c r="K663" s="35">
        <v>42005</v>
      </c>
      <c r="L663" s="144" t="s">
        <v>2778</v>
      </c>
      <c r="M663" s="144" t="s">
        <v>2778</v>
      </c>
      <c r="N663" s="144" t="s">
        <v>2747</v>
      </c>
      <c r="O663" s="144"/>
      <c r="P663" s="31"/>
      <c r="Q663" s="31"/>
      <c r="R663" s="31"/>
      <c r="S663" s="32"/>
    </row>
    <row r="664" spans="1:19" ht="15">
      <c r="A664" s="25" t="s">
        <v>30</v>
      </c>
      <c r="B664" s="3" t="s">
        <v>1096</v>
      </c>
      <c r="C664" s="16" t="s">
        <v>2265</v>
      </c>
      <c r="D664" s="6" t="s">
        <v>1669</v>
      </c>
      <c r="E664" s="7" t="s">
        <v>2242</v>
      </c>
      <c r="F664" s="20" t="s">
        <v>2272</v>
      </c>
      <c r="G664" s="153">
        <v>41730</v>
      </c>
      <c r="H664" s="16">
        <v>15</v>
      </c>
      <c r="I664" s="257">
        <v>0</v>
      </c>
      <c r="J664" s="255" t="s">
        <v>2305</v>
      </c>
      <c r="K664" s="35">
        <v>42005</v>
      </c>
      <c r="L664" s="144" t="s">
        <v>2778</v>
      </c>
      <c r="M664" s="144" t="s">
        <v>2778</v>
      </c>
      <c r="N664" s="144" t="s">
        <v>2697</v>
      </c>
      <c r="O664" s="144"/>
      <c r="P664" s="31"/>
      <c r="Q664" s="31"/>
      <c r="R664" s="31"/>
      <c r="S664" s="32"/>
    </row>
    <row r="665" spans="1:19" ht="15">
      <c r="A665" s="25" t="s">
        <v>32</v>
      </c>
      <c r="B665" s="4" t="s">
        <v>1131</v>
      </c>
      <c r="C665" s="16" t="s">
        <v>2265</v>
      </c>
      <c r="D665" s="8" t="s">
        <v>1688</v>
      </c>
      <c r="E665" s="7" t="s">
        <v>2255</v>
      </c>
      <c r="F665" s="20" t="s">
        <v>2271</v>
      </c>
      <c r="G665" s="153">
        <v>41974</v>
      </c>
      <c r="H665" s="16">
        <v>10</v>
      </c>
      <c r="I665" s="257">
        <v>11</v>
      </c>
      <c r="J665" s="255" t="s">
        <v>2305</v>
      </c>
      <c r="K665" s="35">
        <v>42005</v>
      </c>
      <c r="L665" s="144" t="s">
        <v>2778</v>
      </c>
      <c r="M665" s="144" t="s">
        <v>2778</v>
      </c>
      <c r="N665" s="144" t="s">
        <v>2648</v>
      </c>
      <c r="O665" s="144"/>
      <c r="P665" s="31"/>
      <c r="Q665" s="31"/>
      <c r="R665" s="31"/>
      <c r="S665" s="32"/>
    </row>
    <row r="666" spans="1:19" ht="15.75" thickBot="1">
      <c r="A666" s="25" t="s">
        <v>34</v>
      </c>
      <c r="B666" s="282" t="s">
        <v>1129</v>
      </c>
      <c r="C666" s="29" t="s">
        <v>2265</v>
      </c>
      <c r="D666" s="26" t="s">
        <v>1686</v>
      </c>
      <c r="E666" s="283" t="s">
        <v>2253</v>
      </c>
      <c r="F666" s="27" t="s">
        <v>2271</v>
      </c>
      <c r="G666" s="156">
        <v>41913</v>
      </c>
      <c r="H666" s="29">
        <v>9</v>
      </c>
      <c r="I666" s="260">
        <v>9</v>
      </c>
      <c r="J666" s="244" t="s">
        <v>2404</v>
      </c>
      <c r="K666" s="177">
        <v>42005</v>
      </c>
      <c r="L666" s="178" t="s">
        <v>2778</v>
      </c>
      <c r="M666" s="178" t="s">
        <v>2778</v>
      </c>
      <c r="N666" s="178" t="s">
        <v>2648</v>
      </c>
      <c r="O666" s="178"/>
      <c r="P666" s="179"/>
      <c r="Q666" s="179"/>
      <c r="R666" s="179"/>
      <c r="S666" s="180"/>
    </row>
    <row r="667" spans="1:19" s="30" customFormat="1" ht="15">
      <c r="A667" s="193"/>
      <c r="B667" s="223"/>
      <c r="C667" s="195"/>
      <c r="D667" s="196"/>
      <c r="E667" s="224"/>
      <c r="F667" s="198"/>
      <c r="G667" s="199"/>
      <c r="H667" s="195"/>
      <c r="I667" s="195"/>
      <c r="J667" s="195"/>
      <c r="K667" s="197"/>
      <c r="L667" s="200"/>
      <c r="M667" s="200"/>
      <c r="N667" s="200"/>
      <c r="O667" s="200"/>
    </row>
    <row r="668" spans="1:19" s="220" customFormat="1" ht="15">
      <c r="A668" s="212"/>
      <c r="B668" s="225"/>
      <c r="C668" s="214"/>
      <c r="D668" s="215"/>
      <c r="E668" s="226"/>
      <c r="F668" s="217"/>
      <c r="G668" s="218"/>
      <c r="H668" s="214"/>
      <c r="I668" s="214"/>
      <c r="J668" s="214"/>
      <c r="K668" s="216"/>
      <c r="L668" s="219"/>
      <c r="M668" s="219"/>
      <c r="N668" s="219"/>
      <c r="O668" s="219"/>
    </row>
    <row r="669" spans="1:19" s="220" customFormat="1" ht="15">
      <c r="A669" s="212"/>
      <c r="B669" s="225"/>
      <c r="C669" s="214"/>
      <c r="D669" s="215"/>
      <c r="E669" s="226"/>
      <c r="F669" s="217"/>
      <c r="G669" s="218"/>
      <c r="H669" s="214"/>
      <c r="I669" s="214"/>
      <c r="J669" s="214"/>
      <c r="K669" s="216"/>
      <c r="L669" s="219"/>
      <c r="M669" s="219"/>
      <c r="N669" s="219"/>
      <c r="O669" s="219"/>
    </row>
    <row r="670" spans="1:19" s="220" customFormat="1" ht="15">
      <c r="A670" s="212"/>
      <c r="B670" s="225"/>
      <c r="C670" s="214"/>
      <c r="D670" s="215"/>
      <c r="E670" s="226"/>
      <c r="F670" s="217"/>
      <c r="G670" s="218"/>
      <c r="H670" s="214"/>
      <c r="I670" s="214"/>
      <c r="J670" s="214"/>
      <c r="K670" s="216"/>
      <c r="L670" s="219"/>
      <c r="M670" s="219"/>
      <c r="N670" s="219"/>
      <c r="O670" s="219"/>
    </row>
    <row r="671" spans="1:19" s="220" customFormat="1" ht="15">
      <c r="A671" s="212"/>
      <c r="B671" s="225"/>
      <c r="C671" s="214"/>
      <c r="D671" s="215"/>
      <c r="E671" s="226"/>
      <c r="F671" s="217"/>
      <c r="G671" s="218"/>
      <c r="H671" s="214"/>
      <c r="I671" s="214"/>
      <c r="J671" s="214"/>
      <c r="K671" s="216"/>
      <c r="L671" s="219"/>
      <c r="M671" s="219"/>
      <c r="N671" s="219"/>
      <c r="O671" s="219"/>
    </row>
    <row r="672" spans="1:19" s="220" customFormat="1" ht="15">
      <c r="A672" s="212"/>
      <c r="B672" s="225"/>
      <c r="C672" s="214"/>
      <c r="D672" s="215"/>
      <c r="E672" s="226"/>
      <c r="F672" s="217"/>
      <c r="G672" s="218"/>
      <c r="H672" s="214"/>
      <c r="I672" s="214"/>
      <c r="J672" s="214"/>
      <c r="K672" s="216"/>
      <c r="L672" s="219"/>
      <c r="M672" s="219"/>
      <c r="N672" s="219"/>
      <c r="O672" s="219"/>
    </row>
    <row r="673" spans="1:15" s="220" customFormat="1" ht="15">
      <c r="A673" s="212"/>
      <c r="B673" s="225"/>
      <c r="C673" s="214"/>
      <c r="D673" s="215"/>
      <c r="E673" s="226"/>
      <c r="F673" s="217"/>
      <c r="G673" s="218"/>
      <c r="H673" s="214"/>
      <c r="I673" s="214"/>
      <c r="J673" s="214"/>
      <c r="K673" s="216"/>
      <c r="L673" s="219"/>
      <c r="M673" s="219"/>
      <c r="N673" s="219"/>
      <c r="O673" s="219"/>
    </row>
    <row r="674" spans="1:15" s="220" customFormat="1" ht="15">
      <c r="A674" s="212"/>
      <c r="B674" s="225"/>
      <c r="C674" s="214"/>
      <c r="D674" s="215"/>
      <c r="E674" s="226"/>
      <c r="F674" s="217"/>
      <c r="G674" s="218"/>
      <c r="H674" s="214"/>
      <c r="I674" s="214"/>
      <c r="J674" s="214"/>
      <c r="K674" s="216"/>
      <c r="L674" s="219"/>
      <c r="M674" s="219"/>
      <c r="N674" s="219"/>
      <c r="O674" s="219"/>
    </row>
    <row r="675" spans="1:15" s="220" customFormat="1" ht="15">
      <c r="A675" s="212"/>
      <c r="B675" s="225"/>
      <c r="C675" s="214"/>
      <c r="D675" s="215"/>
      <c r="E675" s="226"/>
      <c r="F675" s="217"/>
      <c r="G675" s="218"/>
      <c r="H675" s="214"/>
      <c r="I675" s="214"/>
      <c r="J675" s="214"/>
      <c r="K675" s="216"/>
      <c r="L675" s="219"/>
      <c r="M675" s="219"/>
      <c r="N675" s="219"/>
      <c r="O675" s="219"/>
    </row>
    <row r="676" spans="1:15" s="220" customFormat="1" ht="15">
      <c r="A676" s="212"/>
      <c r="B676" s="225"/>
      <c r="C676" s="214"/>
      <c r="D676" s="215"/>
      <c r="E676" s="226"/>
      <c r="F676" s="217"/>
      <c r="G676" s="218"/>
      <c r="H676" s="214"/>
      <c r="I676" s="214"/>
      <c r="J676" s="214"/>
      <c r="K676" s="216"/>
      <c r="L676" s="219"/>
      <c r="M676" s="219"/>
      <c r="N676" s="219"/>
      <c r="O676" s="219"/>
    </row>
    <row r="677" spans="1:15" s="220" customFormat="1" ht="15">
      <c r="A677" s="212"/>
      <c r="B677" s="225"/>
      <c r="C677" s="214"/>
      <c r="D677" s="215"/>
      <c r="E677" s="226"/>
      <c r="F677" s="217"/>
      <c r="G677" s="218"/>
      <c r="H677" s="214"/>
      <c r="I677" s="214"/>
      <c r="J677" s="214"/>
      <c r="K677" s="216"/>
      <c r="L677" s="219"/>
      <c r="M677" s="219"/>
      <c r="N677" s="219"/>
      <c r="O677" s="219"/>
    </row>
    <row r="678" spans="1:15" s="220" customFormat="1" ht="15">
      <c r="A678" s="212"/>
      <c r="B678" s="225"/>
      <c r="C678" s="214"/>
      <c r="D678" s="215"/>
      <c r="E678" s="226"/>
      <c r="F678" s="217"/>
      <c r="G678" s="218"/>
      <c r="H678" s="214"/>
      <c r="I678" s="214"/>
      <c r="J678" s="214"/>
      <c r="K678" s="216"/>
      <c r="L678" s="219"/>
      <c r="M678" s="219"/>
      <c r="N678" s="219"/>
      <c r="O678" s="219"/>
    </row>
    <row r="679" spans="1:15" s="220" customFormat="1" ht="15">
      <c r="A679" s="212"/>
      <c r="B679" s="225"/>
      <c r="C679" s="214"/>
      <c r="D679" s="215"/>
      <c r="E679" s="226"/>
      <c r="F679" s="217"/>
      <c r="G679" s="218"/>
      <c r="H679" s="214"/>
      <c r="I679" s="214"/>
      <c r="J679" s="214"/>
      <c r="K679" s="216"/>
      <c r="L679" s="219"/>
      <c r="M679" s="219"/>
      <c r="N679" s="219"/>
      <c r="O679" s="219"/>
    </row>
    <row r="680" spans="1:15" s="220" customFormat="1" ht="15">
      <c r="A680" s="212"/>
      <c r="B680" s="225"/>
      <c r="C680" s="214"/>
      <c r="D680" s="215"/>
      <c r="E680" s="226"/>
      <c r="F680" s="217"/>
      <c r="G680" s="218"/>
      <c r="H680" s="214"/>
      <c r="I680" s="214"/>
      <c r="J680" s="214"/>
      <c r="K680" s="216"/>
      <c r="L680" s="219"/>
      <c r="M680" s="219"/>
      <c r="N680" s="219"/>
      <c r="O680" s="219"/>
    </row>
    <row r="681" spans="1:15" s="220" customFormat="1" ht="15">
      <c r="A681" s="212"/>
      <c r="B681" s="225"/>
      <c r="C681" s="214"/>
      <c r="D681" s="215"/>
      <c r="E681" s="226"/>
      <c r="F681" s="217"/>
      <c r="G681" s="218"/>
      <c r="H681" s="214"/>
      <c r="I681" s="214"/>
      <c r="J681" s="214"/>
      <c r="K681" s="216"/>
      <c r="L681" s="219"/>
      <c r="M681" s="219"/>
      <c r="N681" s="219"/>
      <c r="O681" s="219"/>
    </row>
    <row r="682" spans="1:15" s="220" customFormat="1" ht="15">
      <c r="A682" s="212"/>
      <c r="B682" s="225"/>
      <c r="C682" s="214"/>
      <c r="D682" s="215"/>
      <c r="E682" s="226"/>
      <c r="F682" s="217"/>
      <c r="G682" s="218"/>
      <c r="H682" s="214"/>
      <c r="I682" s="214"/>
      <c r="J682" s="214"/>
      <c r="K682" s="216"/>
      <c r="L682" s="219"/>
      <c r="M682" s="219"/>
      <c r="N682" s="219"/>
      <c r="O682" s="219"/>
    </row>
    <row r="683" spans="1:15" s="220" customFormat="1" ht="15">
      <c r="A683" s="212"/>
      <c r="B683" s="225"/>
      <c r="C683" s="214"/>
      <c r="D683" s="215"/>
      <c r="E683" s="226"/>
      <c r="F683" s="217"/>
      <c r="G683" s="218"/>
      <c r="H683" s="214"/>
      <c r="I683" s="214"/>
      <c r="J683" s="214"/>
      <c r="K683" s="216"/>
      <c r="L683" s="219"/>
      <c r="M683" s="219"/>
      <c r="N683" s="219"/>
      <c r="O683" s="219"/>
    </row>
    <row r="684" spans="1:15" s="220" customFormat="1" ht="15">
      <c r="A684" s="212"/>
      <c r="B684" s="225"/>
      <c r="C684" s="214"/>
      <c r="D684" s="215"/>
      <c r="E684" s="226"/>
      <c r="F684" s="217"/>
      <c r="G684" s="218"/>
      <c r="H684" s="214"/>
      <c r="I684" s="214"/>
      <c r="J684" s="214"/>
      <c r="K684" s="216"/>
      <c r="L684" s="219"/>
      <c r="M684" s="219"/>
      <c r="N684" s="219"/>
      <c r="O684" s="219"/>
    </row>
    <row r="685" spans="1:15" s="220" customFormat="1" ht="15">
      <c r="A685" s="212"/>
      <c r="B685" s="225"/>
      <c r="C685" s="214"/>
      <c r="D685" s="215"/>
      <c r="E685" s="226"/>
      <c r="F685" s="217"/>
      <c r="G685" s="218"/>
      <c r="H685" s="214"/>
      <c r="I685" s="214"/>
      <c r="J685" s="214"/>
      <c r="K685" s="216"/>
      <c r="L685" s="219"/>
      <c r="M685" s="219"/>
      <c r="N685" s="219"/>
      <c r="O685" s="219"/>
    </row>
    <row r="686" spans="1:15" s="220" customFormat="1" ht="15">
      <c r="A686" s="212"/>
      <c r="B686" s="225"/>
      <c r="C686" s="214"/>
      <c r="D686" s="215"/>
      <c r="E686" s="226"/>
      <c r="F686" s="217"/>
      <c r="G686" s="218"/>
      <c r="H686" s="214"/>
      <c r="I686" s="214"/>
      <c r="J686" s="214"/>
      <c r="K686" s="216"/>
      <c r="L686" s="219"/>
      <c r="M686" s="219"/>
      <c r="N686" s="219"/>
      <c r="O686" s="219"/>
    </row>
    <row r="687" spans="1:15" s="220" customFormat="1" ht="15">
      <c r="A687" s="212"/>
      <c r="B687" s="225"/>
      <c r="C687" s="214"/>
      <c r="D687" s="215"/>
      <c r="E687" s="226"/>
      <c r="F687" s="217"/>
      <c r="G687" s="218"/>
      <c r="H687" s="214"/>
      <c r="I687" s="214"/>
      <c r="J687" s="214"/>
      <c r="K687" s="216"/>
      <c r="L687" s="219"/>
      <c r="M687" s="219"/>
      <c r="N687" s="219"/>
      <c r="O687" s="219"/>
    </row>
    <row r="688" spans="1:15" s="220" customFormat="1" ht="15">
      <c r="A688" s="212"/>
      <c r="B688" s="225"/>
      <c r="C688" s="214"/>
      <c r="D688" s="215"/>
      <c r="E688" s="226"/>
      <c r="F688" s="217"/>
      <c r="G688" s="218"/>
      <c r="H688" s="214"/>
      <c r="I688" s="214"/>
      <c r="J688" s="214"/>
      <c r="K688" s="216"/>
      <c r="L688" s="219"/>
      <c r="M688" s="219"/>
      <c r="N688" s="219"/>
      <c r="O688" s="219"/>
    </row>
    <row r="689" spans="1:15" s="220" customFormat="1" ht="15">
      <c r="A689" s="212"/>
      <c r="B689" s="225"/>
      <c r="C689" s="214"/>
      <c r="D689" s="215"/>
      <c r="E689" s="226"/>
      <c r="F689" s="217"/>
      <c r="G689" s="218"/>
      <c r="H689" s="214"/>
      <c r="I689" s="214"/>
      <c r="J689" s="214"/>
      <c r="K689" s="216"/>
      <c r="L689" s="219"/>
      <c r="M689" s="219"/>
      <c r="N689" s="219"/>
      <c r="O689" s="219"/>
    </row>
    <row r="690" spans="1:15" s="220" customFormat="1" ht="15">
      <c r="A690" s="212"/>
      <c r="B690" s="225"/>
      <c r="C690" s="214"/>
      <c r="D690" s="215"/>
      <c r="E690" s="226"/>
      <c r="F690" s="217"/>
      <c r="G690" s="218"/>
      <c r="H690" s="214"/>
      <c r="I690" s="214"/>
      <c r="J690" s="214"/>
      <c r="K690" s="216"/>
      <c r="L690" s="219"/>
      <c r="M690" s="219"/>
      <c r="N690" s="219"/>
      <c r="O690" s="219"/>
    </row>
    <row r="691" spans="1:15" s="220" customFormat="1" ht="15">
      <c r="A691" s="212"/>
      <c r="B691" s="225"/>
      <c r="C691" s="214"/>
      <c r="D691" s="215"/>
      <c r="E691" s="226"/>
      <c r="F691" s="217"/>
      <c r="G691" s="218"/>
      <c r="H691" s="214"/>
      <c r="I691" s="214"/>
      <c r="J691" s="214"/>
      <c r="K691" s="216"/>
      <c r="L691" s="219"/>
      <c r="M691" s="219"/>
      <c r="N691" s="219"/>
      <c r="O691" s="219"/>
    </row>
    <row r="692" spans="1:15" s="220" customFormat="1" ht="15">
      <c r="A692" s="212"/>
      <c r="B692" s="225"/>
      <c r="C692" s="214"/>
      <c r="D692" s="215"/>
      <c r="E692" s="226"/>
      <c r="F692" s="217"/>
      <c r="G692" s="218"/>
      <c r="H692" s="214"/>
      <c r="I692" s="214"/>
      <c r="J692" s="214"/>
      <c r="K692" s="216"/>
      <c r="L692" s="219"/>
      <c r="M692" s="219"/>
      <c r="N692" s="219"/>
      <c r="O692" s="219"/>
    </row>
    <row r="693" spans="1:15" s="220" customFormat="1" ht="15">
      <c r="A693" s="212"/>
      <c r="B693" s="225"/>
      <c r="C693" s="214"/>
      <c r="D693" s="215"/>
      <c r="E693" s="226"/>
      <c r="F693" s="217"/>
      <c r="G693" s="218"/>
      <c r="H693" s="214"/>
      <c r="I693" s="214"/>
      <c r="J693" s="214"/>
      <c r="K693" s="216"/>
      <c r="L693" s="219"/>
      <c r="M693" s="219"/>
      <c r="N693" s="219"/>
      <c r="O693" s="219"/>
    </row>
    <row r="694" spans="1:15" s="220" customFormat="1" ht="15">
      <c r="A694" s="212"/>
      <c r="B694" s="225"/>
      <c r="C694" s="214"/>
      <c r="D694" s="215"/>
      <c r="E694" s="226"/>
      <c r="F694" s="217"/>
      <c r="G694" s="218"/>
      <c r="H694" s="214"/>
      <c r="I694" s="214"/>
      <c r="J694" s="214"/>
      <c r="K694" s="216"/>
      <c r="L694" s="219"/>
      <c r="M694" s="219"/>
      <c r="N694" s="219"/>
      <c r="O694" s="219"/>
    </row>
    <row r="695" spans="1:15" s="220" customFormat="1" ht="15">
      <c r="A695" s="212"/>
      <c r="B695" s="225"/>
      <c r="C695" s="214"/>
      <c r="D695" s="215"/>
      <c r="E695" s="226"/>
      <c r="F695" s="217"/>
      <c r="G695" s="218"/>
      <c r="H695" s="214"/>
      <c r="I695" s="214"/>
      <c r="J695" s="214"/>
      <c r="K695" s="216"/>
      <c r="L695" s="219"/>
      <c r="M695" s="219"/>
      <c r="N695" s="219"/>
      <c r="O695" s="219"/>
    </row>
    <row r="696" spans="1:15" s="220" customFormat="1" ht="15">
      <c r="A696" s="212"/>
      <c r="B696" s="225"/>
      <c r="C696" s="214"/>
      <c r="D696" s="215"/>
      <c r="E696" s="226"/>
      <c r="F696" s="217"/>
      <c r="G696" s="218"/>
      <c r="H696" s="214"/>
      <c r="I696" s="214"/>
      <c r="J696" s="214"/>
      <c r="K696" s="216"/>
      <c r="L696" s="219"/>
      <c r="M696" s="219"/>
      <c r="N696" s="219"/>
      <c r="O696" s="219"/>
    </row>
    <row r="697" spans="1:15" s="220" customFormat="1" ht="15">
      <c r="A697" s="212"/>
      <c r="B697" s="225"/>
      <c r="C697" s="214"/>
      <c r="D697" s="215"/>
      <c r="E697" s="226"/>
      <c r="F697" s="217"/>
      <c r="G697" s="218"/>
      <c r="H697" s="214"/>
      <c r="I697" s="214"/>
      <c r="J697" s="214"/>
      <c r="K697" s="216"/>
      <c r="L697" s="219"/>
      <c r="M697" s="219"/>
      <c r="N697" s="219"/>
      <c r="O697" s="219"/>
    </row>
    <row r="698" spans="1:15" s="220" customFormat="1" ht="15">
      <c r="A698" s="212"/>
      <c r="B698" s="225"/>
      <c r="C698" s="214"/>
      <c r="D698" s="215"/>
      <c r="E698" s="226"/>
      <c r="F698" s="217"/>
      <c r="G698" s="218"/>
      <c r="H698" s="214"/>
      <c r="I698" s="214"/>
      <c r="J698" s="214"/>
      <c r="K698" s="216"/>
      <c r="L698" s="219"/>
      <c r="M698" s="219"/>
      <c r="N698" s="219"/>
      <c r="O698" s="219"/>
    </row>
    <row r="699" spans="1:15" s="220" customFormat="1" ht="15">
      <c r="A699" s="212"/>
      <c r="B699" s="225"/>
      <c r="C699" s="214"/>
      <c r="D699" s="215"/>
      <c r="E699" s="226"/>
      <c r="F699" s="217"/>
      <c r="G699" s="218"/>
      <c r="H699" s="214"/>
      <c r="I699" s="214"/>
      <c r="J699" s="214"/>
      <c r="K699" s="216"/>
      <c r="L699" s="219"/>
      <c r="M699" s="219"/>
      <c r="N699" s="219"/>
      <c r="O699" s="219"/>
    </row>
    <row r="700" spans="1:15" s="220" customFormat="1" ht="15">
      <c r="A700" s="212"/>
      <c r="B700" s="225"/>
      <c r="C700" s="214"/>
      <c r="D700" s="215"/>
      <c r="E700" s="226"/>
      <c r="F700" s="217"/>
      <c r="G700" s="218"/>
      <c r="H700" s="214"/>
      <c r="I700" s="214"/>
      <c r="J700" s="214"/>
      <c r="K700" s="216"/>
      <c r="L700" s="219"/>
      <c r="M700" s="219"/>
      <c r="N700" s="219"/>
      <c r="O700" s="219"/>
    </row>
    <row r="701" spans="1:15" s="220" customFormat="1" ht="15">
      <c r="A701" s="212"/>
      <c r="B701" s="225"/>
      <c r="C701" s="214"/>
      <c r="D701" s="215"/>
      <c r="E701" s="226"/>
      <c r="F701" s="217"/>
      <c r="G701" s="218"/>
      <c r="H701" s="214"/>
      <c r="I701" s="214"/>
      <c r="J701" s="214"/>
      <c r="K701" s="216"/>
      <c r="L701" s="219"/>
      <c r="M701" s="219"/>
      <c r="N701" s="219"/>
      <c r="O701" s="219"/>
    </row>
    <row r="702" spans="1:15" s="220" customFormat="1" ht="15">
      <c r="A702" s="212"/>
      <c r="B702" s="225"/>
      <c r="C702" s="214"/>
      <c r="D702" s="215"/>
      <c r="E702" s="226"/>
      <c r="F702" s="217"/>
      <c r="G702" s="218"/>
      <c r="H702" s="214"/>
      <c r="I702" s="214"/>
      <c r="J702" s="214"/>
      <c r="K702" s="216"/>
      <c r="L702" s="219"/>
      <c r="M702" s="219"/>
      <c r="N702" s="219"/>
      <c r="O702" s="219"/>
    </row>
    <row r="703" spans="1:15" s="220" customFormat="1" ht="15">
      <c r="A703" s="212"/>
      <c r="B703" s="225"/>
      <c r="C703" s="214"/>
      <c r="D703" s="215"/>
      <c r="E703" s="226"/>
      <c r="F703" s="217"/>
      <c r="G703" s="218"/>
      <c r="H703" s="214"/>
      <c r="I703" s="214"/>
      <c r="J703" s="214"/>
      <c r="K703" s="216"/>
      <c r="L703" s="219"/>
      <c r="M703" s="219"/>
      <c r="N703" s="219"/>
      <c r="O703" s="219"/>
    </row>
    <row r="704" spans="1:15" s="220" customFormat="1" ht="15">
      <c r="A704" s="212"/>
      <c r="B704" s="225"/>
      <c r="C704" s="214"/>
      <c r="D704" s="215"/>
      <c r="E704" s="226"/>
      <c r="F704" s="217"/>
      <c r="G704" s="218"/>
      <c r="H704" s="214"/>
      <c r="I704" s="214"/>
      <c r="J704" s="214"/>
      <c r="K704" s="216"/>
      <c r="L704" s="219"/>
      <c r="M704" s="219"/>
      <c r="N704" s="219"/>
      <c r="O704" s="219"/>
    </row>
    <row r="705" spans="1:15" s="220" customFormat="1" ht="15">
      <c r="A705" s="212"/>
      <c r="B705" s="225"/>
      <c r="C705" s="214"/>
      <c r="D705" s="215"/>
      <c r="E705" s="226"/>
      <c r="F705" s="217"/>
      <c r="G705" s="218"/>
      <c r="H705" s="214"/>
      <c r="I705" s="214"/>
      <c r="J705" s="214"/>
      <c r="K705" s="216"/>
      <c r="L705" s="219"/>
      <c r="M705" s="219"/>
      <c r="N705" s="219"/>
      <c r="O705" s="219"/>
    </row>
    <row r="706" spans="1:15" s="220" customFormat="1" ht="15">
      <c r="A706" s="212"/>
      <c r="B706" s="225"/>
      <c r="C706" s="214"/>
      <c r="D706" s="215"/>
      <c r="E706" s="226"/>
      <c r="F706" s="217"/>
      <c r="G706" s="218"/>
      <c r="H706" s="214"/>
      <c r="I706" s="214"/>
      <c r="J706" s="214"/>
      <c r="K706" s="216"/>
      <c r="L706" s="219"/>
      <c r="M706" s="219"/>
      <c r="N706" s="219"/>
      <c r="O706" s="219"/>
    </row>
    <row r="707" spans="1:15" s="220" customFormat="1" ht="15">
      <c r="A707" s="212"/>
      <c r="B707" s="225"/>
      <c r="C707" s="214"/>
      <c r="D707" s="215"/>
      <c r="E707" s="226"/>
      <c r="F707" s="217"/>
      <c r="G707" s="218"/>
      <c r="H707" s="214"/>
      <c r="I707" s="214"/>
      <c r="J707" s="214"/>
      <c r="K707" s="216"/>
      <c r="L707" s="219"/>
      <c r="M707" s="219"/>
      <c r="N707" s="219"/>
      <c r="O707" s="219"/>
    </row>
    <row r="708" spans="1:15" s="220" customFormat="1" ht="15">
      <c r="A708" s="212"/>
      <c r="B708" s="225"/>
      <c r="C708" s="214"/>
      <c r="D708" s="215"/>
      <c r="E708" s="226"/>
      <c r="F708" s="217"/>
      <c r="G708" s="218"/>
      <c r="H708" s="214"/>
      <c r="I708" s="214"/>
      <c r="J708" s="214"/>
      <c r="K708" s="216"/>
      <c r="L708" s="219"/>
      <c r="M708" s="219"/>
      <c r="N708" s="219"/>
      <c r="O708" s="219"/>
    </row>
    <row r="709" spans="1:15" s="220" customFormat="1" ht="15">
      <c r="A709" s="212"/>
      <c r="B709" s="225"/>
      <c r="C709" s="214"/>
      <c r="D709" s="215"/>
      <c r="E709" s="226"/>
      <c r="F709" s="217"/>
      <c r="G709" s="218"/>
      <c r="H709" s="214"/>
      <c r="I709" s="214"/>
      <c r="J709" s="214"/>
      <c r="K709" s="216"/>
      <c r="L709" s="219"/>
      <c r="M709" s="219"/>
      <c r="N709" s="219"/>
      <c r="O709" s="219"/>
    </row>
    <row r="710" spans="1:15" s="220" customFormat="1" ht="15">
      <c r="A710" s="212"/>
      <c r="B710" s="225"/>
      <c r="C710" s="214"/>
      <c r="D710" s="215"/>
      <c r="E710" s="226"/>
      <c r="F710" s="217"/>
      <c r="G710" s="218"/>
      <c r="H710" s="214"/>
      <c r="I710" s="214"/>
      <c r="J710" s="214"/>
      <c r="K710" s="216"/>
      <c r="L710" s="219"/>
      <c r="M710" s="219"/>
      <c r="N710" s="219"/>
      <c r="O710" s="219"/>
    </row>
    <row r="711" spans="1:15" s="220" customFormat="1" ht="15">
      <c r="A711" s="212"/>
      <c r="B711" s="225"/>
      <c r="C711" s="214"/>
      <c r="D711" s="215"/>
      <c r="E711" s="226"/>
      <c r="F711" s="217"/>
      <c r="G711" s="218"/>
      <c r="H711" s="214"/>
      <c r="I711" s="214"/>
      <c r="J711" s="214"/>
      <c r="K711" s="216"/>
      <c r="L711" s="219"/>
      <c r="M711" s="219"/>
      <c r="N711" s="219"/>
      <c r="O711" s="219"/>
    </row>
    <row r="712" spans="1:15" s="220" customFormat="1" ht="15">
      <c r="A712" s="212"/>
      <c r="B712" s="225"/>
      <c r="C712" s="214"/>
      <c r="D712" s="215"/>
      <c r="E712" s="226"/>
      <c r="F712" s="217"/>
      <c r="G712" s="218"/>
      <c r="H712" s="214"/>
      <c r="I712" s="214"/>
      <c r="J712" s="214"/>
      <c r="K712" s="216"/>
      <c r="L712" s="219"/>
      <c r="M712" s="219"/>
      <c r="N712" s="219"/>
      <c r="O712" s="219"/>
    </row>
    <row r="713" spans="1:15" s="220" customFormat="1" ht="15">
      <c r="A713" s="212"/>
      <c r="B713" s="225"/>
      <c r="C713" s="214"/>
      <c r="D713" s="215"/>
      <c r="E713" s="226"/>
      <c r="F713" s="217"/>
      <c r="G713" s="218"/>
      <c r="H713" s="214"/>
      <c r="I713" s="214"/>
      <c r="J713" s="214"/>
      <c r="K713" s="216"/>
      <c r="L713" s="219"/>
      <c r="M713" s="219"/>
      <c r="N713" s="219"/>
      <c r="O713" s="219"/>
    </row>
    <row r="714" spans="1:15" s="220" customFormat="1" ht="15">
      <c r="A714" s="212"/>
      <c r="B714" s="225"/>
      <c r="C714" s="214"/>
      <c r="D714" s="215"/>
      <c r="E714" s="226"/>
      <c r="F714" s="217"/>
      <c r="G714" s="218"/>
      <c r="H714" s="214"/>
      <c r="I714" s="214"/>
      <c r="J714" s="214"/>
      <c r="K714" s="216"/>
      <c r="L714" s="219"/>
      <c r="M714" s="219"/>
      <c r="N714" s="219"/>
      <c r="O714" s="219"/>
    </row>
    <row r="715" spans="1:15" s="220" customFormat="1" ht="15">
      <c r="A715" s="212"/>
      <c r="B715" s="225"/>
      <c r="C715" s="214"/>
      <c r="D715" s="215"/>
      <c r="E715" s="226"/>
      <c r="F715" s="217"/>
      <c r="G715" s="218"/>
      <c r="H715" s="214"/>
      <c r="I715" s="214"/>
      <c r="J715" s="214"/>
      <c r="K715" s="216"/>
      <c r="L715" s="219"/>
      <c r="M715" s="219"/>
      <c r="N715" s="219"/>
      <c r="O715" s="219"/>
    </row>
    <row r="716" spans="1:15" s="220" customFormat="1" ht="15">
      <c r="A716" s="212"/>
      <c r="B716" s="225"/>
      <c r="C716" s="214"/>
      <c r="D716" s="215"/>
      <c r="E716" s="226"/>
      <c r="F716" s="217"/>
      <c r="G716" s="218"/>
      <c r="H716" s="214"/>
      <c r="I716" s="214"/>
      <c r="J716" s="214"/>
      <c r="K716" s="216"/>
      <c r="L716" s="219"/>
      <c r="M716" s="219"/>
      <c r="N716" s="219"/>
      <c r="O716" s="219"/>
    </row>
    <row r="717" spans="1:15" s="220" customFormat="1" ht="15">
      <c r="A717" s="212"/>
      <c r="B717" s="225"/>
      <c r="C717" s="214"/>
      <c r="D717" s="215"/>
      <c r="E717" s="226"/>
      <c r="F717" s="217"/>
      <c r="G717" s="218"/>
      <c r="H717" s="214"/>
      <c r="I717" s="214"/>
      <c r="J717" s="214"/>
      <c r="K717" s="216"/>
      <c r="L717" s="219"/>
      <c r="M717" s="219"/>
      <c r="N717" s="219"/>
      <c r="O717" s="219"/>
    </row>
    <row r="718" spans="1:15" s="220" customFormat="1" ht="15">
      <c r="A718" s="212"/>
      <c r="B718" s="225"/>
      <c r="C718" s="214"/>
      <c r="D718" s="215"/>
      <c r="E718" s="226"/>
      <c r="F718" s="217"/>
      <c r="G718" s="218"/>
      <c r="H718" s="214"/>
      <c r="I718" s="214"/>
      <c r="J718" s="214"/>
      <c r="K718" s="216"/>
      <c r="L718" s="219"/>
      <c r="M718" s="219"/>
      <c r="N718" s="219"/>
      <c r="O718" s="219"/>
    </row>
    <row r="719" spans="1:15" s="220" customFormat="1" ht="15">
      <c r="A719" s="212"/>
      <c r="B719" s="225"/>
      <c r="C719" s="214"/>
      <c r="D719" s="215"/>
      <c r="E719" s="226"/>
      <c r="F719" s="217"/>
      <c r="G719" s="218"/>
      <c r="H719" s="214"/>
      <c r="I719" s="214"/>
      <c r="J719" s="214"/>
      <c r="K719" s="216"/>
      <c r="L719" s="219"/>
      <c r="M719" s="219"/>
      <c r="N719" s="219"/>
      <c r="O719" s="219"/>
    </row>
    <row r="720" spans="1:15" s="220" customFormat="1" ht="15">
      <c r="A720" s="212"/>
      <c r="B720" s="225"/>
      <c r="C720" s="214"/>
      <c r="D720" s="215"/>
      <c r="E720" s="226"/>
      <c r="F720" s="217"/>
      <c r="G720" s="218"/>
      <c r="H720" s="214"/>
      <c r="I720" s="214"/>
      <c r="J720" s="214"/>
      <c r="K720" s="216"/>
      <c r="L720" s="219"/>
      <c r="M720" s="219"/>
      <c r="N720" s="219"/>
      <c r="O720" s="219"/>
    </row>
    <row r="721" spans="1:19" s="220" customFormat="1" ht="15">
      <c r="A721" s="212"/>
      <c r="B721" s="225"/>
      <c r="C721" s="214"/>
      <c r="D721" s="215"/>
      <c r="E721" s="226"/>
      <c r="F721" s="217"/>
      <c r="G721" s="218"/>
      <c r="H721" s="214"/>
      <c r="I721" s="214"/>
      <c r="J721" s="214"/>
      <c r="K721" s="216"/>
      <c r="L721" s="219"/>
      <c r="M721" s="219"/>
      <c r="N721" s="219"/>
      <c r="O721" s="219"/>
    </row>
    <row r="722" spans="1:19" s="209" customFormat="1" ht="15.75" thickBot="1">
      <c r="A722" s="201"/>
      <c r="B722" s="227"/>
      <c r="C722" s="203"/>
      <c r="D722" s="204"/>
      <c r="E722" s="228"/>
      <c r="F722" s="206"/>
      <c r="G722" s="207"/>
      <c r="H722" s="203"/>
      <c r="I722" s="203"/>
      <c r="J722" s="203"/>
      <c r="K722" s="205"/>
      <c r="L722" s="208"/>
      <c r="M722" s="208"/>
      <c r="N722" s="208"/>
      <c r="O722" s="208"/>
    </row>
    <row r="723" spans="1:19" ht="15">
      <c r="A723" s="262" t="s">
        <v>8</v>
      </c>
      <c r="B723" s="278" t="s">
        <v>123</v>
      </c>
      <c r="C723" s="279">
        <v>110059828</v>
      </c>
      <c r="D723" s="280" t="s">
        <v>1193</v>
      </c>
      <c r="E723" s="266" t="s">
        <v>1758</v>
      </c>
      <c r="F723" s="267" t="s">
        <v>1695</v>
      </c>
      <c r="G723" s="281">
        <v>41730</v>
      </c>
      <c r="H723" s="269">
        <v>18</v>
      </c>
      <c r="I723" s="270">
        <v>4</v>
      </c>
      <c r="J723" s="261" t="s">
        <v>2300</v>
      </c>
      <c r="K723" s="189">
        <v>42005</v>
      </c>
      <c r="L723" s="190" t="s">
        <v>2669</v>
      </c>
      <c r="M723" s="190" t="s">
        <v>2682</v>
      </c>
      <c r="N723" s="190" t="s">
        <v>2708</v>
      </c>
      <c r="O723" s="190"/>
      <c r="P723" s="191"/>
      <c r="Q723" s="191"/>
      <c r="R723" s="191"/>
      <c r="S723" s="192"/>
    </row>
    <row r="724" spans="1:19" ht="15">
      <c r="A724" s="25" t="s">
        <v>10</v>
      </c>
      <c r="B724" s="3" t="s">
        <v>103</v>
      </c>
      <c r="C724" s="16">
        <v>610017644</v>
      </c>
      <c r="D724" s="6" t="s">
        <v>1182</v>
      </c>
      <c r="E724" s="7" t="s">
        <v>1747</v>
      </c>
      <c r="F724" s="20" t="s">
        <v>1695</v>
      </c>
      <c r="G724" s="153">
        <v>41365</v>
      </c>
      <c r="H724" s="16">
        <v>8</v>
      </c>
      <c r="I724" s="257">
        <v>3</v>
      </c>
      <c r="J724" s="255" t="s">
        <v>2320</v>
      </c>
      <c r="K724" s="35">
        <v>42005</v>
      </c>
      <c r="L724" s="144" t="s">
        <v>2669</v>
      </c>
      <c r="M724" s="144" t="s">
        <v>2656</v>
      </c>
      <c r="N724" s="144" t="s">
        <v>2650</v>
      </c>
      <c r="O724" s="144"/>
      <c r="P724" s="31"/>
      <c r="Q724" s="31"/>
      <c r="R724" s="31"/>
      <c r="S724" s="32"/>
    </row>
    <row r="725" spans="1:19" ht="15">
      <c r="A725" s="25" t="s">
        <v>11</v>
      </c>
      <c r="B725" s="4" t="s">
        <v>392</v>
      </c>
      <c r="C725" s="16" t="s">
        <v>2265</v>
      </c>
      <c r="D725" s="6" t="s">
        <v>1324</v>
      </c>
      <c r="E725" s="12" t="s">
        <v>1893</v>
      </c>
      <c r="F725" s="20" t="s">
        <v>1696</v>
      </c>
      <c r="G725" s="153">
        <v>42461</v>
      </c>
      <c r="H725" s="16">
        <v>15</v>
      </c>
      <c r="I725" s="257">
        <v>1</v>
      </c>
      <c r="J725" s="255" t="s">
        <v>2326</v>
      </c>
      <c r="K725" s="35">
        <v>42005</v>
      </c>
      <c r="L725" s="144" t="s">
        <v>2669</v>
      </c>
      <c r="M725" s="144" t="s">
        <v>2736</v>
      </c>
      <c r="N725" s="144" t="s">
        <v>2685</v>
      </c>
      <c r="O725" s="144"/>
      <c r="P725" s="31"/>
      <c r="Q725" s="31"/>
      <c r="R725" s="31"/>
      <c r="S725" s="32"/>
    </row>
    <row r="726" spans="1:19" ht="15">
      <c r="A726" s="25" t="s">
        <v>12</v>
      </c>
      <c r="B726" s="5" t="s">
        <v>461</v>
      </c>
      <c r="C726" s="16" t="s">
        <v>2265</v>
      </c>
      <c r="D726" s="6" t="s">
        <v>1356</v>
      </c>
      <c r="E726" s="13" t="s">
        <v>1927</v>
      </c>
      <c r="F726" s="20" t="s">
        <v>2267</v>
      </c>
      <c r="G726" s="154">
        <v>41365</v>
      </c>
      <c r="H726" s="16">
        <v>8</v>
      </c>
      <c r="I726" s="257">
        <v>11</v>
      </c>
      <c r="J726" s="255" t="s">
        <v>2320</v>
      </c>
      <c r="K726" s="35">
        <v>42005</v>
      </c>
      <c r="L726" s="144" t="s">
        <v>2669</v>
      </c>
      <c r="M726" s="144" t="s">
        <v>2656</v>
      </c>
      <c r="N726" s="144" t="s">
        <v>2663</v>
      </c>
      <c r="O726" s="144"/>
      <c r="P726" s="31"/>
      <c r="Q726" s="31"/>
      <c r="R726" s="31"/>
      <c r="S726" s="32"/>
    </row>
    <row r="727" spans="1:19" ht="15">
      <c r="A727" s="25" t="s">
        <v>14</v>
      </c>
      <c r="B727" s="4" t="s">
        <v>680</v>
      </c>
      <c r="C727" s="147">
        <v>110062381</v>
      </c>
      <c r="D727" s="10" t="s">
        <v>1466</v>
      </c>
      <c r="E727" s="7" t="s">
        <v>2038</v>
      </c>
      <c r="F727" s="20" t="s">
        <v>1698</v>
      </c>
      <c r="G727" s="153">
        <v>42278</v>
      </c>
      <c r="H727" s="16">
        <v>25</v>
      </c>
      <c r="I727" s="257">
        <v>6</v>
      </c>
      <c r="J727" s="255" t="s">
        <v>2302</v>
      </c>
      <c r="K727" s="35">
        <v>42005</v>
      </c>
      <c r="L727" s="144" t="s">
        <v>2720</v>
      </c>
      <c r="M727" s="144" t="s">
        <v>2746</v>
      </c>
      <c r="N727" s="144" t="s">
        <v>2687</v>
      </c>
      <c r="O727" s="144"/>
      <c r="P727" s="31"/>
      <c r="Q727" s="31"/>
      <c r="R727" s="31"/>
      <c r="S727" s="32"/>
    </row>
    <row r="728" spans="1:19" ht="15">
      <c r="A728" s="25" t="s">
        <v>16</v>
      </c>
      <c r="B728" s="4" t="s">
        <v>579</v>
      </c>
      <c r="C728" s="148">
        <v>110058244</v>
      </c>
      <c r="D728" s="10" t="s">
        <v>1415</v>
      </c>
      <c r="E728" s="7" t="s">
        <v>1987</v>
      </c>
      <c r="F728" s="20" t="s">
        <v>1698</v>
      </c>
      <c r="G728" s="153">
        <v>41730</v>
      </c>
      <c r="H728" s="16">
        <v>30</v>
      </c>
      <c r="I728" s="257">
        <v>8</v>
      </c>
      <c r="J728" s="255" t="s">
        <v>2300</v>
      </c>
      <c r="K728" s="35">
        <v>42005</v>
      </c>
      <c r="L728" s="144" t="s">
        <v>2720</v>
      </c>
      <c r="M728" s="144" t="s">
        <v>2746</v>
      </c>
      <c r="N728" s="144" t="s">
        <v>2770</v>
      </c>
      <c r="O728" s="144"/>
      <c r="P728" s="31"/>
      <c r="Q728" s="31"/>
      <c r="R728" s="31"/>
      <c r="S728" s="32"/>
    </row>
    <row r="729" spans="1:19" ht="15">
      <c r="A729" s="25" t="s">
        <v>18</v>
      </c>
      <c r="B729" s="4" t="s">
        <v>591</v>
      </c>
      <c r="C729" s="146">
        <v>110059657</v>
      </c>
      <c r="D729" s="8" t="s">
        <v>1421</v>
      </c>
      <c r="E729" s="7" t="s">
        <v>1993</v>
      </c>
      <c r="F729" s="20" t="s">
        <v>1698</v>
      </c>
      <c r="G729" s="153">
        <v>41730</v>
      </c>
      <c r="H729" s="16">
        <v>23</v>
      </c>
      <c r="I729" s="257">
        <v>8</v>
      </c>
      <c r="J729" s="255" t="s">
        <v>2363</v>
      </c>
      <c r="K729" s="35">
        <v>42005</v>
      </c>
      <c r="L729" s="144" t="s">
        <v>2720</v>
      </c>
      <c r="M729" s="144" t="s">
        <v>2726</v>
      </c>
      <c r="N729" s="144" t="s">
        <v>2774</v>
      </c>
      <c r="O729" s="144"/>
      <c r="P729" s="31"/>
      <c r="Q729" s="31"/>
      <c r="R729" s="31"/>
      <c r="S729" s="32"/>
    </row>
    <row r="730" spans="1:19" ht="15">
      <c r="A730" s="25" t="s">
        <v>20</v>
      </c>
      <c r="B730" s="4" t="s">
        <v>923</v>
      </c>
      <c r="C730" s="16" t="s">
        <v>2265</v>
      </c>
      <c r="D730" s="6" t="s">
        <v>1586</v>
      </c>
      <c r="E730" s="7" t="s">
        <v>2158</v>
      </c>
      <c r="F730" s="16" t="s">
        <v>1700</v>
      </c>
      <c r="G730" s="153">
        <v>41365</v>
      </c>
      <c r="H730" s="16">
        <v>11</v>
      </c>
      <c r="I730" s="257">
        <v>6</v>
      </c>
      <c r="J730" s="255" t="s">
        <v>2303</v>
      </c>
      <c r="K730" s="35">
        <v>42005</v>
      </c>
      <c r="L730" s="144" t="s">
        <v>2793</v>
      </c>
      <c r="M730" s="144" t="s">
        <v>2831</v>
      </c>
      <c r="N730" s="144" t="s">
        <v>2676</v>
      </c>
      <c r="O730" s="144"/>
      <c r="P730" s="31"/>
      <c r="Q730" s="31"/>
      <c r="R730" s="31"/>
      <c r="S730" s="32"/>
    </row>
    <row r="731" spans="1:19" ht="15.75" thickBot="1">
      <c r="A731" s="25" t="s">
        <v>22</v>
      </c>
      <c r="B731" s="259" t="s">
        <v>1078</v>
      </c>
      <c r="C731" s="29">
        <v>110064203</v>
      </c>
      <c r="D731" s="26" t="s">
        <v>1660</v>
      </c>
      <c r="E731" s="28" t="s">
        <v>2234</v>
      </c>
      <c r="F731" s="27" t="s">
        <v>2270</v>
      </c>
      <c r="G731" s="156">
        <v>42095</v>
      </c>
      <c r="H731" s="29">
        <v>18</v>
      </c>
      <c r="I731" s="260">
        <v>3</v>
      </c>
      <c r="J731" s="244" t="s">
        <v>2303</v>
      </c>
      <c r="K731" s="177">
        <v>42005</v>
      </c>
      <c r="L731" s="178" t="s">
        <v>2778</v>
      </c>
      <c r="M731" s="178" t="s">
        <v>2789</v>
      </c>
      <c r="N731" s="178" t="s">
        <v>2667</v>
      </c>
      <c r="O731" s="178"/>
      <c r="P731" s="179"/>
      <c r="Q731" s="179"/>
      <c r="R731" s="179"/>
      <c r="S731" s="180"/>
    </row>
    <row r="732" spans="1:19" s="30" customFormat="1" ht="15">
      <c r="A732" s="193"/>
      <c r="B732" s="194"/>
      <c r="C732" s="195"/>
      <c r="D732" s="196"/>
      <c r="E732" s="197"/>
      <c r="F732" s="198"/>
      <c r="G732" s="199"/>
      <c r="H732" s="195"/>
      <c r="I732" s="195"/>
      <c r="J732" s="195"/>
      <c r="K732" s="197"/>
      <c r="L732" s="200"/>
      <c r="M732" s="200"/>
      <c r="N732" s="200"/>
      <c r="O732" s="200"/>
    </row>
    <row r="733" spans="1:19" s="220" customFormat="1" ht="15">
      <c r="A733" s="212"/>
      <c r="B733" s="213"/>
      <c r="C733" s="214"/>
      <c r="D733" s="215"/>
      <c r="E733" s="216"/>
      <c r="F733" s="217"/>
      <c r="G733" s="218"/>
      <c r="H733" s="214"/>
      <c r="I733" s="214"/>
      <c r="J733" s="214"/>
      <c r="K733" s="216"/>
      <c r="L733" s="219"/>
      <c r="M733" s="219"/>
      <c r="N733" s="219"/>
      <c r="O733" s="219"/>
    </row>
    <row r="734" spans="1:19" s="220" customFormat="1" ht="15">
      <c r="A734" s="212"/>
      <c r="B734" s="213"/>
      <c r="C734" s="214"/>
      <c r="D734" s="215"/>
      <c r="E734" s="216"/>
      <c r="F734" s="217"/>
      <c r="G734" s="218"/>
      <c r="H734" s="214"/>
      <c r="I734" s="214"/>
      <c r="J734" s="214"/>
      <c r="K734" s="216"/>
      <c r="L734" s="219"/>
      <c r="M734" s="219"/>
      <c r="N734" s="219"/>
      <c r="O734" s="219"/>
    </row>
    <row r="735" spans="1:19" s="220" customFormat="1" ht="15">
      <c r="A735" s="212"/>
      <c r="B735" s="213"/>
      <c r="C735" s="214"/>
      <c r="D735" s="215"/>
      <c r="E735" s="216"/>
      <c r="F735" s="217"/>
      <c r="G735" s="218"/>
      <c r="H735" s="214"/>
      <c r="I735" s="214"/>
      <c r="J735" s="214"/>
      <c r="K735" s="216"/>
      <c r="L735" s="219"/>
      <c r="M735" s="219"/>
      <c r="N735" s="219"/>
      <c r="O735" s="219"/>
    </row>
    <row r="736" spans="1:19" s="220" customFormat="1" ht="15">
      <c r="A736" s="212"/>
      <c r="B736" s="213"/>
      <c r="C736" s="214"/>
      <c r="D736" s="215"/>
      <c r="E736" s="216"/>
      <c r="F736" s="217"/>
      <c r="G736" s="218"/>
      <c r="H736" s="214"/>
      <c r="I736" s="214"/>
      <c r="J736" s="214"/>
      <c r="K736" s="216"/>
      <c r="L736" s="219"/>
      <c r="M736" s="219"/>
      <c r="N736" s="219"/>
      <c r="O736" s="219"/>
    </row>
    <row r="737" spans="1:15" s="220" customFormat="1" ht="15">
      <c r="A737" s="212"/>
      <c r="B737" s="213"/>
      <c r="C737" s="214"/>
      <c r="D737" s="215"/>
      <c r="E737" s="216"/>
      <c r="F737" s="217"/>
      <c r="G737" s="218"/>
      <c r="H737" s="214"/>
      <c r="I737" s="214"/>
      <c r="J737" s="214"/>
      <c r="K737" s="216"/>
      <c r="L737" s="219"/>
      <c r="M737" s="219"/>
      <c r="N737" s="219"/>
      <c r="O737" s="219"/>
    </row>
    <row r="738" spans="1:15" s="220" customFormat="1" ht="15">
      <c r="A738" s="212"/>
      <c r="B738" s="213"/>
      <c r="C738" s="214"/>
      <c r="D738" s="215"/>
      <c r="E738" s="216"/>
      <c r="F738" s="217"/>
      <c r="G738" s="218"/>
      <c r="H738" s="214"/>
      <c r="I738" s="214"/>
      <c r="J738" s="214"/>
      <c r="K738" s="216"/>
      <c r="L738" s="219"/>
      <c r="M738" s="219"/>
      <c r="N738" s="219"/>
      <c r="O738" s="219"/>
    </row>
    <row r="739" spans="1:15" s="220" customFormat="1" ht="15">
      <c r="A739" s="212"/>
      <c r="B739" s="213"/>
      <c r="C739" s="214"/>
      <c r="D739" s="215"/>
      <c r="E739" s="216"/>
      <c r="F739" s="217"/>
      <c r="G739" s="218"/>
      <c r="H739" s="214"/>
      <c r="I739" s="214"/>
      <c r="J739" s="214"/>
      <c r="K739" s="216"/>
      <c r="L739" s="219"/>
      <c r="M739" s="219"/>
      <c r="N739" s="219"/>
      <c r="O739" s="219"/>
    </row>
    <row r="740" spans="1:15" s="220" customFormat="1" ht="15">
      <c r="A740" s="212"/>
      <c r="B740" s="213"/>
      <c r="C740" s="214"/>
      <c r="D740" s="215"/>
      <c r="E740" s="216"/>
      <c r="F740" s="217"/>
      <c r="G740" s="218"/>
      <c r="H740" s="214"/>
      <c r="I740" s="214"/>
      <c r="J740" s="214"/>
      <c r="K740" s="216"/>
      <c r="L740" s="219"/>
      <c r="M740" s="219"/>
      <c r="N740" s="219"/>
      <c r="O740" s="219"/>
    </row>
    <row r="741" spans="1:15" s="220" customFormat="1" ht="15">
      <c r="A741" s="212"/>
      <c r="B741" s="213"/>
      <c r="C741" s="214"/>
      <c r="D741" s="215"/>
      <c r="E741" s="216"/>
      <c r="F741" s="217"/>
      <c r="G741" s="218"/>
      <c r="H741" s="214"/>
      <c r="I741" s="214"/>
      <c r="J741" s="214"/>
      <c r="K741" s="216"/>
      <c r="L741" s="219"/>
      <c r="M741" s="219"/>
      <c r="N741" s="219"/>
      <c r="O741" s="219"/>
    </row>
    <row r="742" spans="1:15" s="220" customFormat="1" ht="15">
      <c r="A742" s="212"/>
      <c r="B742" s="213"/>
      <c r="C742" s="214"/>
      <c r="D742" s="215"/>
      <c r="E742" s="216"/>
      <c r="F742" s="217"/>
      <c r="G742" s="218"/>
      <c r="H742" s="214"/>
      <c r="I742" s="214"/>
      <c r="J742" s="214"/>
      <c r="K742" s="216"/>
      <c r="L742" s="219"/>
      <c r="M742" s="219"/>
      <c r="N742" s="219"/>
      <c r="O742" s="219"/>
    </row>
    <row r="743" spans="1:15" s="220" customFormat="1" ht="15">
      <c r="A743" s="212"/>
      <c r="B743" s="213"/>
      <c r="C743" s="214"/>
      <c r="D743" s="215"/>
      <c r="E743" s="216"/>
      <c r="F743" s="217"/>
      <c r="G743" s="218"/>
      <c r="H743" s="214"/>
      <c r="I743" s="214"/>
      <c r="J743" s="214"/>
      <c r="K743" s="216"/>
      <c r="L743" s="219"/>
      <c r="M743" s="219"/>
      <c r="N743" s="219"/>
      <c r="O743" s="219"/>
    </row>
    <row r="744" spans="1:15" s="220" customFormat="1" ht="15">
      <c r="A744" s="212"/>
      <c r="B744" s="213"/>
      <c r="C744" s="214"/>
      <c r="D744" s="215"/>
      <c r="E744" s="216"/>
      <c r="F744" s="217"/>
      <c r="G744" s="218"/>
      <c r="H744" s="214"/>
      <c r="I744" s="214"/>
      <c r="J744" s="214"/>
      <c r="K744" s="216"/>
      <c r="L744" s="219"/>
      <c r="M744" s="219"/>
      <c r="N744" s="219"/>
      <c r="O744" s="219"/>
    </row>
    <row r="745" spans="1:15" s="220" customFormat="1" ht="15">
      <c r="A745" s="212"/>
      <c r="B745" s="213"/>
      <c r="C745" s="214"/>
      <c r="D745" s="215"/>
      <c r="E745" s="216"/>
      <c r="F745" s="217"/>
      <c r="G745" s="218"/>
      <c r="H745" s="214"/>
      <c r="I745" s="214"/>
      <c r="J745" s="214"/>
      <c r="K745" s="216"/>
      <c r="L745" s="219"/>
      <c r="M745" s="219"/>
      <c r="N745" s="219"/>
      <c r="O745" s="219"/>
    </row>
    <row r="746" spans="1:15" s="220" customFormat="1" ht="15">
      <c r="A746" s="212"/>
      <c r="B746" s="213"/>
      <c r="C746" s="214"/>
      <c r="D746" s="215"/>
      <c r="E746" s="216"/>
      <c r="F746" s="217"/>
      <c r="G746" s="218"/>
      <c r="H746" s="214"/>
      <c r="I746" s="214"/>
      <c r="J746" s="214"/>
      <c r="K746" s="216"/>
      <c r="L746" s="219"/>
      <c r="M746" s="219"/>
      <c r="N746" s="219"/>
      <c r="O746" s="219"/>
    </row>
    <row r="747" spans="1:15" s="220" customFormat="1" ht="15">
      <c r="A747" s="212"/>
      <c r="B747" s="213"/>
      <c r="C747" s="214"/>
      <c r="D747" s="215"/>
      <c r="E747" s="216"/>
      <c r="F747" s="217"/>
      <c r="G747" s="218"/>
      <c r="H747" s="214"/>
      <c r="I747" s="214"/>
      <c r="J747" s="214"/>
      <c r="K747" s="216"/>
      <c r="L747" s="219"/>
      <c r="M747" s="219"/>
      <c r="N747" s="219"/>
      <c r="O747" s="219"/>
    </row>
    <row r="748" spans="1:15" s="220" customFormat="1" ht="15">
      <c r="A748" s="212"/>
      <c r="B748" s="213"/>
      <c r="C748" s="214"/>
      <c r="D748" s="215"/>
      <c r="E748" s="216"/>
      <c r="F748" s="217"/>
      <c r="G748" s="218"/>
      <c r="H748" s="214"/>
      <c r="I748" s="214"/>
      <c r="J748" s="214"/>
      <c r="K748" s="216"/>
      <c r="L748" s="219"/>
      <c r="M748" s="219"/>
      <c r="N748" s="219"/>
      <c r="O748" s="219"/>
    </row>
    <row r="749" spans="1:15" s="220" customFormat="1" ht="15">
      <c r="A749" s="212"/>
      <c r="B749" s="213"/>
      <c r="C749" s="214"/>
      <c r="D749" s="215"/>
      <c r="E749" s="216"/>
      <c r="F749" s="217"/>
      <c r="G749" s="218"/>
      <c r="H749" s="214"/>
      <c r="I749" s="214"/>
      <c r="J749" s="214"/>
      <c r="K749" s="216"/>
      <c r="L749" s="219"/>
      <c r="M749" s="219"/>
      <c r="N749" s="219"/>
      <c r="O749" s="219"/>
    </row>
    <row r="750" spans="1:15" s="220" customFormat="1" ht="15">
      <c r="A750" s="212"/>
      <c r="B750" s="213"/>
      <c r="C750" s="214"/>
      <c r="D750" s="215"/>
      <c r="E750" s="216"/>
      <c r="F750" s="217"/>
      <c r="G750" s="218"/>
      <c r="H750" s="214"/>
      <c r="I750" s="214"/>
      <c r="J750" s="214"/>
      <c r="K750" s="216"/>
      <c r="L750" s="219"/>
      <c r="M750" s="219"/>
      <c r="N750" s="219"/>
      <c r="O750" s="219"/>
    </row>
    <row r="751" spans="1:15" s="220" customFormat="1" ht="15">
      <c r="A751" s="212"/>
      <c r="B751" s="213"/>
      <c r="C751" s="214"/>
      <c r="D751" s="215"/>
      <c r="E751" s="216"/>
      <c r="F751" s="217"/>
      <c r="G751" s="218"/>
      <c r="H751" s="214"/>
      <c r="I751" s="214"/>
      <c r="J751" s="214"/>
      <c r="K751" s="216"/>
      <c r="L751" s="219"/>
      <c r="M751" s="219"/>
      <c r="N751" s="219"/>
      <c r="O751" s="219"/>
    </row>
    <row r="752" spans="1:15" s="220" customFormat="1" ht="15">
      <c r="A752" s="212"/>
      <c r="B752" s="213"/>
      <c r="C752" s="214"/>
      <c r="D752" s="215"/>
      <c r="E752" s="216"/>
      <c r="F752" s="217"/>
      <c r="G752" s="218"/>
      <c r="H752" s="214"/>
      <c r="I752" s="214"/>
      <c r="J752" s="214"/>
      <c r="K752" s="216"/>
      <c r="L752" s="219"/>
      <c r="M752" s="219"/>
      <c r="N752" s="219"/>
      <c r="O752" s="219"/>
    </row>
    <row r="753" spans="1:15" s="220" customFormat="1" ht="15">
      <c r="A753" s="212"/>
      <c r="B753" s="213"/>
      <c r="C753" s="214"/>
      <c r="D753" s="215"/>
      <c r="E753" s="216"/>
      <c r="F753" s="217"/>
      <c r="G753" s="218"/>
      <c r="H753" s="214"/>
      <c r="I753" s="214"/>
      <c r="J753" s="214"/>
      <c r="K753" s="216"/>
      <c r="L753" s="219"/>
      <c r="M753" s="219"/>
      <c r="N753" s="219"/>
      <c r="O753" s="219"/>
    </row>
    <row r="754" spans="1:15" s="220" customFormat="1" ht="15">
      <c r="A754" s="212"/>
      <c r="B754" s="213"/>
      <c r="C754" s="214"/>
      <c r="D754" s="215"/>
      <c r="E754" s="216"/>
      <c r="F754" s="217"/>
      <c r="G754" s="218"/>
      <c r="H754" s="214"/>
      <c r="I754" s="214"/>
      <c r="J754" s="214"/>
      <c r="K754" s="216"/>
      <c r="L754" s="219"/>
      <c r="M754" s="219"/>
      <c r="N754" s="219"/>
      <c r="O754" s="219"/>
    </row>
    <row r="755" spans="1:15" s="220" customFormat="1" ht="15">
      <c r="A755" s="212"/>
      <c r="B755" s="213"/>
      <c r="C755" s="214"/>
      <c r="D755" s="215"/>
      <c r="E755" s="216"/>
      <c r="F755" s="217"/>
      <c r="G755" s="218"/>
      <c r="H755" s="214"/>
      <c r="I755" s="214"/>
      <c r="J755" s="214"/>
      <c r="K755" s="216"/>
      <c r="L755" s="219"/>
      <c r="M755" s="219"/>
      <c r="N755" s="219"/>
      <c r="O755" s="219"/>
    </row>
    <row r="756" spans="1:15" s="220" customFormat="1" ht="15">
      <c r="A756" s="212"/>
      <c r="B756" s="213"/>
      <c r="C756" s="214"/>
      <c r="D756" s="215"/>
      <c r="E756" s="216"/>
      <c r="F756" s="217"/>
      <c r="G756" s="218"/>
      <c r="H756" s="214"/>
      <c r="I756" s="214"/>
      <c r="J756" s="214"/>
      <c r="K756" s="216"/>
      <c r="L756" s="219"/>
      <c r="M756" s="219"/>
      <c r="N756" s="219"/>
      <c r="O756" s="219"/>
    </row>
    <row r="757" spans="1:15" s="220" customFormat="1" ht="15">
      <c r="A757" s="212"/>
      <c r="B757" s="213"/>
      <c r="C757" s="214"/>
      <c r="D757" s="215"/>
      <c r="E757" s="216"/>
      <c r="F757" s="217"/>
      <c r="G757" s="218"/>
      <c r="H757" s="214"/>
      <c r="I757" s="214"/>
      <c r="J757" s="214"/>
      <c r="K757" s="216"/>
      <c r="L757" s="219"/>
      <c r="M757" s="219"/>
      <c r="N757" s="219"/>
      <c r="O757" s="219"/>
    </row>
    <row r="758" spans="1:15" s="220" customFormat="1" ht="15">
      <c r="A758" s="212"/>
      <c r="B758" s="213"/>
      <c r="C758" s="214"/>
      <c r="D758" s="215"/>
      <c r="E758" s="216"/>
      <c r="F758" s="217"/>
      <c r="G758" s="218"/>
      <c r="H758" s="214"/>
      <c r="I758" s="214"/>
      <c r="J758" s="214"/>
      <c r="K758" s="216"/>
      <c r="L758" s="219"/>
      <c r="M758" s="219"/>
      <c r="N758" s="219"/>
      <c r="O758" s="219"/>
    </row>
    <row r="759" spans="1:15" s="220" customFormat="1" ht="15">
      <c r="A759" s="212"/>
      <c r="B759" s="213"/>
      <c r="C759" s="214"/>
      <c r="D759" s="215"/>
      <c r="E759" s="216"/>
      <c r="F759" s="217"/>
      <c r="G759" s="218"/>
      <c r="H759" s="214"/>
      <c r="I759" s="214"/>
      <c r="J759" s="214"/>
      <c r="K759" s="216"/>
      <c r="L759" s="219"/>
      <c r="M759" s="219"/>
      <c r="N759" s="219"/>
      <c r="O759" s="219"/>
    </row>
    <row r="760" spans="1:15" s="220" customFormat="1" ht="15">
      <c r="A760" s="212"/>
      <c r="B760" s="213"/>
      <c r="C760" s="214"/>
      <c r="D760" s="215"/>
      <c r="E760" s="216"/>
      <c r="F760" s="217"/>
      <c r="G760" s="218"/>
      <c r="H760" s="214"/>
      <c r="I760" s="214"/>
      <c r="J760" s="214"/>
      <c r="K760" s="216"/>
      <c r="L760" s="219"/>
      <c r="M760" s="219"/>
      <c r="N760" s="219"/>
      <c r="O760" s="219"/>
    </row>
    <row r="761" spans="1:15" s="220" customFormat="1" ht="15">
      <c r="A761" s="212"/>
      <c r="B761" s="213"/>
      <c r="C761" s="214"/>
      <c r="D761" s="215"/>
      <c r="E761" s="216"/>
      <c r="F761" s="217"/>
      <c r="G761" s="218"/>
      <c r="H761" s="214"/>
      <c r="I761" s="214"/>
      <c r="J761" s="214"/>
      <c r="K761" s="216"/>
      <c r="L761" s="219"/>
      <c r="M761" s="219"/>
      <c r="N761" s="219"/>
      <c r="O761" s="219"/>
    </row>
    <row r="762" spans="1:15" s="220" customFormat="1" ht="15">
      <c r="A762" s="212"/>
      <c r="B762" s="213"/>
      <c r="C762" s="214"/>
      <c r="D762" s="215"/>
      <c r="E762" s="216"/>
      <c r="F762" s="217"/>
      <c r="G762" s="218"/>
      <c r="H762" s="214"/>
      <c r="I762" s="214"/>
      <c r="J762" s="214"/>
      <c r="K762" s="216"/>
      <c r="L762" s="219"/>
      <c r="M762" s="219"/>
      <c r="N762" s="219"/>
      <c r="O762" s="219"/>
    </row>
    <row r="763" spans="1:15" s="220" customFormat="1" ht="15">
      <c r="A763" s="212"/>
      <c r="B763" s="213"/>
      <c r="C763" s="214"/>
      <c r="D763" s="215"/>
      <c r="E763" s="216"/>
      <c r="F763" s="217"/>
      <c r="G763" s="218"/>
      <c r="H763" s="214"/>
      <c r="I763" s="214"/>
      <c r="J763" s="214"/>
      <c r="K763" s="216"/>
      <c r="L763" s="219"/>
      <c r="M763" s="219"/>
      <c r="N763" s="219"/>
      <c r="O763" s="219"/>
    </row>
    <row r="764" spans="1:15" s="220" customFormat="1" ht="15">
      <c r="A764" s="212"/>
      <c r="B764" s="213"/>
      <c r="C764" s="214"/>
      <c r="D764" s="215"/>
      <c r="E764" s="216"/>
      <c r="F764" s="217"/>
      <c r="G764" s="218"/>
      <c r="H764" s="214"/>
      <c r="I764" s="214"/>
      <c r="J764" s="214"/>
      <c r="K764" s="216"/>
      <c r="L764" s="219"/>
      <c r="M764" s="219"/>
      <c r="N764" s="219"/>
      <c r="O764" s="219"/>
    </row>
    <row r="765" spans="1:15" s="220" customFormat="1" ht="15">
      <c r="A765" s="212"/>
      <c r="B765" s="213"/>
      <c r="C765" s="214"/>
      <c r="D765" s="215"/>
      <c r="E765" s="216"/>
      <c r="F765" s="217"/>
      <c r="G765" s="218"/>
      <c r="H765" s="214"/>
      <c r="I765" s="214"/>
      <c r="J765" s="214"/>
      <c r="K765" s="216"/>
      <c r="L765" s="219"/>
      <c r="M765" s="219"/>
      <c r="N765" s="219"/>
      <c r="O765" s="219"/>
    </row>
    <row r="766" spans="1:15" s="220" customFormat="1" ht="15">
      <c r="A766" s="212"/>
      <c r="B766" s="213"/>
      <c r="C766" s="214"/>
      <c r="D766" s="215"/>
      <c r="E766" s="216"/>
      <c r="F766" s="217"/>
      <c r="G766" s="218"/>
      <c r="H766" s="214"/>
      <c r="I766" s="214"/>
      <c r="J766" s="214"/>
      <c r="K766" s="216"/>
      <c r="L766" s="219"/>
      <c r="M766" s="219"/>
      <c r="N766" s="219"/>
      <c r="O766" s="219"/>
    </row>
    <row r="767" spans="1:15" s="220" customFormat="1" ht="15">
      <c r="A767" s="212"/>
      <c r="B767" s="213"/>
      <c r="C767" s="214"/>
      <c r="D767" s="215"/>
      <c r="E767" s="216"/>
      <c r="F767" s="217"/>
      <c r="G767" s="218"/>
      <c r="H767" s="214"/>
      <c r="I767" s="214"/>
      <c r="J767" s="214"/>
      <c r="K767" s="216"/>
      <c r="L767" s="219"/>
      <c r="M767" s="219"/>
      <c r="N767" s="219"/>
      <c r="O767" s="219"/>
    </row>
    <row r="768" spans="1:15" s="220" customFormat="1" ht="15">
      <c r="A768" s="212"/>
      <c r="B768" s="213"/>
      <c r="C768" s="214"/>
      <c r="D768" s="215"/>
      <c r="E768" s="216"/>
      <c r="F768" s="217"/>
      <c r="G768" s="218"/>
      <c r="H768" s="214"/>
      <c r="I768" s="214"/>
      <c r="J768" s="214"/>
      <c r="K768" s="216"/>
      <c r="L768" s="219"/>
      <c r="M768" s="219"/>
      <c r="N768" s="219"/>
      <c r="O768" s="219"/>
    </row>
    <row r="769" spans="1:15" s="220" customFormat="1" ht="15">
      <c r="A769" s="212"/>
      <c r="B769" s="213"/>
      <c r="C769" s="214"/>
      <c r="D769" s="215"/>
      <c r="E769" s="216"/>
      <c r="F769" s="217"/>
      <c r="G769" s="218"/>
      <c r="H769" s="214"/>
      <c r="I769" s="214"/>
      <c r="J769" s="214"/>
      <c r="K769" s="216"/>
      <c r="L769" s="219"/>
      <c r="M769" s="219"/>
      <c r="N769" s="219"/>
      <c r="O769" s="219"/>
    </row>
    <row r="770" spans="1:15" s="220" customFormat="1" ht="15">
      <c r="A770" s="212"/>
      <c r="B770" s="213"/>
      <c r="C770" s="214"/>
      <c r="D770" s="215"/>
      <c r="E770" s="216"/>
      <c r="F770" s="217"/>
      <c r="G770" s="218"/>
      <c r="H770" s="214"/>
      <c r="I770" s="214"/>
      <c r="J770" s="214"/>
      <c r="K770" s="216"/>
      <c r="L770" s="219"/>
      <c r="M770" s="219"/>
      <c r="N770" s="219"/>
      <c r="O770" s="219"/>
    </row>
    <row r="771" spans="1:15" s="220" customFormat="1" ht="15">
      <c r="A771" s="212"/>
      <c r="B771" s="213"/>
      <c r="C771" s="214"/>
      <c r="D771" s="215"/>
      <c r="E771" s="216"/>
      <c r="F771" s="217"/>
      <c r="G771" s="218"/>
      <c r="H771" s="214"/>
      <c r="I771" s="214"/>
      <c r="J771" s="214"/>
      <c r="K771" s="216"/>
      <c r="L771" s="219"/>
      <c r="M771" s="219"/>
      <c r="N771" s="219"/>
      <c r="O771" s="219"/>
    </row>
    <row r="772" spans="1:15" s="220" customFormat="1" ht="15">
      <c r="A772" s="212"/>
      <c r="B772" s="213"/>
      <c r="C772" s="214"/>
      <c r="D772" s="215"/>
      <c r="E772" s="216"/>
      <c r="F772" s="217"/>
      <c r="G772" s="218"/>
      <c r="H772" s="214"/>
      <c r="I772" s="214"/>
      <c r="J772" s="214"/>
      <c r="K772" s="216"/>
      <c r="L772" s="219"/>
      <c r="M772" s="219"/>
      <c r="N772" s="219"/>
      <c r="O772" s="219"/>
    </row>
    <row r="773" spans="1:15" s="220" customFormat="1" ht="15">
      <c r="A773" s="212"/>
      <c r="B773" s="213"/>
      <c r="C773" s="214"/>
      <c r="D773" s="215"/>
      <c r="E773" s="216"/>
      <c r="F773" s="217"/>
      <c r="G773" s="218"/>
      <c r="H773" s="214"/>
      <c r="I773" s="214"/>
      <c r="J773" s="214"/>
      <c r="K773" s="216"/>
      <c r="L773" s="219"/>
      <c r="M773" s="219"/>
      <c r="N773" s="219"/>
      <c r="O773" s="219"/>
    </row>
    <row r="774" spans="1:15" s="220" customFormat="1" ht="15">
      <c r="A774" s="212"/>
      <c r="B774" s="213"/>
      <c r="C774" s="214"/>
      <c r="D774" s="215"/>
      <c r="E774" s="216"/>
      <c r="F774" s="217"/>
      <c r="G774" s="218"/>
      <c r="H774" s="214"/>
      <c r="I774" s="214"/>
      <c r="J774" s="214"/>
      <c r="K774" s="216"/>
      <c r="L774" s="219"/>
      <c r="M774" s="219"/>
      <c r="N774" s="219"/>
      <c r="O774" s="219"/>
    </row>
    <row r="775" spans="1:15" s="220" customFormat="1" ht="15">
      <c r="A775" s="212"/>
      <c r="B775" s="213"/>
      <c r="C775" s="214"/>
      <c r="D775" s="215"/>
      <c r="E775" s="216"/>
      <c r="F775" s="217"/>
      <c r="G775" s="218"/>
      <c r="H775" s="214"/>
      <c r="I775" s="214"/>
      <c r="J775" s="214"/>
      <c r="K775" s="216"/>
      <c r="L775" s="219"/>
      <c r="M775" s="219"/>
      <c r="N775" s="219"/>
      <c r="O775" s="219"/>
    </row>
    <row r="776" spans="1:15" s="220" customFormat="1" ht="15">
      <c r="A776" s="212"/>
      <c r="B776" s="213"/>
      <c r="C776" s="214"/>
      <c r="D776" s="215"/>
      <c r="E776" s="216"/>
      <c r="F776" s="217"/>
      <c r="G776" s="218"/>
      <c r="H776" s="214"/>
      <c r="I776" s="214"/>
      <c r="J776" s="214"/>
      <c r="K776" s="216"/>
      <c r="L776" s="219"/>
      <c r="M776" s="219"/>
      <c r="N776" s="219"/>
      <c r="O776" s="219"/>
    </row>
    <row r="777" spans="1:15" s="220" customFormat="1" ht="15">
      <c r="A777" s="212"/>
      <c r="B777" s="213"/>
      <c r="C777" s="214"/>
      <c r="D777" s="215"/>
      <c r="E777" s="216"/>
      <c r="F777" s="217"/>
      <c r="G777" s="218"/>
      <c r="H777" s="214"/>
      <c r="I777" s="214"/>
      <c r="J777" s="214"/>
      <c r="K777" s="216"/>
      <c r="L777" s="219"/>
      <c r="M777" s="219"/>
      <c r="N777" s="219"/>
      <c r="O777" s="219"/>
    </row>
    <row r="778" spans="1:15" s="220" customFormat="1" ht="15">
      <c r="A778" s="212"/>
      <c r="B778" s="213"/>
      <c r="C778" s="214"/>
      <c r="D778" s="215"/>
      <c r="E778" s="216"/>
      <c r="F778" s="217"/>
      <c r="G778" s="218"/>
      <c r="H778" s="214"/>
      <c r="I778" s="214"/>
      <c r="J778" s="214"/>
      <c r="K778" s="216"/>
      <c r="L778" s="219"/>
      <c r="M778" s="219"/>
      <c r="N778" s="219"/>
      <c r="O778" s="219"/>
    </row>
    <row r="779" spans="1:15" s="220" customFormat="1" ht="15">
      <c r="A779" s="212"/>
      <c r="B779" s="213"/>
      <c r="C779" s="214"/>
      <c r="D779" s="215"/>
      <c r="E779" s="216"/>
      <c r="F779" s="217"/>
      <c r="G779" s="218"/>
      <c r="H779" s="214"/>
      <c r="I779" s="214"/>
      <c r="J779" s="214"/>
      <c r="K779" s="216"/>
      <c r="L779" s="219"/>
      <c r="M779" s="219"/>
      <c r="N779" s="219"/>
      <c r="O779" s="219"/>
    </row>
    <row r="780" spans="1:15" s="220" customFormat="1" ht="15">
      <c r="A780" s="212"/>
      <c r="B780" s="213"/>
      <c r="C780" s="214"/>
      <c r="D780" s="215"/>
      <c r="E780" s="216"/>
      <c r="F780" s="217"/>
      <c r="G780" s="218"/>
      <c r="H780" s="214"/>
      <c r="I780" s="214"/>
      <c r="J780" s="214"/>
      <c r="K780" s="216"/>
      <c r="L780" s="219"/>
      <c r="M780" s="219"/>
      <c r="N780" s="219"/>
      <c r="O780" s="219"/>
    </row>
    <row r="781" spans="1:15" s="220" customFormat="1" ht="15">
      <c r="A781" s="212"/>
      <c r="B781" s="213"/>
      <c r="C781" s="214"/>
      <c r="D781" s="215"/>
      <c r="E781" s="216"/>
      <c r="F781" s="217"/>
      <c r="G781" s="218"/>
      <c r="H781" s="214"/>
      <c r="I781" s="214"/>
      <c r="J781" s="214"/>
      <c r="K781" s="216"/>
      <c r="L781" s="219"/>
      <c r="M781" s="219"/>
      <c r="N781" s="219"/>
      <c r="O781" s="219"/>
    </row>
    <row r="782" spans="1:15" s="220" customFormat="1" ht="15">
      <c r="A782" s="212"/>
      <c r="B782" s="213"/>
      <c r="C782" s="214"/>
      <c r="D782" s="215"/>
      <c r="E782" s="216"/>
      <c r="F782" s="217"/>
      <c r="G782" s="218"/>
      <c r="H782" s="214"/>
      <c r="I782" s="214"/>
      <c r="J782" s="214"/>
      <c r="K782" s="216"/>
      <c r="L782" s="219"/>
      <c r="M782" s="219"/>
      <c r="N782" s="219"/>
      <c r="O782" s="219"/>
    </row>
    <row r="783" spans="1:15" s="220" customFormat="1" ht="15">
      <c r="A783" s="212"/>
      <c r="B783" s="213"/>
      <c r="C783" s="214"/>
      <c r="D783" s="215"/>
      <c r="E783" s="216"/>
      <c r="F783" s="217"/>
      <c r="G783" s="218"/>
      <c r="H783" s="214"/>
      <c r="I783" s="214"/>
      <c r="J783" s="214"/>
      <c r="K783" s="216"/>
      <c r="L783" s="219"/>
      <c r="M783" s="219"/>
      <c r="N783" s="219"/>
      <c r="O783" s="219"/>
    </row>
    <row r="784" spans="1:15" s="220" customFormat="1" ht="15">
      <c r="A784" s="212"/>
      <c r="B784" s="213"/>
      <c r="C784" s="214"/>
      <c r="D784" s="215"/>
      <c r="E784" s="216"/>
      <c r="F784" s="217"/>
      <c r="G784" s="218"/>
      <c r="H784" s="214"/>
      <c r="I784" s="214"/>
      <c r="J784" s="214"/>
      <c r="K784" s="216"/>
      <c r="L784" s="219"/>
      <c r="M784" s="219"/>
      <c r="N784" s="219"/>
      <c r="O784" s="219"/>
    </row>
    <row r="785" spans="1:19" s="220" customFormat="1" ht="15">
      <c r="A785" s="212"/>
      <c r="B785" s="213"/>
      <c r="C785" s="214"/>
      <c r="D785" s="215"/>
      <c r="E785" s="216"/>
      <c r="F785" s="217"/>
      <c r="G785" s="218"/>
      <c r="H785" s="214"/>
      <c r="I785" s="214"/>
      <c r="J785" s="214"/>
      <c r="K785" s="216"/>
      <c r="L785" s="219"/>
      <c r="M785" s="219"/>
      <c r="N785" s="219"/>
      <c r="O785" s="219"/>
    </row>
    <row r="786" spans="1:19" s="220" customFormat="1" ht="15">
      <c r="A786" s="212"/>
      <c r="B786" s="213"/>
      <c r="C786" s="214"/>
      <c r="D786" s="215"/>
      <c r="E786" s="216"/>
      <c r="F786" s="217"/>
      <c r="G786" s="218"/>
      <c r="H786" s="214"/>
      <c r="I786" s="214"/>
      <c r="J786" s="214"/>
      <c r="K786" s="216"/>
      <c r="L786" s="219"/>
      <c r="M786" s="219"/>
      <c r="N786" s="219"/>
      <c r="O786" s="219"/>
    </row>
    <row r="787" spans="1:19" s="220" customFormat="1" ht="15">
      <c r="A787" s="212"/>
      <c r="B787" s="213"/>
      <c r="C787" s="214"/>
      <c r="D787" s="215"/>
      <c r="E787" s="216"/>
      <c r="F787" s="217"/>
      <c r="G787" s="218"/>
      <c r="H787" s="214"/>
      <c r="I787" s="214"/>
      <c r="J787" s="214"/>
      <c r="K787" s="216"/>
      <c r="L787" s="219"/>
      <c r="M787" s="219"/>
      <c r="N787" s="219"/>
      <c r="O787" s="219"/>
    </row>
    <row r="788" spans="1:19" s="220" customFormat="1" ht="15">
      <c r="A788" s="212"/>
      <c r="B788" s="213"/>
      <c r="C788" s="214"/>
      <c r="D788" s="215"/>
      <c r="E788" s="216"/>
      <c r="F788" s="217"/>
      <c r="G788" s="218"/>
      <c r="H788" s="214"/>
      <c r="I788" s="214"/>
      <c r="J788" s="214"/>
      <c r="K788" s="216"/>
      <c r="L788" s="219"/>
      <c r="M788" s="219"/>
      <c r="N788" s="219"/>
      <c r="O788" s="219"/>
    </row>
    <row r="789" spans="1:19" s="220" customFormat="1" ht="15">
      <c r="A789" s="212"/>
      <c r="B789" s="213"/>
      <c r="C789" s="214"/>
      <c r="D789" s="215"/>
      <c r="E789" s="216"/>
      <c r="F789" s="217"/>
      <c r="G789" s="218"/>
      <c r="H789" s="214"/>
      <c r="I789" s="214"/>
      <c r="J789" s="214"/>
      <c r="K789" s="216"/>
      <c r="L789" s="219"/>
      <c r="M789" s="219"/>
      <c r="N789" s="219"/>
      <c r="O789" s="219"/>
    </row>
    <row r="790" spans="1:19" s="220" customFormat="1" ht="15">
      <c r="A790" s="212"/>
      <c r="B790" s="213"/>
      <c r="C790" s="214"/>
      <c r="D790" s="215"/>
      <c r="E790" s="216"/>
      <c r="F790" s="217"/>
      <c r="G790" s="218"/>
      <c r="H790" s="214"/>
      <c r="I790" s="214"/>
      <c r="J790" s="214"/>
      <c r="K790" s="216"/>
      <c r="L790" s="219"/>
      <c r="M790" s="219"/>
      <c r="N790" s="219"/>
      <c r="O790" s="219"/>
    </row>
    <row r="791" spans="1:19" s="220" customFormat="1" ht="15">
      <c r="A791" s="212"/>
      <c r="B791" s="213"/>
      <c r="C791" s="214"/>
      <c r="D791" s="215"/>
      <c r="E791" s="216"/>
      <c r="F791" s="217"/>
      <c r="G791" s="218"/>
      <c r="H791" s="214"/>
      <c r="I791" s="214"/>
      <c r="J791" s="214"/>
      <c r="K791" s="216"/>
      <c r="L791" s="219"/>
      <c r="M791" s="219"/>
      <c r="N791" s="219"/>
      <c r="O791" s="219"/>
    </row>
    <row r="792" spans="1:19" s="220" customFormat="1" ht="15">
      <c r="A792" s="212"/>
      <c r="B792" s="213"/>
      <c r="C792" s="214"/>
      <c r="D792" s="215"/>
      <c r="E792" s="216"/>
      <c r="F792" s="217"/>
      <c r="G792" s="218"/>
      <c r="H792" s="214"/>
      <c r="I792" s="214"/>
      <c r="J792" s="214"/>
      <c r="K792" s="216"/>
      <c r="L792" s="219"/>
      <c r="M792" s="219"/>
      <c r="N792" s="219"/>
      <c r="O792" s="219"/>
    </row>
    <row r="793" spans="1:19" s="220" customFormat="1" ht="15">
      <c r="A793" s="212"/>
      <c r="B793" s="213"/>
      <c r="C793" s="214"/>
      <c r="D793" s="215"/>
      <c r="E793" s="216"/>
      <c r="F793" s="217"/>
      <c r="G793" s="218"/>
      <c r="H793" s="214"/>
      <c r="I793" s="214"/>
      <c r="J793" s="214"/>
      <c r="K793" s="216"/>
      <c r="L793" s="219"/>
      <c r="M793" s="219"/>
      <c r="N793" s="219"/>
      <c r="O793" s="219"/>
    </row>
    <row r="794" spans="1:19" s="209" customFormat="1" ht="15.75" thickBot="1">
      <c r="A794" s="201"/>
      <c r="B794" s="202"/>
      <c r="C794" s="203"/>
      <c r="D794" s="204"/>
      <c r="E794" s="205"/>
      <c r="F794" s="206"/>
      <c r="G794" s="207"/>
      <c r="H794" s="203"/>
      <c r="I794" s="203"/>
      <c r="J794" s="203"/>
      <c r="K794" s="205"/>
      <c r="L794" s="208"/>
      <c r="M794" s="208"/>
      <c r="N794" s="208"/>
      <c r="O794" s="208"/>
    </row>
    <row r="795" spans="1:19" ht="15">
      <c r="A795" s="262" t="s">
        <v>8</v>
      </c>
      <c r="B795" s="263" t="s">
        <v>21</v>
      </c>
      <c r="C795" s="296">
        <v>110054182</v>
      </c>
      <c r="D795" s="265" t="s">
        <v>1143</v>
      </c>
      <c r="E795" s="266" t="s">
        <v>1707</v>
      </c>
      <c r="F795" s="267" t="s">
        <v>2266</v>
      </c>
      <c r="G795" s="268">
        <v>41365</v>
      </c>
      <c r="H795" s="269">
        <v>17</v>
      </c>
      <c r="I795" s="270">
        <v>6</v>
      </c>
      <c r="J795" s="261" t="s">
        <v>2492</v>
      </c>
      <c r="K795" s="189">
        <v>42005</v>
      </c>
      <c r="L795" s="190" t="s">
        <v>2645</v>
      </c>
      <c r="M795" s="190" t="s">
        <v>2656</v>
      </c>
      <c r="N795" s="190" t="s">
        <v>2661</v>
      </c>
      <c r="O795" s="190"/>
      <c r="P795" s="191"/>
      <c r="Q795" s="191"/>
      <c r="R795" s="191"/>
      <c r="S795" s="192"/>
    </row>
    <row r="796" spans="1:19" ht="15">
      <c r="A796" s="25" t="s">
        <v>10</v>
      </c>
      <c r="B796" s="4" t="s">
        <v>53</v>
      </c>
      <c r="C796" s="146">
        <v>110054954</v>
      </c>
      <c r="D796" s="8" t="s">
        <v>1160</v>
      </c>
      <c r="E796" s="7" t="s">
        <v>1723</v>
      </c>
      <c r="F796" s="20" t="s">
        <v>1694</v>
      </c>
      <c r="G796" s="153">
        <v>40269</v>
      </c>
      <c r="H796" s="16">
        <v>15</v>
      </c>
      <c r="I796" s="257">
        <v>5</v>
      </c>
      <c r="J796" s="255" t="s">
        <v>2471</v>
      </c>
      <c r="K796" s="35">
        <v>42005</v>
      </c>
      <c r="L796" s="144" t="s">
        <v>2645</v>
      </c>
      <c r="M796" s="144" t="s">
        <v>2684</v>
      </c>
      <c r="N796" s="144" t="s">
        <v>2659</v>
      </c>
      <c r="O796" s="144"/>
      <c r="P796" s="31"/>
      <c r="Q796" s="31"/>
      <c r="R796" s="31"/>
      <c r="S796" s="32"/>
    </row>
    <row r="797" spans="1:19" ht="15">
      <c r="A797" s="25" t="s">
        <v>11</v>
      </c>
      <c r="B797" s="5" t="s">
        <v>55</v>
      </c>
      <c r="C797" s="147">
        <v>110054850</v>
      </c>
      <c r="D797" s="9" t="s">
        <v>1161</v>
      </c>
      <c r="E797" s="7" t="s">
        <v>1724</v>
      </c>
      <c r="F797" s="20" t="s">
        <v>1694</v>
      </c>
      <c r="G797" s="153">
        <v>40269</v>
      </c>
      <c r="H797" s="16">
        <v>14</v>
      </c>
      <c r="I797" s="257">
        <v>0</v>
      </c>
      <c r="J797" s="255" t="s">
        <v>2428</v>
      </c>
      <c r="K797" s="35">
        <v>42005</v>
      </c>
      <c r="L797" s="144" t="s">
        <v>2645</v>
      </c>
      <c r="M797" s="144" t="s">
        <v>2656</v>
      </c>
      <c r="N797" s="144" t="s">
        <v>2663</v>
      </c>
      <c r="O797" s="144"/>
      <c r="P797" s="31"/>
      <c r="Q797" s="31"/>
      <c r="R797" s="31"/>
      <c r="S797" s="32"/>
    </row>
    <row r="798" spans="1:19" ht="15">
      <c r="A798" s="25" t="s">
        <v>12</v>
      </c>
      <c r="B798" s="4" t="s">
        <v>2616</v>
      </c>
      <c r="C798" s="146">
        <v>110054862</v>
      </c>
      <c r="D798" s="8" t="s">
        <v>1158</v>
      </c>
      <c r="E798" s="7" t="s">
        <v>1721</v>
      </c>
      <c r="F798" s="20" t="s">
        <v>1694</v>
      </c>
      <c r="G798" s="153">
        <v>40269</v>
      </c>
      <c r="H798" s="16">
        <v>17</v>
      </c>
      <c r="I798" s="257">
        <v>8</v>
      </c>
      <c r="J798" s="255" t="s">
        <v>2379</v>
      </c>
      <c r="K798" s="35">
        <v>42005</v>
      </c>
      <c r="L798" s="144" t="s">
        <v>2645</v>
      </c>
      <c r="M798" s="144" t="s">
        <v>2645</v>
      </c>
      <c r="N798" s="144" t="s">
        <v>2685</v>
      </c>
      <c r="O798" s="144"/>
      <c r="P798" s="31"/>
      <c r="Q798" s="31"/>
      <c r="R798" s="31"/>
      <c r="S798" s="32"/>
    </row>
    <row r="799" spans="1:19" ht="15">
      <c r="A799" s="25" t="s">
        <v>14</v>
      </c>
      <c r="B799" s="5" t="s">
        <v>135</v>
      </c>
      <c r="C799" s="147">
        <v>110056251</v>
      </c>
      <c r="D799" s="9" t="s">
        <v>1198</v>
      </c>
      <c r="E799" s="7" t="s">
        <v>1763</v>
      </c>
      <c r="F799" s="20" t="s">
        <v>1695</v>
      </c>
      <c r="G799" s="153">
        <v>42095</v>
      </c>
      <c r="H799" s="11">
        <v>23</v>
      </c>
      <c r="I799" s="297">
        <v>0</v>
      </c>
      <c r="J799" s="255" t="s">
        <v>2287</v>
      </c>
      <c r="K799" s="35">
        <v>42005</v>
      </c>
      <c r="L799" s="144" t="s">
        <v>2669</v>
      </c>
      <c r="M799" s="144" t="s">
        <v>2716</v>
      </c>
      <c r="N799" s="144" t="s">
        <v>2644</v>
      </c>
      <c r="O799" s="144"/>
      <c r="P799" s="31"/>
      <c r="Q799" s="31"/>
      <c r="R799" s="31"/>
      <c r="S799" s="32"/>
    </row>
    <row r="800" spans="1:19" ht="15">
      <c r="A800" s="25" t="s">
        <v>16</v>
      </c>
      <c r="B800" s="4" t="s">
        <v>2615</v>
      </c>
      <c r="C800" s="149">
        <v>110064078</v>
      </c>
      <c r="D800" s="6" t="s">
        <v>1207</v>
      </c>
      <c r="E800" s="12" t="s">
        <v>1772</v>
      </c>
      <c r="F800" s="20" t="s">
        <v>1695</v>
      </c>
      <c r="G800" s="154">
        <v>42278</v>
      </c>
      <c r="H800" s="16">
        <v>22</v>
      </c>
      <c r="I800" s="257">
        <v>0</v>
      </c>
      <c r="J800" s="255" t="s">
        <v>2296</v>
      </c>
      <c r="K800" s="35">
        <v>42005</v>
      </c>
      <c r="L800" s="144" t="s">
        <v>2645</v>
      </c>
      <c r="M800" s="144" t="s">
        <v>2656</v>
      </c>
      <c r="N800" s="144" t="s">
        <v>2690</v>
      </c>
      <c r="O800" s="144"/>
      <c r="P800" s="31"/>
      <c r="Q800" s="31"/>
      <c r="R800" s="31"/>
      <c r="S800" s="32"/>
    </row>
    <row r="801" spans="1:19" ht="15">
      <c r="A801" s="25" t="s">
        <v>18</v>
      </c>
      <c r="B801" s="4" t="s">
        <v>97</v>
      </c>
      <c r="C801" s="146">
        <v>110043774</v>
      </c>
      <c r="D801" s="8" t="s">
        <v>1154</v>
      </c>
      <c r="E801" s="7" t="s">
        <v>1744</v>
      </c>
      <c r="F801" s="20" t="s">
        <v>1695</v>
      </c>
      <c r="G801" s="154">
        <v>41365</v>
      </c>
      <c r="H801" s="16">
        <v>28</v>
      </c>
      <c r="I801" s="257">
        <v>5</v>
      </c>
      <c r="J801" s="255" t="s">
        <v>2296</v>
      </c>
      <c r="K801" s="35">
        <v>42005</v>
      </c>
      <c r="L801" s="144" t="s">
        <v>2669</v>
      </c>
      <c r="M801" s="144" t="s">
        <v>2670</v>
      </c>
      <c r="N801" s="144" t="s">
        <v>2659</v>
      </c>
      <c r="O801" s="144"/>
      <c r="P801" s="31"/>
      <c r="Q801" s="31"/>
      <c r="R801" s="31"/>
      <c r="S801" s="32"/>
    </row>
    <row r="802" spans="1:19" ht="15">
      <c r="A802" s="25" t="s">
        <v>20</v>
      </c>
      <c r="B802" s="4" t="s">
        <v>348</v>
      </c>
      <c r="C802" s="16" t="s">
        <v>2265</v>
      </c>
      <c r="D802" s="6" t="s">
        <v>1303</v>
      </c>
      <c r="E802" s="12" t="s">
        <v>1871</v>
      </c>
      <c r="F802" s="20" t="s">
        <v>1696</v>
      </c>
      <c r="G802" s="153">
        <v>42095</v>
      </c>
      <c r="H802" s="16">
        <v>14</v>
      </c>
      <c r="I802" s="257">
        <v>7</v>
      </c>
      <c r="J802" s="255" t="s">
        <v>2361</v>
      </c>
      <c r="K802" s="35">
        <v>42005</v>
      </c>
      <c r="L802" s="144" t="s">
        <v>2645</v>
      </c>
      <c r="M802" s="144" t="s">
        <v>2656</v>
      </c>
      <c r="N802" s="144" t="s">
        <v>2663</v>
      </c>
      <c r="O802" s="144"/>
      <c r="P802" s="31"/>
      <c r="Q802" s="31"/>
      <c r="R802" s="31"/>
      <c r="S802" s="32"/>
    </row>
    <row r="803" spans="1:19" ht="15">
      <c r="A803" s="25" t="s">
        <v>22</v>
      </c>
      <c r="B803" s="3" t="s">
        <v>374</v>
      </c>
      <c r="C803" s="16" t="s">
        <v>2265</v>
      </c>
      <c r="D803" s="6" t="s">
        <v>2589</v>
      </c>
      <c r="E803" s="7" t="s">
        <v>1884</v>
      </c>
      <c r="F803" s="20" t="s">
        <v>1696</v>
      </c>
      <c r="G803" s="153">
        <v>42095</v>
      </c>
      <c r="H803" s="16">
        <v>4</v>
      </c>
      <c r="I803" s="257">
        <v>4</v>
      </c>
      <c r="J803" s="255" t="s">
        <v>2344</v>
      </c>
      <c r="K803" s="35">
        <v>42005</v>
      </c>
      <c r="L803" s="144" t="s">
        <v>2669</v>
      </c>
      <c r="M803" s="144" t="s">
        <v>2766</v>
      </c>
      <c r="N803" s="144" t="s">
        <v>2692</v>
      </c>
      <c r="O803" s="144"/>
      <c r="P803" s="31"/>
      <c r="Q803" s="31"/>
      <c r="R803" s="31"/>
      <c r="S803" s="32"/>
    </row>
    <row r="804" spans="1:19" ht="15">
      <c r="A804" s="25" t="s">
        <v>23</v>
      </c>
      <c r="B804" s="4" t="s">
        <v>180</v>
      </c>
      <c r="C804" s="146">
        <v>110056687</v>
      </c>
      <c r="D804" s="8" t="s">
        <v>1222</v>
      </c>
      <c r="E804" s="7" t="s">
        <v>1787</v>
      </c>
      <c r="F804" s="16" t="s">
        <v>1696</v>
      </c>
      <c r="G804" s="153">
        <v>41183</v>
      </c>
      <c r="H804" s="16">
        <v>15</v>
      </c>
      <c r="I804" s="257">
        <v>6</v>
      </c>
      <c r="J804" s="255" t="s">
        <v>2320</v>
      </c>
      <c r="K804" s="35">
        <v>42005</v>
      </c>
      <c r="L804" s="144" t="s">
        <v>2669</v>
      </c>
      <c r="M804" s="144" t="s">
        <v>2656</v>
      </c>
      <c r="N804" s="144" t="s">
        <v>2654</v>
      </c>
      <c r="O804" s="144"/>
      <c r="P804" s="31"/>
      <c r="Q804" s="31"/>
      <c r="R804" s="31"/>
      <c r="S804" s="32"/>
    </row>
    <row r="805" spans="1:19" ht="15">
      <c r="A805" s="25" t="s">
        <v>25</v>
      </c>
      <c r="B805" s="4" t="s">
        <v>342</v>
      </c>
      <c r="C805" s="16" t="s">
        <v>2265</v>
      </c>
      <c r="D805" s="6" t="s">
        <v>1300</v>
      </c>
      <c r="E805" s="12" t="s">
        <v>1868</v>
      </c>
      <c r="F805" s="20" t="s">
        <v>1696</v>
      </c>
      <c r="G805" s="153">
        <v>42095</v>
      </c>
      <c r="H805" s="16">
        <v>15</v>
      </c>
      <c r="I805" s="257">
        <v>0</v>
      </c>
      <c r="J805" s="255" t="s">
        <v>2300</v>
      </c>
      <c r="K805" s="35">
        <v>42005</v>
      </c>
      <c r="L805" s="144" t="s">
        <v>2669</v>
      </c>
      <c r="M805" s="144" t="s">
        <v>2691</v>
      </c>
      <c r="N805" s="144" t="s">
        <v>2692</v>
      </c>
      <c r="O805" s="144"/>
      <c r="P805" s="31"/>
      <c r="Q805" s="31"/>
      <c r="R805" s="31"/>
      <c r="S805" s="32"/>
    </row>
    <row r="806" spans="1:19" ht="15">
      <c r="A806" s="25" t="s">
        <v>27</v>
      </c>
      <c r="B806" s="4" t="s">
        <v>344</v>
      </c>
      <c r="C806" s="16" t="s">
        <v>2265</v>
      </c>
      <c r="D806" s="6" t="s">
        <v>1301</v>
      </c>
      <c r="E806" s="12" t="s">
        <v>1869</v>
      </c>
      <c r="F806" s="20" t="s">
        <v>1696</v>
      </c>
      <c r="G806" s="153">
        <v>42095</v>
      </c>
      <c r="H806" s="16">
        <v>14</v>
      </c>
      <c r="I806" s="257">
        <v>10</v>
      </c>
      <c r="J806" s="255" t="s">
        <v>2363</v>
      </c>
      <c r="K806" s="35">
        <v>42005</v>
      </c>
      <c r="L806" s="144" t="s">
        <v>2669</v>
      </c>
      <c r="M806" s="144" t="s">
        <v>2656</v>
      </c>
      <c r="N806" s="144" t="s">
        <v>2685</v>
      </c>
      <c r="O806" s="144"/>
      <c r="P806" s="31"/>
      <c r="Q806" s="31"/>
      <c r="R806" s="31"/>
      <c r="S806" s="32"/>
    </row>
    <row r="807" spans="1:19" ht="15">
      <c r="A807" s="25" t="s">
        <v>29</v>
      </c>
      <c r="B807" s="3" t="s">
        <v>485</v>
      </c>
      <c r="C807" s="16" t="s">
        <v>2265</v>
      </c>
      <c r="D807" s="6" t="s">
        <v>1367</v>
      </c>
      <c r="E807" s="7" t="s">
        <v>1939</v>
      </c>
      <c r="F807" s="20" t="s">
        <v>2267</v>
      </c>
      <c r="G807" s="153">
        <v>41913</v>
      </c>
      <c r="H807" s="16">
        <v>11</v>
      </c>
      <c r="I807" s="257">
        <v>9</v>
      </c>
      <c r="J807" s="255" t="s">
        <v>2402</v>
      </c>
      <c r="K807" s="35">
        <v>42005</v>
      </c>
      <c r="L807" s="144" t="s">
        <v>2669</v>
      </c>
      <c r="M807" s="144" t="s">
        <v>2656</v>
      </c>
      <c r="N807" s="144" t="s">
        <v>2648</v>
      </c>
      <c r="O807" s="144"/>
      <c r="P807" s="31"/>
      <c r="Q807" s="31"/>
      <c r="R807" s="31"/>
      <c r="S807" s="32"/>
    </row>
    <row r="808" spans="1:19" ht="15">
      <c r="A808" s="25" t="s">
        <v>30</v>
      </c>
      <c r="B808" s="5" t="s">
        <v>445</v>
      </c>
      <c r="C808" s="16" t="s">
        <v>2265</v>
      </c>
      <c r="D808" s="6" t="s">
        <v>1349</v>
      </c>
      <c r="E808" s="12" t="s">
        <v>1919</v>
      </c>
      <c r="F808" s="20" t="s">
        <v>2267</v>
      </c>
      <c r="G808" s="154">
        <v>41365</v>
      </c>
      <c r="H808" s="16">
        <v>11</v>
      </c>
      <c r="I808" s="257">
        <v>10</v>
      </c>
      <c r="J808" s="255" t="s">
        <v>2321</v>
      </c>
      <c r="K808" s="35">
        <v>42005</v>
      </c>
      <c r="L808" s="144" t="s">
        <v>2669</v>
      </c>
      <c r="M808" s="144" t="s">
        <v>2736</v>
      </c>
      <c r="N808" s="144" t="s">
        <v>2706</v>
      </c>
      <c r="O808" s="144"/>
      <c r="P808" s="31"/>
      <c r="Q808" s="31"/>
      <c r="R808" s="31"/>
      <c r="S808" s="32"/>
    </row>
    <row r="809" spans="1:19" ht="15">
      <c r="A809" s="25" t="s">
        <v>32</v>
      </c>
      <c r="B809" s="4" t="s">
        <v>473</v>
      </c>
      <c r="C809" s="16" t="s">
        <v>2265</v>
      </c>
      <c r="D809" s="6" t="s">
        <v>1361</v>
      </c>
      <c r="E809" s="12" t="s">
        <v>1933</v>
      </c>
      <c r="F809" s="20" t="s">
        <v>2267</v>
      </c>
      <c r="G809" s="153">
        <v>41913</v>
      </c>
      <c r="H809" s="16">
        <v>14</v>
      </c>
      <c r="I809" s="257">
        <v>6</v>
      </c>
      <c r="J809" s="255" t="s">
        <v>2300</v>
      </c>
      <c r="K809" s="35">
        <v>42005</v>
      </c>
      <c r="L809" s="144" t="s">
        <v>2778</v>
      </c>
      <c r="M809" s="144" t="s">
        <v>2778</v>
      </c>
      <c r="N809" s="144" t="s">
        <v>2770</v>
      </c>
      <c r="O809" s="144"/>
      <c r="P809" s="31"/>
      <c r="Q809" s="31"/>
      <c r="R809" s="31"/>
      <c r="S809" s="32"/>
    </row>
    <row r="810" spans="1:19" ht="15">
      <c r="A810" s="25" t="s">
        <v>34</v>
      </c>
      <c r="B810" s="4" t="s">
        <v>412</v>
      </c>
      <c r="C810" s="148">
        <v>110062802</v>
      </c>
      <c r="D810" s="10" t="s">
        <v>1334</v>
      </c>
      <c r="E810" s="7" t="s">
        <v>1903</v>
      </c>
      <c r="F810" s="20" t="s">
        <v>2267</v>
      </c>
      <c r="G810" s="154">
        <v>41365</v>
      </c>
      <c r="H810" s="16">
        <v>17</v>
      </c>
      <c r="I810" s="257">
        <v>5</v>
      </c>
      <c r="J810" s="255" t="s">
        <v>2361</v>
      </c>
      <c r="K810" s="35">
        <v>42005</v>
      </c>
      <c r="L810" s="144" t="s">
        <v>2669</v>
      </c>
      <c r="M810" s="144" t="s">
        <v>2656</v>
      </c>
      <c r="N810" s="144" t="s">
        <v>2706</v>
      </c>
      <c r="O810" s="144"/>
      <c r="P810" s="31"/>
      <c r="Q810" s="31"/>
      <c r="R810" s="31"/>
      <c r="S810" s="32"/>
    </row>
    <row r="811" spans="1:19" ht="15">
      <c r="A811" s="25" t="s">
        <v>36</v>
      </c>
      <c r="B811" s="5" t="s">
        <v>435</v>
      </c>
      <c r="C811" s="147">
        <v>110063168</v>
      </c>
      <c r="D811" s="9" t="s">
        <v>1344</v>
      </c>
      <c r="E811" s="7" t="s">
        <v>1915</v>
      </c>
      <c r="F811" s="20" t="s">
        <v>2267</v>
      </c>
      <c r="G811" s="154">
        <v>41365</v>
      </c>
      <c r="H811" s="16">
        <v>13</v>
      </c>
      <c r="I811" s="257">
        <v>8</v>
      </c>
      <c r="J811" s="255" t="s">
        <v>2300</v>
      </c>
      <c r="K811" s="35">
        <v>42005</v>
      </c>
      <c r="L811" s="144" t="s">
        <v>2669</v>
      </c>
      <c r="M811" s="144" t="s">
        <v>2656</v>
      </c>
      <c r="N811" s="144" t="s">
        <v>2663</v>
      </c>
      <c r="O811" s="144"/>
      <c r="P811" s="31"/>
      <c r="Q811" s="31"/>
      <c r="R811" s="31"/>
      <c r="S811" s="32"/>
    </row>
    <row r="812" spans="1:19" ht="15">
      <c r="A812" s="25" t="s">
        <v>38</v>
      </c>
      <c r="B812" s="4" t="s">
        <v>661</v>
      </c>
      <c r="C812" s="148">
        <v>110061270</v>
      </c>
      <c r="D812" s="10" t="s">
        <v>1456</v>
      </c>
      <c r="E812" s="7" t="s">
        <v>2028</v>
      </c>
      <c r="F812" s="20" t="s">
        <v>1698</v>
      </c>
      <c r="G812" s="153">
        <v>42095</v>
      </c>
      <c r="H812" s="16">
        <v>22</v>
      </c>
      <c r="I812" s="257">
        <v>10</v>
      </c>
      <c r="J812" s="255" t="s">
        <v>2361</v>
      </c>
      <c r="K812" s="35">
        <v>42005</v>
      </c>
      <c r="L812" s="144" t="s">
        <v>2720</v>
      </c>
      <c r="M812" s="144" t="s">
        <v>2776</v>
      </c>
      <c r="N812" s="144" t="s">
        <v>2687</v>
      </c>
      <c r="O812" s="144"/>
      <c r="P812" s="31"/>
      <c r="Q812" s="31"/>
      <c r="R812" s="31"/>
      <c r="S812" s="32"/>
    </row>
    <row r="813" spans="1:19" ht="15">
      <c r="A813" s="25" t="s">
        <v>40</v>
      </c>
      <c r="B813" s="4" t="s">
        <v>686</v>
      </c>
      <c r="C813" s="148">
        <v>110061579</v>
      </c>
      <c r="D813" s="10" t="s">
        <v>1469</v>
      </c>
      <c r="E813" s="7" t="s">
        <v>2041</v>
      </c>
      <c r="F813" s="20" t="s">
        <v>1698</v>
      </c>
      <c r="G813" s="153">
        <v>42278</v>
      </c>
      <c r="H813" s="16">
        <v>23</v>
      </c>
      <c r="I813" s="257">
        <v>0</v>
      </c>
      <c r="J813" s="255" t="s">
        <v>2363</v>
      </c>
      <c r="K813" s="35">
        <v>42005</v>
      </c>
      <c r="L813" s="144" t="s">
        <v>2720</v>
      </c>
      <c r="M813" s="144" t="s">
        <v>2776</v>
      </c>
      <c r="N813" s="144" t="s">
        <v>2714</v>
      </c>
      <c r="O813" s="144"/>
      <c r="P813" s="31"/>
      <c r="Q813" s="31"/>
      <c r="R813" s="31"/>
      <c r="S813" s="32"/>
    </row>
    <row r="814" spans="1:19" ht="15">
      <c r="A814" s="25" t="s">
        <v>41</v>
      </c>
      <c r="B814" s="4" t="s">
        <v>691</v>
      </c>
      <c r="C814" s="149">
        <v>110064068</v>
      </c>
      <c r="D814" s="6" t="s">
        <v>1472</v>
      </c>
      <c r="E814" s="12" t="s">
        <v>2044</v>
      </c>
      <c r="F814" s="20" t="s">
        <v>1698</v>
      </c>
      <c r="G814" s="154" t="s">
        <v>2261</v>
      </c>
      <c r="H814" s="16">
        <v>22</v>
      </c>
      <c r="I814" s="257">
        <v>2</v>
      </c>
      <c r="J814" s="255" t="s">
        <v>2320</v>
      </c>
      <c r="K814" s="35">
        <v>42005</v>
      </c>
      <c r="L814" s="144" t="s">
        <v>2720</v>
      </c>
      <c r="M814" s="144" t="s">
        <v>2776</v>
      </c>
      <c r="N814" s="144" t="s">
        <v>2676</v>
      </c>
      <c r="O814" s="144"/>
      <c r="P814" s="31"/>
      <c r="Q814" s="31"/>
      <c r="R814" s="31"/>
      <c r="S814" s="32"/>
    </row>
    <row r="815" spans="1:19" ht="15">
      <c r="A815" s="25" t="s">
        <v>43</v>
      </c>
      <c r="B815" s="4" t="s">
        <v>595</v>
      </c>
      <c r="C815" s="147">
        <v>110062815</v>
      </c>
      <c r="D815" s="9" t="s">
        <v>1423</v>
      </c>
      <c r="E815" s="7" t="s">
        <v>1995</v>
      </c>
      <c r="F815" s="20" t="s">
        <v>1698</v>
      </c>
      <c r="G815" s="153">
        <v>42095</v>
      </c>
      <c r="H815" s="16">
        <v>35</v>
      </c>
      <c r="I815" s="257">
        <v>2</v>
      </c>
      <c r="J815" s="255" t="s">
        <v>2300</v>
      </c>
      <c r="K815" s="35">
        <v>42005</v>
      </c>
      <c r="L815" s="144" t="s">
        <v>2720</v>
      </c>
      <c r="M815" s="144" t="s">
        <v>2805</v>
      </c>
      <c r="N815" s="144" t="s">
        <v>2725</v>
      </c>
      <c r="O815" s="144"/>
      <c r="P815" s="31"/>
      <c r="Q815" s="31"/>
      <c r="R815" s="31"/>
      <c r="S815" s="32"/>
    </row>
    <row r="816" spans="1:19" ht="15">
      <c r="A816" s="25" t="s">
        <v>45</v>
      </c>
      <c r="B816" s="4" t="s">
        <v>827</v>
      </c>
      <c r="C816" s="16" t="s">
        <v>2265</v>
      </c>
      <c r="D816" s="6" t="s">
        <v>1537</v>
      </c>
      <c r="E816" s="12" t="s">
        <v>2109</v>
      </c>
      <c r="F816" s="20" t="s">
        <v>1699</v>
      </c>
      <c r="G816" s="153">
        <v>41730</v>
      </c>
      <c r="H816" s="16">
        <v>17</v>
      </c>
      <c r="I816" s="257">
        <v>6</v>
      </c>
      <c r="J816" s="255" t="s">
        <v>2363</v>
      </c>
      <c r="K816" s="35">
        <v>42005</v>
      </c>
      <c r="L816" s="144" t="s">
        <v>2720</v>
      </c>
      <c r="M816" s="144" t="s">
        <v>2730</v>
      </c>
      <c r="N816" s="144" t="s">
        <v>2708</v>
      </c>
      <c r="O816" s="144"/>
      <c r="P816" s="31"/>
      <c r="Q816" s="31"/>
      <c r="R816" s="31"/>
      <c r="S816" s="32"/>
    </row>
    <row r="817" spans="1:19" ht="15">
      <c r="A817" s="25" t="s">
        <v>47</v>
      </c>
      <c r="B817" s="4" t="s">
        <v>845</v>
      </c>
      <c r="C817" s="16" t="s">
        <v>2265</v>
      </c>
      <c r="D817" s="6" t="s">
        <v>1546</v>
      </c>
      <c r="E817" s="12" t="s">
        <v>2118</v>
      </c>
      <c r="F817" s="20" t="s">
        <v>1699</v>
      </c>
      <c r="G817" s="153">
        <v>41730</v>
      </c>
      <c r="H817" s="16">
        <v>14</v>
      </c>
      <c r="I817" s="257">
        <v>8</v>
      </c>
      <c r="J817" s="255" t="s">
        <v>2363</v>
      </c>
      <c r="K817" s="35">
        <v>42005</v>
      </c>
      <c r="L817" s="144" t="s">
        <v>2720</v>
      </c>
      <c r="M817" s="144" t="s">
        <v>2829</v>
      </c>
      <c r="N817" s="144" t="s">
        <v>2667</v>
      </c>
      <c r="O817" s="144"/>
      <c r="P817" s="31"/>
      <c r="Q817" s="31"/>
      <c r="R817" s="31"/>
      <c r="S817" s="32"/>
    </row>
    <row r="818" spans="1:19" ht="15">
      <c r="A818" s="25" t="s">
        <v>49</v>
      </c>
      <c r="B818" s="4" t="s">
        <v>703</v>
      </c>
      <c r="C818" s="148">
        <v>110058213</v>
      </c>
      <c r="D818" s="10" t="s">
        <v>1478</v>
      </c>
      <c r="E818" s="7" t="s">
        <v>1732</v>
      </c>
      <c r="F818" s="20" t="s">
        <v>1699</v>
      </c>
      <c r="G818" s="153">
        <v>41183</v>
      </c>
      <c r="H818" s="16">
        <v>16</v>
      </c>
      <c r="I818" s="257">
        <v>0</v>
      </c>
      <c r="J818" s="255" t="s">
        <v>2363</v>
      </c>
      <c r="K818" s="35">
        <v>42005</v>
      </c>
      <c r="L818" s="144" t="s">
        <v>2720</v>
      </c>
      <c r="M818" s="144" t="s">
        <v>2796</v>
      </c>
      <c r="N818" s="144" t="s">
        <v>2654</v>
      </c>
      <c r="O818" s="144"/>
      <c r="P818" s="31"/>
      <c r="Q818" s="31"/>
      <c r="R818" s="31"/>
      <c r="S818" s="32"/>
    </row>
    <row r="819" spans="1:19" ht="15">
      <c r="A819" s="25" t="s">
        <v>50</v>
      </c>
      <c r="B819" s="3" t="s">
        <v>953</v>
      </c>
      <c r="C819" s="16" t="s">
        <v>2265</v>
      </c>
      <c r="D819" s="6" t="s">
        <v>1601</v>
      </c>
      <c r="E819" s="7" t="s">
        <v>2172</v>
      </c>
      <c r="F819" s="20" t="s">
        <v>1700</v>
      </c>
      <c r="G819" s="153">
        <v>41913</v>
      </c>
      <c r="H819" s="16">
        <v>12</v>
      </c>
      <c r="I819" s="257">
        <v>5</v>
      </c>
      <c r="J819" s="255" t="s">
        <v>2300</v>
      </c>
      <c r="K819" s="35">
        <v>42005</v>
      </c>
      <c r="L819" s="144" t="s">
        <v>2720</v>
      </c>
      <c r="M819" s="144" t="s">
        <v>2746</v>
      </c>
      <c r="N819" s="144" t="s">
        <v>2648</v>
      </c>
      <c r="O819" s="144"/>
      <c r="P819" s="31"/>
      <c r="Q819" s="31"/>
      <c r="R819" s="31"/>
      <c r="S819" s="32"/>
    </row>
    <row r="820" spans="1:19" ht="15">
      <c r="A820" s="25" t="s">
        <v>52</v>
      </c>
      <c r="B820" s="4" t="s">
        <v>1001</v>
      </c>
      <c r="C820" s="16" t="s">
        <v>2265</v>
      </c>
      <c r="D820" s="6" t="s">
        <v>2596</v>
      </c>
      <c r="E820" s="12" t="s">
        <v>2195</v>
      </c>
      <c r="F820" s="20" t="s">
        <v>1700</v>
      </c>
      <c r="G820" s="153">
        <v>41974</v>
      </c>
      <c r="H820" s="16">
        <v>10</v>
      </c>
      <c r="I820" s="257">
        <v>11</v>
      </c>
      <c r="J820" s="255" t="s">
        <v>2363</v>
      </c>
      <c r="K820" s="35">
        <v>42005</v>
      </c>
      <c r="L820" s="144" t="s">
        <v>2720</v>
      </c>
      <c r="M820" s="144" t="s">
        <v>2726</v>
      </c>
      <c r="N820" s="144" t="s">
        <v>2648</v>
      </c>
      <c r="O820" s="144"/>
      <c r="P820" s="31"/>
      <c r="Q820" s="31"/>
      <c r="R820" s="31"/>
      <c r="S820" s="32"/>
    </row>
    <row r="821" spans="1:19" ht="15">
      <c r="A821" s="25" t="s">
        <v>54</v>
      </c>
      <c r="B821" s="3" t="s">
        <v>1003</v>
      </c>
      <c r="C821" s="16" t="s">
        <v>2265</v>
      </c>
      <c r="D821" s="6" t="s">
        <v>1624</v>
      </c>
      <c r="E821" s="7" t="s">
        <v>2196</v>
      </c>
      <c r="F821" s="20" t="s">
        <v>1700</v>
      </c>
      <c r="G821" s="153">
        <v>41974</v>
      </c>
      <c r="H821" s="16">
        <v>10</v>
      </c>
      <c r="I821" s="257">
        <v>9</v>
      </c>
      <c r="J821" s="255" t="s">
        <v>2300</v>
      </c>
      <c r="K821" s="35">
        <v>42005</v>
      </c>
      <c r="L821" s="144" t="s">
        <v>2720</v>
      </c>
      <c r="M821" s="144" t="s">
        <v>2839</v>
      </c>
      <c r="N821" s="144" t="s">
        <v>2648</v>
      </c>
      <c r="O821" s="144"/>
      <c r="P821" s="31"/>
      <c r="Q821" s="31"/>
      <c r="R821" s="31"/>
      <c r="S821" s="32"/>
    </row>
    <row r="822" spans="1:19" ht="15">
      <c r="A822" s="25" t="s">
        <v>56</v>
      </c>
      <c r="B822" s="3" t="s">
        <v>981</v>
      </c>
      <c r="C822" s="16" t="s">
        <v>2265</v>
      </c>
      <c r="D822" s="6" t="s">
        <v>2630</v>
      </c>
      <c r="E822" s="7" t="s">
        <v>2185</v>
      </c>
      <c r="F822" s="20" t="s">
        <v>1700</v>
      </c>
      <c r="G822" s="153">
        <v>41913</v>
      </c>
      <c r="H822" s="16">
        <v>9</v>
      </c>
      <c r="I822" s="257">
        <v>9</v>
      </c>
      <c r="J822" s="255" t="s">
        <v>2402</v>
      </c>
      <c r="K822" s="35">
        <v>42005</v>
      </c>
      <c r="L822" s="144" t="s">
        <v>2720</v>
      </c>
      <c r="M822" s="144" t="s">
        <v>2746</v>
      </c>
      <c r="N822" s="144" t="s">
        <v>2648</v>
      </c>
      <c r="O822" s="144"/>
      <c r="P822" s="31"/>
      <c r="Q822" s="31"/>
      <c r="R822" s="31"/>
      <c r="S822" s="32"/>
    </row>
    <row r="823" spans="1:19" ht="15">
      <c r="A823" s="25" t="s">
        <v>58</v>
      </c>
      <c r="B823" s="5" t="s">
        <v>993</v>
      </c>
      <c r="C823" s="16" t="s">
        <v>2265</v>
      </c>
      <c r="D823" s="19" t="s">
        <v>1620</v>
      </c>
      <c r="E823" s="7" t="s">
        <v>2191</v>
      </c>
      <c r="F823" s="20" t="s">
        <v>1700</v>
      </c>
      <c r="G823" s="153">
        <v>41913</v>
      </c>
      <c r="H823" s="16">
        <v>9</v>
      </c>
      <c r="I823" s="257">
        <v>9</v>
      </c>
      <c r="J823" s="255" t="s">
        <v>2300</v>
      </c>
      <c r="K823" s="35">
        <v>42005</v>
      </c>
      <c r="L823" s="144" t="s">
        <v>2840</v>
      </c>
      <c r="M823" s="144" t="s">
        <v>2841</v>
      </c>
      <c r="N823" s="144" t="s">
        <v>2648</v>
      </c>
      <c r="O823" s="144"/>
      <c r="P823" s="31"/>
      <c r="Q823" s="31"/>
      <c r="R823" s="31"/>
      <c r="S823" s="32"/>
    </row>
    <row r="824" spans="1:19" ht="15">
      <c r="A824" s="25" t="s">
        <v>60</v>
      </c>
      <c r="B824" s="3" t="s">
        <v>929</v>
      </c>
      <c r="C824" s="16" t="s">
        <v>2265</v>
      </c>
      <c r="D824" s="6" t="s">
        <v>1589</v>
      </c>
      <c r="E824" s="7" t="s">
        <v>2161</v>
      </c>
      <c r="F824" s="20" t="s">
        <v>1700</v>
      </c>
      <c r="G824" s="153">
        <v>41913</v>
      </c>
      <c r="H824" s="16">
        <v>19</v>
      </c>
      <c r="I824" s="257">
        <v>6</v>
      </c>
      <c r="J824" s="255" t="s">
        <v>2363</v>
      </c>
      <c r="K824" s="35">
        <v>42005</v>
      </c>
      <c r="L824" s="144" t="s">
        <v>2720</v>
      </c>
      <c r="M824" s="144" t="s">
        <v>2776</v>
      </c>
      <c r="N824" s="144" t="s">
        <v>2648</v>
      </c>
      <c r="O824" s="144"/>
      <c r="P824" s="31"/>
      <c r="Q824" s="31"/>
      <c r="R824" s="31"/>
      <c r="S824" s="32"/>
    </row>
    <row r="825" spans="1:19" ht="15">
      <c r="A825" s="25" t="s">
        <v>62</v>
      </c>
      <c r="B825" s="4" t="s">
        <v>959</v>
      </c>
      <c r="C825" s="16" t="s">
        <v>2265</v>
      </c>
      <c r="D825" s="6" t="s">
        <v>1604</v>
      </c>
      <c r="E825" s="12" t="s">
        <v>2175</v>
      </c>
      <c r="F825" s="20" t="s">
        <v>1700</v>
      </c>
      <c r="G825" s="153">
        <v>41913</v>
      </c>
      <c r="H825" s="16">
        <v>11</v>
      </c>
      <c r="I825" s="257">
        <v>9</v>
      </c>
      <c r="J825" s="255" t="s">
        <v>2300</v>
      </c>
      <c r="K825" s="35">
        <v>42005</v>
      </c>
      <c r="L825" s="144" t="s">
        <v>2720</v>
      </c>
      <c r="M825" s="144" t="s">
        <v>2726</v>
      </c>
      <c r="N825" s="144" t="s">
        <v>2648</v>
      </c>
      <c r="O825" s="144"/>
      <c r="P825" s="31"/>
      <c r="Q825" s="31"/>
      <c r="R825" s="31"/>
      <c r="S825" s="32"/>
    </row>
    <row r="826" spans="1:19" ht="15">
      <c r="A826" s="25" t="s">
        <v>64</v>
      </c>
      <c r="B826" s="4" t="s">
        <v>1026</v>
      </c>
      <c r="C826" s="16" t="s">
        <v>2265</v>
      </c>
      <c r="D826" s="6" t="s">
        <v>1635</v>
      </c>
      <c r="E826" s="12" t="s">
        <v>2208</v>
      </c>
      <c r="F826" s="16" t="s">
        <v>2269</v>
      </c>
      <c r="G826" s="153">
        <v>41913</v>
      </c>
      <c r="H826" s="16">
        <v>9</v>
      </c>
      <c r="I826" s="257">
        <v>7</v>
      </c>
      <c r="J826" s="255" t="s">
        <v>2300</v>
      </c>
      <c r="K826" s="35">
        <v>42005</v>
      </c>
      <c r="L826" s="144" t="s">
        <v>2669</v>
      </c>
      <c r="M826" s="144" t="s">
        <v>2656</v>
      </c>
      <c r="N826" s="144" t="s">
        <v>2692</v>
      </c>
      <c r="O826" s="144"/>
      <c r="P826" s="31"/>
      <c r="Q826" s="31"/>
      <c r="R826" s="31"/>
      <c r="S826" s="32"/>
    </row>
    <row r="827" spans="1:19" ht="15">
      <c r="A827" s="25" t="s">
        <v>66</v>
      </c>
      <c r="B827" s="4" t="s">
        <v>1092</v>
      </c>
      <c r="C827" s="16" t="s">
        <v>2265</v>
      </c>
      <c r="D827" s="6" t="s">
        <v>1667</v>
      </c>
      <c r="E827" s="12" t="s">
        <v>2240</v>
      </c>
      <c r="F827" s="20" t="s">
        <v>2272</v>
      </c>
      <c r="G827" s="153">
        <v>41365</v>
      </c>
      <c r="H827" s="16">
        <v>18</v>
      </c>
      <c r="I827" s="257">
        <v>8</v>
      </c>
      <c r="J827" s="255" t="s">
        <v>2438</v>
      </c>
      <c r="K827" s="35">
        <v>42005</v>
      </c>
      <c r="L827" s="144" t="s">
        <v>2778</v>
      </c>
      <c r="M827" s="144" t="s">
        <v>2778</v>
      </c>
      <c r="N827" s="144" t="s">
        <v>2650</v>
      </c>
      <c r="O827" s="144"/>
      <c r="P827" s="31"/>
      <c r="Q827" s="31"/>
      <c r="R827" s="31"/>
      <c r="S827" s="32"/>
    </row>
    <row r="828" spans="1:19" ht="15.75" thickBot="1">
      <c r="A828" s="25" t="s">
        <v>68</v>
      </c>
      <c r="B828" s="221" t="s">
        <v>1132</v>
      </c>
      <c r="C828" s="172" t="s">
        <v>2265</v>
      </c>
      <c r="D828" s="173" t="s">
        <v>1689</v>
      </c>
      <c r="E828" s="222" t="s">
        <v>2256</v>
      </c>
      <c r="F828" s="175" t="s">
        <v>2271</v>
      </c>
      <c r="G828" s="176">
        <v>41974</v>
      </c>
      <c r="H828" s="172">
        <v>10</v>
      </c>
      <c r="I828" s="300">
        <v>8</v>
      </c>
      <c r="J828" s="244" t="s">
        <v>2305</v>
      </c>
      <c r="K828" s="177">
        <v>42005</v>
      </c>
      <c r="L828" s="178" t="s">
        <v>2778</v>
      </c>
      <c r="M828" s="178" t="s">
        <v>2778</v>
      </c>
      <c r="N828" s="178" t="s">
        <v>2648</v>
      </c>
      <c r="O828" s="178"/>
      <c r="P828" s="179"/>
      <c r="Q828" s="179"/>
      <c r="R828" s="179"/>
      <c r="S828" s="180"/>
    </row>
    <row r="829" spans="1:19" s="30" customFormat="1" ht="15">
      <c r="A829" s="193"/>
      <c r="B829" s="223"/>
      <c r="C829" s="195"/>
      <c r="D829" s="196"/>
      <c r="E829" s="224"/>
      <c r="F829" s="198"/>
      <c r="G829" s="199"/>
      <c r="H829" s="195"/>
      <c r="I829" s="195"/>
      <c r="J829" s="195"/>
      <c r="K829" s="197"/>
      <c r="L829" s="200"/>
      <c r="M829" s="200"/>
      <c r="N829" s="200"/>
      <c r="O829" s="200"/>
    </row>
    <row r="830" spans="1:19" s="220" customFormat="1" ht="15">
      <c r="A830" s="212"/>
      <c r="B830" s="225"/>
      <c r="C830" s="214"/>
      <c r="D830" s="215"/>
      <c r="E830" s="226"/>
      <c r="F830" s="217"/>
      <c r="G830" s="218"/>
      <c r="H830" s="214"/>
      <c r="I830" s="214"/>
      <c r="J830" s="214"/>
      <c r="K830" s="216"/>
      <c r="L830" s="219"/>
      <c r="M830" s="219"/>
      <c r="N830" s="219"/>
      <c r="O830" s="219"/>
    </row>
    <row r="831" spans="1:19" s="220" customFormat="1" ht="15">
      <c r="A831" s="212"/>
      <c r="B831" s="225"/>
      <c r="C831" s="214"/>
      <c r="D831" s="215"/>
      <c r="E831" s="226"/>
      <c r="F831" s="217"/>
      <c r="G831" s="218"/>
      <c r="H831" s="214"/>
      <c r="I831" s="214"/>
      <c r="J831" s="214"/>
      <c r="K831" s="216"/>
      <c r="L831" s="219"/>
      <c r="M831" s="219"/>
      <c r="N831" s="219"/>
      <c r="O831" s="219"/>
    </row>
    <row r="832" spans="1:19" s="220" customFormat="1" ht="15">
      <c r="A832" s="212"/>
      <c r="B832" s="225"/>
      <c r="C832" s="214"/>
      <c r="D832" s="215"/>
      <c r="E832" s="226"/>
      <c r="F832" s="217"/>
      <c r="G832" s="218"/>
      <c r="H832" s="214"/>
      <c r="I832" s="214"/>
      <c r="J832" s="214"/>
      <c r="K832" s="216"/>
      <c r="L832" s="219"/>
      <c r="M832" s="219"/>
      <c r="N832" s="219"/>
      <c r="O832" s="219"/>
    </row>
    <row r="833" spans="1:15" s="220" customFormat="1" ht="15">
      <c r="A833" s="212"/>
      <c r="B833" s="225"/>
      <c r="C833" s="214"/>
      <c r="D833" s="215"/>
      <c r="E833" s="226"/>
      <c r="F833" s="217"/>
      <c r="G833" s="218"/>
      <c r="H833" s="214"/>
      <c r="I833" s="214"/>
      <c r="J833" s="214"/>
      <c r="K833" s="216"/>
      <c r="L833" s="219"/>
      <c r="M833" s="219"/>
      <c r="N833" s="219"/>
      <c r="O833" s="219"/>
    </row>
    <row r="834" spans="1:15" s="220" customFormat="1" ht="15">
      <c r="A834" s="212"/>
      <c r="B834" s="225"/>
      <c r="C834" s="214"/>
      <c r="D834" s="215"/>
      <c r="E834" s="226"/>
      <c r="F834" s="217"/>
      <c r="G834" s="218"/>
      <c r="H834" s="214"/>
      <c r="I834" s="214"/>
      <c r="J834" s="214"/>
      <c r="K834" s="216"/>
      <c r="L834" s="219"/>
      <c r="M834" s="219"/>
      <c r="N834" s="219"/>
      <c r="O834" s="219"/>
    </row>
    <row r="835" spans="1:15" s="220" customFormat="1" ht="15">
      <c r="A835" s="212"/>
      <c r="B835" s="225"/>
      <c r="C835" s="214"/>
      <c r="D835" s="215"/>
      <c r="E835" s="226"/>
      <c r="F835" s="217"/>
      <c r="G835" s="218"/>
      <c r="H835" s="214"/>
      <c r="I835" s="214"/>
      <c r="J835" s="214"/>
      <c r="K835" s="216"/>
      <c r="L835" s="219"/>
      <c r="M835" s="219"/>
      <c r="N835" s="219"/>
      <c r="O835" s="219"/>
    </row>
    <row r="836" spans="1:15" s="220" customFormat="1" ht="15">
      <c r="A836" s="212"/>
      <c r="B836" s="225"/>
      <c r="C836" s="214"/>
      <c r="D836" s="215"/>
      <c r="E836" s="226"/>
      <c r="F836" s="217"/>
      <c r="G836" s="218"/>
      <c r="H836" s="214"/>
      <c r="I836" s="214"/>
      <c r="J836" s="214"/>
      <c r="K836" s="216"/>
      <c r="L836" s="219"/>
      <c r="M836" s="219"/>
      <c r="N836" s="219"/>
      <c r="O836" s="219"/>
    </row>
    <row r="837" spans="1:15" s="220" customFormat="1" ht="15">
      <c r="A837" s="212"/>
      <c r="B837" s="225"/>
      <c r="C837" s="214"/>
      <c r="D837" s="215"/>
      <c r="E837" s="226"/>
      <c r="F837" s="217"/>
      <c r="G837" s="218"/>
      <c r="H837" s="214"/>
      <c r="I837" s="214"/>
      <c r="J837" s="214"/>
      <c r="K837" s="216"/>
      <c r="L837" s="219"/>
      <c r="M837" s="219"/>
      <c r="N837" s="219"/>
      <c r="O837" s="219"/>
    </row>
    <row r="838" spans="1:15" s="220" customFormat="1" ht="15">
      <c r="A838" s="212"/>
      <c r="B838" s="225"/>
      <c r="C838" s="214"/>
      <c r="D838" s="215"/>
      <c r="E838" s="226"/>
      <c r="F838" s="217"/>
      <c r="G838" s="218"/>
      <c r="H838" s="214"/>
      <c r="I838" s="214"/>
      <c r="J838" s="214"/>
      <c r="K838" s="216"/>
      <c r="L838" s="219"/>
      <c r="M838" s="219"/>
      <c r="N838" s="219"/>
      <c r="O838" s="219"/>
    </row>
    <row r="839" spans="1:15" s="220" customFormat="1" ht="15">
      <c r="A839" s="212"/>
      <c r="B839" s="225"/>
      <c r="C839" s="214"/>
      <c r="D839" s="215"/>
      <c r="E839" s="226"/>
      <c r="F839" s="217"/>
      <c r="G839" s="218"/>
      <c r="H839" s="214"/>
      <c r="I839" s="214"/>
      <c r="J839" s="214"/>
      <c r="K839" s="216"/>
      <c r="L839" s="219"/>
      <c r="M839" s="219"/>
      <c r="N839" s="219"/>
      <c r="O839" s="219"/>
    </row>
    <row r="840" spans="1:15" s="220" customFormat="1" ht="15">
      <c r="A840" s="212"/>
      <c r="B840" s="225"/>
      <c r="C840" s="214"/>
      <c r="D840" s="215"/>
      <c r="E840" s="226"/>
      <c r="F840" s="217"/>
      <c r="G840" s="218"/>
      <c r="H840" s="214"/>
      <c r="I840" s="214"/>
      <c r="J840" s="214"/>
      <c r="K840" s="216"/>
      <c r="L840" s="219"/>
      <c r="M840" s="219"/>
      <c r="N840" s="219"/>
      <c r="O840" s="219"/>
    </row>
    <row r="841" spans="1:15" s="220" customFormat="1" ht="15">
      <c r="A841" s="212"/>
      <c r="B841" s="225"/>
      <c r="C841" s="214"/>
      <c r="D841" s="215"/>
      <c r="E841" s="226"/>
      <c r="F841" s="217"/>
      <c r="G841" s="218"/>
      <c r="H841" s="214"/>
      <c r="I841" s="214"/>
      <c r="J841" s="214"/>
      <c r="K841" s="216"/>
      <c r="L841" s="219"/>
      <c r="M841" s="219"/>
      <c r="N841" s="219"/>
      <c r="O841" s="219"/>
    </row>
    <row r="842" spans="1:15" s="220" customFormat="1" ht="15">
      <c r="A842" s="212"/>
      <c r="B842" s="225"/>
      <c r="C842" s="214"/>
      <c r="D842" s="215"/>
      <c r="E842" s="226"/>
      <c r="F842" s="217"/>
      <c r="G842" s="218"/>
      <c r="H842" s="214"/>
      <c r="I842" s="214"/>
      <c r="J842" s="214"/>
      <c r="K842" s="216"/>
      <c r="L842" s="219"/>
      <c r="M842" s="219"/>
      <c r="N842" s="219"/>
      <c r="O842" s="219"/>
    </row>
    <row r="843" spans="1:15" s="220" customFormat="1" ht="15">
      <c r="A843" s="212"/>
      <c r="B843" s="225"/>
      <c r="C843" s="214"/>
      <c r="D843" s="215"/>
      <c r="E843" s="226"/>
      <c r="F843" s="217"/>
      <c r="G843" s="218"/>
      <c r="H843" s="214"/>
      <c r="I843" s="214"/>
      <c r="J843" s="214"/>
      <c r="K843" s="216"/>
      <c r="L843" s="219"/>
      <c r="M843" s="219"/>
      <c r="N843" s="219"/>
      <c r="O843" s="219"/>
    </row>
    <row r="844" spans="1:15" s="220" customFormat="1" ht="15">
      <c r="A844" s="212"/>
      <c r="B844" s="225"/>
      <c r="C844" s="214"/>
      <c r="D844" s="215"/>
      <c r="E844" s="226"/>
      <c r="F844" s="217"/>
      <c r="G844" s="218"/>
      <c r="H844" s="214"/>
      <c r="I844" s="214"/>
      <c r="J844" s="214"/>
      <c r="K844" s="216"/>
      <c r="L844" s="219"/>
      <c r="M844" s="219"/>
      <c r="N844" s="219"/>
      <c r="O844" s="219"/>
    </row>
    <row r="845" spans="1:15" s="220" customFormat="1" ht="15">
      <c r="A845" s="212"/>
      <c r="B845" s="225"/>
      <c r="C845" s="214"/>
      <c r="D845" s="215"/>
      <c r="E845" s="226"/>
      <c r="F845" s="217"/>
      <c r="G845" s="218"/>
      <c r="H845" s="214"/>
      <c r="I845" s="214"/>
      <c r="J845" s="214"/>
      <c r="K845" s="216"/>
      <c r="L845" s="219"/>
      <c r="M845" s="219"/>
      <c r="N845" s="219"/>
      <c r="O845" s="219"/>
    </row>
    <row r="846" spans="1:15" s="220" customFormat="1" ht="15">
      <c r="A846" s="212"/>
      <c r="B846" s="225"/>
      <c r="C846" s="214"/>
      <c r="D846" s="215"/>
      <c r="E846" s="226"/>
      <c r="F846" s="217"/>
      <c r="G846" s="218"/>
      <c r="H846" s="214"/>
      <c r="I846" s="214"/>
      <c r="J846" s="214"/>
      <c r="K846" s="216"/>
      <c r="L846" s="219"/>
      <c r="M846" s="219"/>
      <c r="N846" s="219"/>
      <c r="O846" s="219"/>
    </row>
    <row r="847" spans="1:15" s="220" customFormat="1" ht="15">
      <c r="A847" s="212"/>
      <c r="B847" s="225"/>
      <c r="C847" s="214"/>
      <c r="D847" s="215"/>
      <c r="E847" s="226"/>
      <c r="F847" s="217"/>
      <c r="G847" s="218"/>
      <c r="H847" s="214"/>
      <c r="I847" s="214"/>
      <c r="J847" s="214"/>
      <c r="K847" s="216"/>
      <c r="L847" s="219"/>
      <c r="M847" s="219"/>
      <c r="N847" s="219"/>
      <c r="O847" s="219"/>
    </row>
    <row r="848" spans="1:15" s="220" customFormat="1" ht="15">
      <c r="A848" s="212"/>
      <c r="B848" s="225"/>
      <c r="C848" s="214"/>
      <c r="D848" s="215"/>
      <c r="E848" s="226"/>
      <c r="F848" s="217"/>
      <c r="G848" s="218"/>
      <c r="H848" s="214"/>
      <c r="I848" s="214"/>
      <c r="J848" s="214"/>
      <c r="K848" s="216"/>
      <c r="L848" s="219"/>
      <c r="M848" s="219"/>
      <c r="N848" s="219"/>
      <c r="O848" s="219"/>
    </row>
    <row r="849" spans="1:15" s="220" customFormat="1" ht="15">
      <c r="A849" s="212"/>
      <c r="B849" s="225"/>
      <c r="C849" s="214"/>
      <c r="D849" s="215"/>
      <c r="E849" s="226"/>
      <c r="F849" s="217"/>
      <c r="G849" s="218"/>
      <c r="H849" s="214"/>
      <c r="I849" s="214"/>
      <c r="J849" s="214"/>
      <c r="K849" s="216"/>
      <c r="L849" s="219"/>
      <c r="M849" s="219"/>
      <c r="N849" s="219"/>
      <c r="O849" s="219"/>
    </row>
    <row r="850" spans="1:15" s="220" customFormat="1" ht="15">
      <c r="A850" s="212"/>
      <c r="B850" s="225"/>
      <c r="C850" s="214"/>
      <c r="D850" s="215"/>
      <c r="E850" s="226"/>
      <c r="F850" s="217"/>
      <c r="G850" s="218"/>
      <c r="H850" s="214"/>
      <c r="I850" s="214"/>
      <c r="J850" s="214"/>
      <c r="K850" s="216"/>
      <c r="L850" s="219"/>
      <c r="M850" s="219"/>
      <c r="N850" s="219"/>
      <c r="O850" s="219"/>
    </row>
    <row r="851" spans="1:15" s="220" customFormat="1" ht="15">
      <c r="A851" s="212"/>
      <c r="B851" s="225"/>
      <c r="C851" s="214"/>
      <c r="D851" s="215"/>
      <c r="E851" s="226"/>
      <c r="F851" s="217"/>
      <c r="G851" s="218"/>
      <c r="H851" s="214"/>
      <c r="I851" s="214"/>
      <c r="J851" s="214"/>
      <c r="K851" s="216"/>
      <c r="L851" s="219"/>
      <c r="M851" s="219"/>
      <c r="N851" s="219"/>
      <c r="O851" s="219"/>
    </row>
    <row r="852" spans="1:15" s="220" customFormat="1" ht="15">
      <c r="A852" s="212"/>
      <c r="B852" s="225"/>
      <c r="C852" s="214"/>
      <c r="D852" s="215"/>
      <c r="E852" s="226"/>
      <c r="F852" s="217"/>
      <c r="G852" s="218"/>
      <c r="H852" s="214"/>
      <c r="I852" s="214"/>
      <c r="J852" s="214"/>
      <c r="K852" s="216"/>
      <c r="L852" s="219"/>
      <c r="M852" s="219"/>
      <c r="N852" s="219"/>
      <c r="O852" s="219"/>
    </row>
    <row r="853" spans="1:15" s="220" customFormat="1" ht="15">
      <c r="A853" s="212"/>
      <c r="B853" s="225"/>
      <c r="C853" s="214"/>
      <c r="D853" s="215"/>
      <c r="E853" s="226"/>
      <c r="F853" s="217"/>
      <c r="G853" s="218"/>
      <c r="H853" s="214"/>
      <c r="I853" s="214"/>
      <c r="J853" s="214"/>
      <c r="K853" s="216"/>
      <c r="L853" s="219"/>
      <c r="M853" s="219"/>
      <c r="N853" s="219"/>
      <c r="O853" s="219"/>
    </row>
    <row r="854" spans="1:15" s="220" customFormat="1" ht="15">
      <c r="A854" s="212"/>
      <c r="B854" s="225"/>
      <c r="C854" s="214"/>
      <c r="D854" s="215"/>
      <c r="E854" s="226"/>
      <c r="F854" s="217"/>
      <c r="G854" s="218"/>
      <c r="H854" s="214"/>
      <c r="I854" s="214"/>
      <c r="J854" s="214"/>
      <c r="K854" s="216"/>
      <c r="L854" s="219"/>
      <c r="M854" s="219"/>
      <c r="N854" s="219"/>
      <c r="O854" s="219"/>
    </row>
    <row r="855" spans="1:15" s="220" customFormat="1" ht="15">
      <c r="A855" s="212"/>
      <c r="B855" s="225"/>
      <c r="C855" s="214"/>
      <c r="D855" s="215"/>
      <c r="E855" s="226"/>
      <c r="F855" s="217"/>
      <c r="G855" s="218"/>
      <c r="H855" s="214"/>
      <c r="I855" s="214"/>
      <c r="J855" s="214"/>
      <c r="K855" s="216"/>
      <c r="L855" s="219"/>
      <c r="M855" s="219"/>
      <c r="N855" s="219"/>
      <c r="O855" s="219"/>
    </row>
    <row r="856" spans="1:15" s="220" customFormat="1" ht="15">
      <c r="A856" s="212"/>
      <c r="B856" s="225"/>
      <c r="C856" s="214"/>
      <c r="D856" s="215"/>
      <c r="E856" s="226"/>
      <c r="F856" s="217"/>
      <c r="G856" s="218"/>
      <c r="H856" s="214"/>
      <c r="I856" s="214"/>
      <c r="J856" s="214"/>
      <c r="K856" s="216"/>
      <c r="L856" s="219"/>
      <c r="M856" s="219"/>
      <c r="N856" s="219"/>
      <c r="O856" s="219"/>
    </row>
    <row r="857" spans="1:15" s="220" customFormat="1" ht="15">
      <c r="A857" s="212"/>
      <c r="B857" s="225"/>
      <c r="C857" s="214"/>
      <c r="D857" s="215"/>
      <c r="E857" s="226"/>
      <c r="F857" s="217"/>
      <c r="G857" s="218"/>
      <c r="H857" s="214"/>
      <c r="I857" s="214"/>
      <c r="J857" s="214"/>
      <c r="K857" s="216"/>
      <c r="L857" s="219"/>
      <c r="M857" s="219"/>
      <c r="N857" s="219"/>
      <c r="O857" s="219"/>
    </row>
    <row r="858" spans="1:15" s="220" customFormat="1" ht="15">
      <c r="A858" s="212"/>
      <c r="B858" s="225"/>
      <c r="C858" s="214"/>
      <c r="D858" s="215"/>
      <c r="E858" s="226"/>
      <c r="F858" s="217"/>
      <c r="G858" s="218"/>
      <c r="H858" s="214"/>
      <c r="I858" s="214"/>
      <c r="J858" s="214"/>
      <c r="K858" s="216"/>
      <c r="L858" s="219"/>
      <c r="M858" s="219"/>
      <c r="N858" s="219"/>
      <c r="O858" s="219"/>
    </row>
    <row r="859" spans="1:15" s="220" customFormat="1" ht="15">
      <c r="A859" s="212"/>
      <c r="B859" s="225"/>
      <c r="C859" s="214"/>
      <c r="D859" s="215"/>
      <c r="E859" s="226"/>
      <c r="F859" s="217"/>
      <c r="G859" s="218"/>
      <c r="H859" s="214"/>
      <c r="I859" s="214"/>
      <c r="J859" s="214"/>
      <c r="K859" s="216"/>
      <c r="L859" s="219"/>
      <c r="M859" s="219"/>
      <c r="N859" s="219"/>
      <c r="O859" s="219"/>
    </row>
    <row r="860" spans="1:15" s="220" customFormat="1" ht="15">
      <c r="A860" s="212"/>
      <c r="B860" s="225"/>
      <c r="C860" s="214"/>
      <c r="D860" s="215"/>
      <c r="E860" s="226"/>
      <c r="F860" s="217"/>
      <c r="G860" s="218"/>
      <c r="H860" s="214"/>
      <c r="I860" s="214"/>
      <c r="J860" s="214"/>
      <c r="K860" s="216"/>
      <c r="L860" s="219"/>
      <c r="M860" s="219"/>
      <c r="N860" s="219"/>
      <c r="O860" s="219"/>
    </row>
    <row r="861" spans="1:15" s="220" customFormat="1" ht="15">
      <c r="A861" s="212"/>
      <c r="B861" s="225"/>
      <c r="C861" s="214"/>
      <c r="D861" s="215"/>
      <c r="E861" s="226"/>
      <c r="F861" s="217"/>
      <c r="G861" s="218"/>
      <c r="H861" s="214"/>
      <c r="I861" s="214"/>
      <c r="J861" s="214"/>
      <c r="K861" s="216"/>
      <c r="L861" s="219"/>
      <c r="M861" s="219"/>
      <c r="N861" s="219"/>
      <c r="O861" s="219"/>
    </row>
    <row r="862" spans="1:15" s="220" customFormat="1" ht="15">
      <c r="A862" s="212"/>
      <c r="B862" s="225"/>
      <c r="C862" s="214"/>
      <c r="D862" s="215"/>
      <c r="E862" s="226"/>
      <c r="F862" s="217"/>
      <c r="G862" s="218"/>
      <c r="H862" s="214"/>
      <c r="I862" s="214"/>
      <c r="J862" s="214"/>
      <c r="K862" s="216"/>
      <c r="L862" s="219"/>
      <c r="M862" s="219"/>
      <c r="N862" s="219"/>
      <c r="O862" s="219"/>
    </row>
    <row r="863" spans="1:15" s="220" customFormat="1" ht="15">
      <c r="A863" s="212"/>
      <c r="B863" s="225"/>
      <c r="C863" s="214"/>
      <c r="D863" s="215"/>
      <c r="E863" s="226"/>
      <c r="F863" s="217"/>
      <c r="G863" s="218"/>
      <c r="H863" s="214"/>
      <c r="I863" s="214"/>
      <c r="J863" s="214"/>
      <c r="K863" s="216"/>
      <c r="L863" s="219"/>
      <c r="M863" s="219"/>
      <c r="N863" s="219"/>
      <c r="O863" s="219"/>
    </row>
    <row r="864" spans="1:15" s="220" customFormat="1" ht="15">
      <c r="A864" s="212"/>
      <c r="B864" s="225"/>
      <c r="C864" s="214"/>
      <c r="D864" s="215"/>
      <c r="E864" s="226"/>
      <c r="F864" s="217"/>
      <c r="G864" s="218"/>
      <c r="H864" s="214"/>
      <c r="I864" s="214"/>
      <c r="J864" s="214"/>
      <c r="K864" s="216"/>
      <c r="L864" s="219"/>
      <c r="M864" s="219"/>
      <c r="N864" s="219"/>
      <c r="O864" s="219"/>
    </row>
    <row r="865" spans="1:19" s="220" customFormat="1" ht="15">
      <c r="A865" s="212"/>
      <c r="B865" s="225"/>
      <c r="C865" s="214"/>
      <c r="D865" s="215"/>
      <c r="E865" s="226"/>
      <c r="F865" s="217"/>
      <c r="G865" s="218"/>
      <c r="H865" s="214"/>
      <c r="I865" s="214"/>
      <c r="J865" s="214"/>
      <c r="K865" s="216"/>
      <c r="L865" s="219"/>
      <c r="M865" s="219"/>
      <c r="N865" s="219"/>
      <c r="O865" s="219"/>
    </row>
    <row r="866" spans="1:19" s="209" customFormat="1" ht="15.75" thickBot="1">
      <c r="A866" s="201"/>
      <c r="B866" s="227"/>
      <c r="C866" s="203"/>
      <c r="D866" s="204"/>
      <c r="E866" s="228"/>
      <c r="F866" s="206"/>
      <c r="G866" s="207"/>
      <c r="H866" s="203"/>
      <c r="I866" s="203"/>
      <c r="J866" s="203"/>
      <c r="K866" s="205"/>
      <c r="L866" s="208"/>
      <c r="M866" s="208"/>
      <c r="N866" s="208"/>
      <c r="O866" s="208"/>
    </row>
    <row r="867" spans="1:19" ht="15">
      <c r="A867" s="181" t="s">
        <v>8</v>
      </c>
      <c r="B867" s="182" t="s">
        <v>80</v>
      </c>
      <c r="C867" s="183">
        <v>110050892</v>
      </c>
      <c r="D867" s="184" t="s">
        <v>1172</v>
      </c>
      <c r="E867" s="185" t="s">
        <v>1736</v>
      </c>
      <c r="F867" s="186" t="s">
        <v>1694</v>
      </c>
      <c r="G867" s="187">
        <v>42095</v>
      </c>
      <c r="H867" s="188">
        <v>26</v>
      </c>
      <c r="I867" s="301">
        <v>0</v>
      </c>
      <c r="J867" s="261" t="s">
        <v>2406</v>
      </c>
      <c r="K867" s="189">
        <v>42005</v>
      </c>
      <c r="L867" s="190" t="s">
        <v>2669</v>
      </c>
      <c r="M867" s="190" t="s">
        <v>2656</v>
      </c>
      <c r="N867" s="190" t="s">
        <v>2650</v>
      </c>
      <c r="O867" s="190"/>
      <c r="P867" s="191"/>
      <c r="Q867" s="191"/>
      <c r="R867" s="191"/>
      <c r="S867" s="192"/>
    </row>
    <row r="868" spans="1:19" ht="15">
      <c r="A868" s="25" t="s">
        <v>10</v>
      </c>
      <c r="B868" s="5" t="s">
        <v>67</v>
      </c>
      <c r="C868" s="147">
        <v>110031871</v>
      </c>
      <c r="D868" s="9" t="s">
        <v>1166</v>
      </c>
      <c r="E868" s="7" t="s">
        <v>1730</v>
      </c>
      <c r="F868" s="20" t="s">
        <v>1694</v>
      </c>
      <c r="G868" s="153">
        <v>41548</v>
      </c>
      <c r="H868" s="16">
        <v>28</v>
      </c>
      <c r="I868" s="257">
        <v>5</v>
      </c>
      <c r="J868" s="255" t="s">
        <v>2361</v>
      </c>
      <c r="K868" s="35">
        <v>42005</v>
      </c>
      <c r="L868" s="144" t="s">
        <v>2669</v>
      </c>
      <c r="M868" s="144" t="s">
        <v>2656</v>
      </c>
      <c r="N868" s="144" t="s">
        <v>2685</v>
      </c>
      <c r="O868" s="144"/>
      <c r="P868" s="31"/>
      <c r="Q868" s="31"/>
      <c r="R868" s="31"/>
      <c r="S868" s="32"/>
    </row>
    <row r="869" spans="1:19" ht="15">
      <c r="A869" s="25" t="s">
        <v>11</v>
      </c>
      <c r="B869" s="4" t="s">
        <v>63</v>
      </c>
      <c r="C869" s="146">
        <v>110043791</v>
      </c>
      <c r="D869" s="8" t="s">
        <v>2597</v>
      </c>
      <c r="E869" s="7" t="s">
        <v>1728</v>
      </c>
      <c r="F869" s="20" t="s">
        <v>1694</v>
      </c>
      <c r="G869" s="153">
        <v>41000</v>
      </c>
      <c r="H869" s="16">
        <v>27</v>
      </c>
      <c r="I869" s="257">
        <v>11</v>
      </c>
      <c r="J869" s="255" t="s">
        <v>2361</v>
      </c>
      <c r="K869" s="35">
        <v>42005</v>
      </c>
      <c r="L869" s="144" t="s">
        <v>2669</v>
      </c>
      <c r="M869" s="167" t="s">
        <v>2670</v>
      </c>
      <c r="N869" s="167" t="s">
        <v>2683</v>
      </c>
      <c r="O869" s="144"/>
      <c r="P869" s="31"/>
      <c r="Q869" s="31"/>
      <c r="R869" s="31"/>
      <c r="S869" s="32"/>
    </row>
    <row r="870" spans="1:19" ht="15">
      <c r="A870" s="25" t="s">
        <v>12</v>
      </c>
      <c r="B870" s="5" t="s">
        <v>42</v>
      </c>
      <c r="C870" s="147">
        <v>110043667</v>
      </c>
      <c r="D870" s="9" t="s">
        <v>1154</v>
      </c>
      <c r="E870" s="7" t="s">
        <v>1717</v>
      </c>
      <c r="F870" s="20" t="s">
        <v>1694</v>
      </c>
      <c r="G870" s="153">
        <v>40269</v>
      </c>
      <c r="H870" s="16">
        <v>25</v>
      </c>
      <c r="I870" s="257">
        <v>6</v>
      </c>
      <c r="J870" s="255" t="s">
        <v>2296</v>
      </c>
      <c r="K870" s="35">
        <v>42005</v>
      </c>
      <c r="L870" s="144" t="s">
        <v>2669</v>
      </c>
      <c r="M870" s="144" t="s">
        <v>2670</v>
      </c>
      <c r="N870" s="144" t="s">
        <v>2659</v>
      </c>
      <c r="O870" s="144"/>
      <c r="P870" s="31"/>
      <c r="Q870" s="31"/>
      <c r="R870" s="31"/>
      <c r="S870" s="32"/>
    </row>
    <row r="871" spans="1:19" ht="15">
      <c r="A871" s="25" t="s">
        <v>14</v>
      </c>
      <c r="B871" s="4" t="s">
        <v>119</v>
      </c>
      <c r="C871" s="146">
        <v>110059626</v>
      </c>
      <c r="D871" s="8" t="s">
        <v>1191</v>
      </c>
      <c r="E871" s="7" t="s">
        <v>1756</v>
      </c>
      <c r="F871" s="20" t="s">
        <v>1695</v>
      </c>
      <c r="G871" s="154">
        <v>41730</v>
      </c>
      <c r="H871" s="16">
        <v>17</v>
      </c>
      <c r="I871" s="257">
        <v>0</v>
      </c>
      <c r="J871" s="255" t="s">
        <v>2296</v>
      </c>
      <c r="K871" s="35">
        <v>42005</v>
      </c>
      <c r="L871" s="144" t="s">
        <v>2669</v>
      </c>
      <c r="M871" s="144" t="s">
        <v>2709</v>
      </c>
      <c r="N871" s="144" t="s">
        <v>2683</v>
      </c>
      <c r="O871" s="144"/>
      <c r="P871" s="31"/>
      <c r="Q871" s="31"/>
      <c r="R871" s="31"/>
      <c r="S871" s="32"/>
    </row>
    <row r="872" spans="1:19" ht="15">
      <c r="A872" s="25" t="s">
        <v>16</v>
      </c>
      <c r="B872" s="4" t="s">
        <v>145</v>
      </c>
      <c r="C872" s="149">
        <v>110063830</v>
      </c>
      <c r="D872" s="6" t="s">
        <v>1204</v>
      </c>
      <c r="E872" s="12" t="s">
        <v>1769</v>
      </c>
      <c r="F872" s="20" t="s">
        <v>1695</v>
      </c>
      <c r="G872" s="154">
        <v>42278</v>
      </c>
      <c r="H872" s="16">
        <v>22</v>
      </c>
      <c r="I872" s="257">
        <v>5</v>
      </c>
      <c r="J872" s="255" t="s">
        <v>2292</v>
      </c>
      <c r="K872" s="35">
        <v>42005</v>
      </c>
      <c r="L872" s="144" t="s">
        <v>2669</v>
      </c>
      <c r="M872" s="144" t="s">
        <v>2719</v>
      </c>
      <c r="N872" s="144" t="s">
        <v>2681</v>
      </c>
      <c r="O872" s="144"/>
      <c r="P872" s="31"/>
      <c r="Q872" s="31"/>
      <c r="R872" s="31"/>
      <c r="S872" s="32"/>
    </row>
    <row r="873" spans="1:19" ht="15">
      <c r="A873" s="25" t="s">
        <v>18</v>
      </c>
      <c r="B873" s="4" t="s">
        <v>2607</v>
      </c>
      <c r="C873" s="146">
        <v>110059625</v>
      </c>
      <c r="D873" s="8" t="s">
        <v>1190</v>
      </c>
      <c r="E873" s="7" t="s">
        <v>1755</v>
      </c>
      <c r="F873" s="20" t="s">
        <v>1695</v>
      </c>
      <c r="G873" s="154">
        <v>41730</v>
      </c>
      <c r="H873" s="16">
        <v>18</v>
      </c>
      <c r="I873" s="257">
        <v>5</v>
      </c>
      <c r="J873" s="255" t="s">
        <v>2296</v>
      </c>
      <c r="K873" s="35">
        <v>42005</v>
      </c>
      <c r="L873" s="144" t="s">
        <v>2669</v>
      </c>
      <c r="M873" s="144" t="s">
        <v>2682</v>
      </c>
      <c r="N873" s="144" t="s">
        <v>2687</v>
      </c>
      <c r="O873" s="144"/>
      <c r="P873" s="31"/>
      <c r="Q873" s="31"/>
      <c r="R873" s="31"/>
      <c r="S873" s="32"/>
    </row>
    <row r="874" spans="1:19" ht="15">
      <c r="A874" s="25" t="s">
        <v>20</v>
      </c>
      <c r="B874" s="3" t="s">
        <v>372</v>
      </c>
      <c r="C874" s="16" t="s">
        <v>2265</v>
      </c>
      <c r="D874" s="6" t="s">
        <v>1315</v>
      </c>
      <c r="E874" s="7" t="s">
        <v>1883</v>
      </c>
      <c r="F874" s="20" t="s">
        <v>1696</v>
      </c>
      <c r="G874" s="153">
        <v>42095</v>
      </c>
      <c r="H874" s="16">
        <v>4</v>
      </c>
      <c r="I874" s="257">
        <v>4</v>
      </c>
      <c r="J874" s="255" t="s">
        <v>2320</v>
      </c>
      <c r="K874" s="35">
        <v>42005</v>
      </c>
      <c r="L874" s="144" t="s">
        <v>2669</v>
      </c>
      <c r="M874" s="144" t="s">
        <v>2656</v>
      </c>
      <c r="N874" s="144" t="s">
        <v>2692</v>
      </c>
      <c r="O874" s="144"/>
      <c r="P874" s="31"/>
      <c r="Q874" s="31"/>
      <c r="R874" s="31"/>
      <c r="S874" s="32"/>
    </row>
    <row r="875" spans="1:19" ht="15">
      <c r="A875" s="25" t="s">
        <v>22</v>
      </c>
      <c r="B875" s="5" t="s">
        <v>358</v>
      </c>
      <c r="C875" s="16" t="s">
        <v>2265</v>
      </c>
      <c r="D875" s="6" t="s">
        <v>1308</v>
      </c>
      <c r="E875" s="7" t="s">
        <v>1876</v>
      </c>
      <c r="F875" s="20" t="s">
        <v>1696</v>
      </c>
      <c r="G875" s="153">
        <v>42095</v>
      </c>
      <c r="H875" s="16">
        <v>13</v>
      </c>
      <c r="I875" s="257">
        <v>10</v>
      </c>
      <c r="J875" s="255" t="s">
        <v>2321</v>
      </c>
      <c r="K875" s="35">
        <v>42005</v>
      </c>
      <c r="L875" s="144" t="s">
        <v>2669</v>
      </c>
      <c r="M875" s="144" t="s">
        <v>2743</v>
      </c>
      <c r="N875" s="144" t="s">
        <v>2683</v>
      </c>
      <c r="O875" s="144"/>
      <c r="P875" s="31"/>
      <c r="Q875" s="31"/>
      <c r="R875" s="31"/>
      <c r="S875" s="32"/>
    </row>
    <row r="876" spans="1:19" ht="15">
      <c r="A876" s="25" t="s">
        <v>23</v>
      </c>
      <c r="B876" s="4" t="s">
        <v>272</v>
      </c>
      <c r="C876" s="148">
        <v>110061577</v>
      </c>
      <c r="D876" s="10" t="s">
        <v>1266</v>
      </c>
      <c r="E876" s="7" t="s">
        <v>1834</v>
      </c>
      <c r="F876" s="16" t="s">
        <v>1696</v>
      </c>
      <c r="G876" s="153">
        <v>41365</v>
      </c>
      <c r="H876" s="16">
        <v>15</v>
      </c>
      <c r="I876" s="257">
        <v>8</v>
      </c>
      <c r="J876" s="255" t="s">
        <v>2361</v>
      </c>
      <c r="K876" s="35">
        <v>42005</v>
      </c>
      <c r="L876" s="144" t="s">
        <v>2645</v>
      </c>
      <c r="M876" s="144" t="s">
        <v>2656</v>
      </c>
      <c r="N876" s="144" t="s">
        <v>2663</v>
      </c>
      <c r="O876" s="144"/>
      <c r="P876" s="31"/>
      <c r="Q876" s="31"/>
      <c r="R876" s="31"/>
      <c r="S876" s="32"/>
    </row>
    <row r="877" spans="1:19" ht="15">
      <c r="A877" s="25" t="s">
        <v>25</v>
      </c>
      <c r="B877" s="4" t="s">
        <v>210</v>
      </c>
      <c r="C877" s="148">
        <v>110062528</v>
      </c>
      <c r="D877" s="10" t="s">
        <v>1236</v>
      </c>
      <c r="E877" s="7" t="s">
        <v>1803</v>
      </c>
      <c r="F877" s="16" t="s">
        <v>1696</v>
      </c>
      <c r="G877" s="153">
        <v>41548</v>
      </c>
      <c r="H877" s="16">
        <v>17</v>
      </c>
      <c r="I877" s="257">
        <v>5</v>
      </c>
      <c r="J877" s="255" t="s">
        <v>2299</v>
      </c>
      <c r="K877" s="35">
        <v>42005</v>
      </c>
      <c r="L877" s="144" t="s">
        <v>2669</v>
      </c>
      <c r="M877" s="144" t="s">
        <v>2716</v>
      </c>
      <c r="N877" s="144" t="s">
        <v>2661</v>
      </c>
      <c r="O877" s="144"/>
      <c r="P877" s="31"/>
      <c r="Q877" s="31"/>
      <c r="R877" s="31"/>
      <c r="S877" s="32"/>
    </row>
    <row r="878" spans="1:19" ht="15">
      <c r="A878" s="25" t="s">
        <v>27</v>
      </c>
      <c r="B878" s="4" t="s">
        <v>306</v>
      </c>
      <c r="C878" s="148">
        <v>110062665</v>
      </c>
      <c r="D878" s="10" t="s">
        <v>1282</v>
      </c>
      <c r="E878" s="7" t="s">
        <v>1850</v>
      </c>
      <c r="F878" s="20" t="s">
        <v>1696</v>
      </c>
      <c r="G878" s="153">
        <v>41913</v>
      </c>
      <c r="H878" s="16">
        <v>18</v>
      </c>
      <c r="I878" s="257">
        <v>6</v>
      </c>
      <c r="J878" s="255" t="s">
        <v>2402</v>
      </c>
      <c r="K878" s="35">
        <v>42005</v>
      </c>
      <c r="L878" s="144" t="s">
        <v>2669</v>
      </c>
      <c r="M878" s="167" t="s">
        <v>2711</v>
      </c>
      <c r="N878" s="167" t="s">
        <v>2647</v>
      </c>
      <c r="O878" s="144"/>
      <c r="P878" s="31"/>
      <c r="Q878" s="31"/>
      <c r="R878" s="31"/>
      <c r="S878" s="32"/>
    </row>
    <row r="879" spans="1:19" ht="15">
      <c r="A879" s="25" t="s">
        <v>29</v>
      </c>
      <c r="B879" s="3" t="s">
        <v>198</v>
      </c>
      <c r="C879" s="16" t="s">
        <v>2265</v>
      </c>
      <c r="D879" s="6" t="s">
        <v>1230</v>
      </c>
      <c r="E879" s="16" t="s">
        <v>1797</v>
      </c>
      <c r="F879" s="16" t="s">
        <v>1696</v>
      </c>
      <c r="G879" s="154">
        <v>41365</v>
      </c>
      <c r="H879" s="16">
        <v>13</v>
      </c>
      <c r="I879" s="257">
        <v>8</v>
      </c>
      <c r="J879" s="255" t="s">
        <v>2300</v>
      </c>
      <c r="K879" s="35">
        <v>42005</v>
      </c>
      <c r="L879" s="144" t="s">
        <v>2669</v>
      </c>
      <c r="M879" s="144" t="s">
        <v>2711</v>
      </c>
      <c r="N879" s="144" t="s">
        <v>2647</v>
      </c>
      <c r="O879" s="144"/>
      <c r="P879" s="31"/>
      <c r="Q879" s="31"/>
      <c r="R879" s="31"/>
      <c r="S879" s="32"/>
    </row>
    <row r="880" spans="1:19" ht="15">
      <c r="A880" s="25" t="s">
        <v>30</v>
      </c>
      <c r="B880" s="4" t="s">
        <v>316</v>
      </c>
      <c r="C880" s="150">
        <v>110061909</v>
      </c>
      <c r="D880" s="11" t="s">
        <v>1287</v>
      </c>
      <c r="E880" s="7" t="s">
        <v>1855</v>
      </c>
      <c r="F880" s="20" t="s">
        <v>1696</v>
      </c>
      <c r="G880" s="153">
        <v>41913</v>
      </c>
      <c r="H880" s="16">
        <v>16</v>
      </c>
      <c r="I880" s="257">
        <v>9</v>
      </c>
      <c r="J880" s="255" t="s">
        <v>2299</v>
      </c>
      <c r="K880" s="35">
        <v>42005</v>
      </c>
      <c r="L880" s="144" t="s">
        <v>2669</v>
      </c>
      <c r="M880" s="144" t="s">
        <v>2736</v>
      </c>
      <c r="N880" s="144" t="s">
        <v>2663</v>
      </c>
      <c r="O880" s="144"/>
      <c r="P880" s="31"/>
      <c r="Q880" s="31"/>
      <c r="R880" s="31"/>
      <c r="S880" s="32"/>
    </row>
    <row r="881" spans="1:19" ht="15">
      <c r="A881" s="25" t="s">
        <v>32</v>
      </c>
      <c r="B881" s="4" t="s">
        <v>184</v>
      </c>
      <c r="C881" s="16">
        <v>110056407</v>
      </c>
      <c r="D881" s="14" t="s">
        <v>1224</v>
      </c>
      <c r="E881" s="15" t="s">
        <v>1789</v>
      </c>
      <c r="F881" s="21" t="s">
        <v>1696</v>
      </c>
      <c r="G881" s="155">
        <v>41183</v>
      </c>
      <c r="H881" s="21">
        <v>14</v>
      </c>
      <c r="I881" s="298">
        <v>0</v>
      </c>
      <c r="J881" s="255" t="s">
        <v>2361</v>
      </c>
      <c r="K881" s="35">
        <v>42005</v>
      </c>
      <c r="L881" s="144" t="s">
        <v>2669</v>
      </c>
      <c r="M881" s="144" t="s">
        <v>2656</v>
      </c>
      <c r="N881" s="144" t="s">
        <v>2644</v>
      </c>
      <c r="O881" s="144"/>
      <c r="P881" s="31"/>
      <c r="Q881" s="31"/>
      <c r="R881" s="31"/>
      <c r="S881" s="32"/>
    </row>
    <row r="882" spans="1:19" ht="15">
      <c r="A882" s="25" t="s">
        <v>34</v>
      </c>
      <c r="B882" s="4" t="s">
        <v>284</v>
      </c>
      <c r="C882" s="146">
        <v>110056092</v>
      </c>
      <c r="D882" s="8" t="s">
        <v>1272</v>
      </c>
      <c r="E882" s="7" t="s">
        <v>1840</v>
      </c>
      <c r="F882" s="20" t="s">
        <v>1696</v>
      </c>
      <c r="G882" s="153">
        <v>41913</v>
      </c>
      <c r="H882" s="16">
        <v>24</v>
      </c>
      <c r="I882" s="257">
        <v>6</v>
      </c>
      <c r="J882" s="255" t="s">
        <v>2300</v>
      </c>
      <c r="K882" s="35">
        <v>42005</v>
      </c>
      <c r="L882" s="144" t="s">
        <v>2669</v>
      </c>
      <c r="M882" s="144" t="s">
        <v>2743</v>
      </c>
      <c r="N882" s="144" t="s">
        <v>2663</v>
      </c>
      <c r="O882" s="144"/>
      <c r="P882" s="31"/>
      <c r="Q882" s="31"/>
      <c r="R882" s="31"/>
      <c r="S882" s="32"/>
    </row>
    <row r="883" spans="1:19" ht="15">
      <c r="A883" s="25" t="s">
        <v>36</v>
      </c>
      <c r="B883" s="4" t="s">
        <v>282</v>
      </c>
      <c r="C883" s="148">
        <v>110062368</v>
      </c>
      <c r="D883" s="10" t="s">
        <v>1271</v>
      </c>
      <c r="E883" s="7" t="s">
        <v>1839</v>
      </c>
      <c r="F883" s="20" t="s">
        <v>1696</v>
      </c>
      <c r="G883" s="153">
        <v>41913</v>
      </c>
      <c r="H883" s="16">
        <v>29</v>
      </c>
      <c r="I883" s="257">
        <v>2</v>
      </c>
      <c r="J883" s="255" t="s">
        <v>2417</v>
      </c>
      <c r="K883" s="35">
        <v>42005</v>
      </c>
      <c r="L883" s="144" t="s">
        <v>2669</v>
      </c>
      <c r="M883" s="167" t="s">
        <v>2656</v>
      </c>
      <c r="N883" s="167" t="s">
        <v>2692</v>
      </c>
      <c r="O883" s="144"/>
      <c r="P883" s="31"/>
      <c r="Q883" s="31"/>
      <c r="R883" s="31"/>
      <c r="S883" s="32"/>
    </row>
    <row r="884" spans="1:19" ht="15">
      <c r="A884" s="25" t="s">
        <v>38</v>
      </c>
      <c r="B884" s="5" t="s">
        <v>182</v>
      </c>
      <c r="C884" s="147">
        <v>110057825</v>
      </c>
      <c r="D884" s="9" t="s">
        <v>1223</v>
      </c>
      <c r="E884" s="7" t="s">
        <v>1788</v>
      </c>
      <c r="F884" s="16" t="s">
        <v>1696</v>
      </c>
      <c r="G884" s="153">
        <v>41183</v>
      </c>
      <c r="H884" s="16">
        <v>14</v>
      </c>
      <c r="I884" s="257">
        <v>2</v>
      </c>
      <c r="J884" s="255" t="s">
        <v>2331</v>
      </c>
      <c r="K884" s="35">
        <v>42005</v>
      </c>
      <c r="L884" s="144" t="s">
        <v>2645</v>
      </c>
      <c r="M884" s="144" t="s">
        <v>2735</v>
      </c>
      <c r="N884" s="144" t="s">
        <v>2663</v>
      </c>
      <c r="O884" s="144"/>
      <c r="P884" s="31"/>
      <c r="Q884" s="31"/>
      <c r="R884" s="31"/>
      <c r="S884" s="32"/>
    </row>
    <row r="885" spans="1:19" ht="15">
      <c r="A885" s="25" t="s">
        <v>40</v>
      </c>
      <c r="B885" s="4" t="s">
        <v>163</v>
      </c>
      <c r="C885" s="146">
        <v>110044776</v>
      </c>
      <c r="D885" s="8" t="s">
        <v>1213</v>
      </c>
      <c r="E885" s="7" t="s">
        <v>1778</v>
      </c>
      <c r="F885" s="20" t="s">
        <v>1696</v>
      </c>
      <c r="G885" s="153">
        <v>40269</v>
      </c>
      <c r="H885" s="16">
        <v>25</v>
      </c>
      <c r="I885" s="257">
        <v>5</v>
      </c>
      <c r="J885" s="255" t="s">
        <v>2361</v>
      </c>
      <c r="K885" s="35">
        <v>42005</v>
      </c>
      <c r="L885" s="144" t="s">
        <v>2669</v>
      </c>
      <c r="M885" s="144" t="s">
        <v>2656</v>
      </c>
      <c r="N885" s="144" t="s">
        <v>2663</v>
      </c>
      <c r="O885" s="144"/>
      <c r="P885" s="31"/>
      <c r="Q885" s="31"/>
      <c r="R885" s="31"/>
      <c r="S885" s="32"/>
    </row>
    <row r="886" spans="1:19" ht="15">
      <c r="A886" s="25" t="s">
        <v>41</v>
      </c>
      <c r="B886" s="3" t="s">
        <v>376</v>
      </c>
      <c r="C886" s="16" t="s">
        <v>2265</v>
      </c>
      <c r="D886" s="6" t="s">
        <v>1316</v>
      </c>
      <c r="E886" s="7" t="s">
        <v>1885</v>
      </c>
      <c r="F886" s="20" t="s">
        <v>1696</v>
      </c>
      <c r="G886" s="153">
        <v>42095</v>
      </c>
      <c r="H886" s="16">
        <v>4</v>
      </c>
      <c r="I886" s="257">
        <v>4</v>
      </c>
      <c r="J886" s="255" t="s">
        <v>2320</v>
      </c>
      <c r="K886" s="35">
        <v>42005</v>
      </c>
      <c r="L886" s="144" t="s">
        <v>2669</v>
      </c>
      <c r="M886" s="144" t="s">
        <v>2753</v>
      </c>
      <c r="N886" s="144" t="s">
        <v>2663</v>
      </c>
      <c r="O886" s="144"/>
      <c r="P886" s="31"/>
      <c r="Q886" s="31"/>
      <c r="R886" s="31"/>
      <c r="S886" s="32"/>
    </row>
    <row r="887" spans="1:19" ht="15">
      <c r="A887" s="25" t="s">
        <v>43</v>
      </c>
      <c r="B887" s="4" t="s">
        <v>252</v>
      </c>
      <c r="C887" s="148">
        <v>110062495</v>
      </c>
      <c r="D887" s="10" t="s">
        <v>1257</v>
      </c>
      <c r="E887" s="7" t="s">
        <v>1824</v>
      </c>
      <c r="F887" s="16" t="s">
        <v>1696</v>
      </c>
      <c r="G887" s="154">
        <v>41730</v>
      </c>
      <c r="H887" s="16">
        <v>16</v>
      </c>
      <c r="I887" s="257">
        <v>7</v>
      </c>
      <c r="J887" s="255" t="s">
        <v>2361</v>
      </c>
      <c r="K887" s="35">
        <v>42005</v>
      </c>
      <c r="L887" s="144" t="s">
        <v>2669</v>
      </c>
      <c r="M887" s="144" t="s">
        <v>2656</v>
      </c>
      <c r="N887" s="144" t="s">
        <v>2653</v>
      </c>
      <c r="O887" s="144"/>
      <c r="P887" s="31"/>
      <c r="Q887" s="31"/>
      <c r="R887" s="31"/>
      <c r="S887" s="32"/>
    </row>
    <row r="888" spans="1:19" ht="15">
      <c r="A888" s="25" t="s">
        <v>45</v>
      </c>
      <c r="B888" s="4" t="s">
        <v>258</v>
      </c>
      <c r="C888" s="148">
        <v>110057855</v>
      </c>
      <c r="D888" s="10" t="s">
        <v>1260</v>
      </c>
      <c r="E888" s="7" t="s">
        <v>1827</v>
      </c>
      <c r="F888" s="16" t="s">
        <v>1696</v>
      </c>
      <c r="G888" s="154">
        <v>41730</v>
      </c>
      <c r="H888" s="16">
        <v>15</v>
      </c>
      <c r="I888" s="257">
        <v>5</v>
      </c>
      <c r="J888" s="255" t="s">
        <v>2299</v>
      </c>
      <c r="K888" s="35">
        <v>42005</v>
      </c>
      <c r="L888" s="144" t="s">
        <v>2669</v>
      </c>
      <c r="M888" s="144" t="s">
        <v>2745</v>
      </c>
      <c r="N888" s="144" t="s">
        <v>2653</v>
      </c>
      <c r="O888" s="144"/>
      <c r="P888" s="31"/>
      <c r="Q888" s="31"/>
      <c r="R888" s="31"/>
      <c r="S888" s="32"/>
    </row>
    <row r="889" spans="1:19" ht="15">
      <c r="A889" s="25" t="s">
        <v>47</v>
      </c>
      <c r="B889" s="4" t="s">
        <v>322</v>
      </c>
      <c r="C889" s="146">
        <v>110056713</v>
      </c>
      <c r="D889" s="8" t="s">
        <v>1290</v>
      </c>
      <c r="E889" s="7" t="s">
        <v>1858</v>
      </c>
      <c r="F889" s="20" t="s">
        <v>1696</v>
      </c>
      <c r="G889" s="153">
        <v>42095</v>
      </c>
      <c r="H889" s="16">
        <v>24</v>
      </c>
      <c r="I889" s="257">
        <v>8</v>
      </c>
      <c r="J889" s="255" t="s">
        <v>2299</v>
      </c>
      <c r="K889" s="35">
        <v>42005</v>
      </c>
      <c r="L889" s="144" t="s">
        <v>2669</v>
      </c>
      <c r="M889" s="144" t="s">
        <v>2736</v>
      </c>
      <c r="N889" s="144" t="s">
        <v>2770</v>
      </c>
      <c r="O889" s="144"/>
      <c r="P889" s="31"/>
      <c r="Q889" s="31"/>
      <c r="R889" s="31"/>
      <c r="S889" s="32"/>
    </row>
    <row r="890" spans="1:19" ht="15">
      <c r="A890" s="25" t="s">
        <v>49</v>
      </c>
      <c r="B890" s="3" t="s">
        <v>384</v>
      </c>
      <c r="C890" s="16" t="s">
        <v>2265</v>
      </c>
      <c r="D890" s="6" t="s">
        <v>1320</v>
      </c>
      <c r="E890" s="7" t="s">
        <v>1889</v>
      </c>
      <c r="F890" s="20" t="s">
        <v>2267</v>
      </c>
      <c r="G890" s="153">
        <v>41000</v>
      </c>
      <c r="H890" s="16">
        <v>10</v>
      </c>
      <c r="I890" s="257">
        <v>3</v>
      </c>
      <c r="J890" s="255" t="s">
        <v>2300</v>
      </c>
      <c r="K890" s="35">
        <v>42005</v>
      </c>
      <c r="L890" s="144" t="s">
        <v>2669</v>
      </c>
      <c r="M890" s="144" t="s">
        <v>2703</v>
      </c>
      <c r="N890" s="144" t="s">
        <v>2644</v>
      </c>
      <c r="O890" s="144"/>
      <c r="P890" s="31"/>
      <c r="Q890" s="31"/>
      <c r="R890" s="31"/>
      <c r="S890" s="32"/>
    </row>
    <row r="891" spans="1:19" ht="15">
      <c r="A891" s="25" t="s">
        <v>50</v>
      </c>
      <c r="B891" s="4" t="s">
        <v>414</v>
      </c>
      <c r="C891" s="146">
        <v>110056410</v>
      </c>
      <c r="D891" s="8" t="s">
        <v>1335</v>
      </c>
      <c r="E891" s="7" t="s">
        <v>1904</v>
      </c>
      <c r="F891" s="20" t="s">
        <v>2267</v>
      </c>
      <c r="G891" s="154">
        <v>41365</v>
      </c>
      <c r="H891" s="16">
        <v>16</v>
      </c>
      <c r="I891" s="257">
        <v>9</v>
      </c>
      <c r="J891" s="255" t="s">
        <v>2361</v>
      </c>
      <c r="K891" s="35">
        <v>42005</v>
      </c>
      <c r="L891" s="144" t="s">
        <v>2669</v>
      </c>
      <c r="M891" s="144" t="s">
        <v>2736</v>
      </c>
      <c r="N891" s="144" t="s">
        <v>2706</v>
      </c>
      <c r="O891" s="144"/>
      <c r="P891" s="31"/>
      <c r="Q891" s="31"/>
      <c r="R891" s="31"/>
      <c r="S891" s="32"/>
    </row>
    <row r="892" spans="1:19" ht="15">
      <c r="A892" s="25" t="s">
        <v>52</v>
      </c>
      <c r="B892" s="3" t="s">
        <v>477</v>
      </c>
      <c r="C892" s="146">
        <v>110062099</v>
      </c>
      <c r="D892" s="8" t="s">
        <v>1363</v>
      </c>
      <c r="E892" s="7" t="s">
        <v>1935</v>
      </c>
      <c r="F892" s="20" t="s">
        <v>2267</v>
      </c>
      <c r="G892" s="153">
        <v>41913</v>
      </c>
      <c r="H892" s="16">
        <v>17</v>
      </c>
      <c r="I892" s="257">
        <v>6</v>
      </c>
      <c r="J892" s="255" t="s">
        <v>2300</v>
      </c>
      <c r="K892" s="35">
        <v>42005</v>
      </c>
      <c r="L892" s="144" t="s">
        <v>2720</v>
      </c>
      <c r="M892" s="144" t="s">
        <v>2775</v>
      </c>
      <c r="N892" s="144" t="s">
        <v>2681</v>
      </c>
      <c r="O892" s="144"/>
      <c r="P892" s="31"/>
      <c r="Q892" s="31"/>
      <c r="R892" s="31"/>
      <c r="S892" s="32"/>
    </row>
    <row r="893" spans="1:19" ht="15">
      <c r="A893" s="25" t="s">
        <v>54</v>
      </c>
      <c r="B893" s="4" t="s">
        <v>489</v>
      </c>
      <c r="C893" s="16" t="s">
        <v>2265</v>
      </c>
      <c r="D893" s="6" t="s">
        <v>1369</v>
      </c>
      <c r="E893" s="12" t="s">
        <v>1941</v>
      </c>
      <c r="F893" s="20" t="s">
        <v>2267</v>
      </c>
      <c r="G893" s="153">
        <v>41913</v>
      </c>
      <c r="H893" s="16">
        <v>11</v>
      </c>
      <c r="I893" s="257">
        <v>9</v>
      </c>
      <c r="J893" s="255" t="s">
        <v>2320</v>
      </c>
      <c r="K893" s="35">
        <v>42005</v>
      </c>
      <c r="L893" s="144" t="s">
        <v>2669</v>
      </c>
      <c r="M893" s="144" t="s">
        <v>2656</v>
      </c>
      <c r="N893" s="144" t="s">
        <v>2648</v>
      </c>
      <c r="O893" s="144"/>
      <c r="P893" s="31"/>
      <c r="Q893" s="31"/>
      <c r="R893" s="31"/>
      <c r="S893" s="32"/>
    </row>
    <row r="894" spans="1:19" ht="15">
      <c r="A894" s="25" t="s">
        <v>56</v>
      </c>
      <c r="B894" s="3" t="s">
        <v>459</v>
      </c>
      <c r="C894" s="16" t="s">
        <v>2265</v>
      </c>
      <c r="D894" s="6" t="s">
        <v>1355</v>
      </c>
      <c r="E894" s="7" t="s">
        <v>1926</v>
      </c>
      <c r="F894" s="20" t="s">
        <v>2267</v>
      </c>
      <c r="G894" s="154">
        <v>41365</v>
      </c>
      <c r="H894" s="16">
        <v>9</v>
      </c>
      <c r="I894" s="257">
        <v>7</v>
      </c>
      <c r="J894" s="255" t="s">
        <v>2300</v>
      </c>
      <c r="K894" s="35">
        <v>42005</v>
      </c>
      <c r="L894" s="144" t="s">
        <v>2669</v>
      </c>
      <c r="M894" s="144" t="s">
        <v>2703</v>
      </c>
      <c r="N894" s="144" t="s">
        <v>2690</v>
      </c>
      <c r="O894" s="144"/>
      <c r="P894" s="31"/>
      <c r="Q894" s="31"/>
      <c r="R894" s="31"/>
      <c r="S894" s="32"/>
    </row>
    <row r="895" spans="1:19" ht="15">
      <c r="A895" s="25" t="s">
        <v>58</v>
      </c>
      <c r="B895" s="4" t="s">
        <v>537</v>
      </c>
      <c r="C895" s="146">
        <v>110056813</v>
      </c>
      <c r="D895" s="8" t="s">
        <v>1393</v>
      </c>
      <c r="E895" s="7" t="s">
        <v>1965</v>
      </c>
      <c r="F895" s="20" t="s">
        <v>1697</v>
      </c>
      <c r="G895" s="153">
        <v>42095</v>
      </c>
      <c r="H895" s="16">
        <v>23</v>
      </c>
      <c r="I895" s="257">
        <v>9</v>
      </c>
      <c r="J895" s="255" t="s">
        <v>2361</v>
      </c>
      <c r="K895" s="35">
        <v>42005</v>
      </c>
      <c r="L895" s="144" t="s">
        <v>2720</v>
      </c>
      <c r="M895" s="144" t="s">
        <v>2790</v>
      </c>
      <c r="N895" s="144" t="s">
        <v>2774</v>
      </c>
      <c r="O895" s="144"/>
      <c r="P895" s="31"/>
      <c r="Q895" s="31"/>
      <c r="R895" s="31"/>
      <c r="S895" s="32"/>
    </row>
    <row r="896" spans="1:19" ht="15">
      <c r="A896" s="25" t="s">
        <v>60</v>
      </c>
      <c r="B896" s="3" t="s">
        <v>525</v>
      </c>
      <c r="C896" s="149">
        <v>110064066</v>
      </c>
      <c r="D896" s="6" t="s">
        <v>1387</v>
      </c>
      <c r="E896" s="7" t="s">
        <v>1959</v>
      </c>
      <c r="F896" s="20" t="s">
        <v>1697</v>
      </c>
      <c r="G896" s="153">
        <v>41730</v>
      </c>
      <c r="H896" s="16">
        <v>20</v>
      </c>
      <c r="I896" s="257">
        <v>6</v>
      </c>
      <c r="J896" s="255" t="s">
        <v>2363</v>
      </c>
      <c r="K896" s="35">
        <v>42005</v>
      </c>
      <c r="L896" s="144" t="s">
        <v>2696</v>
      </c>
      <c r="M896" s="144" t="s">
        <v>2656</v>
      </c>
      <c r="N896" s="144" t="s">
        <v>2692</v>
      </c>
      <c r="O896" s="144"/>
      <c r="P896" s="31"/>
      <c r="Q896" s="31"/>
      <c r="R896" s="31"/>
      <c r="S896" s="32"/>
    </row>
    <row r="897" spans="1:19" ht="15">
      <c r="A897" s="25" t="s">
        <v>62</v>
      </c>
      <c r="B897" s="4" t="s">
        <v>507</v>
      </c>
      <c r="C897" s="146">
        <v>110059659</v>
      </c>
      <c r="D897" s="8" t="s">
        <v>1378</v>
      </c>
      <c r="E897" s="7" t="s">
        <v>1950</v>
      </c>
      <c r="F897" s="20" t="s">
        <v>1697</v>
      </c>
      <c r="G897" s="153">
        <v>41183</v>
      </c>
      <c r="H897" s="16">
        <v>22</v>
      </c>
      <c r="I897" s="257">
        <v>10</v>
      </c>
      <c r="J897" s="255" t="s">
        <v>2361</v>
      </c>
      <c r="K897" s="35">
        <v>42005</v>
      </c>
      <c r="L897" s="144" t="s">
        <v>2696</v>
      </c>
      <c r="M897" s="144" t="s">
        <v>2656</v>
      </c>
      <c r="N897" s="144" t="s">
        <v>2644</v>
      </c>
      <c r="O897" s="144"/>
      <c r="P897" s="31"/>
      <c r="Q897" s="31"/>
      <c r="R897" s="31"/>
      <c r="S897" s="32"/>
    </row>
    <row r="898" spans="1:19" ht="15">
      <c r="A898" s="25" t="s">
        <v>64</v>
      </c>
      <c r="B898" s="4" t="s">
        <v>548</v>
      </c>
      <c r="C898" s="16" t="s">
        <v>2265</v>
      </c>
      <c r="D898" s="6" t="s">
        <v>1399</v>
      </c>
      <c r="E898" s="18" t="s">
        <v>1971</v>
      </c>
      <c r="F898" s="20" t="s">
        <v>1697</v>
      </c>
      <c r="G898" s="153">
        <v>42095</v>
      </c>
      <c r="H898" s="16">
        <v>19</v>
      </c>
      <c r="I898" s="257">
        <v>7</v>
      </c>
      <c r="J898" s="255" t="s">
        <v>2363</v>
      </c>
      <c r="K898" s="35">
        <v>42005</v>
      </c>
      <c r="L898" s="144" t="s">
        <v>2669</v>
      </c>
      <c r="M898" s="144" t="s">
        <v>2656</v>
      </c>
      <c r="N898" s="144" t="s">
        <v>2659</v>
      </c>
      <c r="O898" s="144"/>
      <c r="P898" s="31"/>
      <c r="Q898" s="31"/>
      <c r="R898" s="31"/>
      <c r="S898" s="32"/>
    </row>
    <row r="899" spans="1:19" ht="15">
      <c r="A899" s="25" t="s">
        <v>66</v>
      </c>
      <c r="B899" s="4" t="s">
        <v>563</v>
      </c>
      <c r="C899" s="16" t="s">
        <v>2265</v>
      </c>
      <c r="D899" s="6" t="s">
        <v>1407</v>
      </c>
      <c r="E899" s="12" t="s">
        <v>1979</v>
      </c>
      <c r="F899" s="20" t="s">
        <v>1697</v>
      </c>
      <c r="G899" s="153">
        <v>42461</v>
      </c>
      <c r="H899" s="16">
        <v>20</v>
      </c>
      <c r="I899" s="257">
        <v>0</v>
      </c>
      <c r="J899" s="255" t="s">
        <v>2402</v>
      </c>
      <c r="K899" s="35">
        <v>42005</v>
      </c>
      <c r="L899" s="144" t="s">
        <v>2696</v>
      </c>
      <c r="M899" s="144" t="s">
        <v>2656</v>
      </c>
      <c r="N899" s="144" t="s">
        <v>2659</v>
      </c>
      <c r="O899" s="144"/>
      <c r="P899" s="31"/>
      <c r="Q899" s="31"/>
      <c r="R899" s="31"/>
      <c r="S899" s="32"/>
    </row>
    <row r="900" spans="1:19" ht="15">
      <c r="A900" s="25" t="s">
        <v>68</v>
      </c>
      <c r="B900" s="4" t="s">
        <v>533</v>
      </c>
      <c r="C900" s="148">
        <v>110056323</v>
      </c>
      <c r="D900" s="10" t="s">
        <v>1391</v>
      </c>
      <c r="E900" s="7" t="s">
        <v>1963</v>
      </c>
      <c r="F900" s="20" t="s">
        <v>1697</v>
      </c>
      <c r="G900" s="153">
        <v>42095</v>
      </c>
      <c r="H900" s="16">
        <v>25</v>
      </c>
      <c r="I900" s="257">
        <v>10</v>
      </c>
      <c r="J900" s="255" t="s">
        <v>2299</v>
      </c>
      <c r="K900" s="35">
        <v>42005</v>
      </c>
      <c r="L900" s="144" t="s">
        <v>2720</v>
      </c>
      <c r="M900" s="144" t="s">
        <v>2760</v>
      </c>
      <c r="N900" s="144" t="s">
        <v>2674</v>
      </c>
      <c r="O900" s="144"/>
      <c r="P900" s="31"/>
      <c r="Q900" s="31"/>
      <c r="R900" s="31"/>
      <c r="S900" s="32"/>
    </row>
    <row r="901" spans="1:19" ht="15">
      <c r="A901" s="25" t="s">
        <v>70</v>
      </c>
      <c r="B901" s="4" t="s">
        <v>623</v>
      </c>
      <c r="C901" s="148">
        <v>110061842</v>
      </c>
      <c r="D901" s="10" t="s">
        <v>1437</v>
      </c>
      <c r="E901" s="7" t="s">
        <v>2009</v>
      </c>
      <c r="F901" s="20" t="s">
        <v>1698</v>
      </c>
      <c r="G901" s="153">
        <v>42095</v>
      </c>
      <c r="H901" s="16">
        <v>26</v>
      </c>
      <c r="I901" s="257">
        <v>0</v>
      </c>
      <c r="J901" s="255" t="s">
        <v>2363</v>
      </c>
      <c r="K901" s="35">
        <v>42005</v>
      </c>
      <c r="L901" s="144" t="s">
        <v>2720</v>
      </c>
      <c r="M901" s="144" t="s">
        <v>2755</v>
      </c>
      <c r="N901" s="144" t="s">
        <v>2774</v>
      </c>
      <c r="O901" s="144"/>
      <c r="P901" s="31"/>
      <c r="Q901" s="31"/>
      <c r="R901" s="31"/>
      <c r="S901" s="32"/>
    </row>
    <row r="902" spans="1:19" ht="15">
      <c r="A902" s="25" t="s">
        <v>72</v>
      </c>
      <c r="B902" s="4" t="s">
        <v>585</v>
      </c>
      <c r="C902" s="146">
        <v>110059235</v>
      </c>
      <c r="D902" s="8" t="s">
        <v>1418</v>
      </c>
      <c r="E902" s="7" t="s">
        <v>1990</v>
      </c>
      <c r="F902" s="20" t="s">
        <v>1698</v>
      </c>
      <c r="G902" s="153">
        <v>41730</v>
      </c>
      <c r="H902" s="16">
        <v>28</v>
      </c>
      <c r="I902" s="257">
        <v>10</v>
      </c>
      <c r="J902" s="255" t="s">
        <v>2402</v>
      </c>
      <c r="K902" s="35">
        <v>42005</v>
      </c>
      <c r="L902" s="144" t="s">
        <v>2720</v>
      </c>
      <c r="M902" s="144" t="s">
        <v>2796</v>
      </c>
      <c r="N902" s="144" t="s">
        <v>2659</v>
      </c>
      <c r="O902" s="144"/>
      <c r="P902" s="31"/>
      <c r="Q902" s="31"/>
      <c r="R902" s="31"/>
      <c r="S902" s="32"/>
    </row>
    <row r="903" spans="1:19" ht="15">
      <c r="A903" s="25" t="s">
        <v>74</v>
      </c>
      <c r="B903" s="4" t="s">
        <v>641</v>
      </c>
      <c r="C903" s="148">
        <v>110061840</v>
      </c>
      <c r="D903" s="10" t="s">
        <v>1446</v>
      </c>
      <c r="E903" s="7" t="s">
        <v>2018</v>
      </c>
      <c r="F903" s="20" t="s">
        <v>1698</v>
      </c>
      <c r="G903" s="153">
        <v>42095</v>
      </c>
      <c r="H903" s="16">
        <v>24</v>
      </c>
      <c r="I903" s="257">
        <v>7</v>
      </c>
      <c r="J903" s="255" t="s">
        <v>2320</v>
      </c>
      <c r="K903" s="35">
        <v>42005</v>
      </c>
      <c r="L903" s="144" t="s">
        <v>2720</v>
      </c>
      <c r="M903" s="144" t="s">
        <v>2755</v>
      </c>
      <c r="N903" s="144" t="s">
        <v>2774</v>
      </c>
      <c r="O903" s="144"/>
      <c r="P903" s="31"/>
      <c r="Q903" s="31"/>
      <c r="R903" s="31"/>
      <c r="S903" s="32"/>
    </row>
    <row r="904" spans="1:19" ht="15">
      <c r="A904" s="25" t="s">
        <v>76</v>
      </c>
      <c r="B904" s="4" t="s">
        <v>695</v>
      </c>
      <c r="C904" s="149">
        <v>110063824</v>
      </c>
      <c r="D904" s="6" t="s">
        <v>1474</v>
      </c>
      <c r="E904" s="12" t="s">
        <v>2046</v>
      </c>
      <c r="F904" s="20" t="s">
        <v>1698</v>
      </c>
      <c r="G904" s="154" t="s">
        <v>2261</v>
      </c>
      <c r="H904" s="16">
        <v>22</v>
      </c>
      <c r="I904" s="257">
        <v>0</v>
      </c>
      <c r="J904" s="255" t="s">
        <v>2363</v>
      </c>
      <c r="K904" s="35">
        <v>42005</v>
      </c>
      <c r="L904" s="144" t="s">
        <v>2720</v>
      </c>
      <c r="M904" s="144" t="s">
        <v>2814</v>
      </c>
      <c r="N904" s="144" t="s">
        <v>2674</v>
      </c>
      <c r="O904" s="144"/>
      <c r="P904" s="31"/>
      <c r="Q904" s="31"/>
      <c r="R904" s="31"/>
      <c r="S904" s="32"/>
    </row>
    <row r="905" spans="1:19" ht="15">
      <c r="A905" s="25" t="s">
        <v>78</v>
      </c>
      <c r="B905" s="4" t="s">
        <v>583</v>
      </c>
      <c r="C905" s="148">
        <v>110059667</v>
      </c>
      <c r="D905" s="10" t="s">
        <v>1417</v>
      </c>
      <c r="E905" s="7" t="s">
        <v>1989</v>
      </c>
      <c r="F905" s="20" t="s">
        <v>1698</v>
      </c>
      <c r="G905" s="153">
        <v>41730</v>
      </c>
      <c r="H905" s="16">
        <v>29</v>
      </c>
      <c r="I905" s="257">
        <v>4</v>
      </c>
      <c r="J905" s="255" t="s">
        <v>2361</v>
      </c>
      <c r="K905" s="35">
        <v>42005</v>
      </c>
      <c r="L905" s="144" t="s">
        <v>2720</v>
      </c>
      <c r="M905" s="144" t="s">
        <v>2738</v>
      </c>
      <c r="N905" s="144" t="s">
        <v>2733</v>
      </c>
      <c r="O905" s="144"/>
      <c r="P905" s="31"/>
      <c r="Q905" s="31"/>
      <c r="R905" s="31"/>
      <c r="S905" s="32"/>
    </row>
    <row r="906" spans="1:19" ht="15">
      <c r="A906" s="25" t="s">
        <v>79</v>
      </c>
      <c r="B906" s="5" t="s">
        <v>559</v>
      </c>
      <c r="C906" s="147">
        <v>110041013</v>
      </c>
      <c r="D906" s="9" t="s">
        <v>1405</v>
      </c>
      <c r="E906" s="7" t="s">
        <v>1977</v>
      </c>
      <c r="F906" s="20" t="s">
        <v>1698</v>
      </c>
      <c r="G906" s="153">
        <v>39904</v>
      </c>
      <c r="H906" s="16">
        <v>25</v>
      </c>
      <c r="I906" s="257">
        <v>5</v>
      </c>
      <c r="J906" s="255" t="s">
        <v>2300</v>
      </c>
      <c r="K906" s="35">
        <v>42005</v>
      </c>
      <c r="L906" s="144" t="s">
        <v>2793</v>
      </c>
      <c r="M906" s="144" t="s">
        <v>2794</v>
      </c>
      <c r="N906" s="144" t="s">
        <v>2722</v>
      </c>
      <c r="O906" s="144"/>
      <c r="P906" s="31"/>
      <c r="Q906" s="31"/>
      <c r="R906" s="31"/>
      <c r="S906" s="32"/>
    </row>
    <row r="907" spans="1:19" ht="15">
      <c r="A907" s="25" t="s">
        <v>81</v>
      </c>
      <c r="B907" s="4" t="s">
        <v>559</v>
      </c>
      <c r="C907" s="148">
        <v>110061600</v>
      </c>
      <c r="D907" s="10" t="s">
        <v>1462</v>
      </c>
      <c r="E907" s="7" t="s">
        <v>2034</v>
      </c>
      <c r="F907" s="20" t="s">
        <v>1698</v>
      </c>
      <c r="G907" s="153">
        <v>42095</v>
      </c>
      <c r="H907" s="16">
        <v>22</v>
      </c>
      <c r="I907" s="257">
        <v>0</v>
      </c>
      <c r="J907" s="255" t="s">
        <v>2300</v>
      </c>
      <c r="K907" s="35">
        <v>42005</v>
      </c>
      <c r="L907" s="144" t="s">
        <v>2720</v>
      </c>
      <c r="M907" s="144" t="s">
        <v>2813</v>
      </c>
      <c r="N907" s="144" t="s">
        <v>2714</v>
      </c>
      <c r="O907" s="144"/>
      <c r="P907" s="31"/>
      <c r="Q907" s="31"/>
      <c r="R907" s="31"/>
      <c r="S907" s="32"/>
    </row>
    <row r="908" spans="1:19" ht="15">
      <c r="A908" s="25" t="s">
        <v>83</v>
      </c>
      <c r="B908" s="4" t="s">
        <v>625</v>
      </c>
      <c r="C908" s="148">
        <v>110061855</v>
      </c>
      <c r="D908" s="10" t="s">
        <v>1438</v>
      </c>
      <c r="E908" s="7" t="s">
        <v>2010</v>
      </c>
      <c r="F908" s="20" t="s">
        <v>1698</v>
      </c>
      <c r="G908" s="153">
        <v>42095</v>
      </c>
      <c r="H908" s="16">
        <v>26</v>
      </c>
      <c r="I908" s="257">
        <v>0</v>
      </c>
      <c r="J908" s="255" t="s">
        <v>2402</v>
      </c>
      <c r="K908" s="35">
        <v>42005</v>
      </c>
      <c r="L908" s="144" t="s">
        <v>2720</v>
      </c>
      <c r="M908" s="144" t="s">
        <v>2776</v>
      </c>
      <c r="N908" s="144" t="s">
        <v>2774</v>
      </c>
      <c r="O908" s="144"/>
      <c r="P908" s="31"/>
      <c r="Q908" s="31"/>
      <c r="R908" s="31"/>
      <c r="S908" s="32"/>
    </row>
    <row r="909" spans="1:19" ht="15">
      <c r="A909" s="25" t="s">
        <v>85</v>
      </c>
      <c r="B909" s="4" t="s">
        <v>655</v>
      </c>
      <c r="C909" s="148">
        <v>110062040</v>
      </c>
      <c r="D909" s="10" t="s">
        <v>1453</v>
      </c>
      <c r="E909" s="7" t="s">
        <v>2025</v>
      </c>
      <c r="F909" s="20" t="s">
        <v>1698</v>
      </c>
      <c r="G909" s="153">
        <v>42095</v>
      </c>
      <c r="H909" s="16">
        <v>23</v>
      </c>
      <c r="I909" s="257">
        <v>0</v>
      </c>
      <c r="J909" s="255" t="s">
        <v>2300</v>
      </c>
      <c r="K909" s="35">
        <v>42005</v>
      </c>
      <c r="L909" s="144" t="s">
        <v>2720</v>
      </c>
      <c r="M909" s="144" t="s">
        <v>2810</v>
      </c>
      <c r="N909" s="144" t="s">
        <v>2676</v>
      </c>
      <c r="O909" s="144"/>
      <c r="P909" s="31"/>
      <c r="Q909" s="31"/>
      <c r="R909" s="31"/>
      <c r="S909" s="32"/>
    </row>
    <row r="910" spans="1:19" ht="15">
      <c r="A910" s="25" t="s">
        <v>87</v>
      </c>
      <c r="B910" s="5" t="s">
        <v>653</v>
      </c>
      <c r="C910" s="147">
        <v>110061627</v>
      </c>
      <c r="D910" s="9" t="s">
        <v>1452</v>
      </c>
      <c r="E910" s="7" t="s">
        <v>2024</v>
      </c>
      <c r="F910" s="20" t="s">
        <v>1698</v>
      </c>
      <c r="G910" s="153">
        <v>42095</v>
      </c>
      <c r="H910" s="16">
        <v>23</v>
      </c>
      <c r="I910" s="257">
        <v>4</v>
      </c>
      <c r="J910" s="255" t="s">
        <v>2299</v>
      </c>
      <c r="K910" s="35">
        <v>42005</v>
      </c>
      <c r="L910" s="144" t="s">
        <v>2720</v>
      </c>
      <c r="M910" s="144" t="s">
        <v>2804</v>
      </c>
      <c r="N910" s="144" t="s">
        <v>2687</v>
      </c>
      <c r="O910" s="144"/>
      <c r="P910" s="31"/>
      <c r="Q910" s="31"/>
      <c r="R910" s="31"/>
      <c r="S910" s="32"/>
    </row>
    <row r="911" spans="1:19" ht="15">
      <c r="A911" s="25" t="s">
        <v>89</v>
      </c>
      <c r="B911" s="4" t="s">
        <v>571</v>
      </c>
      <c r="C911" s="148">
        <v>110059792</v>
      </c>
      <c r="D911" s="10" t="s">
        <v>1411</v>
      </c>
      <c r="E911" s="7" t="s">
        <v>1983</v>
      </c>
      <c r="F911" s="20" t="s">
        <v>1698</v>
      </c>
      <c r="G911" s="153">
        <v>41730</v>
      </c>
      <c r="H911" s="16">
        <v>26</v>
      </c>
      <c r="I911" s="257">
        <v>9</v>
      </c>
      <c r="J911" s="255" t="s">
        <v>2300</v>
      </c>
      <c r="K911" s="35">
        <v>42005</v>
      </c>
      <c r="L911" s="144" t="s">
        <v>2720</v>
      </c>
      <c r="M911" s="144" t="s">
        <v>2801</v>
      </c>
      <c r="N911" s="144" t="s">
        <v>2697</v>
      </c>
      <c r="O911" s="144"/>
      <c r="P911" s="31"/>
      <c r="Q911" s="31"/>
      <c r="R911" s="31"/>
      <c r="S911" s="32"/>
    </row>
    <row r="912" spans="1:19" ht="15">
      <c r="A912" s="25" t="s">
        <v>91</v>
      </c>
      <c r="B912" s="4" t="s">
        <v>709</v>
      </c>
      <c r="C912" s="146">
        <v>110056601</v>
      </c>
      <c r="D912" s="8" t="s">
        <v>1481</v>
      </c>
      <c r="E912" s="7" t="s">
        <v>2052</v>
      </c>
      <c r="F912" s="20" t="s">
        <v>1699</v>
      </c>
      <c r="G912" s="153">
        <v>41183</v>
      </c>
      <c r="H912" s="16">
        <v>14</v>
      </c>
      <c r="I912" s="257">
        <v>1</v>
      </c>
      <c r="J912" s="255" t="s">
        <v>2404</v>
      </c>
      <c r="K912" s="35">
        <v>42005</v>
      </c>
      <c r="L912" s="144" t="s">
        <v>2720</v>
      </c>
      <c r="M912" s="144" t="s">
        <v>2796</v>
      </c>
      <c r="N912" s="144" t="s">
        <v>2644</v>
      </c>
      <c r="O912" s="144"/>
      <c r="P912" s="31"/>
      <c r="Q912" s="31"/>
      <c r="R912" s="31"/>
      <c r="S912" s="32"/>
    </row>
    <row r="913" spans="1:19" ht="15">
      <c r="A913" s="25" t="s">
        <v>93</v>
      </c>
      <c r="B913" s="4" t="s">
        <v>749</v>
      </c>
      <c r="C913" s="16" t="s">
        <v>2265</v>
      </c>
      <c r="D913" s="6" t="s">
        <v>1500</v>
      </c>
      <c r="E913" s="12" t="s">
        <v>2072</v>
      </c>
      <c r="F913" s="20" t="s">
        <v>1699</v>
      </c>
      <c r="G913" s="153">
        <v>41365</v>
      </c>
      <c r="H913" s="16">
        <v>18</v>
      </c>
      <c r="I913" s="257">
        <v>8</v>
      </c>
      <c r="J913" s="255" t="s">
        <v>2404</v>
      </c>
      <c r="K913" s="35">
        <v>42005</v>
      </c>
      <c r="L913" s="144" t="s">
        <v>2720</v>
      </c>
      <c r="M913" s="144" t="s">
        <v>2819</v>
      </c>
      <c r="N913" s="144" t="s">
        <v>2648</v>
      </c>
      <c r="O913" s="144"/>
      <c r="P913" s="31"/>
      <c r="Q913" s="31"/>
      <c r="R913" s="31"/>
      <c r="S913" s="32"/>
    </row>
    <row r="914" spans="1:19" ht="15">
      <c r="A914" s="25" t="s">
        <v>94</v>
      </c>
      <c r="B914" s="4" t="s">
        <v>761</v>
      </c>
      <c r="C914" s="16" t="s">
        <v>2265</v>
      </c>
      <c r="D914" s="6" t="s">
        <v>1506</v>
      </c>
      <c r="E914" s="12" t="s">
        <v>2078</v>
      </c>
      <c r="F914" s="20" t="s">
        <v>1699</v>
      </c>
      <c r="G914" s="153">
        <v>41365</v>
      </c>
      <c r="H914" s="16">
        <v>17</v>
      </c>
      <c r="I914" s="257">
        <v>0</v>
      </c>
      <c r="J914" s="255" t="s">
        <v>2361</v>
      </c>
      <c r="K914" s="35">
        <v>42005</v>
      </c>
      <c r="L914" s="144" t="s">
        <v>2720</v>
      </c>
      <c r="M914" s="144" t="s">
        <v>2730</v>
      </c>
      <c r="N914" s="144" t="s">
        <v>2699</v>
      </c>
      <c r="O914" s="144"/>
      <c r="P914" s="31"/>
      <c r="Q914" s="31"/>
      <c r="R914" s="31"/>
      <c r="S914" s="32"/>
    </row>
    <row r="915" spans="1:19" ht="15">
      <c r="A915" s="25" t="s">
        <v>96</v>
      </c>
      <c r="B915" s="4" t="s">
        <v>895</v>
      </c>
      <c r="C915" s="16" t="s">
        <v>2265</v>
      </c>
      <c r="D915" s="6" t="s">
        <v>1572</v>
      </c>
      <c r="E915" s="12" t="s">
        <v>2143</v>
      </c>
      <c r="F915" s="16" t="s">
        <v>1699</v>
      </c>
      <c r="G915" s="153">
        <v>42461</v>
      </c>
      <c r="H915" s="16">
        <v>16</v>
      </c>
      <c r="I915" s="257">
        <v>0</v>
      </c>
      <c r="J915" s="255" t="s">
        <v>2300</v>
      </c>
      <c r="K915" s="35">
        <v>42005</v>
      </c>
      <c r="L915" s="144" t="s">
        <v>2720</v>
      </c>
      <c r="M915" s="144" t="s">
        <v>2746</v>
      </c>
      <c r="N915" s="144" t="s">
        <v>2714</v>
      </c>
      <c r="O915" s="144"/>
      <c r="P915" s="31"/>
      <c r="Q915" s="31"/>
      <c r="R915" s="31"/>
      <c r="S915" s="32"/>
    </row>
    <row r="916" spans="1:19" ht="15">
      <c r="A916" s="25" t="s">
        <v>98</v>
      </c>
      <c r="B916" s="4" t="s">
        <v>817</v>
      </c>
      <c r="C916" s="16" t="s">
        <v>2265</v>
      </c>
      <c r="D916" s="6" t="s">
        <v>1533</v>
      </c>
      <c r="E916" s="12" t="s">
        <v>2104</v>
      </c>
      <c r="F916" s="20" t="s">
        <v>1699</v>
      </c>
      <c r="G916" s="153">
        <v>41730</v>
      </c>
      <c r="H916" s="16">
        <v>18</v>
      </c>
      <c r="I916" s="257">
        <v>0</v>
      </c>
      <c r="J916" s="255" t="s">
        <v>2442</v>
      </c>
      <c r="K916" s="35">
        <v>42005</v>
      </c>
      <c r="L916" s="144" t="s">
        <v>2720</v>
      </c>
      <c r="M916" s="144" t="s">
        <v>2746</v>
      </c>
      <c r="N916" s="144" t="s">
        <v>2699</v>
      </c>
      <c r="O916" s="144"/>
      <c r="P916" s="31"/>
      <c r="Q916" s="31"/>
      <c r="R916" s="31"/>
      <c r="S916" s="32"/>
    </row>
    <row r="917" spans="1:19" ht="15">
      <c r="A917" s="25" t="s">
        <v>100</v>
      </c>
      <c r="B917" s="4" t="s">
        <v>815</v>
      </c>
      <c r="C917" s="16" t="s">
        <v>2265</v>
      </c>
      <c r="D917" s="6" t="s">
        <v>2275</v>
      </c>
      <c r="E917" s="12" t="s">
        <v>2103</v>
      </c>
      <c r="F917" s="20" t="s">
        <v>1699</v>
      </c>
      <c r="G917" s="153">
        <v>41730</v>
      </c>
      <c r="H917" s="16">
        <v>18</v>
      </c>
      <c r="I917" s="257">
        <v>0</v>
      </c>
      <c r="J917" s="255" t="s">
        <v>2300</v>
      </c>
      <c r="K917" s="35">
        <v>42005</v>
      </c>
      <c r="L917" s="144" t="s">
        <v>2720</v>
      </c>
      <c r="M917" s="144" t="s">
        <v>2808</v>
      </c>
      <c r="N917" s="144" t="s">
        <v>2676</v>
      </c>
      <c r="O917" s="144"/>
      <c r="P917" s="31"/>
      <c r="Q917" s="31"/>
      <c r="R917" s="31"/>
      <c r="S917" s="32"/>
    </row>
    <row r="918" spans="1:19" ht="15">
      <c r="A918" s="25" t="s">
        <v>102</v>
      </c>
      <c r="B918" s="3" t="s">
        <v>765</v>
      </c>
      <c r="C918" s="149">
        <v>110062668</v>
      </c>
      <c r="D918" s="6" t="s">
        <v>1508</v>
      </c>
      <c r="E918" s="7" t="s">
        <v>2079</v>
      </c>
      <c r="F918" s="20" t="s">
        <v>1699</v>
      </c>
      <c r="G918" s="153">
        <v>41548</v>
      </c>
      <c r="H918" s="16">
        <v>29</v>
      </c>
      <c r="I918" s="257">
        <v>4</v>
      </c>
      <c r="J918" s="255" t="s">
        <v>2361</v>
      </c>
      <c r="K918" s="35">
        <v>42005</v>
      </c>
      <c r="L918" s="144" t="s">
        <v>2720</v>
      </c>
      <c r="M918" s="144" t="s">
        <v>2746</v>
      </c>
      <c r="N918" s="144" t="s">
        <v>2679</v>
      </c>
      <c r="O918" s="144"/>
      <c r="P918" s="31"/>
      <c r="Q918" s="31"/>
      <c r="R918" s="31"/>
      <c r="S918" s="32"/>
    </row>
    <row r="919" spans="1:19" ht="15">
      <c r="A919" s="25" t="s">
        <v>104</v>
      </c>
      <c r="B919" s="4" t="s">
        <v>853</v>
      </c>
      <c r="C919" s="147">
        <v>110062502</v>
      </c>
      <c r="D919" s="9" t="s">
        <v>1550</v>
      </c>
      <c r="E919" s="7" t="s">
        <v>2122</v>
      </c>
      <c r="F919" s="20" t="s">
        <v>1699</v>
      </c>
      <c r="G919" s="153">
        <v>41730</v>
      </c>
      <c r="H919" s="16">
        <v>16</v>
      </c>
      <c r="I919" s="257">
        <v>11</v>
      </c>
      <c r="J919" s="255" t="s">
        <v>2303</v>
      </c>
      <c r="K919" s="35">
        <v>42005</v>
      </c>
      <c r="L919" s="144" t="s">
        <v>2720</v>
      </c>
      <c r="M919" s="144" t="s">
        <v>2789</v>
      </c>
      <c r="N919" s="144" t="s">
        <v>2653</v>
      </c>
      <c r="O919" s="144"/>
      <c r="P919" s="31"/>
      <c r="Q919" s="31"/>
      <c r="R919" s="31"/>
      <c r="S919" s="32"/>
    </row>
    <row r="920" spans="1:19" ht="15">
      <c r="A920" s="25" t="s">
        <v>106</v>
      </c>
      <c r="B920" s="4" t="s">
        <v>559</v>
      </c>
      <c r="C920" s="16" t="s">
        <v>2265</v>
      </c>
      <c r="D920" s="6" t="s">
        <v>1571</v>
      </c>
      <c r="E920" s="12" t="s">
        <v>2142</v>
      </c>
      <c r="F920" s="16" t="s">
        <v>1699</v>
      </c>
      <c r="G920" s="153">
        <v>42461</v>
      </c>
      <c r="H920" s="16">
        <v>16</v>
      </c>
      <c r="I920" s="257">
        <v>8</v>
      </c>
      <c r="J920" s="255" t="s">
        <v>2300</v>
      </c>
      <c r="K920" s="35">
        <v>42005</v>
      </c>
      <c r="L920" s="144" t="s">
        <v>2720</v>
      </c>
      <c r="M920" s="144" t="s">
        <v>2746</v>
      </c>
      <c r="N920" s="144" t="s">
        <v>2714</v>
      </c>
      <c r="O920" s="144"/>
      <c r="P920" s="31"/>
      <c r="Q920" s="31"/>
      <c r="R920" s="31"/>
      <c r="S920" s="32"/>
    </row>
    <row r="921" spans="1:19" ht="15">
      <c r="A921" s="25" t="s">
        <v>108</v>
      </c>
      <c r="B921" s="4" t="s">
        <v>831</v>
      </c>
      <c r="C921" s="16" t="s">
        <v>2265</v>
      </c>
      <c r="D921" s="6" t="s">
        <v>1539</v>
      </c>
      <c r="E921" s="12" t="s">
        <v>2111</v>
      </c>
      <c r="F921" s="20" t="s">
        <v>1699</v>
      </c>
      <c r="G921" s="153">
        <v>41730</v>
      </c>
      <c r="H921" s="16">
        <v>16</v>
      </c>
      <c r="I921" s="257">
        <v>10</v>
      </c>
      <c r="J921" s="255" t="s">
        <v>2404</v>
      </c>
      <c r="K921" s="35">
        <v>42005</v>
      </c>
      <c r="L921" s="144" t="s">
        <v>2720</v>
      </c>
      <c r="M921" s="144" t="s">
        <v>2746</v>
      </c>
      <c r="N921" s="144" t="s">
        <v>2687</v>
      </c>
      <c r="O921" s="144"/>
      <c r="P921" s="31"/>
      <c r="Q921" s="31"/>
      <c r="R921" s="31"/>
      <c r="S921" s="32"/>
    </row>
    <row r="922" spans="1:19" ht="15">
      <c r="A922" s="25" t="s">
        <v>109</v>
      </c>
      <c r="B922" s="4" t="s">
        <v>717</v>
      </c>
      <c r="C922" s="16" t="s">
        <v>2265</v>
      </c>
      <c r="D922" s="6" t="s">
        <v>1485</v>
      </c>
      <c r="E922" s="12" t="s">
        <v>2056</v>
      </c>
      <c r="F922" s="20" t="s">
        <v>1699</v>
      </c>
      <c r="G922" s="153">
        <v>41365</v>
      </c>
      <c r="H922" s="16">
        <v>20</v>
      </c>
      <c r="I922" s="257">
        <v>0</v>
      </c>
      <c r="J922" s="255" t="s">
        <v>2300</v>
      </c>
      <c r="K922" s="35">
        <v>42005</v>
      </c>
      <c r="L922" s="144" t="s">
        <v>2720</v>
      </c>
      <c r="M922" s="144" t="s">
        <v>2817</v>
      </c>
      <c r="N922" s="144" t="s">
        <v>2647</v>
      </c>
      <c r="O922" s="144"/>
      <c r="P922" s="31"/>
      <c r="Q922" s="31"/>
      <c r="R922" s="31"/>
      <c r="S922" s="32"/>
    </row>
    <row r="923" spans="1:19" ht="15">
      <c r="A923" s="25" t="s">
        <v>111</v>
      </c>
      <c r="B923" s="4" t="s">
        <v>801</v>
      </c>
      <c r="C923" s="16" t="s">
        <v>2265</v>
      </c>
      <c r="D923" s="6" t="s">
        <v>1526</v>
      </c>
      <c r="E923" s="12" t="s">
        <v>2097</v>
      </c>
      <c r="F923" s="20" t="s">
        <v>1699</v>
      </c>
      <c r="G923" s="153">
        <v>41730</v>
      </c>
      <c r="H923" s="16">
        <v>15</v>
      </c>
      <c r="I923" s="257">
        <v>2</v>
      </c>
      <c r="J923" s="255" t="s">
        <v>2299</v>
      </c>
      <c r="K923" s="35">
        <v>42005</v>
      </c>
      <c r="L923" s="144" t="s">
        <v>2720</v>
      </c>
      <c r="M923" s="144" t="s">
        <v>2726</v>
      </c>
      <c r="N923" s="144" t="s">
        <v>2679</v>
      </c>
      <c r="O923" s="144"/>
      <c r="P923" s="31"/>
      <c r="Q923" s="31"/>
      <c r="R923" s="31"/>
      <c r="S923" s="32"/>
    </row>
    <row r="924" spans="1:19" ht="15">
      <c r="A924" s="25" t="s">
        <v>112</v>
      </c>
      <c r="B924" s="4" t="s">
        <v>891</v>
      </c>
      <c r="C924" s="16" t="s">
        <v>2265</v>
      </c>
      <c r="D924" s="6" t="s">
        <v>1569</v>
      </c>
      <c r="E924" s="12" t="s">
        <v>2136</v>
      </c>
      <c r="F924" s="16" t="s">
        <v>1699</v>
      </c>
      <c r="G924" s="153">
        <v>42461</v>
      </c>
      <c r="H924" s="16">
        <v>15</v>
      </c>
      <c r="I924" s="257">
        <v>0</v>
      </c>
      <c r="J924" s="255" t="s">
        <v>2404</v>
      </c>
      <c r="K924" s="35">
        <v>42005</v>
      </c>
      <c r="L924" s="144" t="s">
        <v>2720</v>
      </c>
      <c r="M924" s="144" t="s">
        <v>2780</v>
      </c>
      <c r="N924" s="144" t="s">
        <v>2702</v>
      </c>
      <c r="O924" s="144"/>
      <c r="P924" s="31"/>
      <c r="Q924" s="31"/>
      <c r="R924" s="31"/>
      <c r="S924" s="32"/>
    </row>
    <row r="925" spans="1:19" ht="15">
      <c r="A925" s="25" t="s">
        <v>114</v>
      </c>
      <c r="B925" s="4" t="s">
        <v>733</v>
      </c>
      <c r="C925" s="16" t="s">
        <v>2265</v>
      </c>
      <c r="D925" s="6" t="s">
        <v>1492</v>
      </c>
      <c r="E925" s="12" t="s">
        <v>2064</v>
      </c>
      <c r="F925" s="20" t="s">
        <v>1699</v>
      </c>
      <c r="G925" s="153">
        <v>41365</v>
      </c>
      <c r="H925" s="16">
        <v>17</v>
      </c>
      <c r="I925" s="257">
        <v>7</v>
      </c>
      <c r="J925" s="255" t="s">
        <v>2404</v>
      </c>
      <c r="K925" s="35">
        <v>42005</v>
      </c>
      <c r="L925" s="144" t="s">
        <v>2720</v>
      </c>
      <c r="M925" s="144" t="s">
        <v>2760</v>
      </c>
      <c r="N925" s="144" t="s">
        <v>2774</v>
      </c>
      <c r="O925" s="144"/>
      <c r="P925" s="31"/>
      <c r="Q925" s="31"/>
      <c r="R925" s="31"/>
      <c r="S925" s="32"/>
    </row>
    <row r="926" spans="1:19" ht="15">
      <c r="A926" s="25" t="s">
        <v>116</v>
      </c>
      <c r="B926" s="3" t="s">
        <v>803</v>
      </c>
      <c r="C926" s="16" t="s">
        <v>2265</v>
      </c>
      <c r="D926" s="6" t="s">
        <v>1527</v>
      </c>
      <c r="E926" s="7" t="s">
        <v>2631</v>
      </c>
      <c r="F926" s="20" t="s">
        <v>1699</v>
      </c>
      <c r="G926" s="153">
        <v>41730</v>
      </c>
      <c r="H926" s="16">
        <v>14</v>
      </c>
      <c r="I926" s="257">
        <v>11</v>
      </c>
      <c r="J926" s="255" t="s">
        <v>2300</v>
      </c>
      <c r="K926" s="35">
        <v>42005</v>
      </c>
      <c r="L926" s="144" t="s">
        <v>2720</v>
      </c>
      <c r="M926" s="144" t="s">
        <v>2746</v>
      </c>
      <c r="N926" s="144" t="s">
        <v>2718</v>
      </c>
      <c r="O926" s="144"/>
      <c r="P926" s="31"/>
      <c r="Q926" s="31"/>
      <c r="R926" s="31"/>
      <c r="S926" s="32"/>
    </row>
    <row r="927" spans="1:19" ht="15">
      <c r="A927" s="25" t="s">
        <v>118</v>
      </c>
      <c r="B927" s="3" t="s">
        <v>897</v>
      </c>
      <c r="C927" s="16" t="s">
        <v>2265</v>
      </c>
      <c r="D927" s="6" t="s">
        <v>1579</v>
      </c>
      <c r="E927" s="7" t="s">
        <v>2151</v>
      </c>
      <c r="F927" s="16" t="s">
        <v>1699</v>
      </c>
      <c r="G927" s="153">
        <v>42461</v>
      </c>
      <c r="H927" s="16">
        <v>15</v>
      </c>
      <c r="I927" s="257">
        <v>0</v>
      </c>
      <c r="J927" s="255" t="s">
        <v>2300</v>
      </c>
      <c r="K927" s="35">
        <v>42005</v>
      </c>
      <c r="L927" s="144" t="s">
        <v>2720</v>
      </c>
      <c r="M927" s="144" t="s">
        <v>2808</v>
      </c>
      <c r="N927" s="144" t="s">
        <v>2699</v>
      </c>
      <c r="O927" s="144"/>
      <c r="P927" s="31"/>
      <c r="Q927" s="31"/>
      <c r="R927" s="31"/>
      <c r="S927" s="32"/>
    </row>
    <row r="928" spans="1:19" ht="15">
      <c r="A928" s="25" t="s">
        <v>120</v>
      </c>
      <c r="B928" s="3" t="s">
        <v>763</v>
      </c>
      <c r="C928" s="16" t="s">
        <v>2265</v>
      </c>
      <c r="D928" s="6" t="s">
        <v>1507</v>
      </c>
      <c r="E928" s="7" t="s">
        <v>2268</v>
      </c>
      <c r="F928" s="20" t="s">
        <v>1699</v>
      </c>
      <c r="G928" s="153">
        <v>41365</v>
      </c>
      <c r="H928" s="16">
        <v>13</v>
      </c>
      <c r="I928" s="257">
        <v>6</v>
      </c>
      <c r="J928" s="255" t="s">
        <v>2320</v>
      </c>
      <c r="K928" s="35">
        <v>42005</v>
      </c>
      <c r="L928" s="144" t="s">
        <v>2720</v>
      </c>
      <c r="M928" s="144" t="s">
        <v>2808</v>
      </c>
      <c r="N928" s="144" t="s">
        <v>2648</v>
      </c>
      <c r="O928" s="144"/>
      <c r="P928" s="31"/>
      <c r="Q928" s="31"/>
      <c r="R928" s="31"/>
      <c r="S928" s="32"/>
    </row>
    <row r="929" spans="1:19" ht="15">
      <c r="A929" s="25" t="s">
        <v>122</v>
      </c>
      <c r="B929" s="4" t="s">
        <v>901</v>
      </c>
      <c r="C929" s="16" t="s">
        <v>2265</v>
      </c>
      <c r="D929" s="6" t="s">
        <v>1575</v>
      </c>
      <c r="E929" s="12" t="s">
        <v>2146</v>
      </c>
      <c r="F929" s="16" t="s">
        <v>1699</v>
      </c>
      <c r="G929" s="153">
        <v>42461</v>
      </c>
      <c r="H929" s="16">
        <v>11</v>
      </c>
      <c r="I929" s="257">
        <v>7</v>
      </c>
      <c r="J929" s="255" t="s">
        <v>2300</v>
      </c>
      <c r="K929" s="35">
        <v>42005</v>
      </c>
      <c r="L929" s="144" t="s">
        <v>2720</v>
      </c>
      <c r="M929" s="144" t="s">
        <v>2832</v>
      </c>
      <c r="N929" s="144" t="s">
        <v>2647</v>
      </c>
      <c r="O929" s="144"/>
      <c r="P929" s="31"/>
      <c r="Q929" s="31"/>
      <c r="R929" s="31"/>
      <c r="S929" s="32"/>
    </row>
    <row r="930" spans="1:19" ht="15">
      <c r="A930" s="25" t="s">
        <v>124</v>
      </c>
      <c r="B930" s="4" t="s">
        <v>843</v>
      </c>
      <c r="C930" s="16" t="s">
        <v>2265</v>
      </c>
      <c r="D930" s="6" t="s">
        <v>1545</v>
      </c>
      <c r="E930" s="12" t="s">
        <v>2117</v>
      </c>
      <c r="F930" s="20" t="s">
        <v>1699</v>
      </c>
      <c r="G930" s="153">
        <v>41730</v>
      </c>
      <c r="H930" s="16">
        <v>14</v>
      </c>
      <c r="I930" s="257">
        <v>9</v>
      </c>
      <c r="J930" s="255" t="s">
        <v>2402</v>
      </c>
      <c r="K930" s="35">
        <v>42005</v>
      </c>
      <c r="L930" s="144" t="s">
        <v>2720</v>
      </c>
      <c r="M930" s="144" t="s">
        <v>2746</v>
      </c>
      <c r="N930" s="144" t="s">
        <v>2714</v>
      </c>
      <c r="O930" s="144"/>
      <c r="P930" s="31"/>
      <c r="Q930" s="31"/>
      <c r="R930" s="31"/>
      <c r="S930" s="32"/>
    </row>
    <row r="931" spans="1:19" ht="15">
      <c r="A931" s="25" t="s">
        <v>126</v>
      </c>
      <c r="B931" s="3" t="s">
        <v>899</v>
      </c>
      <c r="C931" s="16" t="s">
        <v>2265</v>
      </c>
      <c r="D931" s="6" t="s">
        <v>1574</v>
      </c>
      <c r="E931" s="7" t="s">
        <v>2145</v>
      </c>
      <c r="F931" s="16" t="s">
        <v>1699</v>
      </c>
      <c r="G931" s="153">
        <v>42461</v>
      </c>
      <c r="H931" s="16">
        <v>14</v>
      </c>
      <c r="I931" s="257">
        <v>10</v>
      </c>
      <c r="J931" s="255" t="s">
        <v>2404</v>
      </c>
      <c r="K931" s="35">
        <v>42005</v>
      </c>
      <c r="L931" s="144" t="s">
        <v>2720</v>
      </c>
      <c r="M931" s="144" t="s">
        <v>2726</v>
      </c>
      <c r="N931" s="144" t="s">
        <v>2774</v>
      </c>
      <c r="O931" s="144"/>
      <c r="P931" s="31"/>
      <c r="Q931" s="31"/>
      <c r="R931" s="31"/>
      <c r="S931" s="32"/>
    </row>
    <row r="932" spans="1:19" ht="15">
      <c r="A932" s="25" t="s">
        <v>128</v>
      </c>
      <c r="B932" s="4" t="s">
        <v>895</v>
      </c>
      <c r="C932" s="146">
        <v>110056315</v>
      </c>
      <c r="D932" s="8" t="s">
        <v>1585</v>
      </c>
      <c r="E932" s="7" t="s">
        <v>2157</v>
      </c>
      <c r="F932" s="16" t="s">
        <v>1700</v>
      </c>
      <c r="G932" s="153">
        <v>41365</v>
      </c>
      <c r="H932" s="16">
        <v>11</v>
      </c>
      <c r="I932" s="257">
        <v>8</v>
      </c>
      <c r="J932" s="255" t="s">
        <v>2300</v>
      </c>
      <c r="K932" s="35">
        <v>42005</v>
      </c>
      <c r="L932" s="144" t="s">
        <v>2720</v>
      </c>
      <c r="M932" s="144" t="s">
        <v>2746</v>
      </c>
      <c r="N932" s="144" t="s">
        <v>2663</v>
      </c>
      <c r="O932" s="144"/>
      <c r="P932" s="31"/>
      <c r="Q932" s="31"/>
      <c r="R932" s="31"/>
      <c r="S932" s="32"/>
    </row>
    <row r="933" spans="1:19" ht="15">
      <c r="A933" s="25" t="s">
        <v>130</v>
      </c>
      <c r="B933" s="4" t="s">
        <v>912</v>
      </c>
      <c r="C933" s="147">
        <v>110062633</v>
      </c>
      <c r="D933" s="9" t="s">
        <v>1580</v>
      </c>
      <c r="E933" s="7" t="s">
        <v>2152</v>
      </c>
      <c r="F933" s="16" t="s">
        <v>1700</v>
      </c>
      <c r="G933" s="153">
        <v>41365</v>
      </c>
      <c r="H933" s="16">
        <v>16</v>
      </c>
      <c r="I933" s="257">
        <v>11</v>
      </c>
      <c r="J933" s="255" t="s">
        <v>2300</v>
      </c>
      <c r="K933" s="35">
        <v>42005</v>
      </c>
      <c r="L933" s="144" t="s">
        <v>2793</v>
      </c>
      <c r="M933" s="144" t="s">
        <v>2833</v>
      </c>
      <c r="N933" s="144" t="s">
        <v>2692</v>
      </c>
      <c r="O933" s="144"/>
      <c r="P933" s="31"/>
      <c r="Q933" s="31"/>
      <c r="R933" s="31"/>
      <c r="S933" s="32"/>
    </row>
    <row r="934" spans="1:19" ht="15">
      <c r="A934" s="25" t="s">
        <v>132</v>
      </c>
      <c r="B934" s="4" t="s">
        <v>918</v>
      </c>
      <c r="C934" s="16" t="s">
        <v>2265</v>
      </c>
      <c r="D934" s="6" t="s">
        <v>1583</v>
      </c>
      <c r="E934" s="12" t="s">
        <v>2155</v>
      </c>
      <c r="F934" s="16" t="s">
        <v>1700</v>
      </c>
      <c r="G934" s="154" t="s">
        <v>2262</v>
      </c>
      <c r="H934" s="16">
        <v>14</v>
      </c>
      <c r="I934" s="257">
        <v>10</v>
      </c>
      <c r="J934" s="255" t="s">
        <v>2300</v>
      </c>
      <c r="K934" s="35">
        <v>42005</v>
      </c>
      <c r="L934" s="144" t="s">
        <v>2720</v>
      </c>
      <c r="M934" s="144" t="s">
        <v>2834</v>
      </c>
      <c r="N934" s="144" t="s">
        <v>2663</v>
      </c>
      <c r="O934" s="144"/>
      <c r="P934" s="31"/>
      <c r="Q934" s="31"/>
      <c r="R934" s="31"/>
      <c r="S934" s="32"/>
    </row>
    <row r="935" spans="1:19" ht="15">
      <c r="A935" s="25" t="s">
        <v>134</v>
      </c>
      <c r="B935" s="3" t="s">
        <v>897</v>
      </c>
      <c r="C935" s="147">
        <v>110063339</v>
      </c>
      <c r="D935" s="6" t="s">
        <v>1573</v>
      </c>
      <c r="E935" s="7" t="s">
        <v>2144</v>
      </c>
      <c r="F935" s="16" t="s">
        <v>1700</v>
      </c>
      <c r="G935" s="153">
        <v>41365</v>
      </c>
      <c r="H935" s="16">
        <v>17</v>
      </c>
      <c r="I935" s="257">
        <v>4</v>
      </c>
      <c r="J935" s="255" t="s">
        <v>2303</v>
      </c>
      <c r="K935" s="35">
        <v>42005</v>
      </c>
      <c r="L935" s="144" t="s">
        <v>2720</v>
      </c>
      <c r="M935" s="144" t="s">
        <v>2796</v>
      </c>
      <c r="N935" s="144" t="s">
        <v>2706</v>
      </c>
      <c r="O935" s="144"/>
      <c r="P935" s="31"/>
      <c r="Q935" s="31"/>
      <c r="R935" s="31"/>
      <c r="S935" s="32"/>
    </row>
    <row r="936" spans="1:19" ht="15">
      <c r="A936" s="25" t="s">
        <v>136</v>
      </c>
      <c r="B936" s="4" t="s">
        <v>914</v>
      </c>
      <c r="C936" s="146">
        <v>110057006</v>
      </c>
      <c r="D936" s="8" t="s">
        <v>1581</v>
      </c>
      <c r="E936" s="7" t="s">
        <v>2153</v>
      </c>
      <c r="F936" s="16" t="s">
        <v>1700</v>
      </c>
      <c r="G936" s="153">
        <v>41365</v>
      </c>
      <c r="H936" s="16">
        <v>12</v>
      </c>
      <c r="I936" s="257">
        <v>0</v>
      </c>
      <c r="J936" s="255" t="s">
        <v>2305</v>
      </c>
      <c r="K936" s="35">
        <v>42005</v>
      </c>
      <c r="L936" s="144" t="s">
        <v>2793</v>
      </c>
      <c r="M936" s="144" t="s">
        <v>2831</v>
      </c>
      <c r="N936" s="144" t="s">
        <v>2644</v>
      </c>
      <c r="O936" s="144"/>
      <c r="P936" s="31"/>
      <c r="Q936" s="31"/>
      <c r="R936" s="31"/>
      <c r="S936" s="32"/>
    </row>
    <row r="937" spans="1:19" ht="15">
      <c r="A937" s="25" t="s">
        <v>137</v>
      </c>
      <c r="B937" s="4" t="s">
        <v>945</v>
      </c>
      <c r="C937" s="16" t="s">
        <v>2265</v>
      </c>
      <c r="D937" s="6" t="s">
        <v>1597</v>
      </c>
      <c r="E937" s="12" t="s">
        <v>2169</v>
      </c>
      <c r="F937" s="20" t="s">
        <v>1700</v>
      </c>
      <c r="G937" s="153">
        <v>41913</v>
      </c>
      <c r="H937" s="16">
        <v>13</v>
      </c>
      <c r="I937" s="257">
        <v>9</v>
      </c>
      <c r="J937" s="255" t="s">
        <v>2302</v>
      </c>
      <c r="K937" s="35">
        <v>42005</v>
      </c>
      <c r="L937" s="144" t="s">
        <v>2720</v>
      </c>
      <c r="M937" s="144" t="s">
        <v>2746</v>
      </c>
      <c r="N937" s="144" t="s">
        <v>2648</v>
      </c>
      <c r="O937" s="144"/>
      <c r="P937" s="31"/>
      <c r="Q937" s="31"/>
      <c r="R937" s="31"/>
      <c r="S937" s="32"/>
    </row>
    <row r="938" spans="1:19" ht="15">
      <c r="A938" s="25" t="s">
        <v>138</v>
      </c>
      <c r="B938" s="4" t="s">
        <v>905</v>
      </c>
      <c r="C938" s="148">
        <v>110058121</v>
      </c>
      <c r="D938" s="10" t="s">
        <v>1577</v>
      </c>
      <c r="E938" s="7" t="s">
        <v>2148</v>
      </c>
      <c r="F938" s="16" t="s">
        <v>1700</v>
      </c>
      <c r="G938" s="153">
        <v>41365</v>
      </c>
      <c r="H938" s="16">
        <v>23</v>
      </c>
      <c r="I938" s="257">
        <v>4</v>
      </c>
      <c r="J938" s="255" t="s">
        <v>2305</v>
      </c>
      <c r="K938" s="35">
        <v>42005</v>
      </c>
      <c r="L938" s="144" t="s">
        <v>2793</v>
      </c>
      <c r="M938" s="144" t="s">
        <v>2833</v>
      </c>
      <c r="N938" s="144" t="s">
        <v>2653</v>
      </c>
      <c r="O938" s="144"/>
      <c r="P938" s="31"/>
      <c r="Q938" s="31"/>
      <c r="R938" s="31"/>
      <c r="S938" s="32"/>
    </row>
    <row r="939" spans="1:19" ht="15">
      <c r="A939" s="25" t="s">
        <v>140</v>
      </c>
      <c r="B939" s="4" t="s">
        <v>1082</v>
      </c>
      <c r="C939" s="16" t="s">
        <v>2265</v>
      </c>
      <c r="D939" s="6" t="s">
        <v>1662</v>
      </c>
      <c r="E939" s="12" t="s">
        <v>2236</v>
      </c>
      <c r="F939" s="20" t="s">
        <v>2270</v>
      </c>
      <c r="G939" s="153">
        <v>41974</v>
      </c>
      <c r="H939" s="16">
        <v>23</v>
      </c>
      <c r="I939" s="257">
        <v>8</v>
      </c>
      <c r="J939" s="255" t="s">
        <v>2363</v>
      </c>
      <c r="K939" s="35">
        <v>42005</v>
      </c>
      <c r="L939" s="144" t="s">
        <v>2793</v>
      </c>
      <c r="M939" s="144" t="s">
        <v>2831</v>
      </c>
      <c r="N939" s="144" t="s">
        <v>2648</v>
      </c>
      <c r="O939" s="144"/>
      <c r="P939" s="31"/>
      <c r="Q939" s="31"/>
      <c r="R939" s="31"/>
      <c r="S939" s="32"/>
    </row>
    <row r="940" spans="1:19" ht="15">
      <c r="A940" s="25" t="s">
        <v>142</v>
      </c>
      <c r="B940" s="5" t="s">
        <v>1076</v>
      </c>
      <c r="C940" s="16">
        <v>110064231</v>
      </c>
      <c r="D940" s="6" t="s">
        <v>1659</v>
      </c>
      <c r="E940" s="7" t="s">
        <v>2233</v>
      </c>
      <c r="F940" s="20" t="s">
        <v>2270</v>
      </c>
      <c r="G940" s="153">
        <v>42278</v>
      </c>
      <c r="H940" s="16">
        <v>31</v>
      </c>
      <c r="I940" s="257">
        <v>5</v>
      </c>
      <c r="J940" s="255" t="s">
        <v>2303</v>
      </c>
      <c r="K940" s="35">
        <v>42005</v>
      </c>
      <c r="L940" s="144" t="s">
        <v>2778</v>
      </c>
      <c r="M940" s="144" t="s">
        <v>2648</v>
      </c>
      <c r="N940" s="144" t="s">
        <v>2648</v>
      </c>
      <c r="O940" s="144"/>
      <c r="P940" s="31"/>
      <c r="Q940" s="31"/>
      <c r="R940" s="31"/>
      <c r="S940" s="32"/>
    </row>
    <row r="941" spans="1:19" ht="15">
      <c r="A941" s="25" t="s">
        <v>144</v>
      </c>
      <c r="B941" s="5" t="s">
        <v>1086</v>
      </c>
      <c r="C941" s="16" t="s">
        <v>2265</v>
      </c>
      <c r="D941" s="19" t="s">
        <v>1664</v>
      </c>
      <c r="E941" s="7" t="s">
        <v>1909</v>
      </c>
      <c r="F941" s="20" t="s">
        <v>2270</v>
      </c>
      <c r="G941" s="153">
        <v>41974</v>
      </c>
      <c r="H941" s="16">
        <v>21</v>
      </c>
      <c r="I941" s="257">
        <v>8</v>
      </c>
      <c r="J941" s="255" t="s">
        <v>2305</v>
      </c>
      <c r="K941" s="35">
        <v>42005</v>
      </c>
      <c r="L941" s="144" t="s">
        <v>2793</v>
      </c>
      <c r="M941" s="144" t="s">
        <v>2831</v>
      </c>
      <c r="N941" s="144" t="s">
        <v>2648</v>
      </c>
      <c r="O941" s="144"/>
      <c r="P941" s="31"/>
      <c r="Q941" s="31"/>
      <c r="R941" s="31"/>
      <c r="S941" s="32"/>
    </row>
    <row r="942" spans="1:19" ht="15">
      <c r="A942" s="25" t="s">
        <v>146</v>
      </c>
      <c r="B942" s="4" t="s">
        <v>1094</v>
      </c>
      <c r="C942" s="16" t="s">
        <v>2265</v>
      </c>
      <c r="D942" s="6" t="s">
        <v>1668</v>
      </c>
      <c r="E942" s="12" t="s">
        <v>2241</v>
      </c>
      <c r="F942" s="20" t="s">
        <v>2272</v>
      </c>
      <c r="G942" s="153">
        <v>41730</v>
      </c>
      <c r="H942" s="16">
        <v>15</v>
      </c>
      <c r="I942" s="257">
        <v>9</v>
      </c>
      <c r="J942" s="255" t="s">
        <v>2305</v>
      </c>
      <c r="K942" s="35">
        <v>42005</v>
      </c>
      <c r="L942" s="144" t="s">
        <v>2793</v>
      </c>
      <c r="M942" s="144" t="s">
        <v>2789</v>
      </c>
      <c r="N942" s="144" t="s">
        <v>2663</v>
      </c>
      <c r="O942" s="144"/>
      <c r="P942" s="31"/>
      <c r="Q942" s="31"/>
      <c r="R942" s="31"/>
      <c r="S942" s="32"/>
    </row>
    <row r="943" spans="1:19" ht="15">
      <c r="A943" s="25" t="s">
        <v>147</v>
      </c>
      <c r="B943" s="4" t="s">
        <v>1133</v>
      </c>
      <c r="C943" s="16" t="s">
        <v>2265</v>
      </c>
      <c r="D943" s="6" t="s">
        <v>1690</v>
      </c>
      <c r="E943" s="12" t="s">
        <v>2257</v>
      </c>
      <c r="F943" s="20" t="s">
        <v>2271</v>
      </c>
      <c r="G943" s="153">
        <v>41974</v>
      </c>
      <c r="H943" s="16">
        <v>16</v>
      </c>
      <c r="I943" s="257">
        <v>8</v>
      </c>
      <c r="J943" s="255" t="s">
        <v>2303</v>
      </c>
      <c r="K943" s="35">
        <v>42005</v>
      </c>
      <c r="L943" s="144" t="s">
        <v>2778</v>
      </c>
      <c r="M943" s="144" t="s">
        <v>2778</v>
      </c>
      <c r="N943" s="144" t="s">
        <v>2648</v>
      </c>
      <c r="O943" s="144"/>
      <c r="P943" s="31"/>
      <c r="Q943" s="31"/>
      <c r="R943" s="31"/>
      <c r="S943" s="32"/>
    </row>
    <row r="944" spans="1:19" ht="15">
      <c r="A944" s="25" t="s">
        <v>149</v>
      </c>
      <c r="B944" s="5" t="s">
        <v>1125</v>
      </c>
      <c r="C944" s="16" t="s">
        <v>2265</v>
      </c>
      <c r="D944" s="6" t="s">
        <v>1684</v>
      </c>
      <c r="E944" s="7" t="s">
        <v>2251</v>
      </c>
      <c r="F944" s="20" t="s">
        <v>2271</v>
      </c>
      <c r="G944" s="153">
        <v>41913</v>
      </c>
      <c r="H944" s="16">
        <v>9</v>
      </c>
      <c r="I944" s="257">
        <v>9</v>
      </c>
      <c r="J944" s="255" t="s">
        <v>2302</v>
      </c>
      <c r="K944" s="35">
        <v>42005</v>
      </c>
      <c r="L944" s="144" t="s">
        <v>2778</v>
      </c>
      <c r="M944" s="144" t="s">
        <v>2648</v>
      </c>
      <c r="N944" s="144" t="s">
        <v>2648</v>
      </c>
      <c r="O944" s="144"/>
      <c r="P944" s="31"/>
      <c r="Q944" s="31"/>
      <c r="R944" s="31"/>
      <c r="S944" s="32"/>
    </row>
    <row r="945" spans="1:19" ht="15.75" thickBot="1">
      <c r="A945" s="25" t="s">
        <v>151</v>
      </c>
      <c r="B945" s="171" t="s">
        <v>1113</v>
      </c>
      <c r="C945" s="172" t="s">
        <v>2265</v>
      </c>
      <c r="D945" s="173" t="s">
        <v>1678</v>
      </c>
      <c r="E945" s="174" t="s">
        <v>2160</v>
      </c>
      <c r="F945" s="175" t="s">
        <v>2271</v>
      </c>
      <c r="G945" s="176">
        <v>41913</v>
      </c>
      <c r="H945" s="172">
        <v>9</v>
      </c>
      <c r="I945" s="300">
        <v>9</v>
      </c>
      <c r="J945" s="244" t="s">
        <v>2305</v>
      </c>
      <c r="K945" s="177">
        <v>42005</v>
      </c>
      <c r="L945" s="178" t="s">
        <v>2778</v>
      </c>
      <c r="M945" s="178" t="s">
        <v>2648</v>
      </c>
      <c r="N945" s="178" t="s">
        <v>2648</v>
      </c>
      <c r="O945" s="178"/>
      <c r="P945" s="179"/>
      <c r="Q945" s="179"/>
      <c r="R945" s="179"/>
      <c r="S945" s="180"/>
    </row>
    <row r="946" spans="1:19" s="30" customFormat="1" ht="15">
      <c r="A946" s="193"/>
      <c r="B946" s="194"/>
      <c r="C946" s="195"/>
      <c r="D946" s="196"/>
      <c r="E946" s="197"/>
      <c r="F946" s="198"/>
      <c r="G946" s="199"/>
      <c r="H946" s="195"/>
      <c r="I946" s="195"/>
      <c r="J946" s="195"/>
      <c r="K946" s="197"/>
      <c r="L946" s="200"/>
      <c r="M946" s="200"/>
      <c r="N946" s="200"/>
      <c r="O946" s="200"/>
    </row>
    <row r="947" spans="1:19" s="220" customFormat="1" ht="15">
      <c r="A947" s="212"/>
      <c r="B947" s="213"/>
      <c r="C947" s="214"/>
      <c r="D947" s="215"/>
      <c r="E947" s="216"/>
      <c r="F947" s="217"/>
      <c r="G947" s="218"/>
      <c r="H947" s="214"/>
      <c r="I947" s="214"/>
      <c r="J947" s="214"/>
      <c r="K947" s="216"/>
      <c r="L947" s="219"/>
      <c r="M947" s="219"/>
      <c r="N947" s="219"/>
      <c r="O947" s="219"/>
    </row>
    <row r="948" spans="1:19" s="220" customFormat="1" ht="15">
      <c r="A948" s="212"/>
      <c r="B948" s="213"/>
      <c r="C948" s="214"/>
      <c r="D948" s="215"/>
      <c r="E948" s="216"/>
      <c r="F948" s="217"/>
      <c r="G948" s="218"/>
      <c r="H948" s="214"/>
      <c r="I948" s="214"/>
      <c r="J948" s="214"/>
      <c r="K948" s="216"/>
      <c r="L948" s="219"/>
      <c r="M948" s="219"/>
      <c r="N948" s="219"/>
      <c r="O948" s="219"/>
    </row>
    <row r="949" spans="1:19" s="220" customFormat="1" ht="15">
      <c r="A949" s="212"/>
      <c r="B949" s="213"/>
      <c r="C949" s="214"/>
      <c r="D949" s="215"/>
      <c r="E949" s="216"/>
      <c r="F949" s="217"/>
      <c r="G949" s="218"/>
      <c r="H949" s="214"/>
      <c r="I949" s="214"/>
      <c r="J949" s="214"/>
      <c r="K949" s="216"/>
      <c r="L949" s="219"/>
      <c r="M949" s="219"/>
      <c r="N949" s="219"/>
      <c r="O949" s="219"/>
    </row>
    <row r="950" spans="1:19" s="220" customFormat="1" ht="15">
      <c r="A950" s="212"/>
      <c r="B950" s="213"/>
      <c r="C950" s="214"/>
      <c r="D950" s="215"/>
      <c r="E950" s="216"/>
      <c r="F950" s="217"/>
      <c r="G950" s="218"/>
      <c r="H950" s="214"/>
      <c r="I950" s="214"/>
      <c r="J950" s="214"/>
      <c r="K950" s="216"/>
      <c r="L950" s="219"/>
      <c r="M950" s="219"/>
      <c r="N950" s="219"/>
      <c r="O950" s="219"/>
    </row>
    <row r="951" spans="1:19" s="220" customFormat="1" ht="15">
      <c r="A951" s="212"/>
      <c r="B951" s="213"/>
      <c r="C951" s="214"/>
      <c r="D951" s="215"/>
      <c r="E951" s="216"/>
      <c r="F951" s="217"/>
      <c r="G951" s="218"/>
      <c r="H951" s="214"/>
      <c r="I951" s="214"/>
      <c r="J951" s="214"/>
      <c r="K951" s="216"/>
      <c r="L951" s="219"/>
      <c r="M951" s="219"/>
      <c r="N951" s="219"/>
      <c r="O951" s="219"/>
    </row>
    <row r="952" spans="1:19" s="220" customFormat="1" ht="15">
      <c r="A952" s="212"/>
      <c r="B952" s="213"/>
      <c r="C952" s="214"/>
      <c r="D952" s="215"/>
      <c r="E952" s="216"/>
      <c r="F952" s="217"/>
      <c r="G952" s="218"/>
      <c r="H952" s="214"/>
      <c r="I952" s="214"/>
      <c r="J952" s="214"/>
      <c r="K952" s="216"/>
      <c r="L952" s="219"/>
      <c r="M952" s="219"/>
      <c r="N952" s="219"/>
      <c r="O952" s="219"/>
    </row>
    <row r="953" spans="1:19" s="220" customFormat="1" ht="15">
      <c r="A953" s="212"/>
      <c r="B953" s="213"/>
      <c r="C953" s="214"/>
      <c r="D953" s="215"/>
      <c r="E953" s="216"/>
      <c r="F953" s="217"/>
      <c r="G953" s="218"/>
      <c r="H953" s="214"/>
      <c r="I953" s="214"/>
      <c r="J953" s="214"/>
      <c r="K953" s="216"/>
      <c r="L953" s="219"/>
      <c r="M953" s="219"/>
      <c r="N953" s="219"/>
      <c r="O953" s="219"/>
    </row>
    <row r="954" spans="1:19" s="220" customFormat="1" ht="15">
      <c r="A954" s="212"/>
      <c r="B954" s="213"/>
      <c r="C954" s="214"/>
      <c r="D954" s="215"/>
      <c r="E954" s="216"/>
      <c r="F954" s="217"/>
      <c r="G954" s="218"/>
      <c r="H954" s="214"/>
      <c r="I954" s="214"/>
      <c r="J954" s="214"/>
      <c r="K954" s="216"/>
      <c r="L954" s="219"/>
      <c r="M954" s="219"/>
      <c r="N954" s="219"/>
      <c r="O954" s="219"/>
    </row>
    <row r="955" spans="1:19" s="220" customFormat="1" ht="15">
      <c r="A955" s="212"/>
      <c r="B955" s="213"/>
      <c r="C955" s="214"/>
      <c r="D955" s="215"/>
      <c r="E955" s="216"/>
      <c r="F955" s="217"/>
      <c r="G955" s="218"/>
      <c r="H955" s="214"/>
      <c r="I955" s="214"/>
      <c r="J955" s="214"/>
      <c r="K955" s="216"/>
      <c r="L955" s="219"/>
      <c r="M955" s="219"/>
      <c r="N955" s="219"/>
      <c r="O955" s="219"/>
    </row>
    <row r="956" spans="1:19" s="220" customFormat="1" ht="15">
      <c r="A956" s="212"/>
      <c r="B956" s="213"/>
      <c r="C956" s="214"/>
      <c r="D956" s="215"/>
      <c r="E956" s="216"/>
      <c r="F956" s="217"/>
      <c r="G956" s="218"/>
      <c r="H956" s="214"/>
      <c r="I956" s="214"/>
      <c r="J956" s="214"/>
      <c r="K956" s="216"/>
      <c r="L956" s="219"/>
      <c r="M956" s="219"/>
      <c r="N956" s="219"/>
      <c r="O956" s="219"/>
    </row>
    <row r="957" spans="1:19" s="220" customFormat="1" ht="15">
      <c r="A957" s="212"/>
      <c r="B957" s="213"/>
      <c r="C957" s="214"/>
      <c r="D957" s="215"/>
      <c r="E957" s="216"/>
      <c r="F957" s="217"/>
      <c r="G957" s="218"/>
      <c r="H957" s="214"/>
      <c r="I957" s="214"/>
      <c r="J957" s="214"/>
      <c r="K957" s="216"/>
      <c r="L957" s="219"/>
      <c r="M957" s="219"/>
      <c r="N957" s="219"/>
      <c r="O957" s="219"/>
    </row>
    <row r="958" spans="1:19" s="220" customFormat="1" ht="15">
      <c r="A958" s="212"/>
      <c r="B958" s="213"/>
      <c r="C958" s="214"/>
      <c r="D958" s="215"/>
      <c r="E958" s="216"/>
      <c r="F958" s="217"/>
      <c r="G958" s="218"/>
      <c r="H958" s="214"/>
      <c r="I958" s="214"/>
      <c r="J958" s="214"/>
      <c r="K958" s="216"/>
      <c r="L958" s="219"/>
      <c r="M958" s="219"/>
      <c r="N958" s="219"/>
      <c r="O958" s="219"/>
    </row>
    <row r="959" spans="1:19" s="220" customFormat="1" ht="15">
      <c r="A959" s="212"/>
      <c r="B959" s="213"/>
      <c r="C959" s="214"/>
      <c r="D959" s="215"/>
      <c r="E959" s="216"/>
      <c r="F959" s="217"/>
      <c r="G959" s="218"/>
      <c r="H959" s="214"/>
      <c r="I959" s="214"/>
      <c r="J959" s="214"/>
      <c r="K959" s="216"/>
      <c r="L959" s="219"/>
      <c r="M959" s="219"/>
      <c r="N959" s="219"/>
      <c r="O959" s="219"/>
    </row>
    <row r="960" spans="1:19" s="220" customFormat="1" ht="15">
      <c r="A960" s="212"/>
      <c r="B960" s="213"/>
      <c r="C960" s="214"/>
      <c r="D960" s="215"/>
      <c r="E960" s="216"/>
      <c r="F960" s="217"/>
      <c r="G960" s="218"/>
      <c r="H960" s="214"/>
      <c r="I960" s="214"/>
      <c r="J960" s="214"/>
      <c r="K960" s="216"/>
      <c r="L960" s="219"/>
      <c r="M960" s="219"/>
      <c r="N960" s="219"/>
      <c r="O960" s="219"/>
    </row>
    <row r="961" spans="1:15" s="220" customFormat="1" ht="15">
      <c r="A961" s="212"/>
      <c r="B961" s="213"/>
      <c r="C961" s="214"/>
      <c r="D961" s="215"/>
      <c r="E961" s="216"/>
      <c r="F961" s="217"/>
      <c r="G961" s="218"/>
      <c r="H961" s="214"/>
      <c r="I961" s="214"/>
      <c r="J961" s="214"/>
      <c r="K961" s="216"/>
      <c r="L961" s="219"/>
      <c r="M961" s="219"/>
      <c r="N961" s="219"/>
      <c r="O961" s="219"/>
    </row>
    <row r="962" spans="1:15" s="220" customFormat="1" ht="15">
      <c r="A962" s="212"/>
      <c r="B962" s="213"/>
      <c r="C962" s="214"/>
      <c r="D962" s="215"/>
      <c r="E962" s="216"/>
      <c r="F962" s="217"/>
      <c r="G962" s="218"/>
      <c r="H962" s="214"/>
      <c r="I962" s="214"/>
      <c r="J962" s="214"/>
      <c r="K962" s="216"/>
      <c r="L962" s="219"/>
      <c r="M962" s="219"/>
      <c r="N962" s="219"/>
      <c r="O962" s="219"/>
    </row>
    <row r="963" spans="1:15" s="220" customFormat="1" ht="15">
      <c r="A963" s="212"/>
      <c r="B963" s="213"/>
      <c r="C963" s="214"/>
      <c r="D963" s="215"/>
      <c r="E963" s="216"/>
      <c r="F963" s="217"/>
      <c r="G963" s="218"/>
      <c r="H963" s="214"/>
      <c r="I963" s="214"/>
      <c r="J963" s="214"/>
      <c r="K963" s="216"/>
      <c r="L963" s="219"/>
      <c r="M963" s="219"/>
      <c r="N963" s="219"/>
      <c r="O963" s="219"/>
    </row>
    <row r="964" spans="1:15" s="220" customFormat="1" ht="15">
      <c r="A964" s="212"/>
      <c r="B964" s="213"/>
      <c r="C964" s="214"/>
      <c r="D964" s="215"/>
      <c r="E964" s="216"/>
      <c r="F964" s="217"/>
      <c r="G964" s="218"/>
      <c r="H964" s="214"/>
      <c r="I964" s="214"/>
      <c r="J964" s="214"/>
      <c r="K964" s="216"/>
      <c r="L964" s="219"/>
      <c r="M964" s="219"/>
      <c r="N964" s="219"/>
      <c r="O964" s="219"/>
    </row>
    <row r="965" spans="1:15" s="220" customFormat="1" ht="15">
      <c r="A965" s="212"/>
      <c r="B965" s="213"/>
      <c r="C965" s="214"/>
      <c r="D965" s="215"/>
      <c r="E965" s="216"/>
      <c r="F965" s="217"/>
      <c r="G965" s="218"/>
      <c r="H965" s="214"/>
      <c r="I965" s="214"/>
      <c r="J965" s="214"/>
      <c r="K965" s="216"/>
      <c r="L965" s="219"/>
      <c r="M965" s="219"/>
      <c r="N965" s="219"/>
      <c r="O965" s="219"/>
    </row>
    <row r="966" spans="1:15" s="220" customFormat="1" ht="15">
      <c r="A966" s="212"/>
      <c r="B966" s="213"/>
      <c r="C966" s="214"/>
      <c r="D966" s="215"/>
      <c r="E966" s="216"/>
      <c r="F966" s="217"/>
      <c r="G966" s="218"/>
      <c r="H966" s="214"/>
      <c r="I966" s="214"/>
      <c r="J966" s="214"/>
      <c r="K966" s="216"/>
      <c r="L966" s="219"/>
      <c r="M966" s="219"/>
      <c r="N966" s="219"/>
      <c r="O966" s="219"/>
    </row>
    <row r="967" spans="1:15" s="220" customFormat="1" ht="15">
      <c r="A967" s="212"/>
      <c r="B967" s="213"/>
      <c r="C967" s="214"/>
      <c r="D967" s="215"/>
      <c r="E967" s="216"/>
      <c r="F967" s="217"/>
      <c r="G967" s="218"/>
      <c r="H967" s="214"/>
      <c r="I967" s="214"/>
      <c r="J967" s="214"/>
      <c r="K967" s="216"/>
      <c r="L967" s="219"/>
      <c r="M967" s="219"/>
      <c r="N967" s="219"/>
      <c r="O967" s="219"/>
    </row>
    <row r="968" spans="1:15" s="220" customFormat="1" ht="15">
      <c r="A968" s="212"/>
      <c r="B968" s="213"/>
      <c r="C968" s="214"/>
      <c r="D968" s="215"/>
      <c r="E968" s="216"/>
      <c r="F968" s="217"/>
      <c r="G968" s="218"/>
      <c r="H968" s="214"/>
      <c r="I968" s="214"/>
      <c r="J968" s="214"/>
      <c r="K968" s="216"/>
      <c r="L968" s="219"/>
      <c r="M968" s="219"/>
      <c r="N968" s="219"/>
      <c r="O968" s="219"/>
    </row>
    <row r="969" spans="1:15" s="220" customFormat="1" ht="15">
      <c r="A969" s="212"/>
      <c r="B969" s="213"/>
      <c r="C969" s="214"/>
      <c r="D969" s="215"/>
      <c r="E969" s="216"/>
      <c r="F969" s="217"/>
      <c r="G969" s="218"/>
      <c r="H969" s="214"/>
      <c r="I969" s="214"/>
      <c r="J969" s="214"/>
      <c r="K969" s="216"/>
      <c r="L969" s="219"/>
      <c r="M969" s="219"/>
      <c r="N969" s="219"/>
      <c r="O969" s="219"/>
    </row>
    <row r="970" spans="1:15" s="220" customFormat="1" ht="15">
      <c r="A970" s="212"/>
      <c r="B970" s="213"/>
      <c r="C970" s="214"/>
      <c r="D970" s="215"/>
      <c r="E970" s="216"/>
      <c r="F970" s="217"/>
      <c r="G970" s="218"/>
      <c r="H970" s="214"/>
      <c r="I970" s="214"/>
      <c r="J970" s="214"/>
      <c r="K970" s="216"/>
      <c r="L970" s="219"/>
      <c r="M970" s="219"/>
      <c r="N970" s="219"/>
      <c r="O970" s="219"/>
    </row>
    <row r="971" spans="1:15" s="220" customFormat="1" ht="15">
      <c r="A971" s="212"/>
      <c r="B971" s="213"/>
      <c r="C971" s="214"/>
      <c r="D971" s="215"/>
      <c r="E971" s="216"/>
      <c r="F971" s="217"/>
      <c r="G971" s="218"/>
      <c r="H971" s="214"/>
      <c r="I971" s="214"/>
      <c r="J971" s="214"/>
      <c r="K971" s="216"/>
      <c r="L971" s="219"/>
      <c r="M971" s="219"/>
      <c r="N971" s="219"/>
      <c r="O971" s="219"/>
    </row>
    <row r="972" spans="1:15" s="220" customFormat="1" ht="15">
      <c r="A972" s="212"/>
      <c r="B972" s="213"/>
      <c r="C972" s="214"/>
      <c r="D972" s="215"/>
      <c r="E972" s="216"/>
      <c r="F972" s="217"/>
      <c r="G972" s="218"/>
      <c r="H972" s="214"/>
      <c r="I972" s="214"/>
      <c r="J972" s="214"/>
      <c r="K972" s="216"/>
      <c r="L972" s="219"/>
      <c r="M972" s="219"/>
      <c r="N972" s="219"/>
      <c r="O972" s="219"/>
    </row>
    <row r="973" spans="1:15" s="220" customFormat="1" ht="15">
      <c r="A973" s="212"/>
      <c r="B973" s="213"/>
      <c r="C973" s="214"/>
      <c r="D973" s="215"/>
      <c r="E973" s="216"/>
      <c r="F973" s="217"/>
      <c r="G973" s="218"/>
      <c r="H973" s="214"/>
      <c r="I973" s="214"/>
      <c r="J973" s="214"/>
      <c r="K973" s="216"/>
      <c r="L973" s="219"/>
      <c r="M973" s="219"/>
      <c r="N973" s="219"/>
      <c r="O973" s="219"/>
    </row>
    <row r="974" spans="1:15" s="220" customFormat="1" ht="15">
      <c r="A974" s="212"/>
      <c r="B974" s="213"/>
      <c r="C974" s="214"/>
      <c r="D974" s="215"/>
      <c r="E974" s="216"/>
      <c r="F974" s="217"/>
      <c r="G974" s="218"/>
      <c r="H974" s="214"/>
      <c r="I974" s="214"/>
      <c r="J974" s="214"/>
      <c r="K974" s="216"/>
      <c r="L974" s="219"/>
      <c r="M974" s="219"/>
      <c r="N974" s="219"/>
      <c r="O974" s="219"/>
    </row>
    <row r="975" spans="1:15" s="220" customFormat="1" ht="15">
      <c r="A975" s="212"/>
      <c r="B975" s="213"/>
      <c r="C975" s="214"/>
      <c r="D975" s="215"/>
      <c r="E975" s="216"/>
      <c r="F975" s="217"/>
      <c r="G975" s="218"/>
      <c r="H975" s="214"/>
      <c r="I975" s="214"/>
      <c r="J975" s="214"/>
      <c r="K975" s="216"/>
      <c r="L975" s="219"/>
      <c r="M975" s="219"/>
      <c r="N975" s="219"/>
      <c r="O975" s="219"/>
    </row>
    <row r="976" spans="1:15" s="220" customFormat="1" ht="15">
      <c r="A976" s="212"/>
      <c r="B976" s="213"/>
      <c r="C976" s="214"/>
      <c r="D976" s="215"/>
      <c r="E976" s="216"/>
      <c r="F976" s="217"/>
      <c r="G976" s="218"/>
      <c r="H976" s="214"/>
      <c r="I976" s="214"/>
      <c r="J976" s="214"/>
      <c r="K976" s="216"/>
      <c r="L976" s="219"/>
      <c r="M976" s="219"/>
      <c r="N976" s="219"/>
      <c r="O976" s="219"/>
    </row>
    <row r="977" spans="1:15" s="220" customFormat="1" ht="15">
      <c r="A977" s="212"/>
      <c r="B977" s="213"/>
      <c r="C977" s="214"/>
      <c r="D977" s="215"/>
      <c r="E977" s="216"/>
      <c r="F977" s="217"/>
      <c r="G977" s="218"/>
      <c r="H977" s="214"/>
      <c r="I977" s="214"/>
      <c r="J977" s="214"/>
      <c r="K977" s="216"/>
      <c r="L977" s="219"/>
      <c r="M977" s="219"/>
      <c r="N977" s="219"/>
      <c r="O977" s="219"/>
    </row>
    <row r="978" spans="1:15" s="220" customFormat="1" ht="15">
      <c r="A978" s="212"/>
      <c r="B978" s="213"/>
      <c r="C978" s="214"/>
      <c r="D978" s="215"/>
      <c r="E978" s="216"/>
      <c r="F978" s="217"/>
      <c r="G978" s="218"/>
      <c r="H978" s="214"/>
      <c r="I978" s="214"/>
      <c r="J978" s="214"/>
      <c r="K978" s="216"/>
      <c r="L978" s="219"/>
      <c r="M978" s="219"/>
      <c r="N978" s="219"/>
      <c r="O978" s="219"/>
    </row>
    <row r="979" spans="1:15" s="220" customFormat="1" ht="15">
      <c r="A979" s="212"/>
      <c r="B979" s="213"/>
      <c r="C979" s="214"/>
      <c r="D979" s="215"/>
      <c r="E979" s="216"/>
      <c r="F979" s="217"/>
      <c r="G979" s="218"/>
      <c r="H979" s="214"/>
      <c r="I979" s="214"/>
      <c r="J979" s="214"/>
      <c r="K979" s="216"/>
      <c r="L979" s="219"/>
      <c r="M979" s="219"/>
      <c r="N979" s="219"/>
      <c r="O979" s="219"/>
    </row>
    <row r="980" spans="1:15" s="220" customFormat="1" ht="15">
      <c r="A980" s="212"/>
      <c r="B980" s="213"/>
      <c r="C980" s="214"/>
      <c r="D980" s="215"/>
      <c r="E980" s="216"/>
      <c r="F980" s="217"/>
      <c r="G980" s="218"/>
      <c r="H980" s="214"/>
      <c r="I980" s="214"/>
      <c r="J980" s="214"/>
      <c r="K980" s="216"/>
      <c r="L980" s="219"/>
      <c r="M980" s="219"/>
      <c r="N980" s="219"/>
      <c r="O980" s="219"/>
    </row>
    <row r="981" spans="1:15" s="220" customFormat="1" ht="15">
      <c r="A981" s="212"/>
      <c r="B981" s="213"/>
      <c r="C981" s="214"/>
      <c r="D981" s="215"/>
      <c r="E981" s="216"/>
      <c r="F981" s="217"/>
      <c r="G981" s="218"/>
      <c r="H981" s="214"/>
      <c r="I981" s="214"/>
      <c r="J981" s="214"/>
      <c r="K981" s="216"/>
      <c r="L981" s="219"/>
      <c r="M981" s="219"/>
      <c r="N981" s="219"/>
      <c r="O981" s="219"/>
    </row>
    <row r="982" spans="1:15" s="220" customFormat="1" ht="15">
      <c r="A982" s="212"/>
      <c r="B982" s="213"/>
      <c r="C982" s="214"/>
      <c r="D982" s="215"/>
      <c r="E982" s="216"/>
      <c r="F982" s="217"/>
      <c r="G982" s="218"/>
      <c r="H982" s="214"/>
      <c r="I982" s="214"/>
      <c r="J982" s="214"/>
      <c r="K982" s="216"/>
      <c r="L982" s="219"/>
      <c r="M982" s="219"/>
      <c r="N982" s="219"/>
      <c r="O982" s="219"/>
    </row>
    <row r="983" spans="1:15" s="220" customFormat="1" ht="15">
      <c r="A983" s="212"/>
      <c r="B983" s="213"/>
      <c r="C983" s="214"/>
      <c r="D983" s="215"/>
      <c r="E983" s="216"/>
      <c r="F983" s="217"/>
      <c r="G983" s="218"/>
      <c r="H983" s="214"/>
      <c r="I983" s="214"/>
      <c r="J983" s="214"/>
      <c r="K983" s="216"/>
      <c r="L983" s="219"/>
      <c r="M983" s="219"/>
      <c r="N983" s="219"/>
      <c r="O983" s="219"/>
    </row>
    <row r="984" spans="1:15" s="220" customFormat="1" ht="15">
      <c r="A984" s="212"/>
      <c r="B984" s="213"/>
      <c r="C984" s="214"/>
      <c r="D984" s="215"/>
      <c r="E984" s="216"/>
      <c r="F984" s="217"/>
      <c r="G984" s="218"/>
      <c r="H984" s="214"/>
      <c r="I984" s="214"/>
      <c r="J984" s="214"/>
      <c r="K984" s="216"/>
      <c r="L984" s="219"/>
      <c r="M984" s="219"/>
      <c r="N984" s="219"/>
      <c r="O984" s="219"/>
    </row>
    <row r="985" spans="1:15" s="220" customFormat="1" ht="15">
      <c r="A985" s="212"/>
      <c r="B985" s="213"/>
      <c r="C985" s="214"/>
      <c r="D985" s="215"/>
      <c r="E985" s="216"/>
      <c r="F985" s="217"/>
      <c r="G985" s="218"/>
      <c r="H985" s="214"/>
      <c r="I985" s="214"/>
      <c r="J985" s="214"/>
      <c r="K985" s="216"/>
      <c r="L985" s="219"/>
      <c r="M985" s="219"/>
      <c r="N985" s="219"/>
      <c r="O985" s="219"/>
    </row>
    <row r="986" spans="1:15" s="220" customFormat="1" ht="15">
      <c r="A986" s="212"/>
      <c r="B986" s="213"/>
      <c r="C986" s="214"/>
      <c r="D986" s="215"/>
      <c r="E986" s="216"/>
      <c r="F986" s="217"/>
      <c r="G986" s="218"/>
      <c r="H986" s="214"/>
      <c r="I986" s="214"/>
      <c r="J986" s="214"/>
      <c r="K986" s="216"/>
      <c r="L986" s="219"/>
      <c r="M986" s="219"/>
      <c r="N986" s="219"/>
      <c r="O986" s="219"/>
    </row>
    <row r="987" spans="1:15" s="220" customFormat="1" ht="15">
      <c r="A987" s="212"/>
      <c r="B987" s="213"/>
      <c r="C987" s="214"/>
      <c r="D987" s="215"/>
      <c r="E987" s="216"/>
      <c r="F987" s="217"/>
      <c r="G987" s="218"/>
      <c r="H987" s="214"/>
      <c r="I987" s="214"/>
      <c r="J987" s="214"/>
      <c r="K987" s="216"/>
      <c r="L987" s="219"/>
      <c r="M987" s="219"/>
      <c r="N987" s="219"/>
      <c r="O987" s="219"/>
    </row>
    <row r="988" spans="1:15" s="220" customFormat="1" ht="15">
      <c r="A988" s="212"/>
      <c r="B988" s="213"/>
      <c r="C988" s="214"/>
      <c r="D988" s="215"/>
      <c r="E988" s="216"/>
      <c r="F988" s="217"/>
      <c r="G988" s="218"/>
      <c r="H988" s="214"/>
      <c r="I988" s="214"/>
      <c r="J988" s="214"/>
      <c r="K988" s="216"/>
      <c r="L988" s="219"/>
      <c r="M988" s="219"/>
      <c r="N988" s="219"/>
      <c r="O988" s="219"/>
    </row>
    <row r="989" spans="1:15" s="220" customFormat="1" ht="15">
      <c r="A989" s="212"/>
      <c r="B989" s="213"/>
      <c r="C989" s="214"/>
      <c r="D989" s="215"/>
      <c r="E989" s="216"/>
      <c r="F989" s="217"/>
      <c r="G989" s="218"/>
      <c r="H989" s="214"/>
      <c r="I989" s="214"/>
      <c r="J989" s="214"/>
      <c r="K989" s="216"/>
      <c r="L989" s="219"/>
      <c r="M989" s="219"/>
      <c r="N989" s="219"/>
      <c r="O989" s="219"/>
    </row>
    <row r="990" spans="1:15" s="220" customFormat="1" ht="15">
      <c r="A990" s="212"/>
      <c r="B990" s="213"/>
      <c r="C990" s="214"/>
      <c r="D990" s="215"/>
      <c r="E990" s="216"/>
      <c r="F990" s="217"/>
      <c r="G990" s="218"/>
      <c r="H990" s="214"/>
      <c r="I990" s="214"/>
      <c r="J990" s="214"/>
      <c r="K990" s="216"/>
      <c r="L990" s="219"/>
      <c r="M990" s="219"/>
      <c r="N990" s="219"/>
      <c r="O990" s="219"/>
    </row>
    <row r="991" spans="1:15" s="220" customFormat="1" ht="15">
      <c r="A991" s="212"/>
      <c r="B991" s="213"/>
      <c r="C991" s="214"/>
      <c r="D991" s="215"/>
      <c r="E991" s="216"/>
      <c r="F991" s="217"/>
      <c r="G991" s="218"/>
      <c r="H991" s="214"/>
      <c r="I991" s="214"/>
      <c r="J991" s="214"/>
      <c r="K991" s="216"/>
      <c r="L991" s="219"/>
      <c r="M991" s="219"/>
      <c r="N991" s="219"/>
      <c r="O991" s="219"/>
    </row>
    <row r="992" spans="1:15" s="220" customFormat="1" ht="15">
      <c r="A992" s="212"/>
      <c r="B992" s="213"/>
      <c r="C992" s="214"/>
      <c r="D992" s="215"/>
      <c r="E992" s="216"/>
      <c r="F992" s="217"/>
      <c r="G992" s="218"/>
      <c r="H992" s="214"/>
      <c r="I992" s="214"/>
      <c r="J992" s="214"/>
      <c r="K992" s="216"/>
      <c r="L992" s="219"/>
      <c r="M992" s="219"/>
      <c r="N992" s="219"/>
      <c r="O992" s="219"/>
    </row>
    <row r="993" spans="1:15" s="220" customFormat="1" ht="15">
      <c r="A993" s="212"/>
      <c r="B993" s="213"/>
      <c r="C993" s="214"/>
      <c r="D993" s="215"/>
      <c r="E993" s="216"/>
      <c r="F993" s="217"/>
      <c r="G993" s="218"/>
      <c r="H993" s="214"/>
      <c r="I993" s="214"/>
      <c r="J993" s="214"/>
      <c r="K993" s="216"/>
      <c r="L993" s="219"/>
      <c r="M993" s="219"/>
      <c r="N993" s="219"/>
      <c r="O993" s="219"/>
    </row>
    <row r="994" spans="1:15" s="220" customFormat="1" ht="15">
      <c r="A994" s="212"/>
      <c r="B994" s="213"/>
      <c r="C994" s="214"/>
      <c r="D994" s="215"/>
      <c r="E994" s="216"/>
      <c r="F994" s="217"/>
      <c r="G994" s="218"/>
      <c r="H994" s="214"/>
      <c r="I994" s="214"/>
      <c r="J994" s="214"/>
      <c r="K994" s="216"/>
      <c r="L994" s="219"/>
      <c r="M994" s="219"/>
      <c r="N994" s="219"/>
      <c r="O994" s="219"/>
    </row>
    <row r="995" spans="1:15" s="220" customFormat="1" ht="15">
      <c r="A995" s="212"/>
      <c r="B995" s="213"/>
      <c r="C995" s="214"/>
      <c r="D995" s="215"/>
      <c r="E995" s="216"/>
      <c r="F995" s="217"/>
      <c r="G995" s="218"/>
      <c r="H995" s="214"/>
      <c r="I995" s="214"/>
      <c r="J995" s="214"/>
      <c r="K995" s="216"/>
      <c r="L995" s="219"/>
      <c r="M995" s="219"/>
      <c r="N995" s="219"/>
      <c r="O995" s="219"/>
    </row>
    <row r="996" spans="1:15" s="220" customFormat="1" ht="15">
      <c r="A996" s="212"/>
      <c r="B996" s="213"/>
      <c r="C996" s="214"/>
      <c r="D996" s="215"/>
      <c r="E996" s="216"/>
      <c r="F996" s="217"/>
      <c r="G996" s="218"/>
      <c r="H996" s="214"/>
      <c r="I996" s="214"/>
      <c r="J996" s="214"/>
      <c r="K996" s="216"/>
      <c r="L996" s="219"/>
      <c r="M996" s="219"/>
      <c r="N996" s="219"/>
      <c r="O996" s="219"/>
    </row>
    <row r="997" spans="1:15" s="220" customFormat="1" ht="15">
      <c r="A997" s="212"/>
      <c r="B997" s="213"/>
      <c r="C997" s="214"/>
      <c r="D997" s="215"/>
      <c r="E997" s="216"/>
      <c r="F997" s="217"/>
      <c r="G997" s="218"/>
      <c r="H997" s="214"/>
      <c r="I997" s="214"/>
      <c r="J997" s="214"/>
      <c r="K997" s="216"/>
      <c r="L997" s="219"/>
      <c r="M997" s="219"/>
      <c r="N997" s="219"/>
      <c r="O997" s="219"/>
    </row>
    <row r="998" spans="1:15" s="220" customFormat="1" ht="15">
      <c r="A998" s="212"/>
      <c r="B998" s="213"/>
      <c r="C998" s="214"/>
      <c r="D998" s="215"/>
      <c r="E998" s="216"/>
      <c r="F998" s="217"/>
      <c r="G998" s="218"/>
      <c r="H998" s="214"/>
      <c r="I998" s="214"/>
      <c r="J998" s="214"/>
      <c r="K998" s="216"/>
      <c r="L998" s="219"/>
      <c r="M998" s="219"/>
      <c r="N998" s="219"/>
      <c r="O998" s="219"/>
    </row>
    <row r="999" spans="1:15" s="220" customFormat="1" ht="15">
      <c r="A999" s="212"/>
      <c r="B999" s="213"/>
      <c r="C999" s="214"/>
      <c r="D999" s="215"/>
      <c r="E999" s="216"/>
      <c r="F999" s="217"/>
      <c r="G999" s="218"/>
      <c r="H999" s="214"/>
      <c r="I999" s="214"/>
      <c r="J999" s="214"/>
      <c r="K999" s="216"/>
      <c r="L999" s="219"/>
      <c r="M999" s="219"/>
      <c r="N999" s="219"/>
      <c r="O999" s="219"/>
    </row>
    <row r="1000" spans="1:15" s="220" customFormat="1" ht="15">
      <c r="A1000" s="212"/>
      <c r="B1000" s="213"/>
      <c r="C1000" s="214"/>
      <c r="D1000" s="215"/>
      <c r="E1000" s="216"/>
      <c r="F1000" s="217"/>
      <c r="G1000" s="218"/>
      <c r="H1000" s="214"/>
      <c r="I1000" s="214"/>
      <c r="J1000" s="214"/>
      <c r="K1000" s="216"/>
      <c r="L1000" s="219"/>
      <c r="M1000" s="219"/>
      <c r="N1000" s="219"/>
      <c r="O1000" s="219"/>
    </row>
    <row r="1001" spans="1:15" s="220" customFormat="1" ht="15">
      <c r="A1001" s="212"/>
      <c r="B1001" s="213"/>
      <c r="C1001" s="214"/>
      <c r="D1001" s="215"/>
      <c r="E1001" s="216"/>
      <c r="F1001" s="217"/>
      <c r="G1001" s="218"/>
      <c r="H1001" s="214"/>
      <c r="I1001" s="214"/>
      <c r="J1001" s="214"/>
      <c r="K1001" s="216"/>
      <c r="L1001" s="219"/>
      <c r="M1001" s="219"/>
      <c r="N1001" s="219"/>
      <c r="O1001" s="219"/>
    </row>
    <row r="1002" spans="1:15" s="220" customFormat="1" ht="15">
      <c r="A1002" s="212"/>
      <c r="B1002" s="213"/>
      <c r="C1002" s="214"/>
      <c r="D1002" s="215"/>
      <c r="E1002" s="216"/>
      <c r="F1002" s="217"/>
      <c r="G1002" s="218"/>
      <c r="H1002" s="214"/>
      <c r="I1002" s="214"/>
      <c r="J1002" s="214"/>
      <c r="K1002" s="216"/>
      <c r="L1002" s="219"/>
      <c r="M1002" s="219"/>
      <c r="N1002" s="219"/>
      <c r="O1002" s="219"/>
    </row>
    <row r="1003" spans="1:15" s="220" customFormat="1" ht="15">
      <c r="A1003" s="212"/>
      <c r="B1003" s="213"/>
      <c r="C1003" s="214"/>
      <c r="D1003" s="215"/>
      <c r="E1003" s="216"/>
      <c r="F1003" s="217"/>
      <c r="G1003" s="218"/>
      <c r="H1003" s="214"/>
      <c r="I1003" s="214"/>
      <c r="J1003" s="214"/>
      <c r="K1003" s="216"/>
      <c r="L1003" s="219"/>
      <c r="M1003" s="219"/>
      <c r="N1003" s="219"/>
      <c r="O1003" s="219"/>
    </row>
    <row r="1004" spans="1:15" s="220" customFormat="1" ht="15">
      <c r="A1004" s="212"/>
      <c r="B1004" s="213"/>
      <c r="C1004" s="214"/>
      <c r="D1004" s="215"/>
      <c r="E1004" s="216"/>
      <c r="F1004" s="217"/>
      <c r="G1004" s="218"/>
      <c r="H1004" s="214"/>
      <c r="I1004" s="214"/>
      <c r="J1004" s="214"/>
      <c r="K1004" s="216"/>
      <c r="L1004" s="219"/>
      <c r="M1004" s="219"/>
      <c r="N1004" s="219"/>
      <c r="O1004" s="219"/>
    </row>
    <row r="1005" spans="1:15" s="220" customFormat="1" ht="15">
      <c r="A1005" s="212"/>
      <c r="B1005" s="213"/>
      <c r="C1005" s="214"/>
      <c r="D1005" s="215"/>
      <c r="E1005" s="216"/>
      <c r="F1005" s="217"/>
      <c r="G1005" s="218"/>
      <c r="H1005" s="214"/>
      <c r="I1005" s="214"/>
      <c r="J1005" s="214"/>
      <c r="K1005" s="216"/>
      <c r="L1005" s="219"/>
      <c r="M1005" s="219"/>
      <c r="N1005" s="219"/>
      <c r="O1005" s="219"/>
    </row>
    <row r="1006" spans="1:15" s="220" customFormat="1" ht="15">
      <c r="A1006" s="212"/>
      <c r="B1006" s="213"/>
      <c r="C1006" s="214"/>
      <c r="D1006" s="215"/>
      <c r="E1006" s="216"/>
      <c r="F1006" s="217"/>
      <c r="G1006" s="218"/>
      <c r="H1006" s="214"/>
      <c r="I1006" s="214"/>
      <c r="J1006" s="214"/>
      <c r="K1006" s="216"/>
      <c r="L1006" s="219"/>
      <c r="M1006" s="219"/>
      <c r="N1006" s="219"/>
      <c r="O1006" s="219"/>
    </row>
    <row r="1007" spans="1:15" s="220" customFormat="1" ht="15">
      <c r="A1007" s="212"/>
      <c r="B1007" s="213"/>
      <c r="C1007" s="214"/>
      <c r="D1007" s="215"/>
      <c r="E1007" s="216"/>
      <c r="F1007" s="217"/>
      <c r="G1007" s="218"/>
      <c r="H1007" s="214"/>
      <c r="I1007" s="214"/>
      <c r="J1007" s="214"/>
      <c r="K1007" s="216"/>
      <c r="L1007" s="219"/>
      <c r="M1007" s="219"/>
      <c r="N1007" s="219"/>
      <c r="O1007" s="219"/>
    </row>
    <row r="1008" spans="1:15" s="220" customFormat="1" ht="15">
      <c r="A1008" s="212"/>
      <c r="B1008" s="213"/>
      <c r="C1008" s="214"/>
      <c r="D1008" s="215"/>
      <c r="E1008" s="216"/>
      <c r="F1008" s="217"/>
      <c r="G1008" s="218"/>
      <c r="H1008" s="214"/>
      <c r="I1008" s="214"/>
      <c r="J1008" s="214"/>
      <c r="K1008" s="216"/>
      <c r="L1008" s="219"/>
      <c r="M1008" s="219"/>
      <c r="N1008" s="219"/>
      <c r="O1008" s="219"/>
    </row>
    <row r="1009" spans="1:19" s="220" customFormat="1" ht="15">
      <c r="A1009" s="212"/>
      <c r="B1009" s="213"/>
      <c r="C1009" s="214"/>
      <c r="D1009" s="215"/>
      <c r="E1009" s="216"/>
      <c r="F1009" s="217"/>
      <c r="G1009" s="218"/>
      <c r="H1009" s="214"/>
      <c r="I1009" s="214"/>
      <c r="J1009" s="214"/>
      <c r="K1009" s="216"/>
      <c r="L1009" s="219"/>
      <c r="M1009" s="219"/>
      <c r="N1009" s="219"/>
      <c r="O1009" s="219"/>
    </row>
    <row r="1010" spans="1:19" s="209" customFormat="1" ht="15.75" thickBot="1">
      <c r="A1010" s="201"/>
      <c r="B1010" s="202"/>
      <c r="C1010" s="203"/>
      <c r="D1010" s="204"/>
      <c r="E1010" s="205"/>
      <c r="F1010" s="206"/>
      <c r="G1010" s="207"/>
      <c r="H1010" s="203"/>
      <c r="I1010" s="203"/>
      <c r="J1010" s="203"/>
      <c r="K1010" s="205"/>
      <c r="L1010" s="208"/>
      <c r="M1010" s="208"/>
      <c r="N1010" s="208"/>
      <c r="O1010" s="208"/>
    </row>
    <row r="1011" spans="1:19" ht="15">
      <c r="A1011" s="181" t="s">
        <v>8</v>
      </c>
      <c r="B1011" s="231" t="s">
        <v>61</v>
      </c>
      <c r="C1011" s="241">
        <v>610009365</v>
      </c>
      <c r="D1011" s="232" t="s">
        <v>1164</v>
      </c>
      <c r="E1011" s="185" t="s">
        <v>1727</v>
      </c>
      <c r="F1011" s="186" t="s">
        <v>2266</v>
      </c>
      <c r="G1011" s="187">
        <v>42461</v>
      </c>
      <c r="H1011" s="188">
        <v>30</v>
      </c>
      <c r="I1011" s="301">
        <v>4</v>
      </c>
      <c r="J1011" s="261" t="s">
        <v>2395</v>
      </c>
      <c r="K1011" s="189">
        <v>42005</v>
      </c>
      <c r="L1011" s="190" t="s">
        <v>2645</v>
      </c>
      <c r="M1011" s="190" t="s">
        <v>2656</v>
      </c>
      <c r="N1011" s="190" t="s">
        <v>2667</v>
      </c>
      <c r="O1011" s="190"/>
      <c r="P1011" s="191"/>
      <c r="Q1011" s="191"/>
      <c r="R1011" s="191"/>
      <c r="S1011" s="192"/>
    </row>
    <row r="1012" spans="1:19" ht="15">
      <c r="A1012" s="25" t="s">
        <v>10</v>
      </c>
      <c r="B1012" s="3" t="s">
        <v>2603</v>
      </c>
      <c r="C1012" s="145">
        <v>110049822</v>
      </c>
      <c r="D1012" s="6" t="s">
        <v>1137</v>
      </c>
      <c r="E1012" s="7" t="s">
        <v>1701</v>
      </c>
      <c r="F1012" s="20" t="s">
        <v>2266</v>
      </c>
      <c r="G1012" s="155">
        <v>39904</v>
      </c>
      <c r="H1012" s="16">
        <v>22</v>
      </c>
      <c r="I1012" s="257">
        <v>8</v>
      </c>
      <c r="J1012" s="255" t="s">
        <v>2287</v>
      </c>
      <c r="K1012" s="35">
        <v>42005</v>
      </c>
      <c r="L1012" s="144" t="s">
        <v>2645</v>
      </c>
      <c r="M1012" s="144" t="s">
        <v>2649</v>
      </c>
      <c r="N1012" s="144" t="s">
        <v>2650</v>
      </c>
      <c r="O1012" s="144"/>
      <c r="P1012" s="31"/>
      <c r="Q1012" s="31"/>
      <c r="R1012" s="31"/>
      <c r="S1012" s="32"/>
    </row>
    <row r="1013" spans="1:19" ht="15">
      <c r="A1013" s="25" t="s">
        <v>11</v>
      </c>
      <c r="B1013" s="3" t="s">
        <v>75</v>
      </c>
      <c r="C1013" s="16">
        <v>110044750</v>
      </c>
      <c r="D1013" s="6" t="s">
        <v>1170</v>
      </c>
      <c r="E1013" s="7" t="s">
        <v>1734</v>
      </c>
      <c r="F1013" s="20" t="s">
        <v>1694</v>
      </c>
      <c r="G1013" s="153">
        <v>42095</v>
      </c>
      <c r="H1013" s="16">
        <v>29</v>
      </c>
      <c r="I1013" s="257">
        <v>8</v>
      </c>
      <c r="J1013" s="255" t="s">
        <v>2388</v>
      </c>
      <c r="K1013" s="35">
        <v>42005</v>
      </c>
      <c r="L1013" s="144" t="s">
        <v>2669</v>
      </c>
      <c r="M1013" s="144" t="s">
        <v>2700</v>
      </c>
      <c r="N1013" s="144" t="s">
        <v>2661</v>
      </c>
      <c r="O1013" s="144"/>
      <c r="P1013" s="31"/>
      <c r="Q1013" s="31"/>
      <c r="R1013" s="31"/>
      <c r="S1013" s="32"/>
    </row>
    <row r="1014" spans="1:19" ht="15">
      <c r="A1014" s="25" t="s">
        <v>12</v>
      </c>
      <c r="B1014" s="4" t="s">
        <v>69</v>
      </c>
      <c r="C1014" s="146">
        <v>610009626</v>
      </c>
      <c r="D1014" s="8" t="s">
        <v>1167</v>
      </c>
      <c r="E1014" s="7" t="s">
        <v>1731</v>
      </c>
      <c r="F1014" s="20" t="s">
        <v>1694</v>
      </c>
      <c r="G1014" s="153">
        <v>41548</v>
      </c>
      <c r="H1014" s="16">
        <v>27</v>
      </c>
      <c r="I1014" s="257">
        <v>6</v>
      </c>
      <c r="J1014" s="255" t="s">
        <v>2299</v>
      </c>
      <c r="K1014" s="35">
        <v>42005</v>
      </c>
      <c r="L1014" s="144" t="s">
        <v>2669</v>
      </c>
      <c r="M1014" s="144" t="s">
        <v>2691</v>
      </c>
      <c r="N1014" s="144" t="s">
        <v>2692</v>
      </c>
      <c r="O1014" s="144"/>
      <c r="P1014" s="31"/>
      <c r="Q1014" s="31"/>
      <c r="R1014" s="31"/>
      <c r="S1014" s="32"/>
    </row>
    <row r="1015" spans="1:19" ht="15">
      <c r="A1015" s="25" t="s">
        <v>14</v>
      </c>
      <c r="B1015" s="4" t="s">
        <v>125</v>
      </c>
      <c r="C1015" s="16" t="s">
        <v>2265</v>
      </c>
      <c r="D1015" s="6" t="s">
        <v>1194</v>
      </c>
      <c r="E1015" s="12" t="s">
        <v>1759</v>
      </c>
      <c r="F1015" s="20" t="s">
        <v>1695</v>
      </c>
      <c r="G1015" s="154">
        <v>41730</v>
      </c>
      <c r="H1015" s="16">
        <v>11</v>
      </c>
      <c r="I1015" s="257">
        <v>11</v>
      </c>
      <c r="J1015" s="255" t="s">
        <v>2320</v>
      </c>
      <c r="K1015" s="35">
        <v>42005</v>
      </c>
      <c r="L1015" s="144" t="s">
        <v>2645</v>
      </c>
      <c r="M1015" s="144" t="s">
        <v>2656</v>
      </c>
      <c r="N1015" s="144" t="s">
        <v>2665</v>
      </c>
      <c r="O1015" s="144"/>
      <c r="P1015" s="31"/>
      <c r="Q1015" s="31"/>
      <c r="R1015" s="31"/>
      <c r="S1015" s="32"/>
    </row>
    <row r="1016" spans="1:19" ht="15">
      <c r="A1016" s="25" t="s">
        <v>16</v>
      </c>
      <c r="B1016" s="4" t="s">
        <v>139</v>
      </c>
      <c r="C1016" s="146">
        <v>110061647</v>
      </c>
      <c r="D1016" s="8" t="s">
        <v>1201</v>
      </c>
      <c r="E1016" s="7" t="s">
        <v>1766</v>
      </c>
      <c r="F1016" s="20" t="s">
        <v>1695</v>
      </c>
      <c r="G1016" s="153">
        <v>42095</v>
      </c>
      <c r="H1016" s="16">
        <v>22</v>
      </c>
      <c r="I1016" s="257">
        <v>2</v>
      </c>
      <c r="J1016" s="255" t="s">
        <v>2299</v>
      </c>
      <c r="K1016" s="35">
        <v>42005</v>
      </c>
      <c r="L1016" s="144" t="s">
        <v>2669</v>
      </c>
      <c r="M1016" s="167" t="s">
        <v>2715</v>
      </c>
      <c r="N1016" s="167" t="s">
        <v>2714</v>
      </c>
      <c r="O1016" s="144"/>
      <c r="P1016" s="31"/>
      <c r="Q1016" s="31"/>
      <c r="R1016" s="31"/>
      <c r="S1016" s="32"/>
    </row>
    <row r="1017" spans="1:19" ht="15">
      <c r="A1017" s="25" t="s">
        <v>18</v>
      </c>
      <c r="B1017" s="4" t="s">
        <v>386</v>
      </c>
      <c r="C1017" s="16" t="s">
        <v>2265</v>
      </c>
      <c r="D1017" s="6" t="s">
        <v>1321</v>
      </c>
      <c r="E1017" s="12" t="s">
        <v>1890</v>
      </c>
      <c r="F1017" s="20" t="s">
        <v>1696</v>
      </c>
      <c r="G1017" s="153">
        <v>42461</v>
      </c>
      <c r="H1017" s="16">
        <v>11</v>
      </c>
      <c r="I1017" s="257">
        <v>9</v>
      </c>
      <c r="J1017" s="255" t="s">
        <v>2320</v>
      </c>
      <c r="K1017" s="35">
        <v>42005</v>
      </c>
      <c r="L1017" s="144" t="s">
        <v>2669</v>
      </c>
      <c r="M1017" s="144" t="s">
        <v>2656</v>
      </c>
      <c r="N1017" s="144" t="s">
        <v>2653</v>
      </c>
      <c r="O1017" s="144"/>
      <c r="P1017" s="31"/>
      <c r="Q1017" s="31"/>
      <c r="R1017" s="31"/>
      <c r="S1017" s="32"/>
    </row>
    <row r="1018" spans="1:19" ht="15">
      <c r="A1018" s="25" t="s">
        <v>20</v>
      </c>
      <c r="B1018" s="4" t="s">
        <v>382</v>
      </c>
      <c r="C1018" s="16" t="s">
        <v>2265</v>
      </c>
      <c r="D1018" s="6" t="s">
        <v>1319</v>
      </c>
      <c r="E1018" s="12" t="s">
        <v>1888</v>
      </c>
      <c r="F1018" s="20" t="s">
        <v>1696</v>
      </c>
      <c r="G1018" s="153">
        <v>42461</v>
      </c>
      <c r="H1018" s="16">
        <v>14</v>
      </c>
      <c r="I1018" s="257">
        <v>10</v>
      </c>
      <c r="J1018" s="255" t="s">
        <v>2299</v>
      </c>
      <c r="K1018" s="35">
        <v>42005</v>
      </c>
      <c r="L1018" s="144" t="s">
        <v>2669</v>
      </c>
      <c r="M1018" s="144" t="s">
        <v>2769</v>
      </c>
      <c r="N1018" s="144" t="s">
        <v>2659</v>
      </c>
      <c r="O1018" s="144"/>
      <c r="P1018" s="31"/>
      <c r="Q1018" s="31"/>
      <c r="R1018" s="31"/>
      <c r="S1018" s="32"/>
    </row>
    <row r="1019" spans="1:19" ht="15">
      <c r="A1019" s="25" t="s">
        <v>22</v>
      </c>
      <c r="B1019" s="4" t="s">
        <v>224</v>
      </c>
      <c r="C1019" s="147">
        <v>110063073</v>
      </c>
      <c r="D1019" s="9" t="s">
        <v>1243</v>
      </c>
      <c r="E1019" s="7" t="s">
        <v>1810</v>
      </c>
      <c r="F1019" s="16" t="s">
        <v>1696</v>
      </c>
      <c r="G1019" s="153">
        <v>41548</v>
      </c>
      <c r="H1019" s="16">
        <v>15</v>
      </c>
      <c r="I1019" s="257">
        <v>5</v>
      </c>
      <c r="J1019" s="255" t="s">
        <v>2320</v>
      </c>
      <c r="K1019" s="35">
        <v>42005</v>
      </c>
      <c r="L1019" s="144" t="s">
        <v>2669</v>
      </c>
      <c r="M1019" s="144" t="s">
        <v>2744</v>
      </c>
      <c r="N1019" s="144" t="s">
        <v>2661</v>
      </c>
      <c r="O1019" s="144"/>
      <c r="P1019" s="31"/>
      <c r="Q1019" s="31"/>
      <c r="R1019" s="31"/>
      <c r="S1019" s="32"/>
    </row>
    <row r="1020" spans="1:19" ht="15">
      <c r="A1020" s="25" t="s">
        <v>23</v>
      </c>
      <c r="B1020" s="3" t="s">
        <v>378</v>
      </c>
      <c r="C1020" s="16" t="s">
        <v>2265</v>
      </c>
      <c r="D1020" s="6" t="s">
        <v>1317</v>
      </c>
      <c r="E1020" s="7" t="s">
        <v>1886</v>
      </c>
      <c r="F1020" s="20" t="s">
        <v>1696</v>
      </c>
      <c r="G1020" s="153">
        <v>42095</v>
      </c>
      <c r="H1020" s="16">
        <v>15</v>
      </c>
      <c r="I1020" s="257">
        <v>0</v>
      </c>
      <c r="J1020" s="255" t="s">
        <v>2300</v>
      </c>
      <c r="K1020" s="35">
        <v>42005</v>
      </c>
      <c r="L1020" s="144" t="s">
        <v>2669</v>
      </c>
      <c r="M1020" s="144" t="s">
        <v>2748</v>
      </c>
      <c r="N1020" s="144" t="s">
        <v>2651</v>
      </c>
      <c r="O1020" s="144"/>
      <c r="P1020" s="31"/>
      <c r="Q1020" s="31"/>
      <c r="R1020" s="31"/>
      <c r="S1020" s="32"/>
    </row>
    <row r="1021" spans="1:19" ht="15">
      <c r="A1021" s="25" t="s">
        <v>25</v>
      </c>
      <c r="B1021" s="4" t="s">
        <v>346</v>
      </c>
      <c r="C1021" s="16" t="s">
        <v>2265</v>
      </c>
      <c r="D1021" s="6" t="s">
        <v>1302</v>
      </c>
      <c r="E1021" s="12" t="s">
        <v>1870</v>
      </c>
      <c r="F1021" s="20" t="s">
        <v>1696</v>
      </c>
      <c r="G1021" s="153">
        <v>42095</v>
      </c>
      <c r="H1021" s="16">
        <v>14</v>
      </c>
      <c r="I1021" s="257">
        <v>8</v>
      </c>
      <c r="J1021" s="255" t="s">
        <v>2299</v>
      </c>
      <c r="K1021" s="35">
        <v>42005</v>
      </c>
      <c r="L1021" s="144" t="s">
        <v>2669</v>
      </c>
      <c r="M1021" s="144" t="s">
        <v>2711</v>
      </c>
      <c r="N1021" s="144" t="s">
        <v>2690</v>
      </c>
      <c r="O1021" s="144"/>
      <c r="P1021" s="31"/>
      <c r="Q1021" s="31"/>
      <c r="R1021" s="31"/>
      <c r="S1021" s="32"/>
    </row>
    <row r="1022" spans="1:19" ht="15">
      <c r="A1022" s="25" t="s">
        <v>27</v>
      </c>
      <c r="B1022" s="4" t="s">
        <v>176</v>
      </c>
      <c r="C1022" s="146">
        <v>110055884</v>
      </c>
      <c r="D1022" s="8" t="s">
        <v>1220</v>
      </c>
      <c r="E1022" s="7" t="s">
        <v>1785</v>
      </c>
      <c r="F1022" s="16" t="s">
        <v>1696</v>
      </c>
      <c r="G1022" s="153">
        <v>41183</v>
      </c>
      <c r="H1022" s="16">
        <v>22</v>
      </c>
      <c r="I1022" s="257">
        <v>11</v>
      </c>
      <c r="J1022" s="255" t="s">
        <v>2299</v>
      </c>
      <c r="K1022" s="35">
        <v>42005</v>
      </c>
      <c r="L1022" s="144" t="s">
        <v>2669</v>
      </c>
      <c r="M1022" s="144" t="s">
        <v>2736</v>
      </c>
      <c r="N1022" s="144" t="s">
        <v>2654</v>
      </c>
      <c r="O1022" s="144"/>
      <c r="P1022" s="31"/>
      <c r="Q1022" s="31"/>
      <c r="R1022" s="31"/>
      <c r="S1022" s="32"/>
    </row>
    <row r="1023" spans="1:19" ht="15">
      <c r="A1023" s="25" t="s">
        <v>29</v>
      </c>
      <c r="B1023" s="4" t="s">
        <v>312</v>
      </c>
      <c r="C1023" s="146">
        <v>110062174</v>
      </c>
      <c r="D1023" s="8" t="s">
        <v>1285</v>
      </c>
      <c r="E1023" s="7" t="s">
        <v>1853</v>
      </c>
      <c r="F1023" s="20" t="s">
        <v>1696</v>
      </c>
      <c r="G1023" s="153">
        <v>41913</v>
      </c>
      <c r="H1023" s="16">
        <v>16</v>
      </c>
      <c r="I1023" s="257">
        <v>10</v>
      </c>
      <c r="J1023" s="255" t="s">
        <v>2300</v>
      </c>
      <c r="K1023" s="35">
        <v>42005</v>
      </c>
      <c r="L1023" s="144" t="s">
        <v>2669</v>
      </c>
      <c r="M1023" s="144" t="s">
        <v>2743</v>
      </c>
      <c r="N1023" s="144" t="s">
        <v>2663</v>
      </c>
      <c r="O1023" s="144"/>
      <c r="P1023" s="31"/>
      <c r="Q1023" s="31"/>
      <c r="R1023" s="31"/>
      <c r="S1023" s="32"/>
    </row>
    <row r="1024" spans="1:19" ht="15">
      <c r="A1024" s="25" t="s">
        <v>30</v>
      </c>
      <c r="B1024" s="4" t="s">
        <v>172</v>
      </c>
      <c r="C1024" s="16">
        <v>110056697</v>
      </c>
      <c r="D1024" s="8" t="s">
        <v>1218</v>
      </c>
      <c r="E1024" s="7" t="s">
        <v>1783</v>
      </c>
      <c r="F1024" s="16" t="s">
        <v>1696</v>
      </c>
      <c r="G1024" s="153">
        <v>41183</v>
      </c>
      <c r="H1024" s="16">
        <v>23</v>
      </c>
      <c r="I1024" s="257">
        <v>2</v>
      </c>
      <c r="J1024" s="255" t="s">
        <v>2299</v>
      </c>
      <c r="K1024" s="35">
        <v>42005</v>
      </c>
      <c r="L1024" s="144" t="s">
        <v>2669</v>
      </c>
      <c r="M1024" s="144" t="s">
        <v>2736</v>
      </c>
      <c r="N1024" s="144" t="s">
        <v>2654</v>
      </c>
      <c r="O1024" s="144"/>
      <c r="P1024" s="31"/>
      <c r="Q1024" s="31"/>
      <c r="R1024" s="31"/>
      <c r="S1024" s="32"/>
    </row>
    <row r="1025" spans="1:19" ht="15">
      <c r="A1025" s="25" t="s">
        <v>32</v>
      </c>
      <c r="B1025" s="4" t="s">
        <v>178</v>
      </c>
      <c r="C1025" s="146">
        <v>110056106</v>
      </c>
      <c r="D1025" s="8" t="s">
        <v>1221</v>
      </c>
      <c r="E1025" s="7" t="s">
        <v>1786</v>
      </c>
      <c r="F1025" s="16" t="s">
        <v>1696</v>
      </c>
      <c r="G1025" s="153">
        <v>41183</v>
      </c>
      <c r="H1025" s="16">
        <v>16</v>
      </c>
      <c r="I1025" s="257">
        <v>2</v>
      </c>
      <c r="J1025" s="255" t="s">
        <v>2330</v>
      </c>
      <c r="K1025" s="35">
        <v>42005</v>
      </c>
      <c r="L1025" s="144" t="s">
        <v>2669</v>
      </c>
      <c r="M1025" s="144" t="s">
        <v>2736</v>
      </c>
      <c r="N1025" s="144" t="s">
        <v>2654</v>
      </c>
      <c r="O1025" s="144"/>
      <c r="P1025" s="31"/>
      <c r="Q1025" s="31"/>
      <c r="R1025" s="31"/>
      <c r="S1025" s="32"/>
    </row>
    <row r="1026" spans="1:19" ht="15">
      <c r="A1026" s="25" t="s">
        <v>34</v>
      </c>
      <c r="B1026" s="3" t="s">
        <v>362</v>
      </c>
      <c r="C1026" s="16" t="s">
        <v>2265</v>
      </c>
      <c r="D1026" s="6" t="s">
        <v>1310</v>
      </c>
      <c r="E1026" s="7" t="s">
        <v>1878</v>
      </c>
      <c r="F1026" s="20" t="s">
        <v>1696</v>
      </c>
      <c r="G1026" s="153">
        <v>42095</v>
      </c>
      <c r="H1026" s="16">
        <v>9</v>
      </c>
      <c r="I1026" s="257">
        <v>3</v>
      </c>
      <c r="J1026" s="255" t="s">
        <v>2331</v>
      </c>
      <c r="K1026" s="35">
        <v>42005</v>
      </c>
      <c r="L1026" s="144" t="s">
        <v>2645</v>
      </c>
      <c r="M1026" s="144" t="s">
        <v>2761</v>
      </c>
      <c r="N1026" s="144" t="s">
        <v>2706</v>
      </c>
      <c r="O1026" s="144"/>
      <c r="P1026" s="31"/>
      <c r="Q1026" s="31"/>
      <c r="R1026" s="31"/>
      <c r="S1026" s="32"/>
    </row>
    <row r="1027" spans="1:19" ht="15">
      <c r="A1027" s="25" t="s">
        <v>36</v>
      </c>
      <c r="B1027" s="4" t="s">
        <v>475</v>
      </c>
      <c r="C1027" s="148">
        <v>110061242</v>
      </c>
      <c r="D1027" s="10" t="s">
        <v>1362</v>
      </c>
      <c r="E1027" s="7" t="s">
        <v>1934</v>
      </c>
      <c r="F1027" s="20" t="s">
        <v>2267</v>
      </c>
      <c r="G1027" s="153">
        <v>41913</v>
      </c>
      <c r="H1027" s="16">
        <v>18</v>
      </c>
      <c r="I1027" s="257">
        <v>3</v>
      </c>
      <c r="J1027" s="255" t="s">
        <v>2402</v>
      </c>
      <c r="K1027" s="35">
        <v>42005</v>
      </c>
      <c r="L1027" s="144" t="s">
        <v>2720</v>
      </c>
      <c r="M1027" s="144" t="s">
        <v>2773</v>
      </c>
      <c r="N1027" s="144" t="s">
        <v>2774</v>
      </c>
      <c r="O1027" s="144"/>
      <c r="P1027" s="31"/>
      <c r="Q1027" s="31"/>
      <c r="R1027" s="31"/>
      <c r="S1027" s="32"/>
    </row>
    <row r="1028" spans="1:19" ht="15">
      <c r="A1028" s="25" t="s">
        <v>38</v>
      </c>
      <c r="B1028" s="4" t="s">
        <v>402</v>
      </c>
      <c r="C1028" s="16" t="s">
        <v>2265</v>
      </c>
      <c r="D1028" s="6" t="s">
        <v>1329</v>
      </c>
      <c r="E1028" s="12" t="s">
        <v>1898</v>
      </c>
      <c r="F1028" s="20" t="s">
        <v>2267</v>
      </c>
      <c r="G1028" s="154">
        <v>41183</v>
      </c>
      <c r="H1028" s="16">
        <v>11</v>
      </c>
      <c r="I1028" s="257">
        <v>6</v>
      </c>
      <c r="J1028" s="255" t="s">
        <v>2356</v>
      </c>
      <c r="K1028" s="35">
        <v>42005</v>
      </c>
      <c r="L1028" s="144" t="s">
        <v>2669</v>
      </c>
      <c r="M1028" s="144" t="s">
        <v>2771</v>
      </c>
      <c r="N1028" s="144" t="s">
        <v>2665</v>
      </c>
      <c r="O1028" s="144"/>
      <c r="P1028" s="31"/>
      <c r="Q1028" s="31"/>
      <c r="R1028" s="31"/>
      <c r="S1028" s="32"/>
    </row>
    <row r="1029" spans="1:19" ht="15">
      <c r="A1029" s="25" t="s">
        <v>40</v>
      </c>
      <c r="B1029" s="4" t="s">
        <v>471</v>
      </c>
      <c r="C1029" s="16" t="s">
        <v>2265</v>
      </c>
      <c r="D1029" s="6" t="s">
        <v>1360</v>
      </c>
      <c r="E1029" s="12" t="s">
        <v>1932</v>
      </c>
      <c r="F1029" s="20" t="s">
        <v>2267</v>
      </c>
      <c r="G1029" s="154">
        <v>41548</v>
      </c>
      <c r="H1029" s="16">
        <v>9</v>
      </c>
      <c r="I1029" s="257">
        <v>5</v>
      </c>
      <c r="J1029" s="255" t="s">
        <v>2299</v>
      </c>
      <c r="K1029" s="35">
        <v>42005</v>
      </c>
      <c r="L1029" s="144" t="s">
        <v>2669</v>
      </c>
      <c r="M1029" s="144" t="s">
        <v>2743</v>
      </c>
      <c r="N1029" s="144" t="s">
        <v>2663</v>
      </c>
      <c r="O1029" s="144"/>
      <c r="P1029" s="31"/>
      <c r="Q1029" s="31"/>
      <c r="R1029" s="31"/>
      <c r="S1029" s="32"/>
    </row>
    <row r="1030" spans="1:19" ht="15">
      <c r="A1030" s="25" t="s">
        <v>41</v>
      </c>
      <c r="B1030" s="4" t="s">
        <v>419</v>
      </c>
      <c r="C1030" s="148">
        <v>110062885</v>
      </c>
      <c r="D1030" s="10" t="s">
        <v>1338</v>
      </c>
      <c r="E1030" s="7" t="s">
        <v>1907</v>
      </c>
      <c r="F1030" s="20" t="s">
        <v>2267</v>
      </c>
      <c r="G1030" s="154">
        <v>41365</v>
      </c>
      <c r="H1030" s="16">
        <v>16</v>
      </c>
      <c r="I1030" s="257">
        <v>7</v>
      </c>
      <c r="J1030" s="255" t="s">
        <v>2520</v>
      </c>
      <c r="K1030" s="35">
        <v>42005</v>
      </c>
      <c r="L1030" s="144" t="s">
        <v>2669</v>
      </c>
      <c r="M1030" s="144" t="s">
        <v>2764</v>
      </c>
      <c r="N1030" s="144" t="s">
        <v>2690</v>
      </c>
      <c r="O1030" s="144"/>
      <c r="P1030" s="31"/>
      <c r="Q1030" s="31"/>
      <c r="R1030" s="31"/>
      <c r="S1030" s="32"/>
    </row>
    <row r="1031" spans="1:19" ht="15">
      <c r="A1031" s="25" t="s">
        <v>43</v>
      </c>
      <c r="B1031" s="4" t="s">
        <v>2632</v>
      </c>
      <c r="C1031" s="16" t="s">
        <v>2265</v>
      </c>
      <c r="D1031" s="6" t="s">
        <v>1396</v>
      </c>
      <c r="E1031" s="12" t="s">
        <v>1968</v>
      </c>
      <c r="F1031" s="20" t="s">
        <v>1697</v>
      </c>
      <c r="G1031" s="153">
        <v>42095</v>
      </c>
      <c r="H1031" s="16">
        <v>19</v>
      </c>
      <c r="I1031" s="257">
        <v>7</v>
      </c>
      <c r="J1031" s="255" t="s">
        <v>2361</v>
      </c>
      <c r="K1031" s="35">
        <v>42005</v>
      </c>
      <c r="L1031" s="144" t="s">
        <v>2696</v>
      </c>
      <c r="M1031" s="144" t="s">
        <v>2656</v>
      </c>
      <c r="N1031" s="144" t="s">
        <v>2651</v>
      </c>
      <c r="O1031" s="144"/>
      <c r="P1031" s="31"/>
      <c r="Q1031" s="31"/>
      <c r="R1031" s="31"/>
      <c r="S1031" s="32"/>
    </row>
    <row r="1032" spans="1:19" ht="15">
      <c r="A1032" s="25" t="s">
        <v>45</v>
      </c>
      <c r="B1032" s="4" t="s">
        <v>509</v>
      </c>
      <c r="C1032" s="148">
        <v>110059708</v>
      </c>
      <c r="D1032" s="10" t="s">
        <v>1379</v>
      </c>
      <c r="E1032" s="7" t="s">
        <v>1951</v>
      </c>
      <c r="F1032" s="20" t="s">
        <v>1697</v>
      </c>
      <c r="G1032" s="153">
        <v>41730</v>
      </c>
      <c r="H1032" s="16">
        <v>38</v>
      </c>
      <c r="I1032" s="257">
        <v>8</v>
      </c>
      <c r="J1032" s="255" t="s">
        <v>2363</v>
      </c>
      <c r="K1032" s="35">
        <v>42005</v>
      </c>
      <c r="L1032" s="144" t="s">
        <v>2788</v>
      </c>
      <c r="M1032" s="144" t="s">
        <v>2656</v>
      </c>
      <c r="N1032" s="144" t="s">
        <v>2692</v>
      </c>
      <c r="O1032" s="144"/>
      <c r="P1032" s="31"/>
      <c r="Q1032" s="31"/>
      <c r="R1032" s="31"/>
      <c r="S1032" s="32"/>
    </row>
    <row r="1033" spans="1:19" ht="15">
      <c r="A1033" s="25" t="s">
        <v>47</v>
      </c>
      <c r="B1033" s="4" t="s">
        <v>667</v>
      </c>
      <c r="C1033" s="148">
        <v>110061347</v>
      </c>
      <c r="D1033" s="10" t="s">
        <v>1459</v>
      </c>
      <c r="E1033" s="7" t="s">
        <v>2031</v>
      </c>
      <c r="F1033" s="20" t="s">
        <v>1698</v>
      </c>
      <c r="G1033" s="153">
        <v>42095</v>
      </c>
      <c r="H1033" s="16">
        <v>22</v>
      </c>
      <c r="I1033" s="257">
        <v>6</v>
      </c>
      <c r="J1033" s="255" t="s">
        <v>2363</v>
      </c>
      <c r="K1033" s="35">
        <v>42005</v>
      </c>
      <c r="L1033" s="144" t="s">
        <v>2720</v>
      </c>
      <c r="M1033" s="144" t="s">
        <v>2812</v>
      </c>
      <c r="N1033" s="144" t="s">
        <v>2770</v>
      </c>
      <c r="O1033" s="144"/>
      <c r="P1033" s="31"/>
      <c r="Q1033" s="31"/>
      <c r="R1033" s="31"/>
      <c r="S1033" s="32"/>
    </row>
    <row r="1034" spans="1:19" ht="15">
      <c r="A1034" s="25" t="s">
        <v>49</v>
      </c>
      <c r="B1034" s="4" t="s">
        <v>617</v>
      </c>
      <c r="C1034" s="148">
        <v>110061345</v>
      </c>
      <c r="D1034" s="10" t="s">
        <v>1434</v>
      </c>
      <c r="E1034" s="7" t="s">
        <v>2006</v>
      </c>
      <c r="F1034" s="20" t="s">
        <v>1698</v>
      </c>
      <c r="G1034" s="153">
        <v>42095</v>
      </c>
      <c r="H1034" s="16">
        <v>29</v>
      </c>
      <c r="I1034" s="257">
        <v>11</v>
      </c>
      <c r="J1034" s="255" t="s">
        <v>2300</v>
      </c>
      <c r="K1034" s="35">
        <v>42005</v>
      </c>
      <c r="L1034" s="144" t="s">
        <v>2720</v>
      </c>
      <c r="M1034" s="144" t="s">
        <v>2773</v>
      </c>
      <c r="N1034" s="144" t="s">
        <v>2774</v>
      </c>
      <c r="O1034" s="144"/>
      <c r="P1034" s="31"/>
      <c r="Q1034" s="31"/>
      <c r="R1034" s="31"/>
      <c r="S1034" s="32"/>
    </row>
    <row r="1035" spans="1:19" ht="15">
      <c r="A1035" s="25" t="s">
        <v>50</v>
      </c>
      <c r="B1035" s="4" t="s">
        <v>649</v>
      </c>
      <c r="C1035" s="147">
        <v>110062918</v>
      </c>
      <c r="D1035" s="9" t="s">
        <v>1450</v>
      </c>
      <c r="E1035" s="7" t="s">
        <v>2022</v>
      </c>
      <c r="F1035" s="20" t="s">
        <v>1698</v>
      </c>
      <c r="G1035" s="153">
        <v>42095</v>
      </c>
      <c r="H1035" s="16">
        <v>23</v>
      </c>
      <c r="I1035" s="257">
        <v>10</v>
      </c>
      <c r="J1035" s="255" t="s">
        <v>2300</v>
      </c>
      <c r="K1035" s="35">
        <v>42005</v>
      </c>
      <c r="L1035" s="144" t="s">
        <v>2720</v>
      </c>
      <c r="M1035" s="144" t="s">
        <v>2810</v>
      </c>
      <c r="N1035" s="144" t="s">
        <v>2674</v>
      </c>
      <c r="O1035" s="144"/>
      <c r="P1035" s="31"/>
      <c r="Q1035" s="31"/>
      <c r="R1035" s="31"/>
      <c r="S1035" s="32"/>
    </row>
    <row r="1036" spans="1:19" ht="15">
      <c r="A1036" s="25" t="s">
        <v>52</v>
      </c>
      <c r="B1036" s="4" t="s">
        <v>587</v>
      </c>
      <c r="C1036" s="148">
        <v>110059041</v>
      </c>
      <c r="D1036" s="10" t="s">
        <v>1419</v>
      </c>
      <c r="E1036" s="7" t="s">
        <v>1991</v>
      </c>
      <c r="F1036" s="20" t="s">
        <v>1698</v>
      </c>
      <c r="G1036" s="153">
        <v>41730</v>
      </c>
      <c r="H1036" s="16">
        <v>27</v>
      </c>
      <c r="I1036" s="257">
        <v>11</v>
      </c>
      <c r="J1036" s="255" t="s">
        <v>2299</v>
      </c>
      <c r="K1036" s="35">
        <v>42005</v>
      </c>
      <c r="L1036" s="144" t="s">
        <v>2720</v>
      </c>
      <c r="M1036" s="144" t="s">
        <v>2726</v>
      </c>
      <c r="N1036" s="144" t="s">
        <v>2800</v>
      </c>
      <c r="O1036" s="144"/>
      <c r="P1036" s="31"/>
      <c r="Q1036" s="31"/>
      <c r="R1036" s="31"/>
      <c r="S1036" s="32"/>
    </row>
    <row r="1037" spans="1:19" ht="15">
      <c r="A1037" s="25" t="s">
        <v>54</v>
      </c>
      <c r="B1037" s="4" t="s">
        <v>847</v>
      </c>
      <c r="C1037" s="16" t="s">
        <v>2265</v>
      </c>
      <c r="D1037" s="6" t="s">
        <v>1547</v>
      </c>
      <c r="E1037" s="12" t="s">
        <v>2119</v>
      </c>
      <c r="F1037" s="20" t="s">
        <v>1699</v>
      </c>
      <c r="G1037" s="153">
        <v>41730</v>
      </c>
      <c r="H1037" s="16">
        <v>14</v>
      </c>
      <c r="I1037" s="257">
        <v>8</v>
      </c>
      <c r="J1037" s="255" t="s">
        <v>2404</v>
      </c>
      <c r="K1037" s="35">
        <v>42005</v>
      </c>
      <c r="L1037" s="144" t="s">
        <v>2720</v>
      </c>
      <c r="M1037" s="144" t="s">
        <v>2746</v>
      </c>
      <c r="N1037" s="144" t="s">
        <v>2647</v>
      </c>
      <c r="O1037" s="144"/>
      <c r="P1037" s="31"/>
      <c r="Q1037" s="31"/>
      <c r="R1037" s="31"/>
      <c r="S1037" s="32"/>
    </row>
    <row r="1038" spans="1:19" ht="15">
      <c r="A1038" s="25" t="s">
        <v>56</v>
      </c>
      <c r="B1038" s="4" t="s">
        <v>841</v>
      </c>
      <c r="C1038" s="16" t="s">
        <v>2265</v>
      </c>
      <c r="D1038" s="6" t="s">
        <v>1544</v>
      </c>
      <c r="E1038" s="12" t="s">
        <v>2116</v>
      </c>
      <c r="F1038" s="20" t="s">
        <v>1699</v>
      </c>
      <c r="G1038" s="153">
        <v>41730</v>
      </c>
      <c r="H1038" s="16">
        <v>14</v>
      </c>
      <c r="I1038" s="257">
        <v>10</v>
      </c>
      <c r="J1038" s="255" t="s">
        <v>2300</v>
      </c>
      <c r="K1038" s="35">
        <v>42005</v>
      </c>
      <c r="L1038" s="144" t="s">
        <v>2720</v>
      </c>
      <c r="M1038" s="144" t="s">
        <v>2801</v>
      </c>
      <c r="N1038" s="144" t="s">
        <v>2708</v>
      </c>
      <c r="O1038" s="144"/>
      <c r="P1038" s="31"/>
      <c r="Q1038" s="31"/>
      <c r="R1038" s="31"/>
      <c r="S1038" s="32"/>
    </row>
    <row r="1039" spans="1:19" ht="15">
      <c r="A1039" s="25" t="s">
        <v>58</v>
      </c>
      <c r="B1039" s="4" t="s">
        <v>995</v>
      </c>
      <c r="C1039" s="16" t="s">
        <v>2265</v>
      </c>
      <c r="D1039" s="8" t="s">
        <v>1621</v>
      </c>
      <c r="E1039" s="7" t="s">
        <v>2192</v>
      </c>
      <c r="F1039" s="20" t="s">
        <v>1700</v>
      </c>
      <c r="G1039" s="153">
        <v>41913</v>
      </c>
      <c r="H1039" s="16">
        <v>9</v>
      </c>
      <c r="I1039" s="257">
        <v>9</v>
      </c>
      <c r="J1039" s="255" t="s">
        <v>2300</v>
      </c>
      <c r="K1039" s="35">
        <v>42005</v>
      </c>
      <c r="L1039" s="144" t="s">
        <v>2720</v>
      </c>
      <c r="M1039" s="144" t="s">
        <v>2746</v>
      </c>
      <c r="N1039" s="144" t="s">
        <v>2650</v>
      </c>
      <c r="O1039" s="144"/>
      <c r="P1039" s="31"/>
      <c r="Q1039" s="31"/>
      <c r="R1039" s="31"/>
      <c r="S1039" s="32"/>
    </row>
    <row r="1040" spans="1:19" ht="15">
      <c r="A1040" s="25" t="s">
        <v>60</v>
      </c>
      <c r="B1040" s="5" t="s">
        <v>941</v>
      </c>
      <c r="C1040" s="16" t="s">
        <v>2265</v>
      </c>
      <c r="D1040" s="6" t="s">
        <v>2633</v>
      </c>
      <c r="E1040" s="7" t="s">
        <v>2167</v>
      </c>
      <c r="F1040" s="20" t="s">
        <v>1700</v>
      </c>
      <c r="G1040" s="153">
        <v>41913</v>
      </c>
      <c r="H1040" s="16">
        <v>14</v>
      </c>
      <c r="I1040" s="257">
        <v>5</v>
      </c>
      <c r="J1040" s="255" t="s">
        <v>2320</v>
      </c>
      <c r="K1040" s="35">
        <v>42005</v>
      </c>
      <c r="L1040" s="144" t="s">
        <v>2720</v>
      </c>
      <c r="M1040" s="144" t="s">
        <v>2818</v>
      </c>
      <c r="N1040" s="144" t="s">
        <v>2648</v>
      </c>
      <c r="O1040" s="144"/>
      <c r="P1040" s="31"/>
      <c r="Q1040" s="31"/>
      <c r="R1040" s="31"/>
      <c r="S1040" s="32"/>
    </row>
    <row r="1041" spans="1:19" ht="15">
      <c r="A1041" s="25" t="s">
        <v>62</v>
      </c>
      <c r="B1041" s="5" t="s">
        <v>920</v>
      </c>
      <c r="C1041" s="147">
        <v>110063346</v>
      </c>
      <c r="D1041" s="9" t="s">
        <v>1584</v>
      </c>
      <c r="E1041" s="7" t="s">
        <v>2156</v>
      </c>
      <c r="F1041" s="16" t="s">
        <v>1700</v>
      </c>
      <c r="G1041" s="154" t="s">
        <v>2262</v>
      </c>
      <c r="H1041" s="16">
        <v>11</v>
      </c>
      <c r="I1041" s="257">
        <v>11</v>
      </c>
      <c r="J1041" s="255" t="s">
        <v>2300</v>
      </c>
      <c r="K1041" s="35">
        <v>42005</v>
      </c>
      <c r="L1041" s="144" t="s">
        <v>2793</v>
      </c>
      <c r="M1041" s="144" t="s">
        <v>2789</v>
      </c>
      <c r="N1041" s="144" t="s">
        <v>2692</v>
      </c>
      <c r="O1041" s="144"/>
      <c r="P1041" s="31"/>
      <c r="Q1041" s="31"/>
      <c r="R1041" s="31"/>
      <c r="S1041" s="32"/>
    </row>
    <row r="1042" spans="1:19" ht="15">
      <c r="A1042" s="25" t="s">
        <v>64</v>
      </c>
      <c r="B1042" s="4" t="s">
        <v>1028</v>
      </c>
      <c r="C1042" s="16" t="s">
        <v>2265</v>
      </c>
      <c r="D1042" s="6" t="s">
        <v>1636</v>
      </c>
      <c r="E1042" s="12" t="s">
        <v>2209</v>
      </c>
      <c r="F1042" s="16" t="s">
        <v>2269</v>
      </c>
      <c r="G1042" s="153">
        <v>41913</v>
      </c>
      <c r="H1042" s="16">
        <v>13</v>
      </c>
      <c r="I1042" s="257">
        <v>0</v>
      </c>
      <c r="J1042" s="255" t="s">
        <v>2300</v>
      </c>
      <c r="K1042" s="35">
        <v>42005</v>
      </c>
      <c r="L1042" s="144" t="s">
        <v>2720</v>
      </c>
      <c r="M1042" s="144" t="s">
        <v>2776</v>
      </c>
      <c r="N1042" s="144" t="s">
        <v>2699</v>
      </c>
      <c r="O1042" s="144"/>
      <c r="P1042" s="31"/>
      <c r="Q1042" s="31"/>
      <c r="R1042" s="31"/>
      <c r="S1042" s="32"/>
    </row>
    <row r="1043" spans="1:19" ht="15">
      <c r="A1043" s="25" t="s">
        <v>66</v>
      </c>
      <c r="B1043" s="4" t="s">
        <v>1016</v>
      </c>
      <c r="C1043" s="148">
        <v>110061278</v>
      </c>
      <c r="D1043" s="10" t="s">
        <v>1630</v>
      </c>
      <c r="E1043" s="7" t="s">
        <v>2203</v>
      </c>
      <c r="F1043" s="16" t="s">
        <v>2269</v>
      </c>
      <c r="G1043" s="153">
        <v>41913</v>
      </c>
      <c r="H1043" s="16">
        <v>15</v>
      </c>
      <c r="I1043" s="257">
        <v>2</v>
      </c>
      <c r="J1043" s="255" t="s">
        <v>2300</v>
      </c>
      <c r="K1043" s="35">
        <v>42005</v>
      </c>
      <c r="L1043" s="144" t="s">
        <v>2669</v>
      </c>
      <c r="M1043" s="144" t="s">
        <v>2675</v>
      </c>
      <c r="N1043" s="144" t="s">
        <v>2692</v>
      </c>
      <c r="O1043" s="144"/>
      <c r="P1043" s="31"/>
      <c r="Q1043" s="31"/>
      <c r="R1043" s="31"/>
      <c r="S1043" s="32"/>
    </row>
    <row r="1044" spans="1:19" ht="15.75" thickBot="1">
      <c r="A1044" s="25" t="s">
        <v>68</v>
      </c>
      <c r="B1044" s="171" t="s">
        <v>1046</v>
      </c>
      <c r="C1044" s="172" t="s">
        <v>2265</v>
      </c>
      <c r="D1044" s="173" t="s">
        <v>1644</v>
      </c>
      <c r="E1044" s="174" t="s">
        <v>2218</v>
      </c>
      <c r="F1044" s="175" t="s">
        <v>2270</v>
      </c>
      <c r="G1044" s="176">
        <v>41913</v>
      </c>
      <c r="H1044" s="172">
        <v>17</v>
      </c>
      <c r="I1044" s="300">
        <v>6</v>
      </c>
      <c r="J1044" s="244" t="s">
        <v>2300</v>
      </c>
      <c r="K1044" s="177">
        <v>42005</v>
      </c>
      <c r="L1044" s="178" t="s">
        <v>2793</v>
      </c>
      <c r="M1044" s="178" t="s">
        <v>2648</v>
      </c>
      <c r="N1044" s="178" t="s">
        <v>2648</v>
      </c>
      <c r="O1044" s="178"/>
      <c r="P1044" s="179"/>
      <c r="Q1044" s="179"/>
      <c r="R1044" s="179"/>
      <c r="S1044" s="180"/>
    </row>
    <row r="1045" spans="1:19" s="30" customFormat="1" ht="15">
      <c r="A1045" s="193"/>
      <c r="B1045" s="194"/>
      <c r="C1045" s="195"/>
      <c r="D1045" s="196"/>
      <c r="E1045" s="197"/>
      <c r="F1045" s="198"/>
      <c r="G1045" s="199"/>
      <c r="H1045" s="195"/>
      <c r="I1045" s="195"/>
      <c r="J1045" s="195"/>
      <c r="K1045" s="197"/>
      <c r="L1045" s="200"/>
      <c r="M1045" s="200"/>
      <c r="N1045" s="200"/>
      <c r="O1045" s="200"/>
    </row>
    <row r="1046" spans="1:19" s="220" customFormat="1" ht="15">
      <c r="A1046" s="212"/>
      <c r="B1046" s="213"/>
      <c r="C1046" s="214"/>
      <c r="D1046" s="215"/>
      <c r="E1046" s="216"/>
      <c r="F1046" s="217"/>
      <c r="G1046" s="218"/>
      <c r="H1046" s="214"/>
      <c r="I1046" s="214"/>
      <c r="J1046" s="214"/>
      <c r="K1046" s="216"/>
      <c r="L1046" s="219"/>
      <c r="M1046" s="219"/>
      <c r="N1046" s="219"/>
      <c r="O1046" s="219"/>
    </row>
    <row r="1047" spans="1:19" s="220" customFormat="1" ht="15">
      <c r="A1047" s="212"/>
      <c r="B1047" s="213"/>
      <c r="C1047" s="214"/>
      <c r="D1047" s="215"/>
      <c r="E1047" s="216"/>
      <c r="F1047" s="217"/>
      <c r="G1047" s="218"/>
      <c r="H1047" s="214"/>
      <c r="I1047" s="214"/>
      <c r="J1047" s="214"/>
      <c r="K1047" s="216"/>
      <c r="L1047" s="219"/>
      <c r="M1047" s="219"/>
      <c r="N1047" s="219"/>
      <c r="O1047" s="219"/>
    </row>
    <row r="1048" spans="1:19" s="220" customFormat="1" ht="15">
      <c r="A1048" s="212"/>
      <c r="B1048" s="213"/>
      <c r="C1048" s="214"/>
      <c r="D1048" s="215"/>
      <c r="E1048" s="216"/>
      <c r="F1048" s="217"/>
      <c r="G1048" s="218"/>
      <c r="H1048" s="214"/>
      <c r="I1048" s="214"/>
      <c r="J1048" s="214"/>
      <c r="K1048" s="216"/>
      <c r="L1048" s="219"/>
      <c r="M1048" s="219"/>
      <c r="N1048" s="219"/>
      <c r="O1048" s="219"/>
    </row>
    <row r="1049" spans="1:19" s="220" customFormat="1" ht="15">
      <c r="A1049" s="212"/>
      <c r="B1049" s="213"/>
      <c r="C1049" s="214"/>
      <c r="D1049" s="215"/>
      <c r="E1049" s="216"/>
      <c r="F1049" s="217"/>
      <c r="G1049" s="218"/>
      <c r="H1049" s="214"/>
      <c r="I1049" s="214"/>
      <c r="J1049" s="214"/>
      <c r="K1049" s="216"/>
      <c r="L1049" s="219"/>
      <c r="M1049" s="219"/>
      <c r="N1049" s="219"/>
      <c r="O1049" s="219"/>
    </row>
    <row r="1050" spans="1:19" s="220" customFormat="1" ht="15">
      <c r="A1050" s="212"/>
      <c r="B1050" s="213"/>
      <c r="C1050" s="214"/>
      <c r="D1050" s="215"/>
      <c r="E1050" s="216"/>
      <c r="F1050" s="217"/>
      <c r="G1050" s="218"/>
      <c r="H1050" s="214"/>
      <c r="I1050" s="214"/>
      <c r="J1050" s="214"/>
      <c r="K1050" s="216"/>
      <c r="L1050" s="219"/>
      <c r="M1050" s="219"/>
      <c r="N1050" s="219"/>
      <c r="O1050" s="219"/>
    </row>
    <row r="1051" spans="1:19" s="220" customFormat="1" ht="15">
      <c r="A1051" s="212"/>
      <c r="B1051" s="213"/>
      <c r="C1051" s="214"/>
      <c r="D1051" s="215"/>
      <c r="E1051" s="216"/>
      <c r="F1051" s="217"/>
      <c r="G1051" s="218"/>
      <c r="H1051" s="214"/>
      <c r="I1051" s="214"/>
      <c r="J1051" s="214"/>
      <c r="K1051" s="216"/>
      <c r="L1051" s="219"/>
      <c r="M1051" s="219"/>
      <c r="N1051" s="219"/>
      <c r="O1051" s="219"/>
    </row>
    <row r="1052" spans="1:19" s="220" customFormat="1" ht="15">
      <c r="A1052" s="212"/>
      <c r="B1052" s="213"/>
      <c r="C1052" s="214"/>
      <c r="D1052" s="215"/>
      <c r="E1052" s="216"/>
      <c r="F1052" s="217"/>
      <c r="G1052" s="218"/>
      <c r="H1052" s="214"/>
      <c r="I1052" s="214"/>
      <c r="J1052" s="214"/>
      <c r="K1052" s="216"/>
      <c r="L1052" s="219"/>
      <c r="M1052" s="219"/>
      <c r="N1052" s="219"/>
      <c r="O1052" s="219"/>
    </row>
    <row r="1053" spans="1:19" s="220" customFormat="1" ht="15">
      <c r="A1053" s="212"/>
      <c r="B1053" s="213"/>
      <c r="C1053" s="214"/>
      <c r="D1053" s="215"/>
      <c r="E1053" s="216"/>
      <c r="F1053" s="217"/>
      <c r="G1053" s="218"/>
      <c r="H1053" s="214"/>
      <c r="I1053" s="214"/>
      <c r="J1053" s="214"/>
      <c r="K1053" s="216"/>
      <c r="L1053" s="219"/>
      <c r="M1053" s="219"/>
      <c r="N1053" s="219"/>
      <c r="O1053" s="219"/>
    </row>
    <row r="1054" spans="1:19" s="220" customFormat="1" ht="15">
      <c r="A1054" s="212"/>
      <c r="B1054" s="213"/>
      <c r="C1054" s="214"/>
      <c r="D1054" s="215"/>
      <c r="E1054" s="216"/>
      <c r="F1054" s="217"/>
      <c r="G1054" s="218"/>
      <c r="H1054" s="214"/>
      <c r="I1054" s="214"/>
      <c r="J1054" s="214"/>
      <c r="K1054" s="216"/>
      <c r="L1054" s="219"/>
      <c r="M1054" s="219"/>
      <c r="N1054" s="219"/>
      <c r="O1054" s="219"/>
    </row>
    <row r="1055" spans="1:19" s="220" customFormat="1" ht="15">
      <c r="A1055" s="212"/>
      <c r="B1055" s="213"/>
      <c r="C1055" s="214"/>
      <c r="D1055" s="215"/>
      <c r="E1055" s="216"/>
      <c r="F1055" s="217"/>
      <c r="G1055" s="218"/>
      <c r="H1055" s="214"/>
      <c r="I1055" s="214"/>
      <c r="J1055" s="214"/>
      <c r="K1055" s="216"/>
      <c r="L1055" s="219"/>
      <c r="M1055" s="219"/>
      <c r="N1055" s="219"/>
      <c r="O1055" s="219"/>
    </row>
    <row r="1056" spans="1:19" s="220" customFormat="1" ht="15">
      <c r="A1056" s="212"/>
      <c r="B1056" s="213"/>
      <c r="C1056" s="214"/>
      <c r="D1056" s="215"/>
      <c r="E1056" s="216"/>
      <c r="F1056" s="217"/>
      <c r="G1056" s="218"/>
      <c r="H1056" s="214"/>
      <c r="I1056" s="214"/>
      <c r="J1056" s="214"/>
      <c r="K1056" s="216"/>
      <c r="L1056" s="219"/>
      <c r="M1056" s="219"/>
      <c r="N1056" s="219"/>
      <c r="O1056" s="219"/>
    </row>
    <row r="1057" spans="1:15" s="220" customFormat="1" ht="15">
      <c r="A1057" s="212"/>
      <c r="B1057" s="213"/>
      <c r="C1057" s="214"/>
      <c r="D1057" s="215"/>
      <c r="E1057" s="216"/>
      <c r="F1057" s="217"/>
      <c r="G1057" s="218"/>
      <c r="H1057" s="214"/>
      <c r="I1057" s="214"/>
      <c r="J1057" s="214"/>
      <c r="K1057" s="216"/>
      <c r="L1057" s="219"/>
      <c r="M1057" s="219"/>
      <c r="N1057" s="219"/>
      <c r="O1057" s="219"/>
    </row>
    <row r="1058" spans="1:15" s="220" customFormat="1" ht="15">
      <c r="A1058" s="212"/>
      <c r="B1058" s="213"/>
      <c r="C1058" s="214"/>
      <c r="D1058" s="215"/>
      <c r="E1058" s="216"/>
      <c r="F1058" s="217"/>
      <c r="G1058" s="218"/>
      <c r="H1058" s="214"/>
      <c r="I1058" s="214"/>
      <c r="J1058" s="214"/>
      <c r="K1058" s="216"/>
      <c r="L1058" s="219"/>
      <c r="M1058" s="219"/>
      <c r="N1058" s="219"/>
      <c r="O1058" s="219"/>
    </row>
    <row r="1059" spans="1:15" s="220" customFormat="1" ht="15">
      <c r="A1059" s="212"/>
      <c r="B1059" s="213"/>
      <c r="C1059" s="214"/>
      <c r="D1059" s="215"/>
      <c r="E1059" s="216"/>
      <c r="F1059" s="217"/>
      <c r="G1059" s="218"/>
      <c r="H1059" s="214"/>
      <c r="I1059" s="214"/>
      <c r="J1059" s="214"/>
      <c r="K1059" s="216"/>
      <c r="L1059" s="219"/>
      <c r="M1059" s="219"/>
      <c r="N1059" s="219"/>
      <c r="O1059" s="219"/>
    </row>
    <row r="1060" spans="1:15" s="220" customFormat="1" ht="15">
      <c r="A1060" s="212"/>
      <c r="B1060" s="213"/>
      <c r="C1060" s="214"/>
      <c r="D1060" s="215"/>
      <c r="E1060" s="216"/>
      <c r="F1060" s="217"/>
      <c r="G1060" s="218"/>
      <c r="H1060" s="214"/>
      <c r="I1060" s="214"/>
      <c r="J1060" s="214"/>
      <c r="K1060" s="216"/>
      <c r="L1060" s="219"/>
      <c r="M1060" s="219"/>
      <c r="N1060" s="219"/>
      <c r="O1060" s="219"/>
    </row>
    <row r="1061" spans="1:15" s="220" customFormat="1" ht="15">
      <c r="A1061" s="212"/>
      <c r="B1061" s="213"/>
      <c r="C1061" s="214"/>
      <c r="D1061" s="215"/>
      <c r="E1061" s="216"/>
      <c r="F1061" s="217"/>
      <c r="G1061" s="218"/>
      <c r="H1061" s="214"/>
      <c r="I1061" s="214"/>
      <c r="J1061" s="214"/>
      <c r="K1061" s="216"/>
      <c r="L1061" s="219"/>
      <c r="M1061" s="219"/>
      <c r="N1061" s="219"/>
      <c r="O1061" s="219"/>
    </row>
    <row r="1062" spans="1:15" s="220" customFormat="1" ht="15">
      <c r="A1062" s="212"/>
      <c r="B1062" s="213"/>
      <c r="C1062" s="214"/>
      <c r="D1062" s="215"/>
      <c r="E1062" s="216"/>
      <c r="F1062" s="217"/>
      <c r="G1062" s="218"/>
      <c r="H1062" s="214"/>
      <c r="I1062" s="214"/>
      <c r="J1062" s="214"/>
      <c r="K1062" s="216"/>
      <c r="L1062" s="219"/>
      <c r="M1062" s="219"/>
      <c r="N1062" s="219"/>
      <c r="O1062" s="219"/>
    </row>
    <row r="1063" spans="1:15" s="220" customFormat="1" ht="15">
      <c r="A1063" s="212"/>
      <c r="B1063" s="213"/>
      <c r="C1063" s="214"/>
      <c r="D1063" s="215"/>
      <c r="E1063" s="216"/>
      <c r="F1063" s="217"/>
      <c r="G1063" s="218"/>
      <c r="H1063" s="214"/>
      <c r="I1063" s="214"/>
      <c r="J1063" s="214"/>
      <c r="K1063" s="216"/>
      <c r="L1063" s="219"/>
      <c r="M1063" s="219"/>
      <c r="N1063" s="219"/>
      <c r="O1063" s="219"/>
    </row>
    <row r="1064" spans="1:15" s="220" customFormat="1" ht="15">
      <c r="A1064" s="212"/>
      <c r="B1064" s="213"/>
      <c r="C1064" s="214"/>
      <c r="D1064" s="215"/>
      <c r="E1064" s="216"/>
      <c r="F1064" s="217"/>
      <c r="G1064" s="218"/>
      <c r="H1064" s="214"/>
      <c r="I1064" s="214"/>
      <c r="J1064" s="214"/>
      <c r="K1064" s="216"/>
      <c r="L1064" s="219"/>
      <c r="M1064" s="219"/>
      <c r="N1064" s="219"/>
      <c r="O1064" s="219"/>
    </row>
    <row r="1065" spans="1:15" s="220" customFormat="1" ht="15">
      <c r="A1065" s="212"/>
      <c r="B1065" s="213"/>
      <c r="C1065" s="214"/>
      <c r="D1065" s="215"/>
      <c r="E1065" s="216"/>
      <c r="F1065" s="217"/>
      <c r="G1065" s="218"/>
      <c r="H1065" s="214"/>
      <c r="I1065" s="214"/>
      <c r="J1065" s="214"/>
      <c r="K1065" s="216"/>
      <c r="L1065" s="219"/>
      <c r="M1065" s="219"/>
      <c r="N1065" s="219"/>
      <c r="O1065" s="219"/>
    </row>
    <row r="1066" spans="1:15" s="220" customFormat="1" ht="15">
      <c r="A1066" s="212"/>
      <c r="B1066" s="213"/>
      <c r="C1066" s="214"/>
      <c r="D1066" s="215"/>
      <c r="E1066" s="216"/>
      <c r="F1066" s="217"/>
      <c r="G1066" s="218"/>
      <c r="H1066" s="214"/>
      <c r="I1066" s="214"/>
      <c r="J1066" s="214"/>
      <c r="K1066" s="216"/>
      <c r="L1066" s="219"/>
      <c r="M1066" s="219"/>
      <c r="N1066" s="219"/>
      <c r="O1066" s="219"/>
    </row>
    <row r="1067" spans="1:15" s="220" customFormat="1" ht="15">
      <c r="A1067" s="212"/>
      <c r="B1067" s="213"/>
      <c r="C1067" s="214"/>
      <c r="D1067" s="215"/>
      <c r="E1067" s="216"/>
      <c r="F1067" s="217"/>
      <c r="G1067" s="218"/>
      <c r="H1067" s="214"/>
      <c r="I1067" s="214"/>
      <c r="J1067" s="214"/>
      <c r="K1067" s="216"/>
      <c r="L1067" s="219"/>
      <c r="M1067" s="219"/>
      <c r="N1067" s="219"/>
      <c r="O1067" s="219"/>
    </row>
    <row r="1068" spans="1:15" s="220" customFormat="1" ht="15">
      <c r="A1068" s="212"/>
      <c r="B1068" s="213"/>
      <c r="C1068" s="214"/>
      <c r="D1068" s="215"/>
      <c r="E1068" s="216"/>
      <c r="F1068" s="217"/>
      <c r="G1068" s="218"/>
      <c r="H1068" s="214"/>
      <c r="I1068" s="214"/>
      <c r="J1068" s="214"/>
      <c r="K1068" s="216"/>
      <c r="L1068" s="219"/>
      <c r="M1068" s="219"/>
      <c r="N1068" s="219"/>
      <c r="O1068" s="219"/>
    </row>
    <row r="1069" spans="1:15" s="220" customFormat="1" ht="15">
      <c r="A1069" s="212"/>
      <c r="B1069" s="213"/>
      <c r="C1069" s="214"/>
      <c r="D1069" s="215"/>
      <c r="E1069" s="216"/>
      <c r="F1069" s="217"/>
      <c r="G1069" s="218"/>
      <c r="H1069" s="214"/>
      <c r="I1069" s="214"/>
      <c r="J1069" s="214"/>
      <c r="K1069" s="216"/>
      <c r="L1069" s="219"/>
      <c r="M1069" s="219"/>
      <c r="N1069" s="219"/>
      <c r="O1069" s="219"/>
    </row>
    <row r="1070" spans="1:15" s="220" customFormat="1" ht="15">
      <c r="A1070" s="212"/>
      <c r="B1070" s="213"/>
      <c r="C1070" s="214"/>
      <c r="D1070" s="215"/>
      <c r="E1070" s="216"/>
      <c r="F1070" s="217"/>
      <c r="G1070" s="218"/>
      <c r="H1070" s="214"/>
      <c r="I1070" s="214"/>
      <c r="J1070" s="214"/>
      <c r="K1070" s="216"/>
      <c r="L1070" s="219"/>
      <c r="M1070" s="219"/>
      <c r="N1070" s="219"/>
      <c r="O1070" s="219"/>
    </row>
    <row r="1071" spans="1:15" s="220" customFormat="1" ht="15">
      <c r="A1071" s="212"/>
      <c r="B1071" s="213"/>
      <c r="C1071" s="214"/>
      <c r="D1071" s="215"/>
      <c r="E1071" s="216"/>
      <c r="F1071" s="217"/>
      <c r="G1071" s="218"/>
      <c r="H1071" s="214"/>
      <c r="I1071" s="214"/>
      <c r="J1071" s="214"/>
      <c r="K1071" s="216"/>
      <c r="L1071" s="219"/>
      <c r="M1071" s="219"/>
      <c r="N1071" s="219"/>
      <c r="O1071" s="219"/>
    </row>
    <row r="1072" spans="1:15" s="220" customFormat="1" ht="15">
      <c r="A1072" s="212"/>
      <c r="B1072" s="213"/>
      <c r="C1072" s="214"/>
      <c r="D1072" s="215"/>
      <c r="E1072" s="216"/>
      <c r="F1072" s="217"/>
      <c r="G1072" s="218"/>
      <c r="H1072" s="214"/>
      <c r="I1072" s="214"/>
      <c r="J1072" s="214"/>
      <c r="K1072" s="216"/>
      <c r="L1072" s="219"/>
      <c r="M1072" s="219"/>
      <c r="N1072" s="219"/>
      <c r="O1072" s="219"/>
    </row>
    <row r="1073" spans="1:19" s="220" customFormat="1" ht="15">
      <c r="A1073" s="212"/>
      <c r="B1073" s="213"/>
      <c r="C1073" s="214"/>
      <c r="D1073" s="215"/>
      <c r="E1073" s="216"/>
      <c r="F1073" s="217"/>
      <c r="G1073" s="218"/>
      <c r="H1073" s="214"/>
      <c r="I1073" s="214"/>
      <c r="J1073" s="214"/>
      <c r="K1073" s="216"/>
      <c r="L1073" s="219"/>
      <c r="M1073" s="219"/>
      <c r="N1073" s="219"/>
      <c r="O1073" s="219"/>
    </row>
    <row r="1074" spans="1:19" s="220" customFormat="1" ht="15">
      <c r="A1074" s="212"/>
      <c r="B1074" s="213"/>
      <c r="C1074" s="214"/>
      <c r="D1074" s="215"/>
      <c r="E1074" s="216"/>
      <c r="F1074" s="217"/>
      <c r="G1074" s="218"/>
      <c r="H1074" s="214"/>
      <c r="I1074" s="214"/>
      <c r="J1074" s="214"/>
      <c r="K1074" s="216"/>
      <c r="L1074" s="219"/>
      <c r="M1074" s="219"/>
      <c r="N1074" s="219"/>
      <c r="O1074" s="219"/>
    </row>
    <row r="1075" spans="1:19" s="220" customFormat="1" ht="15">
      <c r="A1075" s="212"/>
      <c r="B1075" s="213"/>
      <c r="C1075" s="214"/>
      <c r="D1075" s="215"/>
      <c r="E1075" s="216"/>
      <c r="F1075" s="217"/>
      <c r="G1075" s="218"/>
      <c r="H1075" s="214"/>
      <c r="I1075" s="214"/>
      <c r="J1075" s="214"/>
      <c r="K1075" s="216"/>
      <c r="L1075" s="219"/>
      <c r="M1075" s="219"/>
      <c r="N1075" s="219"/>
      <c r="O1075" s="219"/>
    </row>
    <row r="1076" spans="1:19" s="220" customFormat="1" ht="15">
      <c r="A1076" s="212"/>
      <c r="B1076" s="213"/>
      <c r="C1076" s="214"/>
      <c r="D1076" s="215"/>
      <c r="E1076" s="216"/>
      <c r="F1076" s="217"/>
      <c r="G1076" s="218"/>
      <c r="H1076" s="214"/>
      <c r="I1076" s="214"/>
      <c r="J1076" s="214"/>
      <c r="K1076" s="216"/>
      <c r="L1076" s="219"/>
      <c r="M1076" s="219"/>
      <c r="N1076" s="219"/>
      <c r="O1076" s="219"/>
    </row>
    <row r="1077" spans="1:19" s="220" customFormat="1" ht="15">
      <c r="A1077" s="212"/>
      <c r="B1077" s="213"/>
      <c r="C1077" s="214"/>
      <c r="D1077" s="215"/>
      <c r="E1077" s="216"/>
      <c r="F1077" s="217"/>
      <c r="G1077" s="218"/>
      <c r="H1077" s="214"/>
      <c r="I1077" s="214"/>
      <c r="J1077" s="214"/>
      <c r="K1077" s="216"/>
      <c r="L1077" s="219"/>
      <c r="M1077" s="219"/>
      <c r="N1077" s="219"/>
      <c r="O1077" s="219"/>
    </row>
    <row r="1078" spans="1:19" s="220" customFormat="1" ht="15">
      <c r="A1078" s="212"/>
      <c r="B1078" s="213"/>
      <c r="C1078" s="214"/>
      <c r="D1078" s="215"/>
      <c r="E1078" s="216"/>
      <c r="F1078" s="217"/>
      <c r="G1078" s="218"/>
      <c r="H1078" s="214"/>
      <c r="I1078" s="214"/>
      <c r="J1078" s="214"/>
      <c r="K1078" s="216"/>
      <c r="L1078" s="219"/>
      <c r="M1078" s="219"/>
      <c r="N1078" s="219"/>
      <c r="O1078" s="219"/>
    </row>
    <row r="1079" spans="1:19" s="220" customFormat="1" ht="15">
      <c r="A1079" s="212"/>
      <c r="B1079" s="213"/>
      <c r="C1079" s="214"/>
      <c r="D1079" s="215"/>
      <c r="E1079" s="216"/>
      <c r="F1079" s="217"/>
      <c r="G1079" s="218"/>
      <c r="H1079" s="214"/>
      <c r="I1079" s="214"/>
      <c r="J1079" s="214"/>
      <c r="K1079" s="216"/>
      <c r="L1079" s="219"/>
      <c r="M1079" s="219"/>
      <c r="N1079" s="219"/>
      <c r="O1079" s="219"/>
    </row>
    <row r="1080" spans="1:19" s="220" customFormat="1" ht="15">
      <c r="A1080" s="212"/>
      <c r="B1080" s="213"/>
      <c r="C1080" s="214"/>
      <c r="D1080" s="215"/>
      <c r="E1080" s="216"/>
      <c r="F1080" s="217"/>
      <c r="G1080" s="218"/>
      <c r="H1080" s="214"/>
      <c r="I1080" s="214"/>
      <c r="J1080" s="214"/>
      <c r="K1080" s="216"/>
      <c r="L1080" s="219"/>
      <c r="M1080" s="219"/>
      <c r="N1080" s="219"/>
      <c r="O1080" s="219"/>
    </row>
    <row r="1081" spans="1:19" s="220" customFormat="1" ht="15">
      <c r="A1081" s="212"/>
      <c r="B1081" s="213"/>
      <c r="C1081" s="214"/>
      <c r="D1081" s="215"/>
      <c r="E1081" s="216"/>
      <c r="F1081" s="217"/>
      <c r="G1081" s="218"/>
      <c r="H1081" s="214"/>
      <c r="I1081" s="214"/>
      <c r="J1081" s="214"/>
      <c r="K1081" s="216"/>
      <c r="L1081" s="219"/>
      <c r="M1081" s="219"/>
      <c r="N1081" s="219"/>
      <c r="O1081" s="219"/>
    </row>
    <row r="1082" spans="1:19" s="220" customFormat="1" ht="15">
      <c r="A1082" s="212"/>
      <c r="B1082" s="213"/>
      <c r="C1082" s="214"/>
      <c r="D1082" s="215"/>
      <c r="E1082" s="216"/>
      <c r="F1082" s="217"/>
      <c r="G1082" s="218"/>
      <c r="H1082" s="214"/>
      <c r="I1082" s="214"/>
      <c r="J1082" s="214"/>
      <c r="K1082" s="216"/>
      <c r="L1082" s="219"/>
      <c r="M1082" s="219"/>
      <c r="N1082" s="219"/>
      <c r="O1082" s="219"/>
    </row>
    <row r="1083" spans="1:19" ht="15.75" thickBot="1">
      <c r="A1083" s="302" t="s">
        <v>8</v>
      </c>
      <c r="B1083" s="303" t="s">
        <v>497</v>
      </c>
      <c r="C1083" s="304" t="s">
        <v>2265</v>
      </c>
      <c r="D1083" s="305" t="s">
        <v>1373</v>
      </c>
      <c r="E1083" s="306" t="s">
        <v>1945</v>
      </c>
      <c r="F1083" s="307" t="s">
        <v>2267</v>
      </c>
      <c r="G1083" s="308">
        <v>41913</v>
      </c>
      <c r="H1083" s="304">
        <v>9</v>
      </c>
      <c r="I1083" s="309">
        <v>9</v>
      </c>
      <c r="J1083" s="214" t="s">
        <v>2320</v>
      </c>
      <c r="K1083" s="310">
        <v>42005</v>
      </c>
      <c r="L1083" s="311" t="s">
        <v>2669</v>
      </c>
      <c r="M1083" s="311" t="s">
        <v>2656</v>
      </c>
      <c r="N1083" s="311" t="s">
        <v>2648</v>
      </c>
      <c r="O1083" s="311"/>
      <c r="P1083" s="312"/>
      <c r="Q1083" s="312"/>
      <c r="R1083" s="312"/>
      <c r="S1083" s="313"/>
    </row>
    <row r="1084" spans="1:19" s="30" customFormat="1" ht="15">
      <c r="A1084" s="193"/>
      <c r="B1084" s="223"/>
      <c r="C1084" s="195"/>
      <c r="D1084" s="196"/>
      <c r="E1084" s="224"/>
      <c r="F1084" s="198"/>
      <c r="G1084" s="199"/>
      <c r="H1084" s="195"/>
      <c r="I1084" s="195"/>
      <c r="J1084" s="195"/>
      <c r="K1084" s="197"/>
      <c r="L1084" s="200"/>
      <c r="M1084" s="200"/>
      <c r="N1084" s="200"/>
      <c r="O1084" s="200"/>
    </row>
    <row r="1085" spans="1:19" s="220" customFormat="1" ht="15">
      <c r="A1085" s="212"/>
      <c r="B1085" s="225"/>
      <c r="C1085" s="214"/>
      <c r="D1085" s="215"/>
      <c r="E1085" s="226"/>
      <c r="F1085" s="217"/>
      <c r="G1085" s="218"/>
      <c r="H1085" s="214"/>
      <c r="I1085" s="214"/>
      <c r="J1085" s="214"/>
      <c r="K1085" s="216"/>
      <c r="L1085" s="219"/>
      <c r="M1085" s="219"/>
      <c r="N1085" s="219"/>
      <c r="O1085" s="219"/>
    </row>
    <row r="1086" spans="1:19" s="220" customFormat="1" ht="15">
      <c r="A1086" s="212"/>
      <c r="B1086" s="225"/>
      <c r="C1086" s="214"/>
      <c r="D1086" s="215"/>
      <c r="E1086" s="226"/>
      <c r="F1086" s="217"/>
      <c r="G1086" s="218"/>
      <c r="H1086" s="214"/>
      <c r="I1086" s="214"/>
      <c r="J1086" s="214"/>
      <c r="K1086" s="216"/>
      <c r="L1086" s="219"/>
      <c r="M1086" s="219"/>
      <c r="N1086" s="219"/>
      <c r="O1086" s="219"/>
    </row>
    <row r="1087" spans="1:19" s="220" customFormat="1" ht="15">
      <c r="A1087" s="212"/>
      <c r="B1087" s="225"/>
      <c r="C1087" s="214"/>
      <c r="D1087" s="215"/>
      <c r="E1087" s="226"/>
      <c r="F1087" s="217"/>
      <c r="G1087" s="218"/>
      <c r="H1087" s="214"/>
      <c r="I1087" s="214"/>
      <c r="J1087" s="214"/>
      <c r="K1087" s="216"/>
      <c r="L1087" s="219"/>
      <c r="M1087" s="219"/>
      <c r="N1087" s="219"/>
      <c r="O1087" s="219"/>
    </row>
    <row r="1088" spans="1:19" s="220" customFormat="1" ht="15">
      <c r="A1088" s="212"/>
      <c r="B1088" s="225"/>
      <c r="C1088" s="214"/>
      <c r="D1088" s="215"/>
      <c r="E1088" s="226"/>
      <c r="F1088" s="217"/>
      <c r="G1088" s="218"/>
      <c r="H1088" s="214"/>
      <c r="I1088" s="214"/>
      <c r="J1088" s="214"/>
      <c r="K1088" s="216"/>
      <c r="L1088" s="219"/>
      <c r="M1088" s="219"/>
      <c r="N1088" s="219"/>
      <c r="O1088" s="219"/>
    </row>
    <row r="1089" spans="1:15" s="220" customFormat="1" ht="15">
      <c r="A1089" s="212"/>
      <c r="B1089" s="225"/>
      <c r="C1089" s="214"/>
      <c r="D1089" s="215"/>
      <c r="E1089" s="226"/>
      <c r="F1089" s="217"/>
      <c r="G1089" s="218"/>
      <c r="H1089" s="214"/>
      <c r="I1089" s="214"/>
      <c r="J1089" s="214"/>
      <c r="K1089" s="216"/>
      <c r="L1089" s="219"/>
      <c r="M1089" s="219"/>
      <c r="N1089" s="219"/>
      <c r="O1089" s="219"/>
    </row>
    <row r="1090" spans="1:15" s="220" customFormat="1" ht="15">
      <c r="A1090" s="212"/>
      <c r="B1090" s="225"/>
      <c r="C1090" s="214"/>
      <c r="D1090" s="215"/>
      <c r="E1090" s="226"/>
      <c r="F1090" s="217"/>
      <c r="G1090" s="218"/>
      <c r="H1090" s="214"/>
      <c r="I1090" s="214"/>
      <c r="J1090" s="214"/>
      <c r="K1090" s="216"/>
      <c r="L1090" s="219"/>
      <c r="M1090" s="219"/>
      <c r="N1090" s="219"/>
      <c r="O1090" s="219"/>
    </row>
    <row r="1091" spans="1:15" s="220" customFormat="1" ht="15">
      <c r="A1091" s="212"/>
      <c r="B1091" s="225"/>
      <c r="C1091" s="214"/>
      <c r="D1091" s="215"/>
      <c r="E1091" s="226"/>
      <c r="F1091" s="217"/>
      <c r="G1091" s="218"/>
      <c r="H1091" s="214"/>
      <c r="I1091" s="214"/>
      <c r="J1091" s="214"/>
      <c r="K1091" s="216"/>
      <c r="L1091" s="219"/>
      <c r="M1091" s="219"/>
      <c r="N1091" s="219"/>
      <c r="O1091" s="219"/>
    </row>
    <row r="1092" spans="1:15" s="220" customFormat="1" ht="15">
      <c r="A1092" s="212"/>
      <c r="B1092" s="225"/>
      <c r="C1092" s="214"/>
      <c r="D1092" s="215"/>
      <c r="E1092" s="226"/>
      <c r="F1092" s="217"/>
      <c r="G1092" s="218"/>
      <c r="H1092" s="214"/>
      <c r="I1092" s="214"/>
      <c r="J1092" s="214"/>
      <c r="K1092" s="216"/>
      <c r="L1092" s="219"/>
      <c r="M1092" s="219"/>
      <c r="N1092" s="219"/>
      <c r="O1092" s="219"/>
    </row>
    <row r="1093" spans="1:15" s="220" customFormat="1" ht="15">
      <c r="A1093" s="212"/>
      <c r="B1093" s="225"/>
      <c r="C1093" s="214"/>
      <c r="D1093" s="215"/>
      <c r="E1093" s="226"/>
      <c r="F1093" s="217"/>
      <c r="G1093" s="218"/>
      <c r="H1093" s="214"/>
      <c r="I1093" s="214"/>
      <c r="J1093" s="214"/>
      <c r="K1093" s="216"/>
      <c r="L1093" s="219"/>
      <c r="M1093" s="219"/>
      <c r="N1093" s="219"/>
      <c r="O1093" s="219"/>
    </row>
    <row r="1094" spans="1:15" s="220" customFormat="1" ht="15">
      <c r="A1094" s="212"/>
      <c r="B1094" s="225"/>
      <c r="C1094" s="214"/>
      <c r="D1094" s="215"/>
      <c r="E1094" s="226"/>
      <c r="F1094" s="217"/>
      <c r="G1094" s="218"/>
      <c r="H1094" s="214"/>
      <c r="I1094" s="214"/>
      <c r="J1094" s="214"/>
      <c r="K1094" s="216"/>
      <c r="L1094" s="219"/>
      <c r="M1094" s="219"/>
      <c r="N1094" s="219"/>
      <c r="O1094" s="219"/>
    </row>
    <row r="1095" spans="1:15" s="220" customFormat="1" ht="15">
      <c r="A1095" s="212"/>
      <c r="B1095" s="225"/>
      <c r="C1095" s="214"/>
      <c r="D1095" s="215"/>
      <c r="E1095" s="226"/>
      <c r="F1095" s="217"/>
      <c r="G1095" s="218"/>
      <c r="H1095" s="214"/>
      <c r="I1095" s="214"/>
      <c r="J1095" s="214"/>
      <c r="K1095" s="216"/>
      <c r="L1095" s="219"/>
      <c r="M1095" s="219"/>
      <c r="N1095" s="219"/>
      <c r="O1095" s="219"/>
    </row>
    <row r="1096" spans="1:15" s="220" customFormat="1" ht="15">
      <c r="A1096" s="212"/>
      <c r="B1096" s="225"/>
      <c r="C1096" s="214"/>
      <c r="D1096" s="215"/>
      <c r="E1096" s="226"/>
      <c r="F1096" s="217"/>
      <c r="G1096" s="218"/>
      <c r="H1096" s="214"/>
      <c r="I1096" s="214"/>
      <c r="J1096" s="214"/>
      <c r="K1096" s="216"/>
      <c r="L1096" s="219"/>
      <c r="M1096" s="219"/>
      <c r="N1096" s="219"/>
      <c r="O1096" s="219"/>
    </row>
    <row r="1097" spans="1:15" s="220" customFormat="1" ht="15">
      <c r="A1097" s="212"/>
      <c r="B1097" s="225"/>
      <c r="C1097" s="214"/>
      <c r="D1097" s="215"/>
      <c r="E1097" s="226"/>
      <c r="F1097" s="217"/>
      <c r="G1097" s="218"/>
      <c r="H1097" s="214"/>
      <c r="I1097" s="214"/>
      <c r="J1097" s="214"/>
      <c r="K1097" s="216"/>
      <c r="L1097" s="219"/>
      <c r="M1097" s="219"/>
      <c r="N1097" s="219"/>
      <c r="O1097" s="219"/>
    </row>
    <row r="1098" spans="1:15" s="220" customFormat="1" ht="15">
      <c r="A1098" s="212"/>
      <c r="B1098" s="225"/>
      <c r="C1098" s="214"/>
      <c r="D1098" s="215"/>
      <c r="E1098" s="226"/>
      <c r="F1098" s="217"/>
      <c r="G1098" s="218"/>
      <c r="H1098" s="214"/>
      <c r="I1098" s="214"/>
      <c r="J1098" s="214"/>
      <c r="K1098" s="216"/>
      <c r="L1098" s="219"/>
      <c r="M1098" s="219"/>
      <c r="N1098" s="219"/>
      <c r="O1098" s="219"/>
    </row>
    <row r="1099" spans="1:15" s="220" customFormat="1" ht="15">
      <c r="A1099" s="212"/>
      <c r="B1099" s="225"/>
      <c r="C1099" s="214"/>
      <c r="D1099" s="215"/>
      <c r="E1099" s="226"/>
      <c r="F1099" s="217"/>
      <c r="G1099" s="218"/>
      <c r="H1099" s="214"/>
      <c r="I1099" s="214"/>
      <c r="J1099" s="214"/>
      <c r="K1099" s="216"/>
      <c r="L1099" s="219"/>
      <c r="M1099" s="219"/>
      <c r="N1099" s="219"/>
      <c r="O1099" s="219"/>
    </row>
    <row r="1100" spans="1:15" s="220" customFormat="1" ht="15">
      <c r="A1100" s="212"/>
      <c r="B1100" s="225"/>
      <c r="C1100" s="214"/>
      <c r="D1100" s="215"/>
      <c r="E1100" s="226"/>
      <c r="F1100" s="217"/>
      <c r="G1100" s="218"/>
      <c r="H1100" s="214"/>
      <c r="I1100" s="214"/>
      <c r="J1100" s="214"/>
      <c r="K1100" s="216"/>
      <c r="L1100" s="219"/>
      <c r="M1100" s="219"/>
      <c r="N1100" s="219"/>
      <c r="O1100" s="219"/>
    </row>
    <row r="1101" spans="1:15" s="220" customFormat="1" ht="15">
      <c r="A1101" s="212"/>
      <c r="B1101" s="225"/>
      <c r="C1101" s="214"/>
      <c r="D1101" s="215"/>
      <c r="E1101" s="226"/>
      <c r="F1101" s="217"/>
      <c r="G1101" s="218"/>
      <c r="H1101" s="214"/>
      <c r="I1101" s="214"/>
      <c r="J1101" s="214"/>
      <c r="K1101" s="216"/>
      <c r="L1101" s="219"/>
      <c r="M1101" s="219"/>
      <c r="N1101" s="219"/>
      <c r="O1101" s="219"/>
    </row>
    <row r="1102" spans="1:15" s="220" customFormat="1" ht="15">
      <c r="A1102" s="212"/>
      <c r="B1102" s="225"/>
      <c r="C1102" s="214"/>
      <c r="D1102" s="215"/>
      <c r="E1102" s="226"/>
      <c r="F1102" s="217"/>
      <c r="G1102" s="218"/>
      <c r="H1102" s="214"/>
      <c r="I1102" s="214"/>
      <c r="J1102" s="214"/>
      <c r="K1102" s="216"/>
      <c r="L1102" s="219"/>
      <c r="M1102" s="219"/>
      <c r="N1102" s="219"/>
      <c r="O1102" s="219"/>
    </row>
    <row r="1103" spans="1:15" s="220" customFormat="1" ht="15">
      <c r="A1103" s="212"/>
      <c r="B1103" s="225"/>
      <c r="C1103" s="214"/>
      <c r="D1103" s="215"/>
      <c r="E1103" s="226"/>
      <c r="F1103" s="217"/>
      <c r="G1103" s="218"/>
      <c r="H1103" s="214"/>
      <c r="I1103" s="214"/>
      <c r="J1103" s="214"/>
      <c r="K1103" s="216"/>
      <c r="L1103" s="219"/>
      <c r="M1103" s="219"/>
      <c r="N1103" s="219"/>
      <c r="O1103" s="219"/>
    </row>
    <row r="1104" spans="1:15" s="220" customFormat="1" ht="15">
      <c r="A1104" s="212"/>
      <c r="B1104" s="225"/>
      <c r="C1104" s="214"/>
      <c r="D1104" s="215"/>
      <c r="E1104" s="226"/>
      <c r="F1104" s="217"/>
      <c r="G1104" s="218"/>
      <c r="H1104" s="214"/>
      <c r="I1104" s="214"/>
      <c r="J1104" s="214"/>
      <c r="K1104" s="216"/>
      <c r="L1104" s="219"/>
      <c r="M1104" s="219"/>
      <c r="N1104" s="219"/>
      <c r="O1104" s="219"/>
    </row>
    <row r="1105" spans="1:15" s="220" customFormat="1" ht="15">
      <c r="A1105" s="212"/>
      <c r="B1105" s="225"/>
      <c r="C1105" s="214"/>
      <c r="D1105" s="215"/>
      <c r="E1105" s="226"/>
      <c r="F1105" s="217"/>
      <c r="G1105" s="218"/>
      <c r="H1105" s="214"/>
      <c r="I1105" s="214"/>
      <c r="J1105" s="214"/>
      <c r="K1105" s="216"/>
      <c r="L1105" s="219"/>
      <c r="M1105" s="219"/>
      <c r="N1105" s="219"/>
      <c r="O1105" s="219"/>
    </row>
    <row r="1106" spans="1:15" s="220" customFormat="1" ht="15">
      <c r="A1106" s="212"/>
      <c r="B1106" s="225"/>
      <c r="C1106" s="214"/>
      <c r="D1106" s="215"/>
      <c r="E1106" s="226"/>
      <c r="F1106" s="217"/>
      <c r="G1106" s="218"/>
      <c r="H1106" s="214"/>
      <c r="I1106" s="214"/>
      <c r="J1106" s="214"/>
      <c r="K1106" s="216"/>
      <c r="L1106" s="219"/>
      <c r="M1106" s="219"/>
      <c r="N1106" s="219"/>
      <c r="O1106" s="219"/>
    </row>
    <row r="1107" spans="1:15" s="220" customFormat="1" ht="15">
      <c r="A1107" s="212"/>
      <c r="B1107" s="225"/>
      <c r="C1107" s="214"/>
      <c r="D1107" s="215"/>
      <c r="E1107" s="226"/>
      <c r="F1107" s="217"/>
      <c r="G1107" s="218"/>
      <c r="H1107" s="214"/>
      <c r="I1107" s="214"/>
      <c r="J1107" s="214"/>
      <c r="K1107" s="216"/>
      <c r="L1107" s="219"/>
      <c r="M1107" s="219"/>
      <c r="N1107" s="219"/>
      <c r="O1107" s="219"/>
    </row>
    <row r="1108" spans="1:15" s="220" customFormat="1" ht="15">
      <c r="A1108" s="212"/>
      <c r="B1108" s="225"/>
      <c r="C1108" s="214"/>
      <c r="D1108" s="215"/>
      <c r="E1108" s="226"/>
      <c r="F1108" s="217"/>
      <c r="G1108" s="218"/>
      <c r="H1108" s="214"/>
      <c r="I1108" s="214"/>
      <c r="J1108" s="214"/>
      <c r="K1108" s="216"/>
      <c r="L1108" s="219"/>
      <c r="M1108" s="219"/>
      <c r="N1108" s="219"/>
      <c r="O1108" s="219"/>
    </row>
    <row r="1109" spans="1:15" s="220" customFormat="1" ht="15">
      <c r="A1109" s="212"/>
      <c r="B1109" s="225"/>
      <c r="C1109" s="214"/>
      <c r="D1109" s="215"/>
      <c r="E1109" s="226"/>
      <c r="F1109" s="217"/>
      <c r="G1109" s="218"/>
      <c r="H1109" s="214"/>
      <c r="I1109" s="214"/>
      <c r="J1109" s="214"/>
      <c r="K1109" s="216"/>
      <c r="L1109" s="219"/>
      <c r="M1109" s="219"/>
      <c r="N1109" s="219"/>
      <c r="O1109" s="219"/>
    </row>
    <row r="1110" spans="1:15" s="220" customFormat="1" ht="15">
      <c r="A1110" s="212"/>
      <c r="B1110" s="225"/>
      <c r="C1110" s="214"/>
      <c r="D1110" s="215"/>
      <c r="E1110" s="226"/>
      <c r="F1110" s="217"/>
      <c r="G1110" s="218"/>
      <c r="H1110" s="214"/>
      <c r="I1110" s="214"/>
      <c r="J1110" s="214"/>
      <c r="K1110" s="216"/>
      <c r="L1110" s="219"/>
      <c r="M1110" s="219"/>
      <c r="N1110" s="219"/>
      <c r="O1110" s="219"/>
    </row>
    <row r="1111" spans="1:15" s="220" customFormat="1" ht="15">
      <c r="A1111" s="212"/>
      <c r="B1111" s="225"/>
      <c r="C1111" s="214"/>
      <c r="D1111" s="215"/>
      <c r="E1111" s="226"/>
      <c r="F1111" s="217"/>
      <c r="G1111" s="218"/>
      <c r="H1111" s="214"/>
      <c r="I1111" s="214"/>
      <c r="J1111" s="214"/>
      <c r="K1111" s="216"/>
      <c r="L1111" s="219"/>
      <c r="M1111" s="219"/>
      <c r="N1111" s="219"/>
      <c r="O1111" s="219"/>
    </row>
    <row r="1112" spans="1:15" s="220" customFormat="1" ht="15">
      <c r="A1112" s="212"/>
      <c r="B1112" s="225"/>
      <c r="C1112" s="214"/>
      <c r="D1112" s="215"/>
      <c r="E1112" s="226"/>
      <c r="F1112" s="217"/>
      <c r="G1112" s="218"/>
      <c r="H1112" s="214"/>
      <c r="I1112" s="214"/>
      <c r="J1112" s="214"/>
      <c r="K1112" s="216"/>
      <c r="L1112" s="219"/>
      <c r="M1112" s="219"/>
      <c r="N1112" s="219"/>
      <c r="O1112" s="219"/>
    </row>
    <row r="1113" spans="1:15" s="220" customFormat="1" ht="15">
      <c r="A1113" s="212"/>
      <c r="B1113" s="225"/>
      <c r="C1113" s="214"/>
      <c r="D1113" s="215"/>
      <c r="E1113" s="226"/>
      <c r="F1113" s="217"/>
      <c r="G1113" s="218"/>
      <c r="H1113" s="214"/>
      <c r="I1113" s="214"/>
      <c r="J1113" s="214"/>
      <c r="K1113" s="216"/>
      <c r="L1113" s="219"/>
      <c r="M1113" s="219"/>
      <c r="N1113" s="219"/>
      <c r="O1113" s="219"/>
    </row>
    <row r="1114" spans="1:15" s="220" customFormat="1" ht="15">
      <c r="A1114" s="212"/>
      <c r="B1114" s="225"/>
      <c r="C1114" s="214"/>
      <c r="D1114" s="215"/>
      <c r="E1114" s="226"/>
      <c r="F1114" s="217"/>
      <c r="G1114" s="218"/>
      <c r="H1114" s="214"/>
      <c r="I1114" s="214"/>
      <c r="J1114" s="214"/>
      <c r="K1114" s="216"/>
      <c r="L1114" s="219"/>
      <c r="M1114" s="219"/>
      <c r="N1114" s="219"/>
      <c r="O1114" s="219"/>
    </row>
    <row r="1115" spans="1:15" s="220" customFormat="1" ht="15">
      <c r="A1115" s="212"/>
      <c r="B1115" s="225"/>
      <c r="C1115" s="214"/>
      <c r="D1115" s="215"/>
      <c r="E1115" s="226"/>
      <c r="F1115" s="217"/>
      <c r="G1115" s="218"/>
      <c r="H1115" s="214"/>
      <c r="I1115" s="214"/>
      <c r="J1115" s="214"/>
      <c r="K1115" s="216"/>
      <c r="L1115" s="219"/>
      <c r="M1115" s="219"/>
      <c r="N1115" s="219"/>
      <c r="O1115" s="219"/>
    </row>
    <row r="1116" spans="1:15" s="220" customFormat="1" ht="15">
      <c r="A1116" s="212"/>
      <c r="B1116" s="225"/>
      <c r="C1116" s="214"/>
      <c r="D1116" s="215"/>
      <c r="E1116" s="226"/>
      <c r="F1116" s="217"/>
      <c r="G1116" s="218"/>
      <c r="H1116" s="214"/>
      <c r="I1116" s="214"/>
      <c r="J1116" s="214"/>
      <c r="K1116" s="216"/>
      <c r="L1116" s="219"/>
      <c r="M1116" s="219"/>
      <c r="N1116" s="219"/>
      <c r="O1116" s="219"/>
    </row>
    <row r="1117" spans="1:15" s="220" customFormat="1" ht="15">
      <c r="A1117" s="212"/>
      <c r="B1117" s="225"/>
      <c r="C1117" s="214"/>
      <c r="D1117" s="215"/>
      <c r="E1117" s="226"/>
      <c r="F1117" s="217"/>
      <c r="G1117" s="218"/>
      <c r="H1117" s="214"/>
      <c r="I1117" s="214"/>
      <c r="J1117" s="214"/>
      <c r="K1117" s="216"/>
      <c r="L1117" s="219"/>
      <c r="M1117" s="219"/>
      <c r="N1117" s="219"/>
      <c r="O1117" s="219"/>
    </row>
    <row r="1118" spans="1:15" s="220" customFormat="1" ht="15">
      <c r="A1118" s="212"/>
      <c r="B1118" s="225"/>
      <c r="C1118" s="214"/>
      <c r="D1118" s="215"/>
      <c r="E1118" s="226"/>
      <c r="F1118" s="217"/>
      <c r="G1118" s="218"/>
      <c r="H1118" s="214"/>
      <c r="I1118" s="214"/>
      <c r="J1118" s="214"/>
      <c r="K1118" s="216"/>
      <c r="L1118" s="219"/>
      <c r="M1118" s="219"/>
      <c r="N1118" s="219"/>
      <c r="O1118" s="219"/>
    </row>
    <row r="1119" spans="1:15" s="220" customFormat="1" ht="15">
      <c r="A1119" s="212"/>
      <c r="B1119" s="225"/>
      <c r="C1119" s="214"/>
      <c r="D1119" s="215"/>
      <c r="E1119" s="226"/>
      <c r="F1119" s="217"/>
      <c r="G1119" s="218"/>
      <c r="H1119" s="214"/>
      <c r="I1119" s="214"/>
      <c r="J1119" s="214"/>
      <c r="K1119" s="216"/>
      <c r="L1119" s="219"/>
      <c r="M1119" s="219"/>
      <c r="N1119" s="219"/>
      <c r="O1119" s="219"/>
    </row>
    <row r="1120" spans="1:15" s="220" customFormat="1" ht="15">
      <c r="A1120" s="212"/>
      <c r="B1120" s="225"/>
      <c r="C1120" s="214"/>
      <c r="D1120" s="215"/>
      <c r="E1120" s="226"/>
      <c r="F1120" s="217"/>
      <c r="G1120" s="218"/>
      <c r="H1120" s="214"/>
      <c r="I1120" s="214"/>
      <c r="J1120" s="214"/>
      <c r="K1120" s="216"/>
      <c r="L1120" s="219"/>
      <c r="M1120" s="219"/>
      <c r="N1120" s="219"/>
      <c r="O1120" s="219"/>
    </row>
    <row r="1121" spans="1:15" s="220" customFormat="1" ht="15">
      <c r="A1121" s="212"/>
      <c r="B1121" s="225"/>
      <c r="C1121" s="214"/>
      <c r="D1121" s="215"/>
      <c r="E1121" s="226"/>
      <c r="F1121" s="217"/>
      <c r="G1121" s="218"/>
      <c r="H1121" s="214"/>
      <c r="I1121" s="214"/>
      <c r="J1121" s="214"/>
      <c r="K1121" s="216"/>
      <c r="L1121" s="219"/>
      <c r="M1121" s="219"/>
      <c r="N1121" s="219"/>
      <c r="O1121" s="219"/>
    </row>
    <row r="1122" spans="1:15" s="220" customFormat="1" ht="15">
      <c r="A1122" s="212"/>
      <c r="B1122" s="225"/>
      <c r="C1122" s="214"/>
      <c r="D1122" s="215"/>
      <c r="E1122" s="226"/>
      <c r="F1122" s="217"/>
      <c r="G1122" s="218"/>
      <c r="H1122" s="214"/>
      <c r="I1122" s="214"/>
      <c r="J1122" s="214"/>
      <c r="K1122" s="216"/>
      <c r="L1122" s="219"/>
      <c r="M1122" s="219"/>
      <c r="N1122" s="219"/>
      <c r="O1122" s="219"/>
    </row>
    <row r="1123" spans="1:15" s="220" customFormat="1" ht="15">
      <c r="A1123" s="212"/>
      <c r="B1123" s="225"/>
      <c r="C1123" s="214"/>
      <c r="D1123" s="215"/>
      <c r="E1123" s="226"/>
      <c r="F1123" s="217"/>
      <c r="G1123" s="218"/>
      <c r="H1123" s="214"/>
      <c r="I1123" s="214"/>
      <c r="J1123" s="214"/>
      <c r="K1123" s="216"/>
      <c r="L1123" s="219"/>
      <c r="M1123" s="219"/>
      <c r="N1123" s="219"/>
      <c r="O1123" s="219"/>
    </row>
    <row r="1124" spans="1:15" s="220" customFormat="1" ht="15">
      <c r="A1124" s="212"/>
      <c r="B1124" s="225"/>
      <c r="C1124" s="214"/>
      <c r="D1124" s="215"/>
      <c r="E1124" s="226"/>
      <c r="F1124" s="217"/>
      <c r="G1124" s="218"/>
      <c r="H1124" s="214"/>
      <c r="I1124" s="214"/>
      <c r="J1124" s="214"/>
      <c r="K1124" s="216"/>
      <c r="L1124" s="219"/>
      <c r="M1124" s="219"/>
      <c r="N1124" s="219"/>
      <c r="O1124" s="219"/>
    </row>
    <row r="1125" spans="1:15" s="220" customFormat="1" ht="15">
      <c r="A1125" s="212"/>
      <c r="B1125" s="225"/>
      <c r="C1125" s="214"/>
      <c r="D1125" s="215"/>
      <c r="E1125" s="226"/>
      <c r="F1125" s="217"/>
      <c r="G1125" s="218"/>
      <c r="H1125" s="214"/>
      <c r="I1125" s="214"/>
      <c r="J1125" s="214"/>
      <c r="K1125" s="216"/>
      <c r="L1125" s="219"/>
      <c r="M1125" s="219"/>
      <c r="N1125" s="219"/>
      <c r="O1125" s="219"/>
    </row>
    <row r="1126" spans="1:15" s="220" customFormat="1" ht="15">
      <c r="A1126" s="212"/>
      <c r="B1126" s="225"/>
      <c r="C1126" s="214"/>
      <c r="D1126" s="215"/>
      <c r="E1126" s="226"/>
      <c r="F1126" s="217"/>
      <c r="G1126" s="218"/>
      <c r="H1126" s="214"/>
      <c r="I1126" s="214"/>
      <c r="J1126" s="214"/>
      <c r="K1126" s="216"/>
      <c r="L1126" s="219"/>
      <c r="M1126" s="219"/>
      <c r="N1126" s="219"/>
      <c r="O1126" s="219"/>
    </row>
    <row r="1127" spans="1:15" s="220" customFormat="1" ht="15">
      <c r="A1127" s="212"/>
      <c r="B1127" s="225"/>
      <c r="C1127" s="214"/>
      <c r="D1127" s="215"/>
      <c r="E1127" s="226"/>
      <c r="F1127" s="217"/>
      <c r="G1127" s="218"/>
      <c r="H1127" s="214"/>
      <c r="I1127" s="214"/>
      <c r="J1127" s="214"/>
      <c r="K1127" s="216"/>
      <c r="L1127" s="219"/>
      <c r="M1127" s="219"/>
      <c r="N1127" s="219"/>
      <c r="O1127" s="219"/>
    </row>
    <row r="1128" spans="1:15" s="220" customFormat="1" ht="15">
      <c r="A1128" s="212"/>
      <c r="B1128" s="225"/>
      <c r="C1128" s="214"/>
      <c r="D1128" s="215"/>
      <c r="E1128" s="226"/>
      <c r="F1128" s="217"/>
      <c r="G1128" s="218"/>
      <c r="H1128" s="214"/>
      <c r="I1128" s="214"/>
      <c r="J1128" s="214"/>
      <c r="K1128" s="216"/>
      <c r="L1128" s="219"/>
      <c r="M1128" s="219"/>
      <c r="N1128" s="219"/>
      <c r="O1128" s="219"/>
    </row>
    <row r="1129" spans="1:15" s="220" customFormat="1" ht="15">
      <c r="A1129" s="212"/>
      <c r="B1129" s="225"/>
      <c r="C1129" s="214"/>
      <c r="D1129" s="215"/>
      <c r="E1129" s="226"/>
      <c r="F1129" s="217"/>
      <c r="G1129" s="218"/>
      <c r="H1129" s="214"/>
      <c r="I1129" s="214"/>
      <c r="J1129" s="214"/>
      <c r="K1129" s="216"/>
      <c r="L1129" s="219"/>
      <c r="M1129" s="219"/>
      <c r="N1129" s="219"/>
      <c r="O1129" s="219"/>
    </row>
    <row r="1130" spans="1:15" s="220" customFormat="1" ht="15">
      <c r="A1130" s="212"/>
      <c r="B1130" s="225"/>
      <c r="C1130" s="214"/>
      <c r="D1130" s="215"/>
      <c r="E1130" s="226"/>
      <c r="F1130" s="217"/>
      <c r="G1130" s="218"/>
      <c r="H1130" s="214"/>
      <c r="I1130" s="214"/>
      <c r="J1130" s="214"/>
      <c r="K1130" s="216"/>
      <c r="L1130" s="219"/>
      <c r="M1130" s="219"/>
      <c r="N1130" s="219"/>
      <c r="O1130" s="219"/>
    </row>
    <row r="1131" spans="1:15" s="220" customFormat="1" ht="15">
      <c r="A1131" s="212"/>
      <c r="B1131" s="225"/>
      <c r="C1131" s="214"/>
      <c r="D1131" s="215"/>
      <c r="E1131" s="226"/>
      <c r="F1131" s="217"/>
      <c r="G1131" s="218"/>
      <c r="H1131" s="214"/>
      <c r="I1131" s="214"/>
      <c r="J1131" s="214"/>
      <c r="K1131" s="216"/>
      <c r="L1131" s="219"/>
      <c r="M1131" s="219"/>
      <c r="N1131" s="219"/>
      <c r="O1131" s="219"/>
    </row>
    <row r="1132" spans="1:15" s="220" customFormat="1" ht="15">
      <c r="A1132" s="212"/>
      <c r="B1132" s="225"/>
      <c r="C1132" s="214"/>
      <c r="D1132" s="215"/>
      <c r="E1132" s="226"/>
      <c r="F1132" s="217"/>
      <c r="G1132" s="218"/>
      <c r="H1132" s="214"/>
      <c r="I1132" s="214"/>
      <c r="J1132" s="214"/>
      <c r="K1132" s="216"/>
      <c r="L1132" s="219"/>
      <c r="M1132" s="219"/>
      <c r="N1132" s="219"/>
      <c r="O1132" s="219"/>
    </row>
    <row r="1133" spans="1:15" s="220" customFormat="1" ht="15">
      <c r="A1133" s="212"/>
      <c r="B1133" s="225"/>
      <c r="C1133" s="214"/>
      <c r="D1133" s="215"/>
      <c r="E1133" s="226"/>
      <c r="F1133" s="217"/>
      <c r="G1133" s="218"/>
      <c r="H1133" s="214"/>
      <c r="I1133" s="214"/>
      <c r="J1133" s="214"/>
      <c r="K1133" s="216"/>
      <c r="L1133" s="219"/>
      <c r="M1133" s="219"/>
      <c r="N1133" s="219"/>
      <c r="O1133" s="219"/>
    </row>
    <row r="1134" spans="1:15" s="220" customFormat="1" ht="15">
      <c r="A1134" s="212"/>
      <c r="B1134" s="225"/>
      <c r="C1134" s="214"/>
      <c r="D1134" s="215"/>
      <c r="E1134" s="226"/>
      <c r="F1134" s="217"/>
      <c r="G1134" s="218"/>
      <c r="H1134" s="214"/>
      <c r="I1134" s="214"/>
      <c r="J1134" s="214"/>
      <c r="K1134" s="216"/>
      <c r="L1134" s="219"/>
      <c r="M1134" s="219"/>
      <c r="N1134" s="219"/>
      <c r="O1134" s="219"/>
    </row>
    <row r="1135" spans="1:15" s="220" customFormat="1" ht="15">
      <c r="A1135" s="212"/>
      <c r="B1135" s="225"/>
      <c r="C1135" s="214"/>
      <c r="D1135" s="215"/>
      <c r="E1135" s="226"/>
      <c r="F1135" s="217"/>
      <c r="G1135" s="218"/>
      <c r="H1135" s="214"/>
      <c r="I1135" s="214"/>
      <c r="J1135" s="214"/>
      <c r="K1135" s="216"/>
      <c r="L1135" s="219"/>
      <c r="M1135" s="219"/>
      <c r="N1135" s="219"/>
      <c r="O1135" s="219"/>
    </row>
    <row r="1136" spans="1:15" s="220" customFormat="1" ht="15">
      <c r="A1136" s="212"/>
      <c r="B1136" s="225"/>
      <c r="C1136" s="214"/>
      <c r="D1136" s="215"/>
      <c r="E1136" s="226"/>
      <c r="F1136" s="217"/>
      <c r="G1136" s="218"/>
      <c r="H1136" s="214"/>
      <c r="I1136" s="214"/>
      <c r="J1136" s="214"/>
      <c r="K1136" s="216"/>
      <c r="L1136" s="219"/>
      <c r="M1136" s="219"/>
      <c r="N1136" s="219"/>
      <c r="O1136" s="219"/>
    </row>
    <row r="1137" spans="1:15" s="220" customFormat="1" ht="15">
      <c r="A1137" s="212"/>
      <c r="B1137" s="225"/>
      <c r="C1137" s="214"/>
      <c r="D1137" s="215"/>
      <c r="E1137" s="226"/>
      <c r="F1137" s="217"/>
      <c r="G1137" s="218"/>
      <c r="H1137" s="214"/>
      <c r="I1137" s="214"/>
      <c r="J1137" s="214"/>
      <c r="K1137" s="216"/>
      <c r="L1137" s="219"/>
      <c r="M1137" s="219"/>
      <c r="N1137" s="219"/>
      <c r="O1137" s="219"/>
    </row>
    <row r="1138" spans="1:15" s="220" customFormat="1" ht="15">
      <c r="A1138" s="212"/>
      <c r="B1138" s="225"/>
      <c r="C1138" s="214"/>
      <c r="D1138" s="215"/>
      <c r="E1138" s="226"/>
      <c r="F1138" s="217"/>
      <c r="G1138" s="218"/>
      <c r="H1138" s="214"/>
      <c r="I1138" s="214"/>
      <c r="J1138" s="214"/>
      <c r="K1138" s="216"/>
      <c r="L1138" s="219"/>
      <c r="M1138" s="219"/>
      <c r="N1138" s="219"/>
      <c r="O1138" s="219"/>
    </row>
    <row r="1139" spans="1:15" s="220" customFormat="1" ht="15">
      <c r="A1139" s="212"/>
      <c r="B1139" s="225"/>
      <c r="C1139" s="214"/>
      <c r="D1139" s="215"/>
      <c r="E1139" s="226"/>
      <c r="F1139" s="217"/>
      <c r="G1139" s="218"/>
      <c r="H1139" s="214"/>
      <c r="I1139" s="214"/>
      <c r="J1139" s="214"/>
      <c r="K1139" s="216"/>
      <c r="L1139" s="219"/>
      <c r="M1139" s="219"/>
      <c r="N1139" s="219"/>
      <c r="O1139" s="219"/>
    </row>
    <row r="1140" spans="1:15" s="220" customFormat="1" ht="15">
      <c r="A1140" s="212"/>
      <c r="B1140" s="225"/>
      <c r="C1140" s="214"/>
      <c r="D1140" s="215"/>
      <c r="E1140" s="226"/>
      <c r="F1140" s="217"/>
      <c r="G1140" s="218"/>
      <c r="H1140" s="214"/>
      <c r="I1140" s="214"/>
      <c r="J1140" s="214"/>
      <c r="K1140" s="216"/>
      <c r="L1140" s="219"/>
      <c r="M1140" s="219"/>
      <c r="N1140" s="219"/>
      <c r="O1140" s="219"/>
    </row>
    <row r="1141" spans="1:15" s="220" customFormat="1" ht="15">
      <c r="A1141" s="212"/>
      <c r="B1141" s="225"/>
      <c r="C1141" s="214"/>
      <c r="D1141" s="215"/>
      <c r="E1141" s="226"/>
      <c r="F1141" s="217"/>
      <c r="G1141" s="218"/>
      <c r="H1141" s="214"/>
      <c r="I1141" s="214"/>
      <c r="J1141" s="214"/>
      <c r="K1141" s="216"/>
      <c r="L1141" s="219"/>
      <c r="M1141" s="219"/>
      <c r="N1141" s="219"/>
      <c r="O1141" s="219"/>
    </row>
    <row r="1142" spans="1:15" s="220" customFormat="1" ht="15">
      <c r="A1142" s="212"/>
      <c r="B1142" s="225"/>
      <c r="C1142" s="214"/>
      <c r="D1142" s="215"/>
      <c r="E1142" s="226"/>
      <c r="F1142" s="217"/>
      <c r="G1142" s="218"/>
      <c r="H1142" s="214"/>
      <c r="I1142" s="214"/>
      <c r="J1142" s="214"/>
      <c r="K1142" s="216"/>
      <c r="L1142" s="219"/>
      <c r="M1142" s="219"/>
      <c r="N1142" s="219"/>
      <c r="O1142" s="219"/>
    </row>
    <row r="1143" spans="1:15" s="220" customFormat="1" ht="15">
      <c r="A1143" s="212"/>
      <c r="B1143" s="225"/>
      <c r="C1143" s="214"/>
      <c r="D1143" s="215"/>
      <c r="E1143" s="226"/>
      <c r="F1143" s="217"/>
      <c r="G1143" s="218"/>
      <c r="H1143" s="214"/>
      <c r="I1143" s="214"/>
      <c r="J1143" s="214"/>
      <c r="K1143" s="216"/>
      <c r="L1143" s="219"/>
      <c r="M1143" s="219"/>
      <c r="N1143" s="219"/>
      <c r="O1143" s="219"/>
    </row>
    <row r="1144" spans="1:15" s="220" customFormat="1" ht="15">
      <c r="A1144" s="212"/>
      <c r="B1144" s="225"/>
      <c r="C1144" s="214"/>
      <c r="D1144" s="215"/>
      <c r="E1144" s="226"/>
      <c r="F1144" s="217"/>
      <c r="G1144" s="218"/>
      <c r="H1144" s="214"/>
      <c r="I1144" s="214"/>
      <c r="J1144" s="214"/>
      <c r="K1144" s="216"/>
      <c r="L1144" s="219"/>
      <c r="M1144" s="219"/>
      <c r="N1144" s="219"/>
      <c r="O1144" s="219"/>
    </row>
    <row r="1145" spans="1:15" s="220" customFormat="1" ht="15">
      <c r="A1145" s="212"/>
      <c r="B1145" s="225"/>
      <c r="C1145" s="214"/>
      <c r="D1145" s="215"/>
      <c r="E1145" s="226"/>
      <c r="F1145" s="217"/>
      <c r="G1145" s="218"/>
      <c r="H1145" s="214"/>
      <c r="I1145" s="214"/>
      <c r="J1145" s="214"/>
      <c r="K1145" s="216"/>
      <c r="L1145" s="219"/>
      <c r="M1145" s="219"/>
      <c r="N1145" s="219"/>
      <c r="O1145" s="219"/>
    </row>
    <row r="1146" spans="1:15" s="220" customFormat="1" ht="15">
      <c r="A1146" s="212"/>
      <c r="B1146" s="225"/>
      <c r="C1146" s="214"/>
      <c r="D1146" s="215"/>
      <c r="E1146" s="226"/>
      <c r="F1146" s="217"/>
      <c r="G1146" s="218"/>
      <c r="H1146" s="214"/>
      <c r="I1146" s="214"/>
      <c r="J1146" s="214"/>
      <c r="K1146" s="216"/>
      <c r="L1146" s="219"/>
      <c r="M1146" s="219"/>
      <c r="N1146" s="219"/>
      <c r="O1146" s="219"/>
    </row>
    <row r="1147" spans="1:15" s="220" customFormat="1" ht="15">
      <c r="A1147" s="212"/>
      <c r="B1147" s="225"/>
      <c r="C1147" s="214"/>
      <c r="D1147" s="215"/>
      <c r="E1147" s="226"/>
      <c r="F1147" s="217"/>
      <c r="G1147" s="218"/>
      <c r="H1147" s="214"/>
      <c r="I1147" s="214"/>
      <c r="J1147" s="214"/>
      <c r="K1147" s="216"/>
      <c r="L1147" s="219"/>
      <c r="M1147" s="219"/>
      <c r="N1147" s="219"/>
      <c r="O1147" s="219"/>
    </row>
    <row r="1148" spans="1:15" s="220" customFormat="1" ht="15">
      <c r="A1148" s="212"/>
      <c r="B1148" s="225"/>
      <c r="C1148" s="214"/>
      <c r="D1148" s="215"/>
      <c r="E1148" s="226"/>
      <c r="F1148" s="217"/>
      <c r="G1148" s="218"/>
      <c r="H1148" s="214"/>
      <c r="I1148" s="214"/>
      <c r="J1148" s="214"/>
      <c r="K1148" s="216"/>
      <c r="L1148" s="219"/>
      <c r="M1148" s="219"/>
      <c r="N1148" s="219"/>
      <c r="O1148" s="219"/>
    </row>
    <row r="1149" spans="1:15" s="220" customFormat="1" ht="15">
      <c r="A1149" s="212"/>
      <c r="B1149" s="225"/>
      <c r="C1149" s="214"/>
      <c r="D1149" s="215"/>
      <c r="E1149" s="226"/>
      <c r="F1149" s="217"/>
      <c r="G1149" s="218"/>
      <c r="H1149" s="214"/>
      <c r="I1149" s="214"/>
      <c r="J1149" s="214"/>
      <c r="K1149" s="216"/>
      <c r="L1149" s="219"/>
      <c r="M1149" s="219"/>
      <c r="N1149" s="219"/>
      <c r="O1149" s="219"/>
    </row>
    <row r="1150" spans="1:15" s="220" customFormat="1" ht="15">
      <c r="A1150" s="212"/>
      <c r="B1150" s="225"/>
      <c r="C1150" s="214"/>
      <c r="D1150" s="215"/>
      <c r="E1150" s="226"/>
      <c r="F1150" s="217"/>
      <c r="G1150" s="218"/>
      <c r="H1150" s="214"/>
      <c r="I1150" s="214"/>
      <c r="J1150" s="214"/>
      <c r="K1150" s="216"/>
      <c r="L1150" s="219"/>
      <c r="M1150" s="219"/>
      <c r="N1150" s="219"/>
      <c r="O1150" s="219"/>
    </row>
    <row r="1151" spans="1:15" s="220" customFormat="1" ht="15">
      <c r="A1151" s="212"/>
      <c r="B1151" s="225"/>
      <c r="C1151" s="214"/>
      <c r="D1151" s="215"/>
      <c r="E1151" s="226"/>
      <c r="F1151" s="217"/>
      <c r="G1151" s="218"/>
      <c r="H1151" s="214"/>
      <c r="I1151" s="214"/>
      <c r="J1151" s="214"/>
      <c r="K1151" s="216"/>
      <c r="L1151" s="219"/>
      <c r="M1151" s="219"/>
      <c r="N1151" s="219"/>
      <c r="O1151" s="219"/>
    </row>
    <row r="1152" spans="1:15" s="220" customFormat="1" ht="15">
      <c r="A1152" s="212"/>
      <c r="B1152" s="225"/>
      <c r="C1152" s="214"/>
      <c r="D1152" s="215"/>
      <c r="E1152" s="226"/>
      <c r="F1152" s="217"/>
      <c r="G1152" s="218"/>
      <c r="H1152" s="214"/>
      <c r="I1152" s="214"/>
      <c r="J1152" s="214"/>
      <c r="K1152" s="216"/>
      <c r="L1152" s="219"/>
      <c r="M1152" s="219"/>
      <c r="N1152" s="219"/>
      <c r="O1152" s="219"/>
    </row>
    <row r="1153" spans="1:19" s="220" customFormat="1" ht="15">
      <c r="A1153" s="212"/>
      <c r="B1153" s="225"/>
      <c r="C1153" s="214"/>
      <c r="D1153" s="215"/>
      <c r="E1153" s="226"/>
      <c r="F1153" s="217"/>
      <c r="G1153" s="218"/>
      <c r="H1153" s="214"/>
      <c r="I1153" s="214"/>
      <c r="J1153" s="214"/>
      <c r="K1153" s="216"/>
      <c r="L1153" s="219"/>
      <c r="M1153" s="219"/>
      <c r="N1153" s="219"/>
      <c r="O1153" s="219"/>
    </row>
    <row r="1154" spans="1:19" s="209" customFormat="1" ht="15.75" thickBot="1">
      <c r="A1154" s="201"/>
      <c r="B1154" s="227"/>
      <c r="C1154" s="203"/>
      <c r="D1154" s="204"/>
      <c r="E1154" s="228"/>
      <c r="F1154" s="206"/>
      <c r="G1154" s="207"/>
      <c r="H1154" s="203"/>
      <c r="I1154" s="203"/>
      <c r="J1154" s="203"/>
      <c r="K1154" s="205"/>
      <c r="L1154" s="208"/>
      <c r="M1154" s="208"/>
      <c r="N1154" s="208"/>
      <c r="O1154" s="208"/>
    </row>
    <row r="1155" spans="1:19" ht="15">
      <c r="A1155" s="181" t="s">
        <v>8</v>
      </c>
      <c r="B1155" s="182" t="s">
        <v>212</v>
      </c>
      <c r="C1155" s="253">
        <v>110062493</v>
      </c>
      <c r="D1155" s="254" t="s">
        <v>1237</v>
      </c>
      <c r="E1155" s="185" t="s">
        <v>1804</v>
      </c>
      <c r="F1155" s="188" t="s">
        <v>1696</v>
      </c>
      <c r="G1155" s="187">
        <v>41548</v>
      </c>
      <c r="H1155" s="188">
        <v>17</v>
      </c>
      <c r="I1155" s="301">
        <v>2</v>
      </c>
      <c r="J1155" s="261" t="s">
        <v>2361</v>
      </c>
      <c r="K1155" s="189">
        <v>42005</v>
      </c>
      <c r="L1155" s="190" t="s">
        <v>2669</v>
      </c>
      <c r="M1155" s="190" t="s">
        <v>2736</v>
      </c>
      <c r="N1155" s="190" t="s">
        <v>2661</v>
      </c>
      <c r="O1155" s="190"/>
      <c r="P1155" s="191"/>
      <c r="Q1155" s="191"/>
      <c r="R1155" s="191"/>
      <c r="S1155" s="192"/>
    </row>
    <row r="1156" spans="1:19" ht="15">
      <c r="A1156" s="25" t="s">
        <v>10</v>
      </c>
      <c r="B1156" s="3" t="s">
        <v>366</v>
      </c>
      <c r="C1156" s="16" t="s">
        <v>2265</v>
      </c>
      <c r="D1156" s="6" t="s">
        <v>1312</v>
      </c>
      <c r="E1156" s="7" t="s">
        <v>1880</v>
      </c>
      <c r="F1156" s="20" t="s">
        <v>1696</v>
      </c>
      <c r="G1156" s="153">
        <v>42095</v>
      </c>
      <c r="H1156" s="16">
        <v>4</v>
      </c>
      <c r="I1156" s="257">
        <v>4</v>
      </c>
      <c r="J1156" s="255" t="s">
        <v>2331</v>
      </c>
      <c r="K1156" s="35">
        <v>42005</v>
      </c>
      <c r="L1156" s="144" t="s">
        <v>2669</v>
      </c>
      <c r="M1156" s="144" t="s">
        <v>2656</v>
      </c>
      <c r="N1156" s="144" t="s">
        <v>2644</v>
      </c>
      <c r="O1156" s="144"/>
      <c r="P1156" s="31"/>
      <c r="Q1156" s="31"/>
      <c r="R1156" s="31"/>
      <c r="S1156" s="32"/>
    </row>
    <row r="1157" spans="1:19" ht="15">
      <c r="A1157" s="25" t="s">
        <v>11</v>
      </c>
      <c r="B1157" s="5" t="s">
        <v>469</v>
      </c>
      <c r="C1157" s="16" t="s">
        <v>2265</v>
      </c>
      <c r="D1157" s="6" t="s">
        <v>1359</v>
      </c>
      <c r="E1157" s="7" t="s">
        <v>1931</v>
      </c>
      <c r="F1157" s="20" t="s">
        <v>2267</v>
      </c>
      <c r="G1157" s="154">
        <v>41548</v>
      </c>
      <c r="H1157" s="16">
        <v>10</v>
      </c>
      <c r="I1157" s="257">
        <v>2</v>
      </c>
      <c r="J1157" s="255" t="s">
        <v>2299</v>
      </c>
      <c r="K1157" s="35">
        <v>42005</v>
      </c>
      <c r="L1157" s="144" t="s">
        <v>2669</v>
      </c>
      <c r="M1157" s="144" t="s">
        <v>2736</v>
      </c>
      <c r="N1157" s="144" t="s">
        <v>2706</v>
      </c>
      <c r="O1157" s="144"/>
      <c r="P1157" s="31"/>
      <c r="Q1157" s="31"/>
      <c r="R1157" s="31"/>
      <c r="S1157" s="32"/>
    </row>
    <row r="1158" spans="1:19" ht="15">
      <c r="A1158" s="25" t="s">
        <v>12</v>
      </c>
      <c r="B1158" s="4" t="s">
        <v>515</v>
      </c>
      <c r="C1158" s="148">
        <v>110062551</v>
      </c>
      <c r="D1158" s="10" t="s">
        <v>1382</v>
      </c>
      <c r="E1158" s="7" t="s">
        <v>1954</v>
      </c>
      <c r="F1158" s="20" t="s">
        <v>1697</v>
      </c>
      <c r="G1158" s="153">
        <v>41548</v>
      </c>
      <c r="H1158" s="16">
        <v>22</v>
      </c>
      <c r="I1158" s="257">
        <v>3</v>
      </c>
      <c r="J1158" s="255" t="s">
        <v>2361</v>
      </c>
      <c r="K1158" s="35">
        <v>42005</v>
      </c>
      <c r="L1158" s="144" t="s">
        <v>2696</v>
      </c>
      <c r="M1158" s="144" t="s">
        <v>2787</v>
      </c>
      <c r="N1158" s="144" t="s">
        <v>2697</v>
      </c>
      <c r="O1158" s="144"/>
      <c r="P1158" s="31"/>
      <c r="Q1158" s="31"/>
      <c r="R1158" s="31"/>
      <c r="S1158" s="32"/>
    </row>
    <row r="1159" spans="1:19" ht="15">
      <c r="A1159" s="25" t="s">
        <v>14</v>
      </c>
      <c r="B1159" s="4" t="s">
        <v>645</v>
      </c>
      <c r="C1159" s="148">
        <v>110062102</v>
      </c>
      <c r="D1159" s="10" t="s">
        <v>1448</v>
      </c>
      <c r="E1159" s="7" t="s">
        <v>2020</v>
      </c>
      <c r="F1159" s="20" t="s">
        <v>1698</v>
      </c>
      <c r="G1159" s="153">
        <v>42095</v>
      </c>
      <c r="H1159" s="16">
        <v>24</v>
      </c>
      <c r="I1159" s="257">
        <v>3</v>
      </c>
      <c r="J1159" s="255" t="s">
        <v>2402</v>
      </c>
      <c r="K1159" s="35">
        <v>42005</v>
      </c>
      <c r="L1159" s="144" t="s">
        <v>2720</v>
      </c>
      <c r="M1159" s="144" t="s">
        <v>2809</v>
      </c>
      <c r="N1159" s="144" t="s">
        <v>2681</v>
      </c>
      <c r="O1159" s="144"/>
      <c r="P1159" s="31"/>
      <c r="Q1159" s="31"/>
      <c r="R1159" s="31"/>
      <c r="S1159" s="32"/>
    </row>
    <row r="1160" spans="1:19" ht="15">
      <c r="A1160" s="25" t="s">
        <v>16</v>
      </c>
      <c r="B1160" s="4" t="s">
        <v>697</v>
      </c>
      <c r="C1160" s="149">
        <v>110063828</v>
      </c>
      <c r="D1160" s="6" t="s">
        <v>1475</v>
      </c>
      <c r="E1160" s="12" t="s">
        <v>2047</v>
      </c>
      <c r="F1160" s="20" t="s">
        <v>1698</v>
      </c>
      <c r="G1160" s="154" t="s">
        <v>2261</v>
      </c>
      <c r="H1160" s="16">
        <v>21</v>
      </c>
      <c r="I1160" s="257">
        <v>9</v>
      </c>
      <c r="J1160" s="255" t="s">
        <v>2363</v>
      </c>
      <c r="K1160" s="35">
        <v>42005</v>
      </c>
      <c r="L1160" s="144" t="s">
        <v>2720</v>
      </c>
      <c r="M1160" s="144" t="s">
        <v>2776</v>
      </c>
      <c r="N1160" s="144" t="s">
        <v>2800</v>
      </c>
      <c r="O1160" s="144"/>
      <c r="P1160" s="31"/>
      <c r="Q1160" s="31"/>
      <c r="R1160" s="31"/>
      <c r="S1160" s="32"/>
    </row>
    <row r="1161" spans="1:19" ht="15">
      <c r="A1161" s="25" t="s">
        <v>18</v>
      </c>
      <c r="B1161" s="4" t="s">
        <v>873</v>
      </c>
      <c r="C1161" s="16" t="s">
        <v>2265</v>
      </c>
      <c r="D1161" s="6" t="s">
        <v>1560</v>
      </c>
      <c r="E1161" s="12" t="s">
        <v>2132</v>
      </c>
      <c r="F1161" s="16" t="s">
        <v>1699</v>
      </c>
      <c r="G1161" s="153">
        <v>42095</v>
      </c>
      <c r="H1161" s="16">
        <v>17</v>
      </c>
      <c r="I1161" s="257">
        <v>11</v>
      </c>
      <c r="J1161" s="255" t="s">
        <v>2305</v>
      </c>
      <c r="K1161" s="35">
        <v>42005</v>
      </c>
      <c r="L1161" s="144" t="s">
        <v>2720</v>
      </c>
      <c r="M1161" s="144" t="s">
        <v>2821</v>
      </c>
      <c r="N1161" s="144" t="s">
        <v>2665</v>
      </c>
      <c r="O1161" s="144"/>
      <c r="P1161" s="31"/>
      <c r="Q1161" s="31"/>
      <c r="R1161" s="31"/>
      <c r="S1161" s="32"/>
    </row>
    <row r="1162" spans="1:19" ht="15.75" thickBot="1">
      <c r="A1162" s="25" t="s">
        <v>20</v>
      </c>
      <c r="B1162" s="221" t="s">
        <v>737</v>
      </c>
      <c r="C1162" s="172" t="s">
        <v>2265</v>
      </c>
      <c r="D1162" s="173" t="s">
        <v>1494</v>
      </c>
      <c r="E1162" s="222" t="s">
        <v>2066</v>
      </c>
      <c r="F1162" s="175" t="s">
        <v>1699</v>
      </c>
      <c r="G1162" s="176">
        <v>41365</v>
      </c>
      <c r="H1162" s="172">
        <v>16</v>
      </c>
      <c r="I1162" s="300">
        <v>9</v>
      </c>
      <c r="J1162" s="244" t="s">
        <v>2361</v>
      </c>
      <c r="K1162" s="177">
        <v>42005</v>
      </c>
      <c r="L1162" s="178" t="s">
        <v>2720</v>
      </c>
      <c r="M1162" s="178" t="s">
        <v>2821</v>
      </c>
      <c r="N1162" s="178" t="s">
        <v>2800</v>
      </c>
      <c r="O1162" s="178"/>
      <c r="P1162" s="179"/>
      <c r="Q1162" s="179"/>
      <c r="R1162" s="179"/>
      <c r="S1162" s="180"/>
    </row>
    <row r="1163" spans="1:19" s="30" customFormat="1" ht="15">
      <c r="A1163" s="193"/>
      <c r="B1163" s="223"/>
      <c r="C1163" s="195"/>
      <c r="D1163" s="196"/>
      <c r="E1163" s="224"/>
      <c r="F1163" s="198"/>
      <c r="G1163" s="199"/>
      <c r="H1163" s="195"/>
      <c r="I1163" s="195"/>
      <c r="J1163" s="195"/>
      <c r="K1163" s="197"/>
      <c r="L1163" s="200"/>
      <c r="M1163" s="200"/>
      <c r="N1163" s="200"/>
      <c r="O1163" s="200"/>
    </row>
    <row r="1164" spans="1:19" s="220" customFormat="1" ht="15">
      <c r="A1164" s="212"/>
      <c r="B1164" s="225"/>
      <c r="C1164" s="214"/>
      <c r="D1164" s="215"/>
      <c r="E1164" s="226"/>
      <c r="F1164" s="217"/>
      <c r="G1164" s="218"/>
      <c r="H1164" s="214"/>
      <c r="I1164" s="214"/>
      <c r="J1164" s="214"/>
      <c r="K1164" s="216"/>
      <c r="L1164" s="219"/>
      <c r="M1164" s="219"/>
      <c r="N1164" s="219"/>
      <c r="O1164" s="219"/>
    </row>
    <row r="1165" spans="1:19" s="220" customFormat="1" ht="15">
      <c r="A1165" s="212"/>
      <c r="B1165" s="225"/>
      <c r="C1165" s="214"/>
      <c r="D1165" s="215"/>
      <c r="E1165" s="226"/>
      <c r="F1165" s="217"/>
      <c r="G1165" s="218"/>
      <c r="H1165" s="214"/>
      <c r="I1165" s="214"/>
      <c r="J1165" s="214"/>
      <c r="K1165" s="216"/>
      <c r="L1165" s="219"/>
      <c r="M1165" s="219"/>
      <c r="N1165" s="219"/>
      <c r="O1165" s="219"/>
    </row>
    <row r="1166" spans="1:19" s="220" customFormat="1" ht="15">
      <c r="A1166" s="212"/>
      <c r="B1166" s="225"/>
      <c r="C1166" s="214"/>
      <c r="D1166" s="215"/>
      <c r="E1166" s="226"/>
      <c r="F1166" s="217"/>
      <c r="G1166" s="218"/>
      <c r="H1166" s="214"/>
      <c r="I1166" s="214"/>
      <c r="J1166" s="214"/>
      <c r="K1166" s="216"/>
      <c r="L1166" s="219"/>
      <c r="M1166" s="219"/>
      <c r="N1166" s="219"/>
      <c r="O1166" s="219"/>
    </row>
    <row r="1167" spans="1:19" s="220" customFormat="1" ht="15">
      <c r="A1167" s="212"/>
      <c r="B1167" s="225"/>
      <c r="C1167" s="214"/>
      <c r="D1167" s="215"/>
      <c r="E1167" s="226"/>
      <c r="F1167" s="217"/>
      <c r="G1167" s="218"/>
      <c r="H1167" s="214"/>
      <c r="I1167" s="214"/>
      <c r="J1167" s="214"/>
      <c r="K1167" s="216"/>
      <c r="L1167" s="219"/>
      <c r="M1167" s="219"/>
      <c r="N1167" s="219"/>
      <c r="O1167" s="219"/>
    </row>
    <row r="1168" spans="1:19" s="220" customFormat="1" ht="15">
      <c r="A1168" s="212"/>
      <c r="B1168" s="225"/>
      <c r="C1168" s="214"/>
      <c r="D1168" s="215"/>
      <c r="E1168" s="226"/>
      <c r="F1168" s="217"/>
      <c r="G1168" s="218"/>
      <c r="H1168" s="214"/>
      <c r="I1168" s="214"/>
      <c r="J1168" s="214"/>
      <c r="K1168" s="216"/>
      <c r="L1168" s="219"/>
      <c r="M1168" s="219"/>
      <c r="N1168" s="219"/>
      <c r="O1168" s="219"/>
    </row>
    <row r="1169" spans="1:15" s="220" customFormat="1" ht="15">
      <c r="A1169" s="212"/>
      <c r="B1169" s="225"/>
      <c r="C1169" s="214"/>
      <c r="D1169" s="215"/>
      <c r="E1169" s="226"/>
      <c r="F1169" s="217"/>
      <c r="G1169" s="218"/>
      <c r="H1169" s="214"/>
      <c r="I1169" s="214"/>
      <c r="J1169" s="214"/>
      <c r="K1169" s="216"/>
      <c r="L1169" s="219"/>
      <c r="M1169" s="219"/>
      <c r="N1169" s="219"/>
      <c r="O1169" s="219"/>
    </row>
    <row r="1170" spans="1:15" s="220" customFormat="1" ht="15">
      <c r="A1170" s="212"/>
      <c r="B1170" s="225"/>
      <c r="C1170" s="214"/>
      <c r="D1170" s="215"/>
      <c r="E1170" s="226"/>
      <c r="F1170" s="217"/>
      <c r="G1170" s="218"/>
      <c r="H1170" s="214"/>
      <c r="I1170" s="214"/>
      <c r="J1170" s="214"/>
      <c r="K1170" s="216"/>
      <c r="L1170" s="219"/>
      <c r="M1170" s="219"/>
      <c r="N1170" s="219"/>
      <c r="O1170" s="219"/>
    </row>
    <row r="1171" spans="1:15" s="220" customFormat="1" ht="15">
      <c r="A1171" s="212"/>
      <c r="B1171" s="225"/>
      <c r="C1171" s="214"/>
      <c r="D1171" s="215"/>
      <c r="E1171" s="226"/>
      <c r="F1171" s="217"/>
      <c r="G1171" s="218"/>
      <c r="H1171" s="214"/>
      <c r="I1171" s="214"/>
      <c r="J1171" s="214"/>
      <c r="K1171" s="216"/>
      <c r="L1171" s="219"/>
      <c r="M1171" s="219"/>
      <c r="N1171" s="219"/>
      <c r="O1171" s="219"/>
    </row>
    <row r="1172" spans="1:15" s="220" customFormat="1" ht="15">
      <c r="A1172" s="212"/>
      <c r="B1172" s="225"/>
      <c r="C1172" s="214"/>
      <c r="D1172" s="215"/>
      <c r="E1172" s="226"/>
      <c r="F1172" s="217"/>
      <c r="G1172" s="218"/>
      <c r="H1172" s="214"/>
      <c r="I1172" s="214"/>
      <c r="J1172" s="214"/>
      <c r="K1172" s="216"/>
      <c r="L1172" s="219"/>
      <c r="M1172" s="219"/>
      <c r="N1172" s="219"/>
      <c r="O1172" s="219"/>
    </row>
    <row r="1173" spans="1:15" s="220" customFormat="1" ht="15">
      <c r="A1173" s="212"/>
      <c r="B1173" s="225"/>
      <c r="C1173" s="214"/>
      <c r="D1173" s="215"/>
      <c r="E1173" s="226"/>
      <c r="F1173" s="217"/>
      <c r="G1173" s="218"/>
      <c r="H1173" s="214"/>
      <c r="I1173" s="214"/>
      <c r="J1173" s="214"/>
      <c r="K1173" s="216"/>
      <c r="L1173" s="219"/>
      <c r="M1173" s="219"/>
      <c r="N1173" s="219"/>
      <c r="O1173" s="219"/>
    </row>
    <row r="1174" spans="1:15" s="220" customFormat="1" ht="15">
      <c r="A1174" s="212"/>
      <c r="B1174" s="225"/>
      <c r="C1174" s="214"/>
      <c r="D1174" s="215"/>
      <c r="E1174" s="226"/>
      <c r="F1174" s="217"/>
      <c r="G1174" s="218"/>
      <c r="H1174" s="214"/>
      <c r="I1174" s="214"/>
      <c r="J1174" s="214"/>
      <c r="K1174" s="216"/>
      <c r="L1174" s="219"/>
      <c r="M1174" s="219"/>
      <c r="N1174" s="219"/>
      <c r="O1174" s="219"/>
    </row>
    <row r="1175" spans="1:15" s="220" customFormat="1" ht="15">
      <c r="A1175" s="212"/>
      <c r="B1175" s="225"/>
      <c r="C1175" s="214"/>
      <c r="D1175" s="215"/>
      <c r="E1175" s="226"/>
      <c r="F1175" s="217"/>
      <c r="G1175" s="218"/>
      <c r="H1175" s="214"/>
      <c r="I1175" s="214"/>
      <c r="J1175" s="214"/>
      <c r="K1175" s="216"/>
      <c r="L1175" s="219"/>
      <c r="M1175" s="219"/>
      <c r="N1175" s="219"/>
      <c r="O1175" s="219"/>
    </row>
    <row r="1176" spans="1:15" s="220" customFormat="1" ht="15">
      <c r="A1176" s="212"/>
      <c r="B1176" s="225"/>
      <c r="C1176" s="214"/>
      <c r="D1176" s="215"/>
      <c r="E1176" s="226"/>
      <c r="F1176" s="217"/>
      <c r="G1176" s="218"/>
      <c r="H1176" s="214"/>
      <c r="I1176" s="214"/>
      <c r="J1176" s="214"/>
      <c r="K1176" s="216"/>
      <c r="L1176" s="219"/>
      <c r="M1176" s="219"/>
      <c r="N1176" s="219"/>
      <c r="O1176" s="219"/>
    </row>
    <row r="1177" spans="1:15" s="220" customFormat="1" ht="15">
      <c r="A1177" s="212"/>
      <c r="B1177" s="225"/>
      <c r="C1177" s="214"/>
      <c r="D1177" s="215"/>
      <c r="E1177" s="226"/>
      <c r="F1177" s="217"/>
      <c r="G1177" s="218"/>
      <c r="H1177" s="214"/>
      <c r="I1177" s="214"/>
      <c r="J1177" s="214"/>
      <c r="K1177" s="216"/>
      <c r="L1177" s="219"/>
      <c r="M1177" s="219"/>
      <c r="N1177" s="219"/>
      <c r="O1177" s="219"/>
    </row>
    <row r="1178" spans="1:15" s="220" customFormat="1" ht="15">
      <c r="A1178" s="212"/>
      <c r="B1178" s="225"/>
      <c r="C1178" s="214"/>
      <c r="D1178" s="215"/>
      <c r="E1178" s="226"/>
      <c r="F1178" s="217"/>
      <c r="G1178" s="218"/>
      <c r="H1178" s="214"/>
      <c r="I1178" s="214"/>
      <c r="J1178" s="214"/>
      <c r="K1178" s="216"/>
      <c r="L1178" s="219"/>
      <c r="M1178" s="219"/>
      <c r="N1178" s="219"/>
      <c r="O1178" s="219"/>
    </row>
    <row r="1179" spans="1:15" s="220" customFormat="1" ht="15">
      <c r="A1179" s="212"/>
      <c r="B1179" s="225"/>
      <c r="C1179" s="214"/>
      <c r="D1179" s="215"/>
      <c r="E1179" s="226"/>
      <c r="F1179" s="217"/>
      <c r="G1179" s="218"/>
      <c r="H1179" s="214"/>
      <c r="I1179" s="214"/>
      <c r="J1179" s="214"/>
      <c r="K1179" s="216"/>
      <c r="L1179" s="219"/>
      <c r="M1179" s="219"/>
      <c r="N1179" s="219"/>
      <c r="O1179" s="219"/>
    </row>
    <row r="1180" spans="1:15" s="220" customFormat="1" ht="15">
      <c r="A1180" s="212"/>
      <c r="B1180" s="225"/>
      <c r="C1180" s="214"/>
      <c r="D1180" s="215"/>
      <c r="E1180" s="226"/>
      <c r="F1180" s="217"/>
      <c r="G1180" s="218"/>
      <c r="H1180" s="214"/>
      <c r="I1180" s="214"/>
      <c r="J1180" s="214"/>
      <c r="K1180" s="216"/>
      <c r="L1180" s="219"/>
      <c r="M1180" s="219"/>
      <c r="N1180" s="219"/>
      <c r="O1180" s="219"/>
    </row>
    <row r="1181" spans="1:15" s="220" customFormat="1" ht="15">
      <c r="A1181" s="212"/>
      <c r="B1181" s="225"/>
      <c r="C1181" s="214"/>
      <c r="D1181" s="215"/>
      <c r="E1181" s="226"/>
      <c r="F1181" s="217"/>
      <c r="G1181" s="218"/>
      <c r="H1181" s="214"/>
      <c r="I1181" s="214"/>
      <c r="J1181" s="214"/>
      <c r="K1181" s="216"/>
      <c r="L1181" s="219"/>
      <c r="M1181" s="219"/>
      <c r="N1181" s="219"/>
      <c r="O1181" s="219"/>
    </row>
    <row r="1182" spans="1:15" s="220" customFormat="1" ht="15">
      <c r="A1182" s="212"/>
      <c r="B1182" s="225"/>
      <c r="C1182" s="214"/>
      <c r="D1182" s="215"/>
      <c r="E1182" s="226"/>
      <c r="F1182" s="217"/>
      <c r="G1182" s="218"/>
      <c r="H1182" s="214"/>
      <c r="I1182" s="214"/>
      <c r="J1182" s="214"/>
      <c r="K1182" s="216"/>
      <c r="L1182" s="219"/>
      <c r="M1182" s="219"/>
      <c r="N1182" s="219"/>
      <c r="O1182" s="219"/>
    </row>
    <row r="1183" spans="1:15" s="220" customFormat="1" ht="15">
      <c r="A1183" s="212"/>
      <c r="B1183" s="225"/>
      <c r="C1183" s="214"/>
      <c r="D1183" s="215"/>
      <c r="E1183" s="226"/>
      <c r="F1183" s="217"/>
      <c r="G1183" s="218"/>
      <c r="H1183" s="214"/>
      <c r="I1183" s="214"/>
      <c r="J1183" s="214"/>
      <c r="K1183" s="216"/>
      <c r="L1183" s="219"/>
      <c r="M1183" s="219"/>
      <c r="N1183" s="219"/>
      <c r="O1183" s="219"/>
    </row>
    <row r="1184" spans="1:15" s="220" customFormat="1" ht="15">
      <c r="A1184" s="212"/>
      <c r="B1184" s="225"/>
      <c r="C1184" s="214"/>
      <c r="D1184" s="215"/>
      <c r="E1184" s="226"/>
      <c r="F1184" s="217"/>
      <c r="G1184" s="218"/>
      <c r="H1184" s="214"/>
      <c r="I1184" s="214"/>
      <c r="J1184" s="214"/>
      <c r="K1184" s="216"/>
      <c r="L1184" s="219"/>
      <c r="M1184" s="219"/>
      <c r="N1184" s="219"/>
      <c r="O1184" s="219"/>
    </row>
    <row r="1185" spans="1:15" s="220" customFormat="1" ht="15">
      <c r="A1185" s="212"/>
      <c r="B1185" s="225"/>
      <c r="C1185" s="214"/>
      <c r="D1185" s="215"/>
      <c r="E1185" s="226"/>
      <c r="F1185" s="217"/>
      <c r="G1185" s="218"/>
      <c r="H1185" s="214"/>
      <c r="I1185" s="214"/>
      <c r="J1185" s="214"/>
      <c r="K1185" s="216"/>
      <c r="L1185" s="219"/>
      <c r="M1185" s="219"/>
      <c r="N1185" s="219"/>
      <c r="O1185" s="219"/>
    </row>
    <row r="1186" spans="1:15" s="220" customFormat="1" ht="15">
      <c r="A1186" s="212"/>
      <c r="B1186" s="225"/>
      <c r="C1186" s="214"/>
      <c r="D1186" s="215"/>
      <c r="E1186" s="226"/>
      <c r="F1186" s="217"/>
      <c r="G1186" s="218"/>
      <c r="H1186" s="214"/>
      <c r="I1186" s="214"/>
      <c r="J1186" s="214"/>
      <c r="K1186" s="216"/>
      <c r="L1186" s="219"/>
      <c r="M1186" s="219"/>
      <c r="N1186" s="219"/>
      <c r="O1186" s="219"/>
    </row>
    <row r="1187" spans="1:15" s="220" customFormat="1" ht="15">
      <c r="A1187" s="212"/>
      <c r="B1187" s="225"/>
      <c r="C1187" s="214"/>
      <c r="D1187" s="215"/>
      <c r="E1187" s="226"/>
      <c r="F1187" s="217"/>
      <c r="G1187" s="218"/>
      <c r="H1187" s="214"/>
      <c r="I1187" s="214"/>
      <c r="J1187" s="214"/>
      <c r="K1187" s="216"/>
      <c r="L1187" s="219"/>
      <c r="M1187" s="219"/>
      <c r="N1187" s="219"/>
      <c r="O1187" s="219"/>
    </row>
    <row r="1188" spans="1:15" s="220" customFormat="1" ht="15">
      <c r="A1188" s="212"/>
      <c r="B1188" s="225"/>
      <c r="C1188" s="214"/>
      <c r="D1188" s="215"/>
      <c r="E1188" s="226"/>
      <c r="F1188" s="217"/>
      <c r="G1188" s="218"/>
      <c r="H1188" s="214"/>
      <c r="I1188" s="214"/>
      <c r="J1188" s="214"/>
      <c r="K1188" s="216"/>
      <c r="L1188" s="219"/>
      <c r="M1188" s="219"/>
      <c r="N1188" s="219"/>
      <c r="O1188" s="219"/>
    </row>
    <row r="1189" spans="1:15" s="220" customFormat="1" ht="15">
      <c r="A1189" s="212"/>
      <c r="B1189" s="225"/>
      <c r="C1189" s="214"/>
      <c r="D1189" s="215"/>
      <c r="E1189" s="226"/>
      <c r="F1189" s="217"/>
      <c r="G1189" s="218"/>
      <c r="H1189" s="214"/>
      <c r="I1189" s="214"/>
      <c r="J1189" s="214"/>
      <c r="K1189" s="216"/>
      <c r="L1189" s="219"/>
      <c r="M1189" s="219"/>
      <c r="N1189" s="219"/>
      <c r="O1189" s="219"/>
    </row>
    <row r="1190" spans="1:15" s="220" customFormat="1" ht="15">
      <c r="A1190" s="212"/>
      <c r="B1190" s="225"/>
      <c r="C1190" s="214"/>
      <c r="D1190" s="215"/>
      <c r="E1190" s="226"/>
      <c r="F1190" s="217"/>
      <c r="G1190" s="218"/>
      <c r="H1190" s="214"/>
      <c r="I1190" s="214"/>
      <c r="J1190" s="214"/>
      <c r="K1190" s="216"/>
      <c r="L1190" s="219"/>
      <c r="M1190" s="219"/>
      <c r="N1190" s="219"/>
      <c r="O1190" s="219"/>
    </row>
    <row r="1191" spans="1:15" s="220" customFormat="1" ht="15">
      <c r="A1191" s="212"/>
      <c r="B1191" s="225"/>
      <c r="C1191" s="214"/>
      <c r="D1191" s="215"/>
      <c r="E1191" s="226"/>
      <c r="F1191" s="217"/>
      <c r="G1191" s="218"/>
      <c r="H1191" s="214"/>
      <c r="I1191" s="214"/>
      <c r="J1191" s="214"/>
      <c r="K1191" s="216"/>
      <c r="L1191" s="219"/>
      <c r="M1191" s="219"/>
      <c r="N1191" s="219"/>
      <c r="O1191" s="219"/>
    </row>
    <row r="1192" spans="1:15" s="220" customFormat="1" ht="15">
      <c r="A1192" s="212"/>
      <c r="B1192" s="225"/>
      <c r="C1192" s="214"/>
      <c r="D1192" s="215"/>
      <c r="E1192" s="226"/>
      <c r="F1192" s="217"/>
      <c r="G1192" s="218"/>
      <c r="H1192" s="214"/>
      <c r="I1192" s="214"/>
      <c r="J1192" s="214"/>
      <c r="K1192" s="216"/>
      <c r="L1192" s="219"/>
      <c r="M1192" s="219"/>
      <c r="N1192" s="219"/>
      <c r="O1192" s="219"/>
    </row>
    <row r="1193" spans="1:15" s="220" customFormat="1" ht="15">
      <c r="A1193" s="212"/>
      <c r="B1193" s="225"/>
      <c r="C1193" s="214"/>
      <c r="D1193" s="215"/>
      <c r="E1193" s="226"/>
      <c r="F1193" s="217"/>
      <c r="G1193" s="218"/>
      <c r="H1193" s="214"/>
      <c r="I1193" s="214"/>
      <c r="J1193" s="214"/>
      <c r="K1193" s="216"/>
      <c r="L1193" s="219"/>
      <c r="M1193" s="219"/>
      <c r="N1193" s="219"/>
      <c r="O1193" s="219"/>
    </row>
    <row r="1194" spans="1:15" s="220" customFormat="1" ht="15">
      <c r="A1194" s="212"/>
      <c r="B1194" s="225"/>
      <c r="C1194" s="214"/>
      <c r="D1194" s="215"/>
      <c r="E1194" s="226"/>
      <c r="F1194" s="217"/>
      <c r="G1194" s="218"/>
      <c r="H1194" s="214"/>
      <c r="I1194" s="214"/>
      <c r="J1194" s="214"/>
      <c r="K1194" s="216"/>
      <c r="L1194" s="219"/>
      <c r="M1194" s="219"/>
      <c r="N1194" s="219"/>
      <c r="O1194" s="219"/>
    </row>
    <row r="1195" spans="1:15" s="220" customFormat="1" ht="15">
      <c r="A1195" s="212"/>
      <c r="B1195" s="225"/>
      <c r="C1195" s="214"/>
      <c r="D1195" s="215"/>
      <c r="E1195" s="226"/>
      <c r="F1195" s="217"/>
      <c r="G1195" s="218"/>
      <c r="H1195" s="214"/>
      <c r="I1195" s="214"/>
      <c r="J1195" s="214"/>
      <c r="K1195" s="216"/>
      <c r="L1195" s="219"/>
      <c r="M1195" s="219"/>
      <c r="N1195" s="219"/>
      <c r="O1195" s="219"/>
    </row>
    <row r="1196" spans="1:15" s="220" customFormat="1" ht="15">
      <c r="A1196" s="212"/>
      <c r="B1196" s="225"/>
      <c r="C1196" s="214"/>
      <c r="D1196" s="215"/>
      <c r="E1196" s="226"/>
      <c r="F1196" s="217"/>
      <c r="G1196" s="218"/>
      <c r="H1196" s="214"/>
      <c r="I1196" s="214"/>
      <c r="J1196" s="214"/>
      <c r="K1196" s="216"/>
      <c r="L1196" s="219"/>
      <c r="M1196" s="219"/>
      <c r="N1196" s="219"/>
      <c r="O1196" s="219"/>
    </row>
    <row r="1197" spans="1:15" s="220" customFormat="1" ht="15">
      <c r="A1197" s="212"/>
      <c r="B1197" s="225"/>
      <c r="C1197" s="214"/>
      <c r="D1197" s="215"/>
      <c r="E1197" s="226"/>
      <c r="F1197" s="217"/>
      <c r="G1197" s="218"/>
      <c r="H1197" s="214"/>
      <c r="I1197" s="214"/>
      <c r="J1197" s="214"/>
      <c r="K1197" s="216"/>
      <c r="L1197" s="219"/>
      <c r="M1197" s="219"/>
      <c r="N1197" s="219"/>
      <c r="O1197" s="219"/>
    </row>
    <row r="1198" spans="1:15" s="220" customFormat="1" ht="15">
      <c r="A1198" s="212"/>
      <c r="B1198" s="225"/>
      <c r="C1198" s="214"/>
      <c r="D1198" s="215"/>
      <c r="E1198" s="226"/>
      <c r="F1198" s="217"/>
      <c r="G1198" s="218"/>
      <c r="H1198" s="214"/>
      <c r="I1198" s="214"/>
      <c r="J1198" s="214"/>
      <c r="K1198" s="216"/>
      <c r="L1198" s="219"/>
      <c r="M1198" s="219"/>
      <c r="N1198" s="219"/>
      <c r="O1198" s="219"/>
    </row>
    <row r="1199" spans="1:15" s="220" customFormat="1" ht="15">
      <c r="A1199" s="212"/>
      <c r="B1199" s="225"/>
      <c r="C1199" s="214"/>
      <c r="D1199" s="215"/>
      <c r="E1199" s="226"/>
      <c r="F1199" s="217"/>
      <c r="G1199" s="218"/>
      <c r="H1199" s="214"/>
      <c r="I1199" s="214"/>
      <c r="J1199" s="214"/>
      <c r="K1199" s="216"/>
      <c r="L1199" s="219"/>
      <c r="M1199" s="219"/>
      <c r="N1199" s="219"/>
      <c r="O1199" s="219"/>
    </row>
    <row r="1200" spans="1:15" s="220" customFormat="1" ht="15">
      <c r="A1200" s="212"/>
      <c r="B1200" s="225"/>
      <c r="C1200" s="214"/>
      <c r="D1200" s="215"/>
      <c r="E1200" s="226"/>
      <c r="F1200" s="217"/>
      <c r="G1200" s="218"/>
      <c r="H1200" s="214"/>
      <c r="I1200" s="214"/>
      <c r="J1200" s="214"/>
      <c r="K1200" s="216"/>
      <c r="L1200" s="219"/>
      <c r="M1200" s="219"/>
      <c r="N1200" s="219"/>
      <c r="O1200" s="219"/>
    </row>
    <row r="1201" spans="1:15" s="220" customFormat="1" ht="15">
      <c r="A1201" s="212"/>
      <c r="B1201" s="225"/>
      <c r="C1201" s="214"/>
      <c r="D1201" s="215"/>
      <c r="E1201" s="226"/>
      <c r="F1201" s="217"/>
      <c r="G1201" s="218"/>
      <c r="H1201" s="214"/>
      <c r="I1201" s="214"/>
      <c r="J1201" s="214"/>
      <c r="K1201" s="216"/>
      <c r="L1201" s="219"/>
      <c r="M1201" s="219"/>
      <c r="N1201" s="219"/>
      <c r="O1201" s="219"/>
    </row>
    <row r="1202" spans="1:15" s="220" customFormat="1" ht="15">
      <c r="A1202" s="212"/>
      <c r="B1202" s="225"/>
      <c r="C1202" s="214"/>
      <c r="D1202" s="215"/>
      <c r="E1202" s="226"/>
      <c r="F1202" s="217"/>
      <c r="G1202" s="218"/>
      <c r="H1202" s="214"/>
      <c r="I1202" s="214"/>
      <c r="J1202" s="214"/>
      <c r="K1202" s="216"/>
      <c r="L1202" s="219"/>
      <c r="M1202" s="219"/>
      <c r="N1202" s="219"/>
      <c r="O1202" s="219"/>
    </row>
    <row r="1203" spans="1:15" s="220" customFormat="1" ht="15">
      <c r="A1203" s="212"/>
      <c r="B1203" s="225"/>
      <c r="C1203" s="214"/>
      <c r="D1203" s="215"/>
      <c r="E1203" s="226"/>
      <c r="F1203" s="217"/>
      <c r="G1203" s="218"/>
      <c r="H1203" s="214"/>
      <c r="I1203" s="214"/>
      <c r="J1203" s="214"/>
      <c r="K1203" s="216"/>
      <c r="L1203" s="219"/>
      <c r="M1203" s="219"/>
      <c r="N1203" s="219"/>
      <c r="O1203" s="219"/>
    </row>
    <row r="1204" spans="1:15" s="220" customFormat="1" ht="15">
      <c r="A1204" s="212"/>
      <c r="B1204" s="225"/>
      <c r="C1204" s="214"/>
      <c r="D1204" s="215"/>
      <c r="E1204" s="226"/>
      <c r="F1204" s="217"/>
      <c r="G1204" s="218"/>
      <c r="H1204" s="214"/>
      <c r="I1204" s="214"/>
      <c r="J1204" s="214"/>
      <c r="K1204" s="216"/>
      <c r="L1204" s="219"/>
      <c r="M1204" s="219"/>
      <c r="N1204" s="219"/>
      <c r="O1204" s="219"/>
    </row>
    <row r="1205" spans="1:15" s="220" customFormat="1" ht="15">
      <c r="A1205" s="212"/>
      <c r="B1205" s="225"/>
      <c r="C1205" s="214"/>
      <c r="D1205" s="215"/>
      <c r="E1205" s="226"/>
      <c r="F1205" s="217"/>
      <c r="G1205" s="218"/>
      <c r="H1205" s="214"/>
      <c r="I1205" s="214"/>
      <c r="J1205" s="214"/>
      <c r="K1205" s="216"/>
      <c r="L1205" s="219"/>
      <c r="M1205" s="219"/>
      <c r="N1205" s="219"/>
      <c r="O1205" s="219"/>
    </row>
    <row r="1206" spans="1:15" s="220" customFormat="1" ht="15">
      <c r="A1206" s="212"/>
      <c r="B1206" s="225"/>
      <c r="C1206" s="214"/>
      <c r="D1206" s="215"/>
      <c r="E1206" s="226"/>
      <c r="F1206" s="217"/>
      <c r="G1206" s="218"/>
      <c r="H1206" s="214"/>
      <c r="I1206" s="214"/>
      <c r="J1206" s="214"/>
      <c r="K1206" s="216"/>
      <c r="L1206" s="219"/>
      <c r="M1206" s="219"/>
      <c r="N1206" s="219"/>
      <c r="O1206" s="219"/>
    </row>
    <row r="1207" spans="1:15" s="220" customFormat="1" ht="15">
      <c r="A1207" s="212"/>
      <c r="B1207" s="225"/>
      <c r="C1207" s="214"/>
      <c r="D1207" s="215"/>
      <c r="E1207" s="226"/>
      <c r="F1207" s="217"/>
      <c r="G1207" s="218"/>
      <c r="H1207" s="214"/>
      <c r="I1207" s="214"/>
      <c r="J1207" s="214"/>
      <c r="K1207" s="216"/>
      <c r="L1207" s="219"/>
      <c r="M1207" s="219"/>
      <c r="N1207" s="219"/>
      <c r="O1207" s="219"/>
    </row>
    <row r="1208" spans="1:15" s="220" customFormat="1" ht="15">
      <c r="A1208" s="212"/>
      <c r="B1208" s="225"/>
      <c r="C1208" s="214"/>
      <c r="D1208" s="215"/>
      <c r="E1208" s="226"/>
      <c r="F1208" s="217"/>
      <c r="G1208" s="218"/>
      <c r="H1208" s="214"/>
      <c r="I1208" s="214"/>
      <c r="J1208" s="214"/>
      <c r="K1208" s="216"/>
      <c r="L1208" s="219"/>
      <c r="M1208" s="219"/>
      <c r="N1208" s="219"/>
      <c r="O1208" s="219"/>
    </row>
    <row r="1209" spans="1:15" s="220" customFormat="1" ht="15">
      <c r="A1209" s="212"/>
      <c r="B1209" s="225"/>
      <c r="C1209" s="214"/>
      <c r="D1209" s="215"/>
      <c r="E1209" s="226"/>
      <c r="F1209" s="217"/>
      <c r="G1209" s="218"/>
      <c r="H1209" s="214"/>
      <c r="I1209" s="214"/>
      <c r="J1209" s="214"/>
      <c r="K1209" s="216"/>
      <c r="L1209" s="219"/>
      <c r="M1209" s="219"/>
      <c r="N1209" s="219"/>
      <c r="O1209" s="219"/>
    </row>
    <row r="1210" spans="1:15" s="220" customFormat="1" ht="15">
      <c r="A1210" s="212"/>
      <c r="B1210" s="225"/>
      <c r="C1210" s="214"/>
      <c r="D1210" s="215"/>
      <c r="E1210" s="226"/>
      <c r="F1210" s="217"/>
      <c r="G1210" s="218"/>
      <c r="H1210" s="214"/>
      <c r="I1210" s="214"/>
      <c r="J1210" s="214"/>
      <c r="K1210" s="216"/>
      <c r="L1210" s="219"/>
      <c r="M1210" s="219"/>
      <c r="N1210" s="219"/>
      <c r="O1210" s="219"/>
    </row>
    <row r="1211" spans="1:15" s="220" customFormat="1" ht="15">
      <c r="A1211" s="212"/>
      <c r="B1211" s="225"/>
      <c r="C1211" s="214"/>
      <c r="D1211" s="215"/>
      <c r="E1211" s="226"/>
      <c r="F1211" s="217"/>
      <c r="G1211" s="218"/>
      <c r="H1211" s="214"/>
      <c r="I1211" s="214"/>
      <c r="J1211" s="214"/>
      <c r="K1211" s="216"/>
      <c r="L1211" s="219"/>
      <c r="M1211" s="219"/>
      <c r="N1211" s="219"/>
      <c r="O1211" s="219"/>
    </row>
    <row r="1212" spans="1:15" s="220" customFormat="1" ht="15">
      <c r="A1212" s="212"/>
      <c r="B1212" s="225"/>
      <c r="C1212" s="214"/>
      <c r="D1212" s="215"/>
      <c r="E1212" s="226"/>
      <c r="F1212" s="217"/>
      <c r="G1212" s="218"/>
      <c r="H1212" s="214"/>
      <c r="I1212" s="214"/>
      <c r="J1212" s="214"/>
      <c r="K1212" s="216"/>
      <c r="L1212" s="219"/>
      <c r="M1212" s="219"/>
      <c r="N1212" s="219"/>
      <c r="O1212" s="219"/>
    </row>
    <row r="1213" spans="1:15" s="220" customFormat="1" ht="15">
      <c r="A1213" s="212"/>
      <c r="B1213" s="225"/>
      <c r="C1213" s="214"/>
      <c r="D1213" s="215"/>
      <c r="E1213" s="226"/>
      <c r="F1213" s="217"/>
      <c r="G1213" s="218"/>
      <c r="H1213" s="214"/>
      <c r="I1213" s="214"/>
      <c r="J1213" s="214"/>
      <c r="K1213" s="216"/>
      <c r="L1213" s="219"/>
      <c r="M1213" s="219"/>
      <c r="N1213" s="219"/>
      <c r="O1213" s="219"/>
    </row>
    <row r="1214" spans="1:15" s="220" customFormat="1" ht="15">
      <c r="A1214" s="212"/>
      <c r="B1214" s="225"/>
      <c r="C1214" s="214"/>
      <c r="D1214" s="215"/>
      <c r="E1214" s="226"/>
      <c r="F1214" s="217"/>
      <c r="G1214" s="218"/>
      <c r="H1214" s="214"/>
      <c r="I1214" s="214"/>
      <c r="J1214" s="214"/>
      <c r="K1214" s="216"/>
      <c r="L1214" s="219"/>
      <c r="M1214" s="219"/>
      <c r="N1214" s="219"/>
      <c r="O1214" s="219"/>
    </row>
    <row r="1215" spans="1:15" s="220" customFormat="1" ht="15">
      <c r="A1215" s="212"/>
      <c r="B1215" s="225"/>
      <c r="C1215" s="214"/>
      <c r="D1215" s="215"/>
      <c r="E1215" s="226"/>
      <c r="F1215" s="217"/>
      <c r="G1215" s="218"/>
      <c r="H1215" s="214"/>
      <c r="I1215" s="214"/>
      <c r="J1215" s="214"/>
      <c r="K1215" s="216"/>
      <c r="L1215" s="219"/>
      <c r="M1215" s="219"/>
      <c r="N1215" s="219"/>
      <c r="O1215" s="219"/>
    </row>
    <row r="1216" spans="1:15" s="220" customFormat="1" ht="15">
      <c r="A1216" s="212"/>
      <c r="B1216" s="225"/>
      <c r="C1216" s="214"/>
      <c r="D1216" s="215"/>
      <c r="E1216" s="226"/>
      <c r="F1216" s="217"/>
      <c r="G1216" s="218"/>
      <c r="H1216" s="214"/>
      <c r="I1216" s="214"/>
      <c r="J1216" s="214"/>
      <c r="K1216" s="216"/>
      <c r="L1216" s="219"/>
      <c r="M1216" s="219"/>
      <c r="N1216" s="219"/>
      <c r="O1216" s="219"/>
    </row>
    <row r="1217" spans="1:19" s="220" customFormat="1" ht="15">
      <c r="A1217" s="212"/>
      <c r="B1217" s="225"/>
      <c r="C1217" s="214"/>
      <c r="D1217" s="215"/>
      <c r="E1217" s="226"/>
      <c r="F1217" s="217"/>
      <c r="G1217" s="218"/>
      <c r="H1217" s="214"/>
      <c r="I1217" s="214"/>
      <c r="J1217" s="214"/>
      <c r="K1217" s="216"/>
      <c r="L1217" s="219"/>
      <c r="M1217" s="219"/>
      <c r="N1217" s="219"/>
      <c r="O1217" s="219"/>
    </row>
    <row r="1218" spans="1:19" s="220" customFormat="1" ht="15">
      <c r="A1218" s="212"/>
      <c r="B1218" s="225"/>
      <c r="C1218" s="214"/>
      <c r="D1218" s="215"/>
      <c r="E1218" s="226"/>
      <c r="F1218" s="217"/>
      <c r="G1218" s="218"/>
      <c r="H1218" s="214"/>
      <c r="I1218" s="214"/>
      <c r="J1218" s="214"/>
      <c r="K1218" s="216"/>
      <c r="L1218" s="219"/>
      <c r="M1218" s="219"/>
      <c r="N1218" s="219"/>
      <c r="O1218" s="219"/>
    </row>
    <row r="1219" spans="1:19" s="220" customFormat="1" ht="15">
      <c r="A1219" s="212"/>
      <c r="B1219" s="225"/>
      <c r="C1219" s="214"/>
      <c r="D1219" s="215"/>
      <c r="E1219" s="226"/>
      <c r="F1219" s="217"/>
      <c r="G1219" s="218"/>
      <c r="H1219" s="214"/>
      <c r="I1219" s="214"/>
      <c r="J1219" s="214"/>
      <c r="K1219" s="216"/>
      <c r="L1219" s="219"/>
      <c r="M1219" s="219"/>
      <c r="N1219" s="219"/>
      <c r="O1219" s="219"/>
    </row>
    <row r="1220" spans="1:19" s="220" customFormat="1" ht="15">
      <c r="A1220" s="212"/>
      <c r="B1220" s="225"/>
      <c r="C1220" s="214"/>
      <c r="D1220" s="215"/>
      <c r="E1220" s="226"/>
      <c r="F1220" s="217"/>
      <c r="G1220" s="218"/>
      <c r="H1220" s="214"/>
      <c r="I1220" s="214"/>
      <c r="J1220" s="214"/>
      <c r="K1220" s="216"/>
      <c r="L1220" s="219"/>
      <c r="M1220" s="219"/>
      <c r="N1220" s="219"/>
      <c r="O1220" s="219"/>
    </row>
    <row r="1221" spans="1:19" s="220" customFormat="1" ht="15">
      <c r="A1221" s="212"/>
      <c r="B1221" s="225"/>
      <c r="C1221" s="214"/>
      <c r="D1221" s="215"/>
      <c r="E1221" s="226"/>
      <c r="F1221" s="217"/>
      <c r="G1221" s="218"/>
      <c r="H1221" s="214"/>
      <c r="I1221" s="214"/>
      <c r="J1221" s="214"/>
      <c r="K1221" s="216"/>
      <c r="L1221" s="219"/>
      <c r="M1221" s="219"/>
      <c r="N1221" s="219"/>
      <c r="O1221" s="219"/>
    </row>
    <row r="1222" spans="1:19" s="220" customFormat="1" ht="15">
      <c r="A1222" s="212"/>
      <c r="B1222" s="225"/>
      <c r="C1222" s="214"/>
      <c r="D1222" s="215"/>
      <c r="E1222" s="226"/>
      <c r="F1222" s="217"/>
      <c r="G1222" s="218"/>
      <c r="H1222" s="214"/>
      <c r="I1222" s="214"/>
      <c r="J1222" s="214"/>
      <c r="K1222" s="216"/>
      <c r="L1222" s="219"/>
      <c r="M1222" s="219"/>
      <c r="N1222" s="219"/>
      <c r="O1222" s="219"/>
    </row>
    <row r="1223" spans="1:19" s="220" customFormat="1" ht="15">
      <c r="A1223" s="212"/>
      <c r="B1223" s="225"/>
      <c r="C1223" s="214"/>
      <c r="D1223" s="215"/>
      <c r="E1223" s="226"/>
      <c r="F1223" s="217"/>
      <c r="G1223" s="218"/>
      <c r="H1223" s="214"/>
      <c r="I1223" s="214"/>
      <c r="J1223" s="214"/>
      <c r="K1223" s="216"/>
      <c r="L1223" s="219"/>
      <c r="M1223" s="219"/>
      <c r="N1223" s="219"/>
      <c r="O1223" s="219"/>
    </row>
    <row r="1224" spans="1:19" s="220" customFormat="1" ht="15">
      <c r="A1224" s="212"/>
      <c r="B1224" s="225"/>
      <c r="C1224" s="214"/>
      <c r="D1224" s="215"/>
      <c r="E1224" s="226"/>
      <c r="F1224" s="217"/>
      <c r="G1224" s="218"/>
      <c r="H1224" s="214"/>
      <c r="I1224" s="214"/>
      <c r="J1224" s="214"/>
      <c r="K1224" s="216"/>
      <c r="L1224" s="219"/>
      <c r="M1224" s="219"/>
      <c r="N1224" s="219"/>
      <c r="O1224" s="219"/>
    </row>
    <row r="1225" spans="1:19" s="220" customFormat="1" ht="15">
      <c r="A1225" s="212"/>
      <c r="B1225" s="225"/>
      <c r="C1225" s="214"/>
      <c r="D1225" s="215"/>
      <c r="E1225" s="226"/>
      <c r="F1225" s="217"/>
      <c r="G1225" s="218"/>
      <c r="H1225" s="214"/>
      <c r="I1225" s="214"/>
      <c r="J1225" s="214"/>
      <c r="K1225" s="216"/>
      <c r="L1225" s="219"/>
      <c r="M1225" s="219"/>
      <c r="N1225" s="219"/>
      <c r="O1225" s="219"/>
    </row>
    <row r="1226" spans="1:19" s="209" customFormat="1" ht="15.75" thickBot="1">
      <c r="A1226" s="201"/>
      <c r="B1226" s="227"/>
      <c r="C1226" s="203"/>
      <c r="D1226" s="204"/>
      <c r="E1226" s="228"/>
      <c r="F1226" s="206"/>
      <c r="G1226" s="207"/>
      <c r="H1226" s="203"/>
      <c r="I1226" s="203"/>
      <c r="J1226" s="203"/>
      <c r="K1226" s="205"/>
      <c r="L1226" s="208"/>
      <c r="M1226" s="208"/>
      <c r="N1226" s="208"/>
      <c r="O1226" s="208"/>
    </row>
    <row r="1227" spans="1:19" ht="15">
      <c r="A1227" s="181" t="s">
        <v>8</v>
      </c>
      <c r="B1227" s="231" t="s">
        <v>77</v>
      </c>
      <c r="C1227" s="241">
        <v>610010993</v>
      </c>
      <c r="D1227" s="232" t="s">
        <v>1171</v>
      </c>
      <c r="E1227" s="185" t="s">
        <v>1735</v>
      </c>
      <c r="F1227" s="186" t="s">
        <v>1694</v>
      </c>
      <c r="G1227" s="187">
        <v>42095</v>
      </c>
      <c r="H1227" s="188">
        <v>28</v>
      </c>
      <c r="I1227" s="301">
        <v>8</v>
      </c>
      <c r="J1227" s="261" t="s">
        <v>2326</v>
      </c>
      <c r="K1227" s="189">
        <v>42005</v>
      </c>
      <c r="L1227" s="190" t="s">
        <v>2669</v>
      </c>
      <c r="M1227" s="190" t="s">
        <v>2673</v>
      </c>
      <c r="N1227" s="190" t="s">
        <v>2661</v>
      </c>
      <c r="O1227" s="190"/>
      <c r="P1227" s="191"/>
      <c r="Q1227" s="191"/>
      <c r="R1227" s="191"/>
      <c r="S1227" s="192"/>
    </row>
    <row r="1228" spans="1:19" ht="15">
      <c r="A1228" s="25" t="s">
        <v>10</v>
      </c>
      <c r="B1228" s="3" t="s">
        <v>115</v>
      </c>
      <c r="C1228" s="148">
        <v>110057731</v>
      </c>
      <c r="D1228" s="10" t="s">
        <v>1189</v>
      </c>
      <c r="E1228" s="7" t="s">
        <v>1754</v>
      </c>
      <c r="F1228" s="20" t="s">
        <v>1695</v>
      </c>
      <c r="G1228" s="154">
        <v>41365</v>
      </c>
      <c r="H1228" s="16">
        <v>19</v>
      </c>
      <c r="I1228" s="257">
        <v>4</v>
      </c>
      <c r="J1228" s="255" t="s">
        <v>2299</v>
      </c>
      <c r="K1228" s="35">
        <v>42005</v>
      </c>
      <c r="L1228" s="144" t="s">
        <v>2645</v>
      </c>
      <c r="M1228" s="144" t="s">
        <v>2705</v>
      </c>
      <c r="N1228" s="144" t="s">
        <v>2706</v>
      </c>
      <c r="O1228" s="144"/>
      <c r="P1228" s="31"/>
      <c r="Q1228" s="31"/>
      <c r="R1228" s="31"/>
      <c r="S1228" s="32"/>
    </row>
    <row r="1229" spans="1:19" ht="15">
      <c r="A1229" s="25" t="s">
        <v>11</v>
      </c>
      <c r="B1229" s="4" t="s">
        <v>107</v>
      </c>
      <c r="C1229" s="148">
        <v>110059663</v>
      </c>
      <c r="D1229" s="10" t="s">
        <v>1184</v>
      </c>
      <c r="E1229" s="7" t="s">
        <v>1749</v>
      </c>
      <c r="F1229" s="20" t="s">
        <v>1695</v>
      </c>
      <c r="G1229" s="154">
        <v>41730</v>
      </c>
      <c r="H1229" s="16">
        <v>25</v>
      </c>
      <c r="I1229" s="257">
        <v>6</v>
      </c>
      <c r="J1229" s="255" t="s">
        <v>2320</v>
      </c>
      <c r="K1229" s="35">
        <v>42005</v>
      </c>
      <c r="L1229" s="144" t="s">
        <v>2645</v>
      </c>
      <c r="M1229" s="144" t="s">
        <v>2707</v>
      </c>
      <c r="N1229" s="144" t="s">
        <v>2692</v>
      </c>
      <c r="O1229" s="144"/>
      <c r="P1229" s="31"/>
      <c r="Q1229" s="31"/>
      <c r="R1229" s="31"/>
      <c r="S1229" s="32"/>
    </row>
    <row r="1230" spans="1:19" ht="15">
      <c r="A1230" s="25" t="s">
        <v>12</v>
      </c>
      <c r="B1230" s="4" t="s">
        <v>304</v>
      </c>
      <c r="C1230" s="148">
        <v>110061847</v>
      </c>
      <c r="D1230" s="10" t="s">
        <v>1281</v>
      </c>
      <c r="E1230" s="7" t="s">
        <v>1849</v>
      </c>
      <c r="F1230" s="20" t="s">
        <v>1696</v>
      </c>
      <c r="G1230" s="153">
        <v>41913</v>
      </c>
      <c r="H1230" s="16">
        <v>18</v>
      </c>
      <c r="I1230" s="257">
        <v>0</v>
      </c>
      <c r="J1230" s="255" t="s">
        <v>2299</v>
      </c>
      <c r="K1230" s="35">
        <v>42005</v>
      </c>
      <c r="L1230" s="144" t="s">
        <v>2669</v>
      </c>
      <c r="M1230" s="144" t="s">
        <v>2736</v>
      </c>
      <c r="N1230" s="144" t="s">
        <v>2663</v>
      </c>
      <c r="O1230" s="144"/>
      <c r="P1230" s="31"/>
      <c r="Q1230" s="31"/>
      <c r="R1230" s="31"/>
      <c r="S1230" s="32"/>
    </row>
    <row r="1231" spans="1:19" ht="15">
      <c r="A1231" s="25" t="s">
        <v>14</v>
      </c>
      <c r="B1231" s="4" t="s">
        <v>226</v>
      </c>
      <c r="C1231" s="148">
        <v>110062667</v>
      </c>
      <c r="D1231" s="10" t="s">
        <v>1244</v>
      </c>
      <c r="E1231" s="7" t="s">
        <v>1811</v>
      </c>
      <c r="F1231" s="16" t="s">
        <v>1696</v>
      </c>
      <c r="G1231" s="153">
        <v>41548</v>
      </c>
      <c r="H1231" s="16">
        <v>14</v>
      </c>
      <c r="I1231" s="257">
        <v>7</v>
      </c>
      <c r="J1231" s="255" t="s">
        <v>2299</v>
      </c>
      <c r="K1231" s="35">
        <v>42005</v>
      </c>
      <c r="L1231" s="144" t="s">
        <v>2669</v>
      </c>
      <c r="M1231" s="144" t="s">
        <v>2736</v>
      </c>
      <c r="N1231" s="144" t="s">
        <v>2679</v>
      </c>
      <c r="O1231" s="144"/>
      <c r="P1231" s="31"/>
      <c r="Q1231" s="31"/>
      <c r="R1231" s="31"/>
      <c r="S1231" s="32"/>
    </row>
    <row r="1232" spans="1:19" ht="15">
      <c r="A1232" s="25" t="s">
        <v>16</v>
      </c>
      <c r="B1232" s="4" t="s">
        <v>222</v>
      </c>
      <c r="C1232" s="147">
        <v>110062373</v>
      </c>
      <c r="D1232" s="9" t="s">
        <v>1242</v>
      </c>
      <c r="E1232" s="7" t="s">
        <v>1809</v>
      </c>
      <c r="F1232" s="16" t="s">
        <v>1696</v>
      </c>
      <c r="G1232" s="153">
        <v>41548</v>
      </c>
      <c r="H1232" s="16">
        <v>15</v>
      </c>
      <c r="I1232" s="257">
        <v>10</v>
      </c>
      <c r="J1232" s="255" t="s">
        <v>2330</v>
      </c>
      <c r="K1232" s="35">
        <v>42005</v>
      </c>
      <c r="L1232" s="144" t="s">
        <v>2669</v>
      </c>
      <c r="M1232" s="144" t="s">
        <v>2711</v>
      </c>
      <c r="N1232" s="144" t="s">
        <v>2708</v>
      </c>
      <c r="O1232" s="144"/>
      <c r="P1232" s="31"/>
      <c r="Q1232" s="31"/>
      <c r="R1232" s="31"/>
      <c r="S1232" s="32"/>
    </row>
    <row r="1233" spans="1:19" ht="15">
      <c r="A1233" s="25" t="s">
        <v>18</v>
      </c>
      <c r="B1233" s="4" t="s">
        <v>242</v>
      </c>
      <c r="C1233" s="146">
        <v>110056032</v>
      </c>
      <c r="D1233" s="10" t="s">
        <v>1252</v>
      </c>
      <c r="E1233" s="7" t="s">
        <v>1819</v>
      </c>
      <c r="F1233" s="16" t="s">
        <v>1696</v>
      </c>
      <c r="G1233" s="154">
        <v>41730</v>
      </c>
      <c r="H1233" s="16">
        <v>17</v>
      </c>
      <c r="I1233" s="257">
        <v>10</v>
      </c>
      <c r="J1233" s="255" t="s">
        <v>2299</v>
      </c>
      <c r="K1233" s="35">
        <v>42005</v>
      </c>
      <c r="L1233" s="144" t="s">
        <v>2669</v>
      </c>
      <c r="M1233" s="144" t="s">
        <v>2675</v>
      </c>
      <c r="N1233" s="144" t="s">
        <v>2653</v>
      </c>
      <c r="O1233" s="144"/>
      <c r="P1233" s="31"/>
      <c r="Q1233" s="31"/>
      <c r="R1233" s="31"/>
      <c r="S1233" s="32"/>
    </row>
    <row r="1234" spans="1:19" ht="15">
      <c r="A1234" s="25" t="s">
        <v>20</v>
      </c>
      <c r="B1234" s="4" t="s">
        <v>290</v>
      </c>
      <c r="C1234" s="148">
        <v>110062383</v>
      </c>
      <c r="D1234" s="10" t="s">
        <v>1275</v>
      </c>
      <c r="E1234" s="7" t="s">
        <v>1842</v>
      </c>
      <c r="F1234" s="20" t="s">
        <v>1696</v>
      </c>
      <c r="G1234" s="153">
        <v>41913</v>
      </c>
      <c r="H1234" s="16">
        <v>19</v>
      </c>
      <c r="I1234" s="257">
        <v>6</v>
      </c>
      <c r="J1234" s="255" t="s">
        <v>2300</v>
      </c>
      <c r="K1234" s="35">
        <v>42005</v>
      </c>
      <c r="L1234" s="144" t="s">
        <v>2669</v>
      </c>
      <c r="M1234" s="144" t="s">
        <v>2743</v>
      </c>
      <c r="N1234" s="144" t="s">
        <v>2663</v>
      </c>
      <c r="O1234" s="144"/>
      <c r="P1234" s="31"/>
      <c r="Q1234" s="31"/>
      <c r="R1234" s="31"/>
      <c r="S1234" s="32"/>
    </row>
    <row r="1235" spans="1:19" ht="15">
      <c r="A1235" s="25" t="s">
        <v>22</v>
      </c>
      <c r="B1235" s="4" t="s">
        <v>332</v>
      </c>
      <c r="C1235" s="16" t="s">
        <v>2265</v>
      </c>
      <c r="D1235" s="6" t="s">
        <v>1295</v>
      </c>
      <c r="E1235" s="12" t="s">
        <v>1863</v>
      </c>
      <c r="F1235" s="20" t="s">
        <v>1696</v>
      </c>
      <c r="G1235" s="153">
        <v>42095</v>
      </c>
      <c r="H1235" s="16">
        <v>15</v>
      </c>
      <c r="I1235" s="257">
        <v>10</v>
      </c>
      <c r="J1235" s="255" t="s">
        <v>2299</v>
      </c>
      <c r="K1235" s="35">
        <v>42005</v>
      </c>
      <c r="L1235" s="144" t="s">
        <v>2669</v>
      </c>
      <c r="M1235" s="144" t="s">
        <v>2762</v>
      </c>
      <c r="N1235" s="144" t="s">
        <v>2702</v>
      </c>
      <c r="O1235" s="144"/>
      <c r="P1235" s="31"/>
      <c r="Q1235" s="31"/>
      <c r="R1235" s="31"/>
      <c r="S1235" s="32"/>
    </row>
    <row r="1236" spans="1:19" ht="15">
      <c r="A1236" s="25" t="s">
        <v>23</v>
      </c>
      <c r="B1236" s="4" t="s">
        <v>278</v>
      </c>
      <c r="C1236" s="147">
        <v>110062790</v>
      </c>
      <c r="D1236" s="9" t="s">
        <v>1269</v>
      </c>
      <c r="E1236" s="7" t="s">
        <v>1837</v>
      </c>
      <c r="F1236" s="16" t="s">
        <v>1696</v>
      </c>
      <c r="G1236" s="153">
        <v>41548</v>
      </c>
      <c r="H1236" s="16">
        <v>16</v>
      </c>
      <c r="I1236" s="257">
        <v>3</v>
      </c>
      <c r="J1236" s="255" t="s">
        <v>2320</v>
      </c>
      <c r="K1236" s="35">
        <v>42005</v>
      </c>
      <c r="L1236" s="144" t="s">
        <v>2669</v>
      </c>
      <c r="M1236" s="144" t="s">
        <v>2656</v>
      </c>
      <c r="N1236" s="144" t="s">
        <v>2644</v>
      </c>
      <c r="O1236" s="144"/>
      <c r="P1236" s="31"/>
      <c r="Q1236" s="31"/>
      <c r="R1236" s="31"/>
      <c r="S1236" s="32"/>
    </row>
    <row r="1237" spans="1:19" ht="15">
      <c r="A1237" s="25" t="s">
        <v>25</v>
      </c>
      <c r="B1237" s="4" t="s">
        <v>250</v>
      </c>
      <c r="C1237" s="16" t="s">
        <v>2265</v>
      </c>
      <c r="D1237" s="6" t="s">
        <v>1256</v>
      </c>
      <c r="E1237" s="12" t="s">
        <v>1823</v>
      </c>
      <c r="F1237" s="16" t="s">
        <v>1696</v>
      </c>
      <c r="G1237" s="154">
        <v>41730</v>
      </c>
      <c r="H1237" s="16">
        <v>16</v>
      </c>
      <c r="I1237" s="257">
        <v>3</v>
      </c>
      <c r="J1237" s="255" t="s">
        <v>2300</v>
      </c>
      <c r="K1237" s="35">
        <v>42005</v>
      </c>
      <c r="L1237" s="144" t="s">
        <v>2669</v>
      </c>
      <c r="M1237" s="144" t="s">
        <v>2750</v>
      </c>
      <c r="N1237" s="144" t="s">
        <v>2708</v>
      </c>
      <c r="O1237" s="144"/>
      <c r="P1237" s="31"/>
      <c r="Q1237" s="31"/>
      <c r="R1237" s="31"/>
      <c r="S1237" s="32"/>
    </row>
    <row r="1238" spans="1:19" ht="15">
      <c r="A1238" s="25" t="s">
        <v>27</v>
      </c>
      <c r="B1238" s="5" t="s">
        <v>449</v>
      </c>
      <c r="C1238" s="16" t="s">
        <v>2265</v>
      </c>
      <c r="D1238" s="6" t="s">
        <v>1351</v>
      </c>
      <c r="E1238" s="7" t="s">
        <v>1921</v>
      </c>
      <c r="F1238" s="20" t="s">
        <v>2267</v>
      </c>
      <c r="G1238" s="154">
        <v>41365</v>
      </c>
      <c r="H1238" s="16">
        <v>11</v>
      </c>
      <c r="I1238" s="257">
        <v>10</v>
      </c>
      <c r="J1238" s="255" t="s">
        <v>2300</v>
      </c>
      <c r="K1238" s="35">
        <v>42005</v>
      </c>
      <c r="L1238" s="144" t="s">
        <v>2669</v>
      </c>
      <c r="M1238" s="144" t="s">
        <v>2736</v>
      </c>
      <c r="N1238" s="144" t="s">
        <v>2706</v>
      </c>
      <c r="O1238" s="144"/>
      <c r="P1238" s="31"/>
      <c r="Q1238" s="31"/>
      <c r="R1238" s="31"/>
      <c r="S1238" s="32"/>
    </row>
    <row r="1239" spans="1:19" ht="15">
      <c r="A1239" s="25" t="s">
        <v>29</v>
      </c>
      <c r="B1239" s="4" t="s">
        <v>511</v>
      </c>
      <c r="C1239" s="148">
        <v>110062783</v>
      </c>
      <c r="D1239" s="10" t="s">
        <v>1380</v>
      </c>
      <c r="E1239" s="7" t="s">
        <v>1952</v>
      </c>
      <c r="F1239" s="20" t="s">
        <v>1697</v>
      </c>
      <c r="G1239" s="153">
        <v>41548</v>
      </c>
      <c r="H1239" s="16">
        <v>21</v>
      </c>
      <c r="I1239" s="257">
        <v>4</v>
      </c>
      <c r="J1239" s="255" t="s">
        <v>2361</v>
      </c>
      <c r="K1239" s="35">
        <v>42005</v>
      </c>
      <c r="L1239" s="144" t="s">
        <v>2669</v>
      </c>
      <c r="M1239" s="144" t="s">
        <v>2656</v>
      </c>
      <c r="N1239" s="144" t="s">
        <v>2661</v>
      </c>
      <c r="O1239" s="144"/>
      <c r="P1239" s="31"/>
      <c r="Q1239" s="31"/>
      <c r="R1239" s="31"/>
      <c r="S1239" s="32"/>
    </row>
    <row r="1240" spans="1:19" ht="15">
      <c r="A1240" s="25" t="s">
        <v>30</v>
      </c>
      <c r="B1240" s="4" t="s">
        <v>619</v>
      </c>
      <c r="C1240" s="148">
        <v>110061263</v>
      </c>
      <c r="D1240" s="10" t="s">
        <v>1435</v>
      </c>
      <c r="E1240" s="7" t="s">
        <v>2007</v>
      </c>
      <c r="F1240" s="20" t="s">
        <v>1698</v>
      </c>
      <c r="G1240" s="153">
        <v>42095</v>
      </c>
      <c r="H1240" s="16">
        <v>29</v>
      </c>
      <c r="I1240" s="257">
        <v>8</v>
      </c>
      <c r="J1240" s="255" t="s">
        <v>2363</v>
      </c>
      <c r="K1240" s="35">
        <v>42005</v>
      </c>
      <c r="L1240" s="144" t="s">
        <v>2720</v>
      </c>
      <c r="M1240" s="144" t="s">
        <v>2776</v>
      </c>
      <c r="N1240" s="144" t="s">
        <v>2800</v>
      </c>
      <c r="O1240" s="144"/>
      <c r="P1240" s="31"/>
      <c r="Q1240" s="31"/>
      <c r="R1240" s="31"/>
      <c r="S1240" s="32"/>
    </row>
    <row r="1241" spans="1:19" ht="15">
      <c r="A1241" s="25" t="s">
        <v>32</v>
      </c>
      <c r="B1241" s="4" t="s">
        <v>659</v>
      </c>
      <c r="C1241" s="148">
        <v>110061889</v>
      </c>
      <c r="D1241" s="10" t="s">
        <v>1455</v>
      </c>
      <c r="E1241" s="7" t="s">
        <v>2027</v>
      </c>
      <c r="F1241" s="20" t="s">
        <v>1698</v>
      </c>
      <c r="G1241" s="153">
        <v>42095</v>
      </c>
      <c r="H1241" s="16">
        <v>22</v>
      </c>
      <c r="I1241" s="257">
        <v>11</v>
      </c>
      <c r="J1241" s="255" t="s">
        <v>2300</v>
      </c>
      <c r="K1241" s="35">
        <v>42005</v>
      </c>
      <c r="L1241" s="144" t="s">
        <v>2720</v>
      </c>
      <c r="M1241" s="144" t="s">
        <v>2808</v>
      </c>
      <c r="N1241" s="144" t="s">
        <v>2681</v>
      </c>
      <c r="O1241" s="144"/>
      <c r="P1241" s="31"/>
      <c r="Q1241" s="31"/>
      <c r="R1241" s="31"/>
      <c r="S1241" s="32"/>
    </row>
    <row r="1242" spans="1:19" ht="15">
      <c r="A1242" s="25" t="s">
        <v>34</v>
      </c>
      <c r="B1242" s="4" t="s">
        <v>795</v>
      </c>
      <c r="C1242" s="16" t="s">
        <v>2265</v>
      </c>
      <c r="D1242" s="6" t="s">
        <v>1523</v>
      </c>
      <c r="E1242" s="12" t="s">
        <v>2094</v>
      </c>
      <c r="F1242" s="20" t="s">
        <v>1699</v>
      </c>
      <c r="G1242" s="153">
        <v>41730</v>
      </c>
      <c r="H1242" s="16">
        <v>15</v>
      </c>
      <c r="I1242" s="257">
        <v>8</v>
      </c>
      <c r="J1242" s="255" t="s">
        <v>2363</v>
      </c>
      <c r="K1242" s="35">
        <v>42005</v>
      </c>
      <c r="L1242" s="144" t="s">
        <v>2720</v>
      </c>
      <c r="M1242" s="144" t="s">
        <v>2814</v>
      </c>
      <c r="N1242" s="144" t="s">
        <v>2708</v>
      </c>
      <c r="O1242" s="144"/>
      <c r="P1242" s="31"/>
      <c r="Q1242" s="31"/>
      <c r="R1242" s="31"/>
      <c r="S1242" s="32"/>
    </row>
    <row r="1243" spans="1:19" ht="15">
      <c r="A1243" s="25" t="s">
        <v>36</v>
      </c>
      <c r="B1243" s="4" t="s">
        <v>715</v>
      </c>
      <c r="C1243" s="16" t="s">
        <v>2265</v>
      </c>
      <c r="D1243" s="6" t="s">
        <v>1484</v>
      </c>
      <c r="E1243" s="12" t="s">
        <v>2055</v>
      </c>
      <c r="F1243" s="20" t="s">
        <v>1699</v>
      </c>
      <c r="G1243" s="153">
        <v>41365</v>
      </c>
      <c r="H1243" s="16">
        <v>19</v>
      </c>
      <c r="I1243" s="257">
        <v>10</v>
      </c>
      <c r="J1243" s="255" t="s">
        <v>2300</v>
      </c>
      <c r="K1243" s="35">
        <v>42005</v>
      </c>
      <c r="L1243" s="144" t="s">
        <v>2720</v>
      </c>
      <c r="M1243" s="144" t="s">
        <v>2818</v>
      </c>
      <c r="N1243" s="144" t="s">
        <v>2676</v>
      </c>
      <c r="O1243" s="144"/>
      <c r="P1243" s="31"/>
      <c r="Q1243" s="31"/>
      <c r="R1243" s="31"/>
      <c r="S1243" s="32"/>
    </row>
    <row r="1244" spans="1:19" ht="15">
      <c r="A1244" s="25" t="s">
        <v>38</v>
      </c>
      <c r="B1244" s="4" t="s">
        <v>805</v>
      </c>
      <c r="C1244" s="16" t="s">
        <v>2265</v>
      </c>
      <c r="D1244" s="6" t="s">
        <v>1528</v>
      </c>
      <c r="E1244" s="12" t="s">
        <v>2098</v>
      </c>
      <c r="F1244" s="20" t="s">
        <v>1699</v>
      </c>
      <c r="G1244" s="153">
        <v>41730</v>
      </c>
      <c r="H1244" s="16">
        <v>14</v>
      </c>
      <c r="I1244" s="257">
        <v>11</v>
      </c>
      <c r="J1244" s="255" t="s">
        <v>2320</v>
      </c>
      <c r="K1244" s="35">
        <v>42005</v>
      </c>
      <c r="L1244" s="144" t="s">
        <v>2720</v>
      </c>
      <c r="M1244" s="144" t="s">
        <v>2746</v>
      </c>
      <c r="N1244" s="144" t="s">
        <v>2679</v>
      </c>
      <c r="O1244" s="144"/>
      <c r="P1244" s="31"/>
      <c r="Q1244" s="31"/>
      <c r="R1244" s="31"/>
      <c r="S1244" s="32"/>
    </row>
    <row r="1245" spans="1:19" ht="15">
      <c r="A1245" s="25" t="s">
        <v>40</v>
      </c>
      <c r="B1245" s="4" t="s">
        <v>779</v>
      </c>
      <c r="C1245" s="16" t="s">
        <v>2265</v>
      </c>
      <c r="D1245" s="10" t="s">
        <v>2634</v>
      </c>
      <c r="E1245" s="7" t="s">
        <v>2086</v>
      </c>
      <c r="F1245" s="20" t="s">
        <v>1699</v>
      </c>
      <c r="G1245" s="153">
        <v>41730</v>
      </c>
      <c r="H1245" s="16">
        <v>17</v>
      </c>
      <c r="I1245" s="257">
        <v>7</v>
      </c>
      <c r="J1245" s="255" t="s">
        <v>2300</v>
      </c>
      <c r="K1245" s="35">
        <v>42005</v>
      </c>
      <c r="L1245" s="144" t="s">
        <v>2720</v>
      </c>
      <c r="M1245" s="144" t="s">
        <v>2796</v>
      </c>
      <c r="N1245" s="144" t="s">
        <v>2653</v>
      </c>
      <c r="O1245" s="144"/>
      <c r="P1245" s="31"/>
      <c r="Q1245" s="31"/>
      <c r="R1245" s="31"/>
      <c r="S1245" s="32"/>
    </row>
    <row r="1246" spans="1:19" ht="15">
      <c r="A1246" s="25" t="s">
        <v>41</v>
      </c>
      <c r="B1246" s="4" t="s">
        <v>837</v>
      </c>
      <c r="C1246" s="16" t="s">
        <v>2265</v>
      </c>
      <c r="D1246" s="6" t="s">
        <v>1542</v>
      </c>
      <c r="E1246" s="18" t="s">
        <v>2114</v>
      </c>
      <c r="F1246" s="20" t="s">
        <v>1699</v>
      </c>
      <c r="G1246" s="153">
        <v>41730</v>
      </c>
      <c r="H1246" s="16">
        <v>15</v>
      </c>
      <c r="I1246" s="257">
        <v>8</v>
      </c>
      <c r="J1246" s="255" t="s">
        <v>2300</v>
      </c>
      <c r="K1246" s="35">
        <v>42005</v>
      </c>
      <c r="L1246" s="144" t="s">
        <v>2720</v>
      </c>
      <c r="M1246" s="144" t="s">
        <v>2746</v>
      </c>
      <c r="N1246" s="144" t="s">
        <v>2667</v>
      </c>
      <c r="O1246" s="144"/>
      <c r="P1246" s="31"/>
      <c r="Q1246" s="31"/>
      <c r="R1246" s="31"/>
      <c r="S1246" s="32"/>
    </row>
    <row r="1247" spans="1:19" ht="15">
      <c r="A1247" s="25" t="s">
        <v>43</v>
      </c>
      <c r="B1247" s="4" t="s">
        <v>949</v>
      </c>
      <c r="C1247" s="16" t="s">
        <v>2265</v>
      </c>
      <c r="D1247" s="6" t="s">
        <v>1599</v>
      </c>
      <c r="E1247" s="12" t="s">
        <v>2160</v>
      </c>
      <c r="F1247" s="20" t="s">
        <v>1700</v>
      </c>
      <c r="G1247" s="153">
        <v>41913</v>
      </c>
      <c r="H1247" s="16">
        <v>12</v>
      </c>
      <c r="I1247" s="257">
        <v>9</v>
      </c>
      <c r="J1247" s="255" t="s">
        <v>2438</v>
      </c>
      <c r="K1247" s="35">
        <v>42005</v>
      </c>
      <c r="L1247" s="144" t="s">
        <v>2720</v>
      </c>
      <c r="M1247" s="144" t="s">
        <v>2803</v>
      </c>
      <c r="N1247" s="144" t="s">
        <v>2648</v>
      </c>
      <c r="O1247" s="144"/>
      <c r="P1247" s="31"/>
      <c r="Q1247" s="31"/>
      <c r="R1247" s="31"/>
      <c r="S1247" s="32"/>
    </row>
    <row r="1248" spans="1:19" ht="15">
      <c r="A1248" s="25" t="s">
        <v>45</v>
      </c>
      <c r="B1248" s="4" t="s">
        <v>1012</v>
      </c>
      <c r="C1248" s="148">
        <v>110059669</v>
      </c>
      <c r="D1248" s="10" t="s">
        <v>1628</v>
      </c>
      <c r="E1248" s="7" t="s">
        <v>2201</v>
      </c>
      <c r="F1248" s="16" t="s">
        <v>2269</v>
      </c>
      <c r="G1248" s="153">
        <v>41730</v>
      </c>
      <c r="H1248" s="16">
        <v>24</v>
      </c>
      <c r="I1248" s="257">
        <v>10</v>
      </c>
      <c r="J1248" s="255" t="s">
        <v>2303</v>
      </c>
      <c r="K1248" s="35">
        <v>42005</v>
      </c>
      <c r="L1248" s="144" t="s">
        <v>2793</v>
      </c>
      <c r="M1248" s="144" t="s">
        <v>2831</v>
      </c>
      <c r="N1248" s="144" t="s">
        <v>2653</v>
      </c>
      <c r="O1248" s="144"/>
      <c r="P1248" s="31"/>
      <c r="Q1248" s="31"/>
      <c r="R1248" s="31"/>
      <c r="S1248" s="32"/>
    </row>
    <row r="1249" spans="1:19" ht="15">
      <c r="A1249" s="25" t="s">
        <v>47</v>
      </c>
      <c r="B1249" s="4" t="s">
        <v>1042</v>
      </c>
      <c r="C1249" s="16">
        <v>110064233</v>
      </c>
      <c r="D1249" s="6" t="s">
        <v>1642</v>
      </c>
      <c r="E1249" s="12" t="s">
        <v>2216</v>
      </c>
      <c r="F1249" s="20" t="s">
        <v>2270</v>
      </c>
      <c r="G1249" s="153">
        <v>41365</v>
      </c>
      <c r="H1249" s="16">
        <v>29</v>
      </c>
      <c r="I1249" s="257">
        <v>0</v>
      </c>
      <c r="J1249" s="255" t="s">
        <v>2303</v>
      </c>
      <c r="K1249" s="35">
        <v>42005</v>
      </c>
      <c r="L1249" s="144" t="s">
        <v>2793</v>
      </c>
      <c r="M1249" s="167" t="s">
        <v>2833</v>
      </c>
      <c r="N1249" s="167" t="s">
        <v>2663</v>
      </c>
      <c r="O1249" s="144"/>
      <c r="P1249" s="31"/>
      <c r="Q1249" s="31"/>
      <c r="R1249" s="31"/>
      <c r="S1249" s="32"/>
    </row>
    <row r="1250" spans="1:19" ht="15.75" thickBot="1">
      <c r="A1250" s="25" t="s">
        <v>49</v>
      </c>
      <c r="B1250" s="221" t="s">
        <v>1134</v>
      </c>
      <c r="C1250" s="172" t="s">
        <v>2265</v>
      </c>
      <c r="D1250" s="314" t="s">
        <v>1691</v>
      </c>
      <c r="E1250" s="174" t="s">
        <v>2258</v>
      </c>
      <c r="F1250" s="175" t="s">
        <v>2271</v>
      </c>
      <c r="G1250" s="176">
        <v>41974</v>
      </c>
      <c r="H1250" s="172">
        <v>22</v>
      </c>
      <c r="I1250" s="300">
        <v>0</v>
      </c>
      <c r="J1250" s="244" t="s">
        <v>2302</v>
      </c>
      <c r="K1250" s="177">
        <v>42005</v>
      </c>
      <c r="L1250" s="178" t="s">
        <v>2778</v>
      </c>
      <c r="M1250" s="178" t="s">
        <v>2778</v>
      </c>
      <c r="N1250" s="178" t="s">
        <v>2648</v>
      </c>
      <c r="O1250" s="178"/>
      <c r="P1250" s="179"/>
      <c r="Q1250" s="179"/>
      <c r="R1250" s="179"/>
      <c r="S1250" s="180"/>
    </row>
    <row r="1251" spans="1:19" s="30" customFormat="1" ht="15">
      <c r="A1251" s="193"/>
      <c r="B1251" s="223"/>
      <c r="C1251" s="195"/>
      <c r="D1251" s="315"/>
      <c r="E1251" s="197"/>
      <c r="F1251" s="198"/>
      <c r="G1251" s="199"/>
      <c r="H1251" s="195"/>
      <c r="I1251" s="195"/>
      <c r="J1251" s="195"/>
      <c r="K1251" s="197"/>
      <c r="L1251" s="200"/>
      <c r="M1251" s="200"/>
      <c r="N1251" s="200"/>
      <c r="O1251" s="200"/>
    </row>
    <row r="1252" spans="1:19" s="220" customFormat="1" ht="15">
      <c r="A1252" s="212"/>
      <c r="B1252" s="225"/>
      <c r="C1252" s="214"/>
      <c r="D1252" s="316"/>
      <c r="E1252" s="216"/>
      <c r="F1252" s="217"/>
      <c r="G1252" s="218"/>
      <c r="H1252" s="214"/>
      <c r="I1252" s="214"/>
      <c r="J1252" s="214"/>
      <c r="K1252" s="216"/>
      <c r="L1252" s="219"/>
      <c r="M1252" s="219"/>
      <c r="N1252" s="219"/>
      <c r="O1252" s="219"/>
    </row>
    <row r="1253" spans="1:19" s="220" customFormat="1" ht="15">
      <c r="A1253" s="212"/>
      <c r="B1253" s="225"/>
      <c r="C1253" s="214"/>
      <c r="D1253" s="316"/>
      <c r="E1253" s="216"/>
      <c r="F1253" s="217"/>
      <c r="G1253" s="218"/>
      <c r="H1253" s="214"/>
      <c r="I1253" s="214"/>
      <c r="J1253" s="214"/>
      <c r="K1253" s="216"/>
      <c r="L1253" s="219"/>
      <c r="M1253" s="219"/>
      <c r="N1253" s="219"/>
      <c r="O1253" s="219"/>
    </row>
    <row r="1254" spans="1:19" s="220" customFormat="1" ht="15">
      <c r="A1254" s="212"/>
      <c r="B1254" s="225"/>
      <c r="C1254" s="214"/>
      <c r="D1254" s="316"/>
      <c r="E1254" s="216"/>
      <c r="F1254" s="217"/>
      <c r="G1254" s="218"/>
      <c r="H1254" s="214"/>
      <c r="I1254" s="214"/>
      <c r="J1254" s="214"/>
      <c r="K1254" s="216"/>
      <c r="L1254" s="219"/>
      <c r="M1254" s="219"/>
      <c r="N1254" s="219"/>
      <c r="O1254" s="219"/>
    </row>
    <row r="1255" spans="1:19" s="220" customFormat="1" ht="15">
      <c r="A1255" s="212"/>
      <c r="B1255" s="225"/>
      <c r="C1255" s="214"/>
      <c r="D1255" s="316"/>
      <c r="E1255" s="216"/>
      <c r="F1255" s="217"/>
      <c r="G1255" s="218"/>
      <c r="H1255" s="214"/>
      <c r="I1255" s="214"/>
      <c r="J1255" s="214"/>
      <c r="K1255" s="216"/>
      <c r="L1255" s="219"/>
      <c r="M1255" s="219"/>
      <c r="N1255" s="219"/>
      <c r="O1255" s="219"/>
    </row>
    <row r="1256" spans="1:19" s="220" customFormat="1" ht="15">
      <c r="A1256" s="212"/>
      <c r="B1256" s="225"/>
      <c r="C1256" s="214"/>
      <c r="D1256" s="316"/>
      <c r="E1256" s="216"/>
      <c r="F1256" s="217"/>
      <c r="G1256" s="218"/>
      <c r="H1256" s="214"/>
      <c r="I1256" s="214"/>
      <c r="J1256" s="214"/>
      <c r="K1256" s="216"/>
      <c r="L1256" s="219"/>
      <c r="M1256" s="219"/>
      <c r="N1256" s="219"/>
      <c r="O1256" s="219"/>
    </row>
    <row r="1257" spans="1:19" s="220" customFormat="1" ht="15">
      <c r="A1257" s="212"/>
      <c r="B1257" s="225"/>
      <c r="C1257" s="214"/>
      <c r="D1257" s="316"/>
      <c r="E1257" s="216"/>
      <c r="F1257" s="217"/>
      <c r="G1257" s="218"/>
      <c r="H1257" s="214"/>
      <c r="I1257" s="214"/>
      <c r="J1257" s="214"/>
      <c r="K1257" s="216"/>
      <c r="L1257" s="219"/>
      <c r="M1257" s="219"/>
      <c r="N1257" s="219"/>
      <c r="O1257" s="219"/>
    </row>
    <row r="1258" spans="1:19" s="220" customFormat="1" ht="15">
      <c r="A1258" s="212"/>
      <c r="B1258" s="225"/>
      <c r="C1258" s="214"/>
      <c r="D1258" s="316"/>
      <c r="E1258" s="216"/>
      <c r="F1258" s="217"/>
      <c r="G1258" s="218"/>
      <c r="H1258" s="214"/>
      <c r="I1258" s="214"/>
      <c r="J1258" s="214"/>
      <c r="K1258" s="216"/>
      <c r="L1258" s="219"/>
      <c r="M1258" s="219"/>
      <c r="N1258" s="219"/>
      <c r="O1258" s="219"/>
    </row>
    <row r="1259" spans="1:19" s="220" customFormat="1" ht="15">
      <c r="A1259" s="212"/>
      <c r="B1259" s="225"/>
      <c r="C1259" s="214"/>
      <c r="D1259" s="316"/>
      <c r="E1259" s="216"/>
      <c r="F1259" s="217"/>
      <c r="G1259" s="218"/>
      <c r="H1259" s="214"/>
      <c r="I1259" s="214"/>
      <c r="J1259" s="214"/>
      <c r="K1259" s="216"/>
      <c r="L1259" s="219"/>
      <c r="M1259" s="219"/>
      <c r="N1259" s="219"/>
      <c r="O1259" s="219"/>
    </row>
    <row r="1260" spans="1:19" s="220" customFormat="1" ht="15">
      <c r="A1260" s="212"/>
      <c r="B1260" s="225"/>
      <c r="C1260" s="214"/>
      <c r="D1260" s="316"/>
      <c r="E1260" s="216"/>
      <c r="F1260" s="217"/>
      <c r="G1260" s="218"/>
      <c r="H1260" s="214"/>
      <c r="I1260" s="214"/>
      <c r="J1260" s="214"/>
      <c r="K1260" s="216"/>
      <c r="L1260" s="219"/>
      <c r="M1260" s="219"/>
      <c r="N1260" s="219"/>
      <c r="O1260" s="219"/>
    </row>
    <row r="1261" spans="1:19" s="220" customFormat="1" ht="15">
      <c r="A1261" s="212"/>
      <c r="B1261" s="225"/>
      <c r="C1261" s="214"/>
      <c r="D1261" s="316"/>
      <c r="E1261" s="216"/>
      <c r="F1261" s="217"/>
      <c r="G1261" s="218"/>
      <c r="H1261" s="214"/>
      <c r="I1261" s="214"/>
      <c r="J1261" s="214"/>
      <c r="K1261" s="216"/>
      <c r="L1261" s="219"/>
      <c r="M1261" s="219"/>
      <c r="N1261" s="219"/>
      <c r="O1261" s="219"/>
    </row>
    <row r="1262" spans="1:19" s="220" customFormat="1" ht="15">
      <c r="A1262" s="212"/>
      <c r="B1262" s="225"/>
      <c r="C1262" s="214"/>
      <c r="D1262" s="316"/>
      <c r="E1262" s="216"/>
      <c r="F1262" s="217"/>
      <c r="G1262" s="218"/>
      <c r="H1262" s="214"/>
      <c r="I1262" s="214"/>
      <c r="J1262" s="214"/>
      <c r="K1262" s="216"/>
      <c r="L1262" s="219"/>
      <c r="M1262" s="219"/>
      <c r="N1262" s="219"/>
      <c r="O1262" s="219"/>
    </row>
    <row r="1263" spans="1:19" s="220" customFormat="1" ht="15">
      <c r="A1263" s="212"/>
      <c r="B1263" s="225"/>
      <c r="C1263" s="214"/>
      <c r="D1263" s="316"/>
      <c r="E1263" s="216"/>
      <c r="F1263" s="217"/>
      <c r="G1263" s="218"/>
      <c r="H1263" s="214"/>
      <c r="I1263" s="214"/>
      <c r="J1263" s="214"/>
      <c r="K1263" s="216"/>
      <c r="L1263" s="219"/>
      <c r="M1263" s="219"/>
      <c r="N1263" s="219"/>
      <c r="O1263" s="219"/>
    </row>
    <row r="1264" spans="1:19" s="220" customFormat="1" ht="15">
      <c r="A1264" s="212"/>
      <c r="B1264" s="225"/>
      <c r="C1264" s="214"/>
      <c r="D1264" s="316"/>
      <c r="E1264" s="216"/>
      <c r="F1264" s="217"/>
      <c r="G1264" s="218"/>
      <c r="H1264" s="214"/>
      <c r="I1264" s="214"/>
      <c r="J1264" s="214"/>
      <c r="K1264" s="216"/>
      <c r="L1264" s="219"/>
      <c r="M1264" s="219"/>
      <c r="N1264" s="219"/>
      <c r="O1264" s="219"/>
    </row>
    <row r="1265" spans="1:15" s="220" customFormat="1" ht="15">
      <c r="A1265" s="212"/>
      <c r="B1265" s="225"/>
      <c r="C1265" s="214"/>
      <c r="D1265" s="316"/>
      <c r="E1265" s="216"/>
      <c r="F1265" s="217"/>
      <c r="G1265" s="218"/>
      <c r="H1265" s="214"/>
      <c r="I1265" s="214"/>
      <c r="J1265" s="214"/>
      <c r="K1265" s="216"/>
      <c r="L1265" s="219"/>
      <c r="M1265" s="219"/>
      <c r="N1265" s="219"/>
      <c r="O1265" s="219"/>
    </row>
    <row r="1266" spans="1:15" s="220" customFormat="1" ht="15">
      <c r="A1266" s="212"/>
      <c r="B1266" s="225"/>
      <c r="C1266" s="214"/>
      <c r="D1266" s="316"/>
      <c r="E1266" s="216"/>
      <c r="F1266" s="217"/>
      <c r="G1266" s="218"/>
      <c r="H1266" s="214"/>
      <c r="I1266" s="214"/>
      <c r="J1266" s="214"/>
      <c r="K1266" s="216"/>
      <c r="L1266" s="219"/>
      <c r="M1266" s="219"/>
      <c r="N1266" s="219"/>
      <c r="O1266" s="219"/>
    </row>
    <row r="1267" spans="1:15" s="220" customFormat="1" ht="15">
      <c r="A1267" s="212"/>
      <c r="B1267" s="225"/>
      <c r="C1267" s="214"/>
      <c r="D1267" s="316"/>
      <c r="E1267" s="216"/>
      <c r="F1267" s="217"/>
      <c r="G1267" s="218"/>
      <c r="H1267" s="214"/>
      <c r="I1267" s="214"/>
      <c r="J1267" s="214"/>
      <c r="K1267" s="216"/>
      <c r="L1267" s="219"/>
      <c r="M1267" s="219"/>
      <c r="N1267" s="219"/>
      <c r="O1267" s="219"/>
    </row>
    <row r="1268" spans="1:15" s="220" customFormat="1" ht="15">
      <c r="A1268" s="212"/>
      <c r="B1268" s="225"/>
      <c r="C1268" s="214"/>
      <c r="D1268" s="316"/>
      <c r="E1268" s="216"/>
      <c r="F1268" s="217"/>
      <c r="G1268" s="218"/>
      <c r="H1268" s="214"/>
      <c r="I1268" s="214"/>
      <c r="J1268" s="214"/>
      <c r="K1268" s="216"/>
      <c r="L1268" s="219"/>
      <c r="M1268" s="219"/>
      <c r="N1268" s="219"/>
      <c r="O1268" s="219"/>
    </row>
    <row r="1269" spans="1:15" s="220" customFormat="1" ht="15">
      <c r="A1269" s="212"/>
      <c r="B1269" s="225"/>
      <c r="C1269" s="214"/>
      <c r="D1269" s="316"/>
      <c r="E1269" s="216"/>
      <c r="F1269" s="217"/>
      <c r="G1269" s="218"/>
      <c r="H1269" s="214"/>
      <c r="I1269" s="214"/>
      <c r="J1269" s="214"/>
      <c r="K1269" s="216"/>
      <c r="L1269" s="219"/>
      <c r="M1269" s="219"/>
      <c r="N1269" s="219"/>
      <c r="O1269" s="219"/>
    </row>
    <row r="1270" spans="1:15" s="220" customFormat="1" ht="15">
      <c r="A1270" s="212"/>
      <c r="B1270" s="225"/>
      <c r="C1270" s="214"/>
      <c r="D1270" s="316"/>
      <c r="E1270" s="216"/>
      <c r="F1270" s="217"/>
      <c r="G1270" s="218"/>
      <c r="H1270" s="214"/>
      <c r="I1270" s="214"/>
      <c r="J1270" s="214"/>
      <c r="K1270" s="216"/>
      <c r="L1270" s="219"/>
      <c r="M1270" s="219"/>
      <c r="N1270" s="219"/>
      <c r="O1270" s="219"/>
    </row>
    <row r="1271" spans="1:15" s="220" customFormat="1" ht="15">
      <c r="A1271" s="212"/>
      <c r="B1271" s="225"/>
      <c r="C1271" s="214"/>
      <c r="D1271" s="316"/>
      <c r="E1271" s="216"/>
      <c r="F1271" s="217"/>
      <c r="G1271" s="218"/>
      <c r="H1271" s="214"/>
      <c r="I1271" s="214"/>
      <c r="J1271" s="214"/>
      <c r="K1271" s="216"/>
      <c r="L1271" s="219"/>
      <c r="M1271" s="219"/>
      <c r="N1271" s="219"/>
      <c r="O1271" s="219"/>
    </row>
    <row r="1272" spans="1:15" s="220" customFormat="1" ht="15">
      <c r="A1272" s="212"/>
      <c r="B1272" s="225"/>
      <c r="C1272" s="214"/>
      <c r="D1272" s="316"/>
      <c r="E1272" s="216"/>
      <c r="F1272" s="217"/>
      <c r="G1272" s="218"/>
      <c r="H1272" s="214"/>
      <c r="I1272" s="214"/>
      <c r="J1272" s="214"/>
      <c r="K1272" s="216"/>
      <c r="L1272" s="219"/>
      <c r="M1272" s="219"/>
      <c r="N1272" s="219"/>
      <c r="O1272" s="219"/>
    </row>
    <row r="1273" spans="1:15" s="220" customFormat="1" ht="15">
      <c r="A1273" s="212"/>
      <c r="B1273" s="225"/>
      <c r="C1273" s="214"/>
      <c r="D1273" s="316"/>
      <c r="E1273" s="216"/>
      <c r="F1273" s="217"/>
      <c r="G1273" s="218"/>
      <c r="H1273" s="214"/>
      <c r="I1273" s="214"/>
      <c r="J1273" s="214"/>
      <c r="K1273" s="216"/>
      <c r="L1273" s="219"/>
      <c r="M1273" s="219"/>
      <c r="N1273" s="219"/>
      <c r="O1273" s="219"/>
    </row>
    <row r="1274" spans="1:15" s="220" customFormat="1" ht="15">
      <c r="A1274" s="212"/>
      <c r="B1274" s="225"/>
      <c r="C1274" s="214"/>
      <c r="D1274" s="316"/>
      <c r="E1274" s="216"/>
      <c r="F1274" s="217"/>
      <c r="G1274" s="218"/>
      <c r="H1274" s="214"/>
      <c r="I1274" s="214"/>
      <c r="J1274" s="214"/>
      <c r="K1274" s="216"/>
      <c r="L1274" s="219"/>
      <c r="M1274" s="219"/>
      <c r="N1274" s="219"/>
      <c r="O1274" s="219"/>
    </row>
    <row r="1275" spans="1:15" s="220" customFormat="1" ht="15">
      <c r="A1275" s="212"/>
      <c r="B1275" s="225"/>
      <c r="C1275" s="214"/>
      <c r="D1275" s="316"/>
      <c r="E1275" s="216"/>
      <c r="F1275" s="217"/>
      <c r="G1275" s="218"/>
      <c r="H1275" s="214"/>
      <c r="I1275" s="214"/>
      <c r="J1275" s="214"/>
      <c r="K1275" s="216"/>
      <c r="L1275" s="219"/>
      <c r="M1275" s="219"/>
      <c r="N1275" s="219"/>
      <c r="O1275" s="219"/>
    </row>
    <row r="1276" spans="1:15" s="220" customFormat="1" ht="15">
      <c r="A1276" s="212"/>
      <c r="B1276" s="225"/>
      <c r="C1276" s="214"/>
      <c r="D1276" s="316"/>
      <c r="E1276" s="216"/>
      <c r="F1276" s="217"/>
      <c r="G1276" s="218"/>
      <c r="H1276" s="214"/>
      <c r="I1276" s="214"/>
      <c r="J1276" s="214"/>
      <c r="K1276" s="216"/>
      <c r="L1276" s="219"/>
      <c r="M1276" s="219"/>
      <c r="N1276" s="219"/>
      <c r="O1276" s="219"/>
    </row>
    <row r="1277" spans="1:15" s="220" customFormat="1" ht="15">
      <c r="A1277" s="212"/>
      <c r="B1277" s="225"/>
      <c r="C1277" s="214"/>
      <c r="D1277" s="316"/>
      <c r="E1277" s="216"/>
      <c r="F1277" s="217"/>
      <c r="G1277" s="218"/>
      <c r="H1277" s="214"/>
      <c r="I1277" s="214"/>
      <c r="J1277" s="214"/>
      <c r="K1277" s="216"/>
      <c r="L1277" s="219"/>
      <c r="M1277" s="219"/>
      <c r="N1277" s="219"/>
      <c r="O1277" s="219"/>
    </row>
    <row r="1278" spans="1:15" s="220" customFormat="1" ht="15">
      <c r="A1278" s="212"/>
      <c r="B1278" s="225"/>
      <c r="C1278" s="214"/>
      <c r="D1278" s="316"/>
      <c r="E1278" s="216"/>
      <c r="F1278" s="217"/>
      <c r="G1278" s="218"/>
      <c r="H1278" s="214"/>
      <c r="I1278" s="214"/>
      <c r="J1278" s="214"/>
      <c r="K1278" s="216"/>
      <c r="L1278" s="219"/>
      <c r="M1278" s="219"/>
      <c r="N1278" s="219"/>
      <c r="O1278" s="219"/>
    </row>
    <row r="1279" spans="1:15" s="220" customFormat="1" ht="15">
      <c r="A1279" s="212"/>
      <c r="B1279" s="225"/>
      <c r="C1279" s="214"/>
      <c r="D1279" s="316"/>
      <c r="E1279" s="216"/>
      <c r="F1279" s="217"/>
      <c r="G1279" s="218"/>
      <c r="H1279" s="214"/>
      <c r="I1279" s="214"/>
      <c r="J1279" s="214"/>
      <c r="K1279" s="216"/>
      <c r="L1279" s="219"/>
      <c r="M1279" s="219"/>
      <c r="N1279" s="219"/>
      <c r="O1279" s="219"/>
    </row>
    <row r="1280" spans="1:15" s="220" customFormat="1" ht="15">
      <c r="A1280" s="212"/>
      <c r="B1280" s="225"/>
      <c r="C1280" s="214"/>
      <c r="D1280" s="316"/>
      <c r="E1280" s="216"/>
      <c r="F1280" s="217"/>
      <c r="G1280" s="218"/>
      <c r="H1280" s="214"/>
      <c r="I1280" s="214"/>
      <c r="J1280" s="214"/>
      <c r="K1280" s="216"/>
      <c r="L1280" s="219"/>
      <c r="M1280" s="219"/>
      <c r="N1280" s="219"/>
      <c r="O1280" s="219"/>
    </row>
    <row r="1281" spans="1:15" s="220" customFormat="1" ht="15">
      <c r="A1281" s="212"/>
      <c r="B1281" s="225"/>
      <c r="C1281" s="214"/>
      <c r="D1281" s="316"/>
      <c r="E1281" s="216"/>
      <c r="F1281" s="217"/>
      <c r="G1281" s="218"/>
      <c r="H1281" s="214"/>
      <c r="I1281" s="214"/>
      <c r="J1281" s="214"/>
      <c r="K1281" s="216"/>
      <c r="L1281" s="219"/>
      <c r="M1281" s="219"/>
      <c r="N1281" s="219"/>
      <c r="O1281" s="219"/>
    </row>
    <row r="1282" spans="1:15" s="220" customFormat="1" ht="15">
      <c r="A1282" s="212"/>
      <c r="B1282" s="225"/>
      <c r="C1282" s="214"/>
      <c r="D1282" s="316"/>
      <c r="E1282" s="216"/>
      <c r="F1282" s="217"/>
      <c r="G1282" s="218"/>
      <c r="H1282" s="214"/>
      <c r="I1282" s="214"/>
      <c r="J1282" s="214"/>
      <c r="K1282" s="216"/>
      <c r="L1282" s="219"/>
      <c r="M1282" s="219"/>
      <c r="N1282" s="219"/>
      <c r="O1282" s="219"/>
    </row>
    <row r="1283" spans="1:15" s="220" customFormat="1" ht="15">
      <c r="A1283" s="212"/>
      <c r="B1283" s="225"/>
      <c r="C1283" s="214"/>
      <c r="D1283" s="316"/>
      <c r="E1283" s="216"/>
      <c r="F1283" s="217"/>
      <c r="G1283" s="218"/>
      <c r="H1283" s="214"/>
      <c r="I1283" s="214"/>
      <c r="J1283" s="214"/>
      <c r="K1283" s="216"/>
      <c r="L1283" s="219"/>
      <c r="M1283" s="219"/>
      <c r="N1283" s="219"/>
      <c r="O1283" s="219"/>
    </row>
    <row r="1284" spans="1:15" s="220" customFormat="1" ht="15">
      <c r="A1284" s="212"/>
      <c r="B1284" s="225"/>
      <c r="C1284" s="214"/>
      <c r="D1284" s="316"/>
      <c r="E1284" s="216"/>
      <c r="F1284" s="217"/>
      <c r="G1284" s="218"/>
      <c r="H1284" s="214"/>
      <c r="I1284" s="214"/>
      <c r="J1284" s="214"/>
      <c r="K1284" s="216"/>
      <c r="L1284" s="219"/>
      <c r="M1284" s="219"/>
      <c r="N1284" s="219"/>
      <c r="O1284" s="219"/>
    </row>
    <row r="1285" spans="1:15" s="220" customFormat="1" ht="15">
      <c r="A1285" s="212"/>
      <c r="B1285" s="225"/>
      <c r="C1285" s="214"/>
      <c r="D1285" s="316"/>
      <c r="E1285" s="216"/>
      <c r="F1285" s="217"/>
      <c r="G1285" s="218"/>
      <c r="H1285" s="214"/>
      <c r="I1285" s="214"/>
      <c r="J1285" s="214"/>
      <c r="K1285" s="216"/>
      <c r="L1285" s="219"/>
      <c r="M1285" s="219"/>
      <c r="N1285" s="219"/>
      <c r="O1285" s="219"/>
    </row>
    <row r="1286" spans="1:15" s="220" customFormat="1" ht="15">
      <c r="A1286" s="212"/>
      <c r="B1286" s="225"/>
      <c r="C1286" s="214"/>
      <c r="D1286" s="316"/>
      <c r="E1286" s="216"/>
      <c r="F1286" s="217"/>
      <c r="G1286" s="218"/>
      <c r="H1286" s="214"/>
      <c r="I1286" s="214"/>
      <c r="J1286" s="214"/>
      <c r="K1286" s="216"/>
      <c r="L1286" s="219"/>
      <c r="M1286" s="219"/>
      <c r="N1286" s="219"/>
      <c r="O1286" s="219"/>
    </row>
    <row r="1287" spans="1:15" s="220" customFormat="1" ht="15">
      <c r="A1287" s="212"/>
      <c r="B1287" s="225"/>
      <c r="C1287" s="214"/>
      <c r="D1287" s="316"/>
      <c r="E1287" s="216"/>
      <c r="F1287" s="217"/>
      <c r="G1287" s="218"/>
      <c r="H1287" s="214"/>
      <c r="I1287" s="214"/>
      <c r="J1287" s="214"/>
      <c r="K1287" s="216"/>
      <c r="L1287" s="219"/>
      <c r="M1287" s="219"/>
      <c r="N1287" s="219"/>
      <c r="O1287" s="219"/>
    </row>
    <row r="1288" spans="1:15" s="220" customFormat="1" ht="15">
      <c r="A1288" s="212"/>
      <c r="B1288" s="225"/>
      <c r="C1288" s="214"/>
      <c r="D1288" s="316"/>
      <c r="E1288" s="216"/>
      <c r="F1288" s="217"/>
      <c r="G1288" s="218"/>
      <c r="H1288" s="214"/>
      <c r="I1288" s="214"/>
      <c r="J1288" s="214"/>
      <c r="K1288" s="216"/>
      <c r="L1288" s="219"/>
      <c r="M1288" s="219"/>
      <c r="N1288" s="219"/>
      <c r="O1288" s="219"/>
    </row>
    <row r="1289" spans="1:15" s="220" customFormat="1" ht="15">
      <c r="A1289" s="212"/>
      <c r="B1289" s="225"/>
      <c r="C1289" s="214"/>
      <c r="D1289" s="316"/>
      <c r="E1289" s="216"/>
      <c r="F1289" s="217"/>
      <c r="G1289" s="218"/>
      <c r="H1289" s="214"/>
      <c r="I1289" s="214"/>
      <c r="J1289" s="214"/>
      <c r="K1289" s="216"/>
      <c r="L1289" s="219"/>
      <c r="M1289" s="219"/>
      <c r="N1289" s="219"/>
      <c r="O1289" s="219"/>
    </row>
    <row r="1290" spans="1:15" s="220" customFormat="1" ht="15">
      <c r="A1290" s="212"/>
      <c r="B1290" s="225"/>
      <c r="C1290" s="214"/>
      <c r="D1290" s="316"/>
      <c r="E1290" s="216"/>
      <c r="F1290" s="217"/>
      <c r="G1290" s="218"/>
      <c r="H1290" s="214"/>
      <c r="I1290" s="214"/>
      <c r="J1290" s="214"/>
      <c r="K1290" s="216"/>
      <c r="L1290" s="219"/>
      <c r="M1290" s="219"/>
      <c r="N1290" s="219"/>
      <c r="O1290" s="219"/>
    </row>
    <row r="1291" spans="1:15" s="220" customFormat="1" ht="15">
      <c r="A1291" s="212"/>
      <c r="B1291" s="225"/>
      <c r="C1291" s="214"/>
      <c r="D1291" s="316"/>
      <c r="E1291" s="216"/>
      <c r="F1291" s="217"/>
      <c r="G1291" s="218"/>
      <c r="H1291" s="214"/>
      <c r="I1291" s="214"/>
      <c r="J1291" s="214"/>
      <c r="K1291" s="216"/>
      <c r="L1291" s="219"/>
      <c r="M1291" s="219"/>
      <c r="N1291" s="219"/>
      <c r="O1291" s="219"/>
    </row>
    <row r="1292" spans="1:15" s="220" customFormat="1" ht="15">
      <c r="A1292" s="212"/>
      <c r="B1292" s="225"/>
      <c r="C1292" s="214"/>
      <c r="D1292" s="316"/>
      <c r="E1292" s="216"/>
      <c r="F1292" s="217"/>
      <c r="G1292" s="218"/>
      <c r="H1292" s="214"/>
      <c r="I1292" s="214"/>
      <c r="J1292" s="214"/>
      <c r="K1292" s="216"/>
      <c r="L1292" s="219"/>
      <c r="M1292" s="219"/>
      <c r="N1292" s="219"/>
      <c r="O1292" s="219"/>
    </row>
    <row r="1293" spans="1:15" s="220" customFormat="1" ht="15">
      <c r="A1293" s="212"/>
      <c r="B1293" s="225"/>
      <c r="C1293" s="214"/>
      <c r="D1293" s="316"/>
      <c r="E1293" s="216"/>
      <c r="F1293" s="217"/>
      <c r="G1293" s="218"/>
      <c r="H1293" s="214"/>
      <c r="I1293" s="214"/>
      <c r="J1293" s="214"/>
      <c r="K1293" s="216"/>
      <c r="L1293" s="219"/>
      <c r="M1293" s="219"/>
      <c r="N1293" s="219"/>
      <c r="O1293" s="219"/>
    </row>
    <row r="1294" spans="1:15" s="220" customFormat="1" ht="15">
      <c r="A1294" s="212"/>
      <c r="B1294" s="225"/>
      <c r="C1294" s="214"/>
      <c r="D1294" s="316"/>
      <c r="E1294" s="216"/>
      <c r="F1294" s="217"/>
      <c r="G1294" s="218"/>
      <c r="H1294" s="214"/>
      <c r="I1294" s="214"/>
      <c r="J1294" s="214"/>
      <c r="K1294" s="216"/>
      <c r="L1294" s="219"/>
      <c r="M1294" s="219"/>
      <c r="N1294" s="219"/>
      <c r="O1294" s="219"/>
    </row>
    <row r="1295" spans="1:15" s="220" customFormat="1" ht="15">
      <c r="A1295" s="212"/>
      <c r="B1295" s="225"/>
      <c r="C1295" s="214"/>
      <c r="D1295" s="316"/>
      <c r="E1295" s="216"/>
      <c r="F1295" s="217"/>
      <c r="G1295" s="218"/>
      <c r="H1295" s="214"/>
      <c r="I1295" s="214"/>
      <c r="J1295" s="214"/>
      <c r="K1295" s="216"/>
      <c r="L1295" s="219"/>
      <c r="M1295" s="219"/>
      <c r="N1295" s="219"/>
      <c r="O1295" s="219"/>
    </row>
    <row r="1296" spans="1:15" s="220" customFormat="1" ht="15">
      <c r="A1296" s="212"/>
      <c r="B1296" s="225"/>
      <c r="C1296" s="214"/>
      <c r="D1296" s="316"/>
      <c r="E1296" s="216"/>
      <c r="F1296" s="217"/>
      <c r="G1296" s="218"/>
      <c r="H1296" s="214"/>
      <c r="I1296" s="214"/>
      <c r="J1296" s="214"/>
      <c r="K1296" s="216"/>
      <c r="L1296" s="219"/>
      <c r="M1296" s="219"/>
      <c r="N1296" s="219"/>
      <c r="O1296" s="219"/>
    </row>
    <row r="1297" spans="1:19" s="220" customFormat="1" ht="15">
      <c r="A1297" s="212"/>
      <c r="B1297" s="225"/>
      <c r="C1297" s="214"/>
      <c r="D1297" s="316"/>
      <c r="E1297" s="216"/>
      <c r="F1297" s="217"/>
      <c r="G1297" s="218"/>
      <c r="H1297" s="214"/>
      <c r="I1297" s="214"/>
      <c r="J1297" s="214"/>
      <c r="K1297" s="216"/>
      <c r="L1297" s="219"/>
      <c r="M1297" s="219"/>
      <c r="N1297" s="219"/>
      <c r="O1297" s="219"/>
    </row>
    <row r="1298" spans="1:19" s="209" customFormat="1" ht="15.75" thickBot="1">
      <c r="A1298" s="201"/>
      <c r="B1298" s="227"/>
      <c r="C1298" s="203"/>
      <c r="D1298" s="317"/>
      <c r="E1298" s="205"/>
      <c r="F1298" s="206"/>
      <c r="G1298" s="207"/>
      <c r="H1298" s="203"/>
      <c r="I1298" s="203"/>
      <c r="J1298" s="203"/>
      <c r="K1298" s="205"/>
      <c r="L1298" s="208"/>
      <c r="M1298" s="208"/>
      <c r="N1298" s="208"/>
      <c r="O1298" s="208"/>
    </row>
    <row r="1299" spans="1:19" ht="15">
      <c r="A1299" s="181" t="s">
        <v>8</v>
      </c>
      <c r="B1299" s="240" t="s">
        <v>19</v>
      </c>
      <c r="C1299" s="188">
        <v>110053994</v>
      </c>
      <c r="D1299" s="210" t="s">
        <v>1142</v>
      </c>
      <c r="E1299" s="185" t="s">
        <v>1706</v>
      </c>
      <c r="F1299" s="186" t="s">
        <v>2266</v>
      </c>
      <c r="G1299" s="187">
        <v>41365</v>
      </c>
      <c r="H1299" s="188">
        <v>18</v>
      </c>
      <c r="I1299" s="301">
        <v>6</v>
      </c>
      <c r="J1299" s="261" t="s">
        <v>2537</v>
      </c>
      <c r="K1299" s="189">
        <v>42005</v>
      </c>
      <c r="L1299" s="190" t="s">
        <v>2645</v>
      </c>
      <c r="M1299" s="190" t="s">
        <v>2660</v>
      </c>
      <c r="N1299" s="190" t="s">
        <v>2661</v>
      </c>
      <c r="O1299" s="190"/>
      <c r="P1299" s="191"/>
      <c r="Q1299" s="191"/>
      <c r="R1299" s="191"/>
      <c r="S1299" s="192"/>
    </row>
    <row r="1300" spans="1:19" ht="15">
      <c r="A1300" s="181" t="s">
        <v>10</v>
      </c>
      <c r="B1300" s="4" t="s">
        <v>2617</v>
      </c>
      <c r="C1300" s="145">
        <v>110052170</v>
      </c>
      <c r="D1300" s="8" t="s">
        <v>1138</v>
      </c>
      <c r="E1300" s="7" t="s">
        <v>1702</v>
      </c>
      <c r="F1300" s="20" t="s">
        <v>2266</v>
      </c>
      <c r="G1300" s="153">
        <v>40087</v>
      </c>
      <c r="H1300" s="16">
        <v>18</v>
      </c>
      <c r="I1300" s="257">
        <v>2</v>
      </c>
      <c r="J1300" s="255" t="s">
        <v>2337</v>
      </c>
      <c r="K1300" s="35">
        <v>42005</v>
      </c>
      <c r="L1300" s="144" t="s">
        <v>2645</v>
      </c>
      <c r="M1300" s="144" t="s">
        <v>2646</v>
      </c>
      <c r="N1300" s="144" t="s">
        <v>2647</v>
      </c>
      <c r="O1300" s="144"/>
      <c r="P1300" s="31"/>
      <c r="Q1300" s="31"/>
      <c r="R1300" s="31"/>
      <c r="S1300" s="32"/>
    </row>
    <row r="1301" spans="1:19" ht="15">
      <c r="A1301" s="181" t="s">
        <v>11</v>
      </c>
      <c r="B1301" s="4" t="s">
        <v>2620</v>
      </c>
      <c r="C1301" s="143">
        <v>110053161</v>
      </c>
      <c r="D1301" s="8" t="s">
        <v>1140</v>
      </c>
      <c r="E1301" s="7" t="s">
        <v>1704</v>
      </c>
      <c r="F1301" s="20" t="s">
        <v>2266</v>
      </c>
      <c r="G1301" s="154">
        <v>40817</v>
      </c>
      <c r="H1301" s="16">
        <v>18</v>
      </c>
      <c r="I1301" s="257">
        <v>11</v>
      </c>
      <c r="J1301" s="255" t="s">
        <v>2290</v>
      </c>
      <c r="K1301" s="35">
        <v>42005</v>
      </c>
      <c r="L1301" s="144" t="s">
        <v>2645</v>
      </c>
      <c r="M1301" s="144" t="s">
        <v>2655</v>
      </c>
      <c r="N1301" s="144" t="s">
        <v>2647</v>
      </c>
      <c r="O1301" s="144"/>
      <c r="P1301" s="31"/>
      <c r="Q1301" s="31"/>
      <c r="R1301" s="31"/>
      <c r="S1301" s="32"/>
    </row>
    <row r="1302" spans="1:19" ht="15">
      <c r="A1302" s="181" t="s">
        <v>12</v>
      </c>
      <c r="B1302" s="4" t="s">
        <v>2608</v>
      </c>
      <c r="C1302" s="146">
        <v>110054509</v>
      </c>
      <c r="D1302" s="8" t="s">
        <v>1162</v>
      </c>
      <c r="E1302" s="7" t="s">
        <v>1725</v>
      </c>
      <c r="F1302" s="20" t="s">
        <v>1694</v>
      </c>
      <c r="G1302" s="153">
        <v>40452</v>
      </c>
      <c r="H1302" s="16">
        <v>19</v>
      </c>
      <c r="I1302" s="257">
        <v>10</v>
      </c>
      <c r="J1302" s="255" t="s">
        <v>2313</v>
      </c>
      <c r="K1302" s="35">
        <v>42005</v>
      </c>
      <c r="L1302" s="144" t="s">
        <v>2669</v>
      </c>
      <c r="M1302" s="144" t="s">
        <v>2686</v>
      </c>
      <c r="N1302" s="144" t="s">
        <v>2687</v>
      </c>
      <c r="O1302" s="144"/>
      <c r="P1302" s="31"/>
      <c r="Q1302" s="31"/>
      <c r="R1302" s="31"/>
      <c r="S1302" s="32"/>
    </row>
    <row r="1303" spans="1:19" ht="15">
      <c r="A1303" s="181" t="s">
        <v>14</v>
      </c>
      <c r="B1303" s="4" t="s">
        <v>88</v>
      </c>
      <c r="C1303" s="146">
        <v>110051341</v>
      </c>
      <c r="D1303" s="8" t="s">
        <v>1176</v>
      </c>
      <c r="E1303" s="7" t="s">
        <v>1740</v>
      </c>
      <c r="F1303" s="20" t="s">
        <v>1694</v>
      </c>
      <c r="G1303" s="153">
        <v>42461</v>
      </c>
      <c r="H1303" s="16">
        <v>30</v>
      </c>
      <c r="I1303" s="257">
        <v>8</v>
      </c>
      <c r="J1303" s="255" t="s">
        <v>2361</v>
      </c>
      <c r="K1303" s="35">
        <v>42005</v>
      </c>
      <c r="L1303" s="144" t="s">
        <v>2669</v>
      </c>
      <c r="M1303" s="144" t="s">
        <v>2670</v>
      </c>
      <c r="N1303" s="144" t="s">
        <v>2650</v>
      </c>
      <c r="O1303" s="144"/>
      <c r="P1303" s="31"/>
      <c r="Q1303" s="31"/>
      <c r="R1303" s="31"/>
      <c r="S1303" s="32"/>
    </row>
    <row r="1304" spans="1:19" ht="15">
      <c r="A1304" s="181" t="s">
        <v>16</v>
      </c>
      <c r="B1304" s="3" t="s">
        <v>2635</v>
      </c>
      <c r="C1304" s="16">
        <v>110054857</v>
      </c>
      <c r="D1304" s="6" t="s">
        <v>1156</v>
      </c>
      <c r="E1304" s="7" t="s">
        <v>1719</v>
      </c>
      <c r="F1304" s="20" t="s">
        <v>1694</v>
      </c>
      <c r="G1304" s="153">
        <v>40269</v>
      </c>
      <c r="H1304" s="16">
        <v>21</v>
      </c>
      <c r="I1304" s="257">
        <v>5</v>
      </c>
      <c r="J1304" s="255" t="s">
        <v>2296</v>
      </c>
      <c r="K1304" s="35">
        <v>42005</v>
      </c>
      <c r="L1304" s="144" t="s">
        <v>2645</v>
      </c>
      <c r="M1304" s="144" t="s">
        <v>2649</v>
      </c>
      <c r="N1304" s="144" t="s">
        <v>2650</v>
      </c>
      <c r="O1304" s="144"/>
      <c r="P1304" s="31"/>
      <c r="Q1304" s="31"/>
      <c r="R1304" s="31"/>
      <c r="S1304" s="32"/>
    </row>
    <row r="1305" spans="1:19" ht="15">
      <c r="A1305" s="181" t="s">
        <v>18</v>
      </c>
      <c r="B1305" s="4" t="s">
        <v>2604</v>
      </c>
      <c r="C1305" s="146">
        <v>110054854</v>
      </c>
      <c r="D1305" s="8" t="s">
        <v>2636</v>
      </c>
      <c r="E1305" s="7" t="s">
        <v>1720</v>
      </c>
      <c r="F1305" s="20" t="s">
        <v>1694</v>
      </c>
      <c r="G1305" s="153">
        <v>40269</v>
      </c>
      <c r="H1305" s="16">
        <v>19</v>
      </c>
      <c r="I1305" s="257">
        <v>8</v>
      </c>
      <c r="J1305" s="255" t="s">
        <v>2299</v>
      </c>
      <c r="K1305" s="35">
        <v>42005</v>
      </c>
      <c r="L1305" s="144" t="s">
        <v>2669</v>
      </c>
      <c r="M1305" s="167" t="s">
        <v>2680</v>
      </c>
      <c r="N1305" s="167" t="s">
        <v>2681</v>
      </c>
      <c r="O1305" s="144"/>
      <c r="P1305" s="31"/>
      <c r="Q1305" s="31"/>
      <c r="R1305" s="31"/>
      <c r="S1305" s="32"/>
    </row>
    <row r="1306" spans="1:19" ht="15">
      <c r="A1306" s="181" t="s">
        <v>20</v>
      </c>
      <c r="B1306" s="4" t="s">
        <v>73</v>
      </c>
      <c r="C1306" s="146">
        <v>110055389</v>
      </c>
      <c r="D1306" s="8" t="s">
        <v>1169</v>
      </c>
      <c r="E1306" s="7" t="s">
        <v>1733</v>
      </c>
      <c r="F1306" s="20" t="s">
        <v>1694</v>
      </c>
      <c r="G1306" s="153">
        <v>41913</v>
      </c>
      <c r="H1306" s="16">
        <v>12</v>
      </c>
      <c r="I1306" s="257">
        <v>10</v>
      </c>
      <c r="J1306" s="255" t="s">
        <v>2344</v>
      </c>
      <c r="K1306" s="35">
        <v>42005</v>
      </c>
      <c r="L1306" s="144" t="s">
        <v>2645</v>
      </c>
      <c r="M1306" s="144" t="s">
        <v>2694</v>
      </c>
      <c r="N1306" s="144" t="s">
        <v>2654</v>
      </c>
      <c r="O1306" s="144"/>
      <c r="P1306" s="31"/>
      <c r="Q1306" s="31"/>
      <c r="R1306" s="31"/>
      <c r="S1306" s="32"/>
    </row>
    <row r="1307" spans="1:19" ht="15">
      <c r="A1307" s="181" t="s">
        <v>22</v>
      </c>
      <c r="B1307" s="4" t="s">
        <v>105</v>
      </c>
      <c r="C1307" s="146">
        <v>110043169</v>
      </c>
      <c r="D1307" s="8" t="s">
        <v>1183</v>
      </c>
      <c r="E1307" s="7" t="s">
        <v>1748</v>
      </c>
      <c r="F1307" s="20" t="s">
        <v>1695</v>
      </c>
      <c r="G1307" s="153">
        <v>41730</v>
      </c>
      <c r="H1307" s="16">
        <v>29</v>
      </c>
      <c r="I1307" s="257">
        <v>5</v>
      </c>
      <c r="J1307" s="255" t="s">
        <v>2299</v>
      </c>
      <c r="K1307" s="35">
        <v>42005</v>
      </c>
      <c r="L1307" s="144" t="s">
        <v>2669</v>
      </c>
      <c r="M1307" s="144" t="s">
        <v>2691</v>
      </c>
      <c r="N1307" s="144" t="s">
        <v>2653</v>
      </c>
      <c r="O1307" s="144"/>
      <c r="P1307" s="31"/>
      <c r="Q1307" s="31"/>
      <c r="R1307" s="31"/>
      <c r="S1307" s="32"/>
    </row>
    <row r="1308" spans="1:19" ht="15">
      <c r="A1308" s="181" t="s">
        <v>23</v>
      </c>
      <c r="B1308" s="4" t="s">
        <v>143</v>
      </c>
      <c r="C1308" s="16" t="s">
        <v>2265</v>
      </c>
      <c r="D1308" s="6" t="s">
        <v>1203</v>
      </c>
      <c r="E1308" s="12" t="s">
        <v>1768</v>
      </c>
      <c r="F1308" s="20" t="s">
        <v>1695</v>
      </c>
      <c r="G1308" s="153">
        <v>42095</v>
      </c>
      <c r="H1308" s="16">
        <v>16</v>
      </c>
      <c r="I1308" s="257">
        <v>0</v>
      </c>
      <c r="J1308" s="255" t="s">
        <v>2361</v>
      </c>
      <c r="K1308" s="35">
        <v>42005</v>
      </c>
      <c r="L1308" s="144" t="s">
        <v>2645</v>
      </c>
      <c r="M1308" s="144" t="s">
        <v>2656</v>
      </c>
      <c r="N1308" s="144" t="s">
        <v>2653</v>
      </c>
      <c r="O1308" s="144"/>
      <c r="P1308" s="31"/>
      <c r="Q1308" s="31"/>
      <c r="R1308" s="31"/>
      <c r="S1308" s="32"/>
    </row>
    <row r="1309" spans="1:19" ht="15">
      <c r="A1309" s="181" t="s">
        <v>25</v>
      </c>
      <c r="B1309" s="4" t="s">
        <v>121</v>
      </c>
      <c r="C1309" s="146">
        <v>110059750</v>
      </c>
      <c r="D1309" s="8" t="s">
        <v>1192</v>
      </c>
      <c r="E1309" s="7" t="s">
        <v>1757</v>
      </c>
      <c r="F1309" s="20" t="s">
        <v>1695</v>
      </c>
      <c r="G1309" s="154">
        <v>41730</v>
      </c>
      <c r="H1309" s="16">
        <v>15</v>
      </c>
      <c r="I1309" s="257">
        <v>11</v>
      </c>
      <c r="J1309" s="255" t="s">
        <v>2462</v>
      </c>
      <c r="K1309" s="35">
        <v>42005</v>
      </c>
      <c r="L1309" s="144" t="s">
        <v>2645</v>
      </c>
      <c r="M1309" s="144" t="s">
        <v>2711</v>
      </c>
      <c r="N1309" s="144" t="s">
        <v>2690</v>
      </c>
      <c r="O1309" s="144"/>
      <c r="P1309" s="31"/>
      <c r="Q1309" s="31"/>
      <c r="R1309" s="31"/>
      <c r="S1309" s="32"/>
    </row>
    <row r="1310" spans="1:19" ht="15">
      <c r="A1310" s="181" t="s">
        <v>27</v>
      </c>
      <c r="B1310" s="4" t="s">
        <v>2637</v>
      </c>
      <c r="C1310" s="16">
        <v>110062098</v>
      </c>
      <c r="D1310" s="8" t="s">
        <v>1200</v>
      </c>
      <c r="E1310" s="7" t="s">
        <v>1765</v>
      </c>
      <c r="F1310" s="20" t="s">
        <v>1695</v>
      </c>
      <c r="G1310" s="153">
        <v>42095</v>
      </c>
      <c r="H1310" s="16">
        <v>22</v>
      </c>
      <c r="I1310" s="257">
        <v>3</v>
      </c>
      <c r="J1310" s="255" t="s">
        <v>2363</v>
      </c>
      <c r="K1310" s="35">
        <v>42005</v>
      </c>
      <c r="L1310" s="144" t="s">
        <v>2669</v>
      </c>
      <c r="M1310" s="144" t="s">
        <v>2656</v>
      </c>
      <c r="N1310" s="144" t="s">
        <v>2663</v>
      </c>
      <c r="O1310" s="144"/>
      <c r="P1310" s="31"/>
      <c r="Q1310" s="31"/>
      <c r="R1310" s="31"/>
      <c r="S1310" s="32"/>
    </row>
    <row r="1311" spans="1:19" ht="15">
      <c r="A1311" s="181" t="s">
        <v>29</v>
      </c>
      <c r="B1311" s="4" t="s">
        <v>2618</v>
      </c>
      <c r="C1311" s="150">
        <v>110062096</v>
      </c>
      <c r="D1311" s="11" t="s">
        <v>1197</v>
      </c>
      <c r="E1311" s="7" t="s">
        <v>1762</v>
      </c>
      <c r="F1311" s="20" t="s">
        <v>1695</v>
      </c>
      <c r="G1311" s="153">
        <v>42095</v>
      </c>
      <c r="H1311" s="16">
        <v>23</v>
      </c>
      <c r="I1311" s="257">
        <v>9</v>
      </c>
      <c r="J1311" s="255" t="s">
        <v>2300</v>
      </c>
      <c r="K1311" s="35">
        <v>42005</v>
      </c>
      <c r="L1311" s="144" t="s">
        <v>2645</v>
      </c>
      <c r="M1311" s="144" t="s">
        <v>2655</v>
      </c>
      <c r="N1311" s="144" t="s">
        <v>2690</v>
      </c>
      <c r="O1311" s="144"/>
      <c r="P1311" s="31"/>
      <c r="Q1311" s="31"/>
      <c r="R1311" s="31"/>
      <c r="S1311" s="32"/>
    </row>
    <row r="1312" spans="1:19" ht="15">
      <c r="A1312" s="181" t="s">
        <v>30</v>
      </c>
      <c r="B1312" s="4" t="s">
        <v>90</v>
      </c>
      <c r="C1312" s="146">
        <v>110055277</v>
      </c>
      <c r="D1312" s="8" t="s">
        <v>1177</v>
      </c>
      <c r="E1312" s="7" t="s">
        <v>1741</v>
      </c>
      <c r="F1312" s="20" t="s">
        <v>1695</v>
      </c>
      <c r="G1312" s="153">
        <v>41000</v>
      </c>
      <c r="H1312" s="16">
        <v>14</v>
      </c>
      <c r="I1312" s="257">
        <v>7</v>
      </c>
      <c r="J1312" s="255" t="s">
        <v>2320</v>
      </c>
      <c r="K1312" s="35">
        <v>42005</v>
      </c>
      <c r="L1312" s="144" t="s">
        <v>2669</v>
      </c>
      <c r="M1312" s="144" t="s">
        <v>2670</v>
      </c>
      <c r="N1312" s="144" t="s">
        <v>2650</v>
      </c>
      <c r="O1312" s="144"/>
      <c r="P1312" s="31"/>
      <c r="Q1312" s="31"/>
      <c r="R1312" s="31"/>
      <c r="S1312" s="32"/>
    </row>
    <row r="1313" spans="1:19" ht="15">
      <c r="A1313" s="181" t="s">
        <v>32</v>
      </c>
      <c r="B1313" s="5" t="s">
        <v>99</v>
      </c>
      <c r="C1313" s="147">
        <v>110056040</v>
      </c>
      <c r="D1313" s="9" t="s">
        <v>1180</v>
      </c>
      <c r="E1313" s="7" t="s">
        <v>1745</v>
      </c>
      <c r="F1313" s="20" t="s">
        <v>1695</v>
      </c>
      <c r="G1313" s="154">
        <v>41365</v>
      </c>
      <c r="H1313" s="16">
        <v>22</v>
      </c>
      <c r="I1313" s="257">
        <v>9</v>
      </c>
      <c r="J1313" s="255" t="s">
        <v>2314</v>
      </c>
      <c r="K1313" s="35">
        <v>42005</v>
      </c>
      <c r="L1313" s="144" t="s">
        <v>2669</v>
      </c>
      <c r="M1313" s="144" t="s">
        <v>2703</v>
      </c>
      <c r="N1313" s="144" t="s">
        <v>2685</v>
      </c>
      <c r="O1313" s="144"/>
      <c r="P1313" s="31"/>
      <c r="Q1313" s="31"/>
      <c r="R1313" s="31"/>
      <c r="S1313" s="32"/>
    </row>
    <row r="1314" spans="1:19" ht="15">
      <c r="A1314" s="181" t="s">
        <v>34</v>
      </c>
      <c r="B1314" s="4" t="s">
        <v>238</v>
      </c>
      <c r="C1314" s="146">
        <v>110056765</v>
      </c>
      <c r="D1314" s="8" t="s">
        <v>1250</v>
      </c>
      <c r="E1314" s="7" t="s">
        <v>1817</v>
      </c>
      <c r="F1314" s="16" t="s">
        <v>1696</v>
      </c>
      <c r="G1314" s="153">
        <v>41730</v>
      </c>
      <c r="H1314" s="16">
        <v>19</v>
      </c>
      <c r="I1314" s="257">
        <v>10</v>
      </c>
      <c r="J1314" s="255" t="s">
        <v>2361</v>
      </c>
      <c r="K1314" s="35">
        <v>42005</v>
      </c>
      <c r="L1314" s="144" t="s">
        <v>2645</v>
      </c>
      <c r="M1314" s="144" t="s">
        <v>2645</v>
      </c>
      <c r="N1314" s="144" t="s">
        <v>2663</v>
      </c>
      <c r="O1314" s="144"/>
      <c r="P1314" s="31"/>
      <c r="Q1314" s="31"/>
      <c r="R1314" s="31"/>
      <c r="S1314" s="32"/>
    </row>
    <row r="1315" spans="1:19" ht="15">
      <c r="A1315" s="181" t="s">
        <v>36</v>
      </c>
      <c r="B1315" s="4" t="s">
        <v>2638</v>
      </c>
      <c r="C1315" s="146">
        <v>110044737</v>
      </c>
      <c r="D1315" s="8" t="s">
        <v>1214</v>
      </c>
      <c r="E1315" s="7" t="s">
        <v>1779</v>
      </c>
      <c r="F1315" s="20" t="s">
        <v>1696</v>
      </c>
      <c r="G1315" s="153">
        <v>40269</v>
      </c>
      <c r="H1315" s="16">
        <v>23</v>
      </c>
      <c r="I1315" s="257">
        <v>4</v>
      </c>
      <c r="J1315" s="255" t="s">
        <v>2361</v>
      </c>
      <c r="K1315" s="35">
        <v>42005</v>
      </c>
      <c r="L1315" s="144" t="s">
        <v>2720</v>
      </c>
      <c r="M1315" s="144" t="s">
        <v>2732</v>
      </c>
      <c r="N1315" s="144" t="s">
        <v>2733</v>
      </c>
      <c r="O1315" s="144"/>
      <c r="P1315" s="31"/>
      <c r="Q1315" s="31"/>
      <c r="R1315" s="31"/>
      <c r="S1315" s="32"/>
    </row>
    <row r="1316" spans="1:19" ht="15">
      <c r="A1316" s="181" t="s">
        <v>38</v>
      </c>
      <c r="B1316" s="5" t="s">
        <v>246</v>
      </c>
      <c r="C1316" s="16" t="s">
        <v>2265</v>
      </c>
      <c r="D1316" s="6" t="s">
        <v>1254</v>
      </c>
      <c r="E1316" s="13" t="s">
        <v>1821</v>
      </c>
      <c r="F1316" s="16" t="s">
        <v>1696</v>
      </c>
      <c r="G1316" s="154">
        <v>41730</v>
      </c>
      <c r="H1316" s="16">
        <v>17</v>
      </c>
      <c r="I1316" s="257">
        <v>10</v>
      </c>
      <c r="J1316" s="255" t="s">
        <v>2356</v>
      </c>
      <c r="K1316" s="35">
        <v>42005</v>
      </c>
      <c r="L1316" s="144" t="s">
        <v>2669</v>
      </c>
      <c r="M1316" s="144" t="s">
        <v>2748</v>
      </c>
      <c r="N1316" s="144" t="s">
        <v>2702</v>
      </c>
      <c r="O1316" s="144"/>
      <c r="P1316" s="31"/>
      <c r="Q1316" s="31"/>
      <c r="R1316" s="31"/>
      <c r="S1316" s="32"/>
    </row>
    <row r="1317" spans="1:19" ht="15">
      <c r="A1317" s="181" t="s">
        <v>40</v>
      </c>
      <c r="B1317" s="4" t="s">
        <v>214</v>
      </c>
      <c r="C1317" s="148">
        <v>110062649</v>
      </c>
      <c r="D1317" s="10" t="s">
        <v>1238</v>
      </c>
      <c r="E1317" s="7" t="s">
        <v>1805</v>
      </c>
      <c r="F1317" s="16" t="s">
        <v>1696</v>
      </c>
      <c r="G1317" s="153">
        <v>41548</v>
      </c>
      <c r="H1317" s="16">
        <v>17</v>
      </c>
      <c r="I1317" s="257">
        <v>0</v>
      </c>
      <c r="J1317" s="255" t="s">
        <v>2361</v>
      </c>
      <c r="K1317" s="35">
        <v>42005</v>
      </c>
      <c r="L1317" s="144" t="s">
        <v>2669</v>
      </c>
      <c r="M1317" s="167" t="s">
        <v>2656</v>
      </c>
      <c r="N1317" s="167" t="s">
        <v>2659</v>
      </c>
      <c r="O1317" s="144"/>
      <c r="P1317" s="31"/>
      <c r="Q1317" s="31"/>
      <c r="R1317" s="31"/>
      <c r="S1317" s="32"/>
    </row>
    <row r="1318" spans="1:19" ht="15">
      <c r="A1318" s="181" t="s">
        <v>41</v>
      </c>
      <c r="B1318" s="5" t="s">
        <v>2609</v>
      </c>
      <c r="C1318" s="16" t="s">
        <v>2265</v>
      </c>
      <c r="D1318" s="6" t="s">
        <v>1227</v>
      </c>
      <c r="E1318" s="7" t="s">
        <v>1793</v>
      </c>
      <c r="F1318" s="16" t="s">
        <v>1696</v>
      </c>
      <c r="G1318" s="154">
        <v>41365</v>
      </c>
      <c r="H1318" s="16">
        <v>19</v>
      </c>
      <c r="I1318" s="257">
        <v>3</v>
      </c>
      <c r="J1318" s="255" t="s">
        <v>2358</v>
      </c>
      <c r="K1318" s="35">
        <v>42005</v>
      </c>
      <c r="L1318" s="144" t="s">
        <v>2669</v>
      </c>
      <c r="M1318" s="144" t="s">
        <v>2716</v>
      </c>
      <c r="N1318" s="144" t="s">
        <v>2714</v>
      </c>
      <c r="O1318" s="144"/>
      <c r="P1318" s="31"/>
      <c r="Q1318" s="31"/>
      <c r="R1318" s="31"/>
      <c r="S1318" s="32"/>
    </row>
    <row r="1319" spans="1:19" ht="15">
      <c r="A1319" s="181" t="s">
        <v>43</v>
      </c>
      <c r="B1319" s="5" t="s">
        <v>308</v>
      </c>
      <c r="C1319" s="147">
        <v>110062094</v>
      </c>
      <c r="D1319" s="9" t="s">
        <v>1283</v>
      </c>
      <c r="E1319" s="7" t="s">
        <v>1851</v>
      </c>
      <c r="F1319" s="20" t="s">
        <v>1696</v>
      </c>
      <c r="G1319" s="153">
        <v>41913</v>
      </c>
      <c r="H1319" s="16">
        <v>17</v>
      </c>
      <c r="I1319" s="257">
        <v>4</v>
      </c>
      <c r="J1319" s="255" t="s">
        <v>2292</v>
      </c>
      <c r="K1319" s="35">
        <v>42005</v>
      </c>
      <c r="L1319" s="144" t="s">
        <v>2669</v>
      </c>
      <c r="M1319" s="144" t="s">
        <v>2743</v>
      </c>
      <c r="N1319" s="144" t="s">
        <v>2663</v>
      </c>
      <c r="O1319" s="144"/>
      <c r="P1319" s="31"/>
      <c r="Q1319" s="31"/>
      <c r="R1319" s="31"/>
      <c r="S1319" s="32"/>
    </row>
    <row r="1320" spans="1:19" ht="15">
      <c r="A1320" s="181" t="s">
        <v>45</v>
      </c>
      <c r="B1320" s="4" t="s">
        <v>328</v>
      </c>
      <c r="C1320" s="16" t="s">
        <v>2265</v>
      </c>
      <c r="D1320" s="6" t="s">
        <v>1293</v>
      </c>
      <c r="E1320" s="12" t="s">
        <v>1861</v>
      </c>
      <c r="F1320" s="20" t="s">
        <v>1696</v>
      </c>
      <c r="G1320" s="153">
        <v>42095</v>
      </c>
      <c r="H1320" s="16">
        <v>16</v>
      </c>
      <c r="I1320" s="257">
        <v>7</v>
      </c>
      <c r="J1320" s="255" t="s">
        <v>2356</v>
      </c>
      <c r="K1320" s="35">
        <v>42005</v>
      </c>
      <c r="L1320" s="144" t="s">
        <v>2669</v>
      </c>
      <c r="M1320" s="144" t="s">
        <v>2716</v>
      </c>
      <c r="N1320" s="144" t="s">
        <v>2667</v>
      </c>
      <c r="O1320" s="144"/>
      <c r="P1320" s="31"/>
      <c r="Q1320" s="31"/>
      <c r="R1320" s="31"/>
      <c r="S1320" s="32"/>
    </row>
    <row r="1321" spans="1:19" ht="15">
      <c r="A1321" s="181" t="s">
        <v>47</v>
      </c>
      <c r="B1321" s="4" t="s">
        <v>208</v>
      </c>
      <c r="C1321" s="148">
        <v>110062920</v>
      </c>
      <c r="D1321" s="10" t="s">
        <v>1235</v>
      </c>
      <c r="E1321" s="7" t="s">
        <v>1802</v>
      </c>
      <c r="F1321" s="16" t="s">
        <v>1696</v>
      </c>
      <c r="G1321" s="153">
        <v>41548</v>
      </c>
      <c r="H1321" s="16">
        <v>17</v>
      </c>
      <c r="I1321" s="257">
        <v>6</v>
      </c>
      <c r="J1321" s="255" t="s">
        <v>2326</v>
      </c>
      <c r="K1321" s="35">
        <v>42005</v>
      </c>
      <c r="L1321" s="144" t="s">
        <v>2669</v>
      </c>
      <c r="M1321" s="144" t="s">
        <v>2742</v>
      </c>
      <c r="N1321" s="144" t="s">
        <v>2667</v>
      </c>
      <c r="O1321" s="144"/>
      <c r="P1321" s="31"/>
      <c r="Q1321" s="31"/>
      <c r="R1321" s="31"/>
      <c r="S1321" s="32"/>
    </row>
    <row r="1322" spans="1:19" ht="15">
      <c r="A1322" s="181" t="s">
        <v>49</v>
      </c>
      <c r="B1322" s="4" t="s">
        <v>186</v>
      </c>
      <c r="C1322" s="146">
        <v>110052162</v>
      </c>
      <c r="D1322" s="8" t="s">
        <v>1225</v>
      </c>
      <c r="E1322" s="7" t="s">
        <v>1790</v>
      </c>
      <c r="F1322" s="16" t="s">
        <v>1696</v>
      </c>
      <c r="G1322" s="154">
        <v>41365</v>
      </c>
      <c r="H1322" s="16">
        <v>27</v>
      </c>
      <c r="I1322" s="257">
        <v>3</v>
      </c>
      <c r="J1322" s="255" t="s">
        <v>2363</v>
      </c>
      <c r="K1322" s="35">
        <v>42005</v>
      </c>
      <c r="L1322" s="144" t="s">
        <v>2720</v>
      </c>
      <c r="M1322" s="144" t="s">
        <v>2738</v>
      </c>
      <c r="N1322" s="144" t="s">
        <v>2725</v>
      </c>
      <c r="O1322" s="144"/>
      <c r="P1322" s="31"/>
      <c r="Q1322" s="31"/>
      <c r="R1322" s="31"/>
      <c r="S1322" s="32"/>
    </row>
    <row r="1323" spans="1:19" ht="15">
      <c r="A1323" s="181" t="s">
        <v>50</v>
      </c>
      <c r="B1323" s="4" t="s">
        <v>340</v>
      </c>
      <c r="C1323" s="16" t="s">
        <v>2265</v>
      </c>
      <c r="D1323" s="6" t="s">
        <v>1299</v>
      </c>
      <c r="E1323" s="12" t="s">
        <v>1867</v>
      </c>
      <c r="F1323" s="20" t="s">
        <v>1696</v>
      </c>
      <c r="G1323" s="153">
        <v>42095</v>
      </c>
      <c r="H1323" s="16">
        <v>15</v>
      </c>
      <c r="I1323" s="257">
        <v>3</v>
      </c>
      <c r="J1323" s="255" t="s">
        <v>2320</v>
      </c>
      <c r="K1323" s="35">
        <v>42005</v>
      </c>
      <c r="L1323" s="144" t="s">
        <v>2669</v>
      </c>
      <c r="M1323" s="144" t="s">
        <v>2763</v>
      </c>
      <c r="N1323" s="144" t="s">
        <v>2651</v>
      </c>
      <c r="O1323" s="144"/>
      <c r="P1323" s="31"/>
      <c r="Q1323" s="31"/>
      <c r="R1323" s="31"/>
      <c r="S1323" s="32"/>
    </row>
    <row r="1324" spans="1:19" ht="15">
      <c r="A1324" s="181" t="s">
        <v>52</v>
      </c>
      <c r="B1324" s="4" t="s">
        <v>2619</v>
      </c>
      <c r="C1324" s="16" t="s">
        <v>2265</v>
      </c>
      <c r="D1324" s="6" t="s">
        <v>1346</v>
      </c>
      <c r="E1324" s="12" t="s">
        <v>1794</v>
      </c>
      <c r="F1324" s="16" t="s">
        <v>1696</v>
      </c>
      <c r="G1324" s="154">
        <v>41365</v>
      </c>
      <c r="H1324" s="16">
        <v>18</v>
      </c>
      <c r="I1324" s="257">
        <v>0</v>
      </c>
      <c r="J1324" s="255" t="s">
        <v>2300</v>
      </c>
      <c r="K1324" s="35">
        <v>42005</v>
      </c>
      <c r="L1324" s="144" t="s">
        <v>2669</v>
      </c>
      <c r="M1324" s="144" t="s">
        <v>2739</v>
      </c>
      <c r="N1324" s="144" t="s">
        <v>2718</v>
      </c>
      <c r="O1324" s="144"/>
      <c r="P1324" s="31"/>
      <c r="Q1324" s="31"/>
      <c r="R1324" s="31"/>
      <c r="S1324" s="32"/>
    </row>
    <row r="1325" spans="1:19" ht="15">
      <c r="A1325" s="181" t="s">
        <v>54</v>
      </c>
      <c r="B1325" s="4" t="s">
        <v>236</v>
      </c>
      <c r="C1325" s="148">
        <v>110059661</v>
      </c>
      <c r="D1325" s="10" t="s">
        <v>1249</v>
      </c>
      <c r="E1325" s="7" t="s">
        <v>1816</v>
      </c>
      <c r="F1325" s="16" t="s">
        <v>1696</v>
      </c>
      <c r="G1325" s="154">
        <v>41730</v>
      </c>
      <c r="H1325" s="16">
        <v>22</v>
      </c>
      <c r="I1325" s="257">
        <v>10</v>
      </c>
      <c r="J1325" s="255" t="s">
        <v>2299</v>
      </c>
      <c r="K1325" s="35">
        <v>42005</v>
      </c>
      <c r="L1325" s="144" t="s">
        <v>2669</v>
      </c>
      <c r="M1325" s="144" t="s">
        <v>2691</v>
      </c>
      <c r="N1325" s="144" t="s">
        <v>2653</v>
      </c>
      <c r="O1325" s="144"/>
      <c r="P1325" s="31"/>
      <c r="Q1325" s="31"/>
      <c r="R1325" s="31"/>
      <c r="S1325" s="32"/>
    </row>
    <row r="1326" spans="1:19" ht="15">
      <c r="A1326" s="181" t="s">
        <v>56</v>
      </c>
      <c r="B1326" s="3" t="s">
        <v>314</v>
      </c>
      <c r="C1326" s="146">
        <v>110056090</v>
      </c>
      <c r="D1326" s="6" t="s">
        <v>1286</v>
      </c>
      <c r="E1326" s="7" t="s">
        <v>1854</v>
      </c>
      <c r="F1326" s="20" t="s">
        <v>1696</v>
      </c>
      <c r="G1326" s="153">
        <v>41913</v>
      </c>
      <c r="H1326" s="16">
        <v>16</v>
      </c>
      <c r="I1326" s="257">
        <v>0</v>
      </c>
      <c r="J1326" s="255" t="s">
        <v>2363</v>
      </c>
      <c r="K1326" s="35">
        <v>42005</v>
      </c>
      <c r="L1326" s="144" t="s">
        <v>2669</v>
      </c>
      <c r="M1326" s="144" t="s">
        <v>2656</v>
      </c>
      <c r="N1326" s="144" t="s">
        <v>2653</v>
      </c>
      <c r="O1326" s="144"/>
      <c r="P1326" s="31"/>
      <c r="Q1326" s="31"/>
      <c r="R1326" s="31"/>
      <c r="S1326" s="32"/>
    </row>
    <row r="1327" spans="1:19" ht="15">
      <c r="A1327" s="181" t="s">
        <v>58</v>
      </c>
      <c r="B1327" s="4" t="s">
        <v>338</v>
      </c>
      <c r="C1327" s="16" t="s">
        <v>2265</v>
      </c>
      <c r="D1327" s="6" t="s">
        <v>1298</v>
      </c>
      <c r="E1327" s="12" t="s">
        <v>1866</v>
      </c>
      <c r="F1327" s="20" t="s">
        <v>1696</v>
      </c>
      <c r="G1327" s="153">
        <v>42095</v>
      </c>
      <c r="H1327" s="16">
        <v>15</v>
      </c>
      <c r="I1327" s="257">
        <v>8</v>
      </c>
      <c r="J1327" s="255" t="s">
        <v>2363</v>
      </c>
      <c r="K1327" s="35">
        <v>42005</v>
      </c>
      <c r="L1327" s="144" t="s">
        <v>2669</v>
      </c>
      <c r="M1327" s="144" t="s">
        <v>2656</v>
      </c>
      <c r="N1327" s="144" t="s">
        <v>2665</v>
      </c>
      <c r="O1327" s="144"/>
      <c r="P1327" s="31"/>
      <c r="Q1327" s="31"/>
      <c r="R1327" s="31"/>
      <c r="S1327" s="32"/>
    </row>
    <row r="1328" spans="1:19" ht="15">
      <c r="A1328" s="181" t="s">
        <v>60</v>
      </c>
      <c r="B1328" s="5" t="s">
        <v>161</v>
      </c>
      <c r="C1328" s="147">
        <v>110043247</v>
      </c>
      <c r="D1328" s="9" t="s">
        <v>1212</v>
      </c>
      <c r="E1328" s="7" t="s">
        <v>1777</v>
      </c>
      <c r="F1328" s="20" t="s">
        <v>1696</v>
      </c>
      <c r="G1328" s="153">
        <v>39904</v>
      </c>
      <c r="H1328" s="16">
        <v>24</v>
      </c>
      <c r="I1328" s="257">
        <v>5</v>
      </c>
      <c r="J1328" s="255" t="s">
        <v>2299</v>
      </c>
      <c r="K1328" s="35">
        <v>42005</v>
      </c>
      <c r="L1328" s="144" t="s">
        <v>2720</v>
      </c>
      <c r="M1328" s="144" t="s">
        <v>2731</v>
      </c>
      <c r="N1328" s="144" t="s">
        <v>2725</v>
      </c>
      <c r="O1328" s="144"/>
      <c r="P1328" s="31"/>
      <c r="Q1328" s="31"/>
      <c r="R1328" s="31"/>
      <c r="S1328" s="32"/>
    </row>
    <row r="1329" spans="1:19" ht="15">
      <c r="A1329" s="181" t="s">
        <v>62</v>
      </c>
      <c r="B1329" s="4" t="s">
        <v>152</v>
      </c>
      <c r="C1329" s="146">
        <v>110035285</v>
      </c>
      <c r="D1329" s="8" t="s">
        <v>1208</v>
      </c>
      <c r="E1329" s="7" t="s">
        <v>1773</v>
      </c>
      <c r="F1329" s="20" t="s">
        <v>1696</v>
      </c>
      <c r="G1329" s="153">
        <v>38261</v>
      </c>
      <c r="H1329" s="16">
        <v>21</v>
      </c>
      <c r="I1329" s="257">
        <v>0</v>
      </c>
      <c r="J1329" s="255" t="s">
        <v>2353</v>
      </c>
      <c r="K1329" s="35">
        <v>42005</v>
      </c>
      <c r="L1329" s="144" t="s">
        <v>2720</v>
      </c>
      <c r="M1329" s="144" t="s">
        <v>2721</v>
      </c>
      <c r="N1329" s="144" t="s">
        <v>2722</v>
      </c>
      <c r="O1329" s="144"/>
      <c r="P1329" s="31"/>
      <c r="Q1329" s="31"/>
      <c r="R1329" s="31"/>
      <c r="S1329" s="32"/>
    </row>
    <row r="1330" spans="1:19" ht="15">
      <c r="A1330" s="181" t="s">
        <v>64</v>
      </c>
      <c r="B1330" s="4" t="s">
        <v>256</v>
      </c>
      <c r="C1330" s="149">
        <v>110064080</v>
      </c>
      <c r="D1330" s="6" t="s">
        <v>1259</v>
      </c>
      <c r="E1330" s="12" t="s">
        <v>1826</v>
      </c>
      <c r="F1330" s="16" t="s">
        <v>1696</v>
      </c>
      <c r="G1330" s="154">
        <v>41730</v>
      </c>
      <c r="H1330" s="16">
        <v>15</v>
      </c>
      <c r="I1330" s="257">
        <v>6</v>
      </c>
      <c r="J1330" s="255" t="s">
        <v>2361</v>
      </c>
      <c r="K1330" s="35">
        <v>42005</v>
      </c>
      <c r="L1330" s="144" t="s">
        <v>2669</v>
      </c>
      <c r="M1330" s="144" t="s">
        <v>2656</v>
      </c>
      <c r="N1330" s="144" t="s">
        <v>2661</v>
      </c>
      <c r="O1330" s="144"/>
      <c r="P1330" s="31"/>
      <c r="Q1330" s="31"/>
      <c r="R1330" s="31"/>
      <c r="S1330" s="32"/>
    </row>
    <row r="1331" spans="1:19" ht="15">
      <c r="A1331" s="181" t="s">
        <v>66</v>
      </c>
      <c r="B1331" s="4" t="s">
        <v>276</v>
      </c>
      <c r="C1331" s="148">
        <v>110062642</v>
      </c>
      <c r="D1331" s="10" t="s">
        <v>1268</v>
      </c>
      <c r="E1331" s="7" t="s">
        <v>1836</v>
      </c>
      <c r="F1331" s="16" t="s">
        <v>1696</v>
      </c>
      <c r="G1331" s="153">
        <v>41284</v>
      </c>
      <c r="H1331" s="16">
        <v>16</v>
      </c>
      <c r="I1331" s="257">
        <v>0</v>
      </c>
      <c r="J1331" s="255" t="s">
        <v>2361</v>
      </c>
      <c r="K1331" s="35">
        <v>42005</v>
      </c>
      <c r="L1331" s="144" t="s">
        <v>2645</v>
      </c>
      <c r="M1331" s="144" t="s">
        <v>2656</v>
      </c>
      <c r="N1331" s="144" t="s">
        <v>2663</v>
      </c>
      <c r="O1331" s="144"/>
      <c r="P1331" s="31"/>
      <c r="Q1331" s="31"/>
      <c r="R1331" s="31"/>
      <c r="S1331" s="32"/>
    </row>
    <row r="1332" spans="1:19" ht="15">
      <c r="A1332" s="181" t="s">
        <v>68</v>
      </c>
      <c r="B1332" s="4" t="s">
        <v>204</v>
      </c>
      <c r="C1332" s="148">
        <v>110062636</v>
      </c>
      <c r="D1332" s="10" t="s">
        <v>1233</v>
      </c>
      <c r="E1332" s="7" t="s">
        <v>1800</v>
      </c>
      <c r="F1332" s="16" t="s">
        <v>1696</v>
      </c>
      <c r="G1332" s="153">
        <v>41548</v>
      </c>
      <c r="H1332" s="16">
        <v>18</v>
      </c>
      <c r="I1332" s="257">
        <v>6</v>
      </c>
      <c r="J1332" s="255" t="s">
        <v>2299</v>
      </c>
      <c r="K1332" s="35">
        <v>42005</v>
      </c>
      <c r="L1332" s="144" t="s">
        <v>2669</v>
      </c>
      <c r="M1332" s="167" t="s">
        <v>2716</v>
      </c>
      <c r="N1332" s="167" t="s">
        <v>2659</v>
      </c>
      <c r="O1332" s="144"/>
      <c r="P1332" s="31"/>
      <c r="Q1332" s="31"/>
      <c r="R1332" s="31"/>
      <c r="S1332" s="32"/>
    </row>
    <row r="1333" spans="1:19" ht="15">
      <c r="A1333" s="181" t="s">
        <v>70</v>
      </c>
      <c r="B1333" s="4" t="s">
        <v>360</v>
      </c>
      <c r="C1333" s="16" t="s">
        <v>2265</v>
      </c>
      <c r="D1333" s="6" t="s">
        <v>1309</v>
      </c>
      <c r="E1333" s="12" t="s">
        <v>1877</v>
      </c>
      <c r="F1333" s="20" t="s">
        <v>1696</v>
      </c>
      <c r="G1333" s="153">
        <v>42095</v>
      </c>
      <c r="H1333" s="16">
        <v>12</v>
      </c>
      <c r="I1333" s="257">
        <v>7</v>
      </c>
      <c r="J1333" s="255" t="s">
        <v>2326</v>
      </c>
      <c r="K1333" s="35">
        <v>42005</v>
      </c>
      <c r="L1333" s="144" t="s">
        <v>2669</v>
      </c>
      <c r="M1333" s="144" t="s">
        <v>2764</v>
      </c>
      <c r="N1333" s="144" t="s">
        <v>2665</v>
      </c>
      <c r="O1333" s="144"/>
      <c r="P1333" s="31"/>
      <c r="Q1333" s="31"/>
      <c r="R1333" s="31"/>
      <c r="S1333" s="32"/>
    </row>
    <row r="1334" spans="1:19" ht="15">
      <c r="A1334" s="181" t="s">
        <v>72</v>
      </c>
      <c r="B1334" s="4" t="s">
        <v>268</v>
      </c>
      <c r="C1334" s="16" t="s">
        <v>2265</v>
      </c>
      <c r="D1334" s="6" t="s">
        <v>1264</v>
      </c>
      <c r="E1334" s="12" t="s">
        <v>1832</v>
      </c>
      <c r="F1334" s="16" t="s">
        <v>1696</v>
      </c>
      <c r="G1334" s="154">
        <v>41730</v>
      </c>
      <c r="H1334" s="16">
        <v>13</v>
      </c>
      <c r="I1334" s="257">
        <v>11</v>
      </c>
      <c r="J1334" s="255" t="s">
        <v>2361</v>
      </c>
      <c r="K1334" s="35">
        <v>42005</v>
      </c>
      <c r="L1334" s="144" t="s">
        <v>2645</v>
      </c>
      <c r="M1334" s="144" t="s">
        <v>2754</v>
      </c>
      <c r="N1334" s="144" t="s">
        <v>2751</v>
      </c>
      <c r="O1334" s="144"/>
      <c r="P1334" s="31"/>
      <c r="Q1334" s="31"/>
      <c r="R1334" s="31"/>
      <c r="S1334" s="32"/>
    </row>
    <row r="1335" spans="1:19" ht="15">
      <c r="A1335" s="181" t="s">
        <v>74</v>
      </c>
      <c r="B1335" s="4" t="s">
        <v>232</v>
      </c>
      <c r="C1335" s="146">
        <v>110048354</v>
      </c>
      <c r="D1335" s="8" t="s">
        <v>1247</v>
      </c>
      <c r="E1335" s="7" t="s">
        <v>1814</v>
      </c>
      <c r="F1335" s="16" t="s">
        <v>1696</v>
      </c>
      <c r="G1335" s="154">
        <v>41730</v>
      </c>
      <c r="H1335" s="16">
        <v>25</v>
      </c>
      <c r="I1335" s="257">
        <v>8</v>
      </c>
      <c r="J1335" s="255" t="s">
        <v>2402</v>
      </c>
      <c r="K1335" s="35">
        <v>42005</v>
      </c>
      <c r="L1335" s="144" t="s">
        <v>2720</v>
      </c>
      <c r="M1335" s="144" t="s">
        <v>2746</v>
      </c>
      <c r="N1335" s="144" t="s">
        <v>2747</v>
      </c>
      <c r="O1335" s="144"/>
      <c r="P1335" s="31"/>
      <c r="Q1335" s="31"/>
      <c r="R1335" s="31"/>
      <c r="S1335" s="32"/>
    </row>
    <row r="1336" spans="1:19" ht="15">
      <c r="A1336" s="181" t="s">
        <v>76</v>
      </c>
      <c r="B1336" s="4" t="s">
        <v>248</v>
      </c>
      <c r="C1336" s="146">
        <v>110055899</v>
      </c>
      <c r="D1336" s="8" t="s">
        <v>1255</v>
      </c>
      <c r="E1336" s="7" t="s">
        <v>1822</v>
      </c>
      <c r="F1336" s="16" t="s">
        <v>1696</v>
      </c>
      <c r="G1336" s="154">
        <v>41730</v>
      </c>
      <c r="H1336" s="16">
        <v>16</v>
      </c>
      <c r="I1336" s="257">
        <v>8</v>
      </c>
      <c r="J1336" s="255" t="s">
        <v>2300</v>
      </c>
      <c r="K1336" s="35">
        <v>42005</v>
      </c>
      <c r="L1336" s="144" t="s">
        <v>2669</v>
      </c>
      <c r="M1336" s="144" t="s">
        <v>2703</v>
      </c>
      <c r="N1336" s="144" t="s">
        <v>2653</v>
      </c>
      <c r="O1336" s="144"/>
      <c r="P1336" s="31"/>
      <c r="Q1336" s="31"/>
      <c r="R1336" s="31"/>
      <c r="S1336" s="32"/>
    </row>
    <row r="1337" spans="1:19" ht="15">
      <c r="A1337" s="181" t="s">
        <v>78</v>
      </c>
      <c r="B1337" s="4" t="s">
        <v>266</v>
      </c>
      <c r="C1337" s="16" t="s">
        <v>2265</v>
      </c>
      <c r="D1337" s="6" t="s">
        <v>2273</v>
      </c>
      <c r="E1337" s="12" t="s">
        <v>1831</v>
      </c>
      <c r="F1337" s="16" t="s">
        <v>1696</v>
      </c>
      <c r="G1337" s="154">
        <v>41730</v>
      </c>
      <c r="H1337" s="16">
        <v>14</v>
      </c>
      <c r="I1337" s="299">
        <v>8</v>
      </c>
      <c r="J1337" s="255" t="s">
        <v>2361</v>
      </c>
      <c r="K1337" s="35">
        <v>42005</v>
      </c>
      <c r="L1337" s="144" t="s">
        <v>2645</v>
      </c>
      <c r="M1337" s="144" t="s">
        <v>2656</v>
      </c>
      <c r="N1337" s="144" t="s">
        <v>2690</v>
      </c>
      <c r="O1337" s="144"/>
      <c r="P1337" s="31"/>
      <c r="Q1337" s="31"/>
      <c r="R1337" s="31"/>
      <c r="S1337" s="32"/>
    </row>
    <row r="1338" spans="1:19" ht="15">
      <c r="A1338" s="181" t="s">
        <v>79</v>
      </c>
      <c r="B1338" s="3" t="s">
        <v>493</v>
      </c>
      <c r="C1338" s="16" t="s">
        <v>2265</v>
      </c>
      <c r="D1338" s="6" t="s">
        <v>1371</v>
      </c>
      <c r="E1338" s="7" t="s">
        <v>1943</v>
      </c>
      <c r="F1338" s="20" t="s">
        <v>2267</v>
      </c>
      <c r="G1338" s="153">
        <v>41913</v>
      </c>
      <c r="H1338" s="16">
        <v>9</v>
      </c>
      <c r="I1338" s="257">
        <v>9</v>
      </c>
      <c r="J1338" s="255" t="s">
        <v>2320</v>
      </c>
      <c r="K1338" s="35">
        <v>42005</v>
      </c>
      <c r="L1338" s="144" t="s">
        <v>2669</v>
      </c>
      <c r="M1338" s="144" t="s">
        <v>2782</v>
      </c>
      <c r="N1338" s="144" t="s">
        <v>2648</v>
      </c>
      <c r="O1338" s="144"/>
      <c r="P1338" s="31"/>
      <c r="Q1338" s="31"/>
      <c r="R1338" s="31"/>
      <c r="S1338" s="32"/>
    </row>
    <row r="1339" spans="1:19" ht="15">
      <c r="A1339" s="181" t="s">
        <v>81</v>
      </c>
      <c r="B1339" s="3" t="s">
        <v>483</v>
      </c>
      <c r="C1339" s="16" t="s">
        <v>2265</v>
      </c>
      <c r="D1339" s="6" t="s">
        <v>1366</v>
      </c>
      <c r="E1339" s="7" t="s">
        <v>1938</v>
      </c>
      <c r="F1339" s="20" t="s">
        <v>2267</v>
      </c>
      <c r="G1339" s="153">
        <v>41913</v>
      </c>
      <c r="H1339" s="16">
        <v>13</v>
      </c>
      <c r="I1339" s="257">
        <v>9</v>
      </c>
      <c r="J1339" s="255" t="s">
        <v>2320</v>
      </c>
      <c r="K1339" s="35">
        <v>42005</v>
      </c>
      <c r="L1339" s="144" t="s">
        <v>2669</v>
      </c>
      <c r="M1339" s="144" t="s">
        <v>2783</v>
      </c>
      <c r="N1339" s="144" t="s">
        <v>2648</v>
      </c>
      <c r="O1339" s="144"/>
      <c r="P1339" s="31"/>
      <c r="Q1339" s="31"/>
      <c r="R1339" s="31"/>
      <c r="S1339" s="32"/>
    </row>
    <row r="1340" spans="1:19" ht="15">
      <c r="A1340" s="181" t="s">
        <v>83</v>
      </c>
      <c r="B1340" s="4" t="s">
        <v>429</v>
      </c>
      <c r="C1340" s="16" t="s">
        <v>2265</v>
      </c>
      <c r="D1340" s="6" t="s">
        <v>1342</v>
      </c>
      <c r="E1340" s="12" t="s">
        <v>1912</v>
      </c>
      <c r="F1340" s="20" t="s">
        <v>2267</v>
      </c>
      <c r="G1340" s="154">
        <v>41365</v>
      </c>
      <c r="H1340" s="16">
        <v>13</v>
      </c>
      <c r="I1340" s="257">
        <v>10</v>
      </c>
      <c r="J1340" s="255" t="s">
        <v>2300</v>
      </c>
      <c r="K1340" s="35">
        <v>42005</v>
      </c>
      <c r="L1340" s="144" t="s">
        <v>2669</v>
      </c>
      <c r="M1340" s="144" t="s">
        <v>2743</v>
      </c>
      <c r="N1340" s="144" t="s">
        <v>2690</v>
      </c>
      <c r="O1340" s="144"/>
      <c r="P1340" s="31"/>
      <c r="Q1340" s="31"/>
      <c r="R1340" s="31"/>
      <c r="S1340" s="32"/>
    </row>
    <row r="1341" spans="1:19" ht="15">
      <c r="A1341" s="181" t="s">
        <v>85</v>
      </c>
      <c r="B1341" s="4" t="s">
        <v>437</v>
      </c>
      <c r="C1341" s="16" t="s">
        <v>2265</v>
      </c>
      <c r="D1341" s="6" t="s">
        <v>1345</v>
      </c>
      <c r="E1341" s="7" t="s">
        <v>1916</v>
      </c>
      <c r="F1341" s="20" t="s">
        <v>2267</v>
      </c>
      <c r="G1341" s="154">
        <v>41365</v>
      </c>
      <c r="H1341" s="16">
        <v>12</v>
      </c>
      <c r="I1341" s="257">
        <v>0</v>
      </c>
      <c r="J1341" s="255" t="s">
        <v>2300</v>
      </c>
      <c r="K1341" s="35">
        <v>42005</v>
      </c>
      <c r="L1341" s="144" t="s">
        <v>2669</v>
      </c>
      <c r="M1341" s="144" t="s">
        <v>2736</v>
      </c>
      <c r="N1341" s="144" t="s">
        <v>2690</v>
      </c>
      <c r="O1341" s="144"/>
      <c r="P1341" s="31"/>
      <c r="Q1341" s="31"/>
      <c r="R1341" s="31"/>
      <c r="S1341" s="32"/>
    </row>
    <row r="1342" spans="1:19" ht="15">
      <c r="A1342" s="181" t="s">
        <v>87</v>
      </c>
      <c r="B1342" s="4" t="s">
        <v>425</v>
      </c>
      <c r="C1342" s="146">
        <v>110061591</v>
      </c>
      <c r="D1342" s="8" t="s">
        <v>1340</v>
      </c>
      <c r="E1342" s="7" t="s">
        <v>1910</v>
      </c>
      <c r="F1342" s="20" t="s">
        <v>2267</v>
      </c>
      <c r="G1342" s="154">
        <v>41365</v>
      </c>
      <c r="H1342" s="16">
        <v>15</v>
      </c>
      <c r="I1342" s="257">
        <v>3</v>
      </c>
      <c r="J1342" s="255" t="s">
        <v>2300</v>
      </c>
      <c r="K1342" s="35">
        <v>42005</v>
      </c>
      <c r="L1342" s="144" t="s">
        <v>2669</v>
      </c>
      <c r="M1342" s="144" t="s">
        <v>2743</v>
      </c>
      <c r="N1342" s="144" t="s">
        <v>2663</v>
      </c>
      <c r="O1342" s="144"/>
      <c r="P1342" s="31"/>
      <c r="Q1342" s="31"/>
      <c r="R1342" s="31"/>
      <c r="S1342" s="32"/>
    </row>
    <row r="1343" spans="1:19" ht="15">
      <c r="A1343" s="181" t="s">
        <v>89</v>
      </c>
      <c r="B1343" s="3" t="s">
        <v>503</v>
      </c>
      <c r="C1343" s="16" t="s">
        <v>2265</v>
      </c>
      <c r="D1343" s="6" t="s">
        <v>1376</v>
      </c>
      <c r="E1343" s="7" t="s">
        <v>1948</v>
      </c>
      <c r="F1343" s="20" t="s">
        <v>2267</v>
      </c>
      <c r="G1343" s="153">
        <v>41974</v>
      </c>
      <c r="H1343" s="16">
        <v>10</v>
      </c>
      <c r="I1343" s="257">
        <v>11</v>
      </c>
      <c r="J1343" s="255" t="s">
        <v>2320</v>
      </c>
      <c r="K1343" s="35">
        <v>42005</v>
      </c>
      <c r="L1343" s="144" t="s">
        <v>2669</v>
      </c>
      <c r="M1343" s="144" t="s">
        <v>2656</v>
      </c>
      <c r="N1343" s="144" t="s">
        <v>2648</v>
      </c>
      <c r="O1343" s="144"/>
      <c r="P1343" s="31"/>
      <c r="Q1343" s="31"/>
      <c r="R1343" s="31"/>
      <c r="S1343" s="32"/>
    </row>
    <row r="1344" spans="1:19" ht="15">
      <c r="A1344" s="181" t="s">
        <v>91</v>
      </c>
      <c r="B1344" s="3" t="s">
        <v>501</v>
      </c>
      <c r="C1344" s="16" t="s">
        <v>2265</v>
      </c>
      <c r="D1344" s="6" t="s">
        <v>1375</v>
      </c>
      <c r="E1344" s="7" t="s">
        <v>1947</v>
      </c>
      <c r="F1344" s="20" t="s">
        <v>2267</v>
      </c>
      <c r="G1344" s="153">
        <v>41913</v>
      </c>
      <c r="H1344" s="16">
        <v>9</v>
      </c>
      <c r="I1344" s="257">
        <v>9</v>
      </c>
      <c r="J1344" s="255" t="s">
        <v>2320</v>
      </c>
      <c r="K1344" s="35">
        <v>42005</v>
      </c>
      <c r="L1344" s="144" t="s">
        <v>2669</v>
      </c>
      <c r="M1344" s="144" t="s">
        <v>2779</v>
      </c>
      <c r="N1344" s="144" t="s">
        <v>2648</v>
      </c>
      <c r="O1344" s="144"/>
      <c r="P1344" s="31"/>
      <c r="Q1344" s="31"/>
      <c r="R1344" s="31"/>
      <c r="S1344" s="32"/>
    </row>
    <row r="1345" spans="1:19" ht="15">
      <c r="A1345" s="181" t="s">
        <v>93</v>
      </c>
      <c r="B1345" s="4" t="s">
        <v>441</v>
      </c>
      <c r="C1345" s="16" t="s">
        <v>2265</v>
      </c>
      <c r="D1345" s="6" t="s">
        <v>1347</v>
      </c>
      <c r="E1345" s="12" t="s">
        <v>1917</v>
      </c>
      <c r="F1345" s="20" t="s">
        <v>2267</v>
      </c>
      <c r="G1345" s="154">
        <v>41365</v>
      </c>
      <c r="H1345" s="16">
        <v>12</v>
      </c>
      <c r="I1345" s="257">
        <v>8</v>
      </c>
      <c r="J1345" s="255" t="s">
        <v>2299</v>
      </c>
      <c r="K1345" s="35">
        <v>42005</v>
      </c>
      <c r="L1345" s="144" t="s">
        <v>2669</v>
      </c>
      <c r="M1345" s="144" t="s">
        <v>2743</v>
      </c>
      <c r="N1345" s="144" t="s">
        <v>2706</v>
      </c>
      <c r="O1345" s="144"/>
      <c r="P1345" s="31"/>
      <c r="Q1345" s="31"/>
      <c r="R1345" s="31"/>
      <c r="S1345" s="32"/>
    </row>
    <row r="1346" spans="1:19" ht="15">
      <c r="A1346" s="181" t="s">
        <v>94</v>
      </c>
      <c r="B1346" s="4" t="s">
        <v>457</v>
      </c>
      <c r="C1346" s="16" t="s">
        <v>2265</v>
      </c>
      <c r="D1346" s="6" t="s">
        <v>1354</v>
      </c>
      <c r="E1346" s="12" t="s">
        <v>1925</v>
      </c>
      <c r="F1346" s="20" t="s">
        <v>2267</v>
      </c>
      <c r="G1346" s="154">
        <v>41365</v>
      </c>
      <c r="H1346" s="16">
        <v>9</v>
      </c>
      <c r="I1346" s="257">
        <v>4</v>
      </c>
      <c r="J1346" s="255" t="s">
        <v>2320</v>
      </c>
      <c r="K1346" s="35">
        <v>42005</v>
      </c>
      <c r="L1346" s="144" t="s">
        <v>2669</v>
      </c>
      <c r="M1346" s="144" t="s">
        <v>2656</v>
      </c>
      <c r="N1346" s="144" t="s">
        <v>2706</v>
      </c>
      <c r="O1346" s="144"/>
      <c r="P1346" s="31"/>
      <c r="Q1346" s="31"/>
      <c r="R1346" s="31"/>
      <c r="S1346" s="32"/>
    </row>
    <row r="1347" spans="1:19" ht="15">
      <c r="A1347" s="181" t="s">
        <v>96</v>
      </c>
      <c r="B1347" s="4" t="s">
        <v>455</v>
      </c>
      <c r="C1347" s="16" t="s">
        <v>2265</v>
      </c>
      <c r="D1347" s="6" t="s">
        <v>1353</v>
      </c>
      <c r="E1347" s="12" t="s">
        <v>1924</v>
      </c>
      <c r="F1347" s="20" t="s">
        <v>2267</v>
      </c>
      <c r="G1347" s="153">
        <v>41365</v>
      </c>
      <c r="H1347" s="16">
        <v>12</v>
      </c>
      <c r="I1347" s="257">
        <v>9</v>
      </c>
      <c r="J1347" s="255" t="s">
        <v>2363</v>
      </c>
      <c r="K1347" s="35">
        <v>42005</v>
      </c>
      <c r="L1347" s="144" t="s">
        <v>2669</v>
      </c>
      <c r="M1347" s="144" t="s">
        <v>2743</v>
      </c>
      <c r="N1347" s="144" t="s">
        <v>2706</v>
      </c>
      <c r="O1347" s="144"/>
      <c r="P1347" s="31"/>
      <c r="Q1347" s="31"/>
      <c r="R1347" s="31"/>
      <c r="S1347" s="32"/>
    </row>
    <row r="1348" spans="1:19" ht="15">
      <c r="A1348" s="181" t="s">
        <v>98</v>
      </c>
      <c r="B1348" s="4" t="s">
        <v>410</v>
      </c>
      <c r="C1348" s="148">
        <v>110062914</v>
      </c>
      <c r="D1348" s="10" t="s">
        <v>1333</v>
      </c>
      <c r="E1348" s="7" t="s">
        <v>1902</v>
      </c>
      <c r="F1348" s="20" t="s">
        <v>2267</v>
      </c>
      <c r="G1348" s="154">
        <v>41365</v>
      </c>
      <c r="H1348" s="16">
        <v>19</v>
      </c>
      <c r="I1348" s="257">
        <v>7</v>
      </c>
      <c r="J1348" s="255" t="s">
        <v>2320</v>
      </c>
      <c r="K1348" s="35">
        <v>42005</v>
      </c>
      <c r="L1348" s="144" t="s">
        <v>2669</v>
      </c>
      <c r="M1348" s="144" t="s">
        <v>2736</v>
      </c>
      <c r="N1348" s="144" t="s">
        <v>2648</v>
      </c>
      <c r="O1348" s="144"/>
      <c r="P1348" s="31"/>
      <c r="Q1348" s="31"/>
      <c r="R1348" s="31"/>
      <c r="S1348" s="32"/>
    </row>
    <row r="1349" spans="1:19" ht="15">
      <c r="A1349" s="181" t="s">
        <v>100</v>
      </c>
      <c r="B1349" s="4" t="s">
        <v>565</v>
      </c>
      <c r="C1349" s="16" t="s">
        <v>2265</v>
      </c>
      <c r="D1349" s="6" t="s">
        <v>1408</v>
      </c>
      <c r="E1349" s="12" t="s">
        <v>1980</v>
      </c>
      <c r="F1349" s="20" t="s">
        <v>1697</v>
      </c>
      <c r="G1349" s="153">
        <v>42461</v>
      </c>
      <c r="H1349" s="16">
        <v>19</v>
      </c>
      <c r="I1349" s="257">
        <v>0</v>
      </c>
      <c r="J1349" s="255" t="s">
        <v>2361</v>
      </c>
      <c r="K1349" s="35">
        <v>42005</v>
      </c>
      <c r="L1349" s="144" t="s">
        <v>2696</v>
      </c>
      <c r="M1349" s="144" t="s">
        <v>2656</v>
      </c>
      <c r="N1349" s="144" t="s">
        <v>2661</v>
      </c>
      <c r="O1349" s="144"/>
      <c r="P1349" s="31"/>
      <c r="Q1349" s="31"/>
      <c r="R1349" s="31"/>
      <c r="S1349" s="32"/>
    </row>
    <row r="1350" spans="1:19" ht="15">
      <c r="A1350" s="181" t="s">
        <v>102</v>
      </c>
      <c r="B1350" s="4" t="s">
        <v>541</v>
      </c>
      <c r="C1350" s="16" t="s">
        <v>2265</v>
      </c>
      <c r="D1350" s="6" t="s">
        <v>1395</v>
      </c>
      <c r="E1350" s="12" t="s">
        <v>1967</v>
      </c>
      <c r="F1350" s="20" t="s">
        <v>1697</v>
      </c>
      <c r="G1350" s="153">
        <v>42095</v>
      </c>
      <c r="H1350" s="16">
        <v>20</v>
      </c>
      <c r="I1350" s="257">
        <v>0</v>
      </c>
      <c r="J1350" s="255" t="s">
        <v>2361</v>
      </c>
      <c r="K1350" s="35">
        <v>42005</v>
      </c>
      <c r="L1350" s="144" t="s">
        <v>2669</v>
      </c>
      <c r="M1350" s="144" t="s">
        <v>2791</v>
      </c>
      <c r="N1350" s="144" t="s">
        <v>2661</v>
      </c>
      <c r="O1350" s="144"/>
      <c r="P1350" s="31"/>
      <c r="Q1350" s="31"/>
      <c r="R1350" s="31"/>
      <c r="S1350" s="32"/>
    </row>
    <row r="1351" spans="1:19" ht="15">
      <c r="A1351" s="181" t="s">
        <v>104</v>
      </c>
      <c r="B1351" s="4" t="s">
        <v>521</v>
      </c>
      <c r="C1351" s="16" t="s">
        <v>2265</v>
      </c>
      <c r="D1351" s="6" t="s">
        <v>1385</v>
      </c>
      <c r="E1351" s="12" t="s">
        <v>1957</v>
      </c>
      <c r="F1351" s="20" t="s">
        <v>1697</v>
      </c>
      <c r="G1351" s="153">
        <v>41365</v>
      </c>
      <c r="H1351" s="16">
        <v>20</v>
      </c>
      <c r="I1351" s="257">
        <v>11</v>
      </c>
      <c r="J1351" s="255" t="s">
        <v>2300</v>
      </c>
      <c r="K1351" s="35">
        <v>42005</v>
      </c>
      <c r="L1351" s="144" t="s">
        <v>2696</v>
      </c>
      <c r="M1351" s="144" t="s">
        <v>2785</v>
      </c>
      <c r="N1351" s="144" t="s">
        <v>2786</v>
      </c>
      <c r="O1351" s="144"/>
      <c r="P1351" s="31"/>
      <c r="Q1351" s="31"/>
      <c r="R1351" s="31"/>
      <c r="S1351" s="32"/>
    </row>
    <row r="1352" spans="1:19" ht="15">
      <c r="A1352" s="181" t="s">
        <v>106</v>
      </c>
      <c r="B1352" s="4" t="s">
        <v>561</v>
      </c>
      <c r="C1352" s="16" t="s">
        <v>2265</v>
      </c>
      <c r="D1352" s="6" t="s">
        <v>1406</v>
      </c>
      <c r="E1352" s="12" t="s">
        <v>1978</v>
      </c>
      <c r="F1352" s="20" t="s">
        <v>1697</v>
      </c>
      <c r="G1352" s="153">
        <v>42461</v>
      </c>
      <c r="H1352" s="16">
        <v>20</v>
      </c>
      <c r="I1352" s="257">
        <v>5</v>
      </c>
      <c r="J1352" s="255" t="s">
        <v>2300</v>
      </c>
      <c r="K1352" s="35">
        <v>42005</v>
      </c>
      <c r="L1352" s="144" t="s">
        <v>2696</v>
      </c>
      <c r="M1352" s="144" t="s">
        <v>2748</v>
      </c>
      <c r="N1352" s="144" t="s">
        <v>2650</v>
      </c>
      <c r="O1352" s="144"/>
      <c r="P1352" s="31"/>
      <c r="Q1352" s="31"/>
      <c r="R1352" s="31"/>
      <c r="S1352" s="32"/>
    </row>
    <row r="1353" spans="1:19" ht="15">
      <c r="A1353" s="181" t="s">
        <v>108</v>
      </c>
      <c r="B1353" s="4" t="s">
        <v>550</v>
      </c>
      <c r="C1353" s="16" t="s">
        <v>2265</v>
      </c>
      <c r="D1353" s="6" t="s">
        <v>1400</v>
      </c>
      <c r="E1353" s="18" t="s">
        <v>1972</v>
      </c>
      <c r="F1353" s="20" t="s">
        <v>1697</v>
      </c>
      <c r="G1353" s="153">
        <v>42095</v>
      </c>
      <c r="H1353" s="16">
        <v>17</v>
      </c>
      <c r="I1353" s="257">
        <v>11</v>
      </c>
      <c r="J1353" s="255" t="s">
        <v>2361</v>
      </c>
      <c r="K1353" s="35">
        <v>42005</v>
      </c>
      <c r="L1353" s="144" t="s">
        <v>2669</v>
      </c>
      <c r="M1353" s="144" t="s">
        <v>2656</v>
      </c>
      <c r="N1353" s="144" t="s">
        <v>2751</v>
      </c>
      <c r="O1353" s="144"/>
      <c r="P1353" s="31"/>
      <c r="Q1353" s="31"/>
      <c r="R1353" s="31"/>
      <c r="S1353" s="32"/>
    </row>
    <row r="1354" spans="1:19" ht="15">
      <c r="A1354" s="181" t="s">
        <v>109</v>
      </c>
      <c r="B1354" s="4" t="s">
        <v>544</v>
      </c>
      <c r="C1354" s="16" t="s">
        <v>2265</v>
      </c>
      <c r="D1354" s="6" t="s">
        <v>1397</v>
      </c>
      <c r="E1354" s="12" t="s">
        <v>1969</v>
      </c>
      <c r="F1354" s="20" t="s">
        <v>1697</v>
      </c>
      <c r="G1354" s="153">
        <v>42095</v>
      </c>
      <c r="H1354" s="16">
        <v>19</v>
      </c>
      <c r="I1354" s="257">
        <v>7</v>
      </c>
      <c r="J1354" s="255" t="s">
        <v>2363</v>
      </c>
      <c r="K1354" s="35">
        <v>42005</v>
      </c>
      <c r="L1354" s="144" t="s">
        <v>2696</v>
      </c>
      <c r="M1354" s="144" t="s">
        <v>2656</v>
      </c>
      <c r="N1354" s="144" t="s">
        <v>2692</v>
      </c>
      <c r="O1354" s="144"/>
      <c r="P1354" s="31"/>
      <c r="Q1354" s="31"/>
      <c r="R1354" s="31"/>
      <c r="S1354" s="32"/>
    </row>
    <row r="1355" spans="1:19" ht="15">
      <c r="A1355" s="181" t="s">
        <v>111</v>
      </c>
      <c r="B1355" s="4" t="s">
        <v>523</v>
      </c>
      <c r="C1355" s="16" t="s">
        <v>2265</v>
      </c>
      <c r="D1355" s="6" t="s">
        <v>1386</v>
      </c>
      <c r="E1355" s="12" t="s">
        <v>1958</v>
      </c>
      <c r="F1355" s="20" t="s">
        <v>1697</v>
      </c>
      <c r="G1355" s="153">
        <v>41365</v>
      </c>
      <c r="H1355" s="16">
        <v>20</v>
      </c>
      <c r="I1355" s="257">
        <v>10</v>
      </c>
      <c r="J1355" s="255" t="s">
        <v>2299</v>
      </c>
      <c r="K1355" s="35">
        <v>42005</v>
      </c>
      <c r="L1355" s="144" t="s">
        <v>2696</v>
      </c>
      <c r="M1355" s="144" t="s">
        <v>2748</v>
      </c>
      <c r="N1355" s="144" t="s">
        <v>2699</v>
      </c>
      <c r="O1355" s="144"/>
      <c r="P1355" s="31"/>
      <c r="Q1355" s="31"/>
      <c r="R1355" s="31"/>
      <c r="S1355" s="32"/>
    </row>
    <row r="1356" spans="1:19" ht="15">
      <c r="A1356" s="181" t="s">
        <v>112</v>
      </c>
      <c r="B1356" s="4" t="s">
        <v>553</v>
      </c>
      <c r="C1356" s="148">
        <v>110056030</v>
      </c>
      <c r="D1356" s="10" t="s">
        <v>1402</v>
      </c>
      <c r="E1356" s="7" t="s">
        <v>1974</v>
      </c>
      <c r="F1356" s="20" t="s">
        <v>1697</v>
      </c>
      <c r="G1356" s="154">
        <v>42278</v>
      </c>
      <c r="H1356" s="16">
        <v>30</v>
      </c>
      <c r="I1356" s="257">
        <v>11</v>
      </c>
      <c r="J1356" s="255" t="s">
        <v>2300</v>
      </c>
      <c r="K1356" s="35">
        <v>42005</v>
      </c>
      <c r="L1356" s="144" t="s">
        <v>2720</v>
      </c>
      <c r="M1356" s="144" t="s">
        <v>2760</v>
      </c>
      <c r="N1356" s="144" t="s">
        <v>2774</v>
      </c>
      <c r="O1356" s="144"/>
      <c r="P1356" s="31"/>
      <c r="Q1356" s="31"/>
      <c r="R1356" s="31"/>
      <c r="S1356" s="32"/>
    </row>
    <row r="1357" spans="1:19" ht="15">
      <c r="A1357" s="181" t="s">
        <v>114</v>
      </c>
      <c r="B1357" s="4" t="s">
        <v>633</v>
      </c>
      <c r="C1357" s="148">
        <v>110062787</v>
      </c>
      <c r="D1357" s="10" t="s">
        <v>1442</v>
      </c>
      <c r="E1357" s="7" t="s">
        <v>2014</v>
      </c>
      <c r="F1357" s="20" t="s">
        <v>1698</v>
      </c>
      <c r="G1357" s="153">
        <v>42095</v>
      </c>
      <c r="H1357" s="16">
        <v>25</v>
      </c>
      <c r="I1357" s="257">
        <v>0</v>
      </c>
      <c r="J1357" s="255" t="s">
        <v>2402</v>
      </c>
      <c r="K1357" s="35">
        <v>42005</v>
      </c>
      <c r="L1357" s="144" t="s">
        <v>2720</v>
      </c>
      <c r="M1357" s="144" t="s">
        <v>2801</v>
      </c>
      <c r="N1357" s="144" t="s">
        <v>2687</v>
      </c>
      <c r="O1357" s="144"/>
      <c r="P1357" s="31"/>
      <c r="Q1357" s="31"/>
      <c r="R1357" s="31"/>
      <c r="S1357" s="32"/>
    </row>
    <row r="1358" spans="1:19" ht="15">
      <c r="A1358" s="181" t="s">
        <v>116</v>
      </c>
      <c r="B1358" s="3" t="s">
        <v>599</v>
      </c>
      <c r="C1358" s="16">
        <v>110064235</v>
      </c>
      <c r="D1358" s="6" t="s">
        <v>1425</v>
      </c>
      <c r="E1358" s="7" t="s">
        <v>1997</v>
      </c>
      <c r="F1358" s="20" t="s">
        <v>1698</v>
      </c>
      <c r="G1358" s="153">
        <v>42095</v>
      </c>
      <c r="H1358" s="16">
        <v>34</v>
      </c>
      <c r="I1358" s="257">
        <v>0</v>
      </c>
      <c r="J1358" s="255" t="s">
        <v>2363</v>
      </c>
      <c r="K1358" s="35">
        <v>42005</v>
      </c>
      <c r="L1358" s="144" t="s">
        <v>2720</v>
      </c>
      <c r="M1358" s="144" t="s">
        <v>2724</v>
      </c>
      <c r="N1358" s="144" t="s">
        <v>2725</v>
      </c>
      <c r="O1358" s="144"/>
      <c r="P1358" s="31"/>
      <c r="Q1358" s="31"/>
      <c r="R1358" s="31"/>
      <c r="S1358" s="32"/>
    </row>
    <row r="1359" spans="1:19" ht="15">
      <c r="A1359" s="181" t="s">
        <v>118</v>
      </c>
      <c r="B1359" s="4" t="s">
        <v>569</v>
      </c>
      <c r="C1359" s="149">
        <v>110063834</v>
      </c>
      <c r="D1359" s="10" t="s">
        <v>1410</v>
      </c>
      <c r="E1359" s="7" t="s">
        <v>1982</v>
      </c>
      <c r="F1359" s="20" t="s">
        <v>1698</v>
      </c>
      <c r="G1359" s="153">
        <v>41730</v>
      </c>
      <c r="H1359" s="16">
        <v>33</v>
      </c>
      <c r="I1359" s="257">
        <v>0</v>
      </c>
      <c r="J1359" s="255" t="s">
        <v>2300</v>
      </c>
      <c r="K1359" s="35">
        <v>42005</v>
      </c>
      <c r="L1359" s="144" t="s">
        <v>2669</v>
      </c>
      <c r="M1359" s="144" t="s">
        <v>2680</v>
      </c>
      <c r="N1359" s="144" t="s">
        <v>2644</v>
      </c>
      <c r="O1359" s="144"/>
      <c r="P1359" s="31"/>
      <c r="Q1359" s="31"/>
      <c r="R1359" s="31"/>
      <c r="S1359" s="32"/>
    </row>
    <row r="1360" spans="1:19" ht="15">
      <c r="A1360" s="181" t="s">
        <v>120</v>
      </c>
      <c r="B1360" s="4" t="s">
        <v>627</v>
      </c>
      <c r="C1360" s="148">
        <v>110061874</v>
      </c>
      <c r="D1360" s="10" t="s">
        <v>1439</v>
      </c>
      <c r="E1360" s="7" t="s">
        <v>2011</v>
      </c>
      <c r="F1360" s="20" t="s">
        <v>1698</v>
      </c>
      <c r="G1360" s="153">
        <v>42095</v>
      </c>
      <c r="H1360" s="16">
        <v>25</v>
      </c>
      <c r="I1360" s="257">
        <v>10</v>
      </c>
      <c r="J1360" s="255" t="s">
        <v>2402</v>
      </c>
      <c r="K1360" s="35">
        <v>42005</v>
      </c>
      <c r="L1360" s="144" t="s">
        <v>2720</v>
      </c>
      <c r="M1360" s="144" t="s">
        <v>2776</v>
      </c>
      <c r="N1360" s="144" t="s">
        <v>2770</v>
      </c>
      <c r="O1360" s="144"/>
      <c r="P1360" s="31"/>
      <c r="Q1360" s="31"/>
      <c r="R1360" s="31"/>
      <c r="S1360" s="32"/>
    </row>
    <row r="1361" spans="1:19" ht="15">
      <c r="A1361" s="181" t="s">
        <v>122</v>
      </c>
      <c r="B1361" s="4" t="s">
        <v>609</v>
      </c>
      <c r="C1361" s="148">
        <v>110062173</v>
      </c>
      <c r="D1361" s="10" t="s">
        <v>1430</v>
      </c>
      <c r="E1361" s="7" t="s">
        <v>2002</v>
      </c>
      <c r="F1361" s="20" t="s">
        <v>1698</v>
      </c>
      <c r="G1361" s="153">
        <v>42095</v>
      </c>
      <c r="H1361" s="16">
        <v>31</v>
      </c>
      <c r="I1361" s="257">
        <v>8</v>
      </c>
      <c r="J1361" s="255" t="s">
        <v>2361</v>
      </c>
      <c r="K1361" s="35">
        <v>42005</v>
      </c>
      <c r="L1361" s="144" t="s">
        <v>2720</v>
      </c>
      <c r="M1361" s="144" t="s">
        <v>2806</v>
      </c>
      <c r="N1361" s="144" t="s">
        <v>2770</v>
      </c>
      <c r="O1361" s="144"/>
      <c r="P1361" s="31"/>
      <c r="Q1361" s="31"/>
      <c r="R1361" s="31"/>
      <c r="S1361" s="32"/>
    </row>
    <row r="1362" spans="1:19" ht="15">
      <c r="A1362" s="181" t="s">
        <v>124</v>
      </c>
      <c r="B1362" s="4" t="s">
        <v>635</v>
      </c>
      <c r="C1362" s="148">
        <v>110062044</v>
      </c>
      <c r="D1362" s="9" t="s">
        <v>1443</v>
      </c>
      <c r="E1362" s="7" t="s">
        <v>2015</v>
      </c>
      <c r="F1362" s="20" t="s">
        <v>1698</v>
      </c>
      <c r="G1362" s="153">
        <v>42095</v>
      </c>
      <c r="H1362" s="16">
        <v>24</v>
      </c>
      <c r="I1362" s="257">
        <v>10</v>
      </c>
      <c r="J1362" s="255" t="s">
        <v>2363</v>
      </c>
      <c r="K1362" s="35">
        <v>42005</v>
      </c>
      <c r="L1362" s="144" t="s">
        <v>2720</v>
      </c>
      <c r="M1362" s="144" t="s">
        <v>2797</v>
      </c>
      <c r="N1362" s="144" t="s">
        <v>2747</v>
      </c>
      <c r="O1362" s="144"/>
      <c r="P1362" s="31"/>
      <c r="Q1362" s="31"/>
      <c r="R1362" s="31"/>
      <c r="S1362" s="32"/>
    </row>
    <row r="1363" spans="1:19" ht="15">
      <c r="A1363" s="181" t="s">
        <v>126</v>
      </c>
      <c r="B1363" s="3" t="s">
        <v>613</v>
      </c>
      <c r="C1363" s="146">
        <v>110041015</v>
      </c>
      <c r="D1363" s="6" t="s">
        <v>1432</v>
      </c>
      <c r="E1363" s="7" t="s">
        <v>2004</v>
      </c>
      <c r="F1363" s="20" t="s">
        <v>1698</v>
      </c>
      <c r="G1363" s="153">
        <v>42095</v>
      </c>
      <c r="H1363" s="16">
        <v>30</v>
      </c>
      <c r="I1363" s="257">
        <v>0</v>
      </c>
      <c r="J1363" s="255" t="s">
        <v>2363</v>
      </c>
      <c r="K1363" s="35">
        <v>42005</v>
      </c>
      <c r="L1363" s="144" t="s">
        <v>2720</v>
      </c>
      <c r="M1363" s="144" t="s">
        <v>2803</v>
      </c>
      <c r="N1363" s="144" t="s">
        <v>2747</v>
      </c>
      <c r="O1363" s="144"/>
      <c r="P1363" s="31"/>
      <c r="Q1363" s="31"/>
      <c r="R1363" s="31"/>
      <c r="S1363" s="32"/>
    </row>
    <row r="1364" spans="1:19" ht="15">
      <c r="A1364" s="181" t="s">
        <v>128</v>
      </c>
      <c r="B1364" s="4" t="s">
        <v>573</v>
      </c>
      <c r="C1364" s="148">
        <v>110059309</v>
      </c>
      <c r="D1364" s="10" t="s">
        <v>1412</v>
      </c>
      <c r="E1364" s="7" t="s">
        <v>1984</v>
      </c>
      <c r="F1364" s="20" t="s">
        <v>1698</v>
      </c>
      <c r="G1364" s="153">
        <v>41730</v>
      </c>
      <c r="H1364" s="16">
        <v>21</v>
      </c>
      <c r="I1364" s="257">
        <v>6</v>
      </c>
      <c r="J1364" s="255" t="s">
        <v>2363</v>
      </c>
      <c r="K1364" s="35">
        <v>42005</v>
      </c>
      <c r="L1364" s="144" t="s">
        <v>2720</v>
      </c>
      <c r="M1364" s="144" t="s">
        <v>2776</v>
      </c>
      <c r="N1364" s="144" t="s">
        <v>2770</v>
      </c>
      <c r="O1364" s="144"/>
      <c r="P1364" s="31"/>
      <c r="Q1364" s="31"/>
      <c r="R1364" s="31"/>
      <c r="S1364" s="32"/>
    </row>
    <row r="1365" spans="1:19" ht="15">
      <c r="A1365" s="181" t="s">
        <v>130</v>
      </c>
      <c r="B1365" s="24" t="s">
        <v>699</v>
      </c>
      <c r="C1365" s="16">
        <v>110064159</v>
      </c>
      <c r="D1365" s="6" t="s">
        <v>1476</v>
      </c>
      <c r="E1365" s="12" t="s">
        <v>2048</v>
      </c>
      <c r="F1365" s="20" t="s">
        <v>1698</v>
      </c>
      <c r="G1365" s="154" t="s">
        <v>2261</v>
      </c>
      <c r="H1365" s="16">
        <v>21</v>
      </c>
      <c r="I1365" s="257">
        <v>6</v>
      </c>
      <c r="J1365" s="255" t="s">
        <v>2361</v>
      </c>
      <c r="K1365" s="35">
        <v>42005</v>
      </c>
      <c r="L1365" s="144" t="s">
        <v>2720</v>
      </c>
      <c r="M1365" s="144" t="s">
        <v>2803</v>
      </c>
      <c r="N1365" s="144" t="s">
        <v>2747</v>
      </c>
      <c r="O1365" s="144"/>
      <c r="P1365" s="31"/>
      <c r="Q1365" s="31"/>
      <c r="R1365" s="31"/>
      <c r="S1365" s="32"/>
    </row>
    <row r="1366" spans="1:19" ht="15">
      <c r="A1366" s="181" t="s">
        <v>132</v>
      </c>
      <c r="B1366" s="3" t="s">
        <v>607</v>
      </c>
      <c r="C1366" s="148">
        <v>110062095</v>
      </c>
      <c r="D1366" s="10" t="s">
        <v>1429</v>
      </c>
      <c r="E1366" s="7" t="s">
        <v>2001</v>
      </c>
      <c r="F1366" s="20" t="s">
        <v>1698</v>
      </c>
      <c r="G1366" s="153">
        <v>42095</v>
      </c>
      <c r="H1366" s="16">
        <v>32</v>
      </c>
      <c r="I1366" s="257">
        <v>6</v>
      </c>
      <c r="J1366" s="255" t="s">
        <v>2404</v>
      </c>
      <c r="K1366" s="35">
        <v>42005</v>
      </c>
      <c r="L1366" s="144" t="s">
        <v>2720</v>
      </c>
      <c r="M1366" s="144" t="s">
        <v>2738</v>
      </c>
      <c r="N1366" s="144" t="s">
        <v>2733</v>
      </c>
      <c r="O1366" s="144"/>
      <c r="P1366" s="31"/>
      <c r="Q1366" s="31"/>
      <c r="R1366" s="31"/>
      <c r="S1366" s="32"/>
    </row>
    <row r="1367" spans="1:19" ht="15">
      <c r="A1367" s="181" t="s">
        <v>134</v>
      </c>
      <c r="B1367" s="4" t="s">
        <v>684</v>
      </c>
      <c r="C1367" s="148">
        <v>110062097</v>
      </c>
      <c r="D1367" s="10" t="s">
        <v>1468</v>
      </c>
      <c r="E1367" s="7" t="s">
        <v>2040</v>
      </c>
      <c r="F1367" s="20" t="s">
        <v>1698</v>
      </c>
      <c r="G1367" s="153">
        <v>42278</v>
      </c>
      <c r="H1367" s="16">
        <v>23</v>
      </c>
      <c r="I1367" s="257">
        <v>5</v>
      </c>
      <c r="J1367" s="255" t="s">
        <v>2438</v>
      </c>
      <c r="K1367" s="35">
        <v>42005</v>
      </c>
      <c r="L1367" s="144" t="s">
        <v>2720</v>
      </c>
      <c r="M1367" s="144" t="s">
        <v>2776</v>
      </c>
      <c r="N1367" s="144" t="s">
        <v>2681</v>
      </c>
      <c r="O1367" s="144"/>
      <c r="P1367" s="31"/>
      <c r="Q1367" s="31"/>
      <c r="R1367" s="31"/>
      <c r="S1367" s="32"/>
    </row>
    <row r="1368" spans="1:19" ht="15">
      <c r="A1368" s="181" t="s">
        <v>136</v>
      </c>
      <c r="B1368" s="4" t="s">
        <v>611</v>
      </c>
      <c r="C1368" s="148">
        <v>110061894</v>
      </c>
      <c r="D1368" s="10" t="s">
        <v>1431</v>
      </c>
      <c r="E1368" s="7" t="s">
        <v>2003</v>
      </c>
      <c r="F1368" s="20" t="s">
        <v>1698</v>
      </c>
      <c r="G1368" s="153">
        <v>42095</v>
      </c>
      <c r="H1368" s="16">
        <v>30</v>
      </c>
      <c r="I1368" s="257">
        <v>6</v>
      </c>
      <c r="J1368" s="255" t="s">
        <v>2404</v>
      </c>
      <c r="K1368" s="35">
        <v>42005</v>
      </c>
      <c r="L1368" s="144" t="s">
        <v>2720</v>
      </c>
      <c r="M1368" s="144" t="s">
        <v>2746</v>
      </c>
      <c r="N1368" s="144" t="s">
        <v>2747</v>
      </c>
      <c r="O1368" s="144"/>
      <c r="P1368" s="31"/>
      <c r="Q1368" s="31"/>
      <c r="R1368" s="31"/>
      <c r="S1368" s="32"/>
    </row>
    <row r="1369" spans="1:19" ht="15">
      <c r="A1369" s="181" t="s">
        <v>137</v>
      </c>
      <c r="B1369" s="5" t="s">
        <v>771</v>
      </c>
      <c r="C1369" s="147">
        <v>110056317</v>
      </c>
      <c r="D1369" s="9" t="s">
        <v>1511</v>
      </c>
      <c r="E1369" s="7" t="s">
        <v>2082</v>
      </c>
      <c r="F1369" s="20" t="s">
        <v>1699</v>
      </c>
      <c r="G1369" s="153">
        <v>41730</v>
      </c>
      <c r="H1369" s="16">
        <v>25</v>
      </c>
      <c r="I1369" s="257">
        <v>6</v>
      </c>
      <c r="J1369" s="255" t="s">
        <v>2303</v>
      </c>
      <c r="K1369" s="35">
        <v>42005</v>
      </c>
      <c r="L1369" s="144" t="s">
        <v>2720</v>
      </c>
      <c r="M1369" s="144" t="s">
        <v>2796</v>
      </c>
      <c r="N1369" s="144" t="s">
        <v>2653</v>
      </c>
      <c r="O1369" s="144"/>
      <c r="P1369" s="31"/>
      <c r="Q1369" s="31"/>
      <c r="R1369" s="31"/>
      <c r="S1369" s="32"/>
    </row>
    <row r="1370" spans="1:19" ht="15">
      <c r="A1370" s="181" t="s">
        <v>138</v>
      </c>
      <c r="B1370" s="4" t="s">
        <v>787</v>
      </c>
      <c r="C1370" s="148">
        <v>110056318</v>
      </c>
      <c r="D1370" s="10" t="s">
        <v>1519</v>
      </c>
      <c r="E1370" s="7" t="s">
        <v>2090</v>
      </c>
      <c r="F1370" s="20" t="s">
        <v>1699</v>
      </c>
      <c r="G1370" s="153">
        <v>41730</v>
      </c>
      <c r="H1370" s="16">
        <v>16</v>
      </c>
      <c r="I1370" s="257">
        <v>0</v>
      </c>
      <c r="J1370" s="255" t="s">
        <v>2402</v>
      </c>
      <c r="K1370" s="35">
        <v>42005</v>
      </c>
      <c r="L1370" s="144" t="s">
        <v>2720</v>
      </c>
      <c r="M1370" s="144" t="s">
        <v>2796</v>
      </c>
      <c r="N1370" s="144" t="s">
        <v>2653</v>
      </c>
      <c r="O1370" s="144"/>
      <c r="P1370" s="31"/>
      <c r="Q1370" s="31"/>
      <c r="R1370" s="31"/>
      <c r="S1370" s="32"/>
    </row>
    <row r="1371" spans="1:19" ht="15">
      <c r="A1371" s="181" t="s">
        <v>140</v>
      </c>
      <c r="B1371" s="4" t="s">
        <v>855</v>
      </c>
      <c r="C1371" s="146">
        <v>110057005</v>
      </c>
      <c r="D1371" s="8" t="s">
        <v>1551</v>
      </c>
      <c r="E1371" s="7" t="s">
        <v>2123</v>
      </c>
      <c r="F1371" s="20" t="s">
        <v>1699</v>
      </c>
      <c r="G1371" s="153">
        <v>41730</v>
      </c>
      <c r="H1371" s="16">
        <v>16</v>
      </c>
      <c r="I1371" s="257">
        <v>0</v>
      </c>
      <c r="J1371" s="255" t="s">
        <v>2404</v>
      </c>
      <c r="K1371" s="35">
        <v>42005</v>
      </c>
      <c r="L1371" s="144" t="s">
        <v>2720</v>
      </c>
      <c r="M1371" s="144" t="s">
        <v>2815</v>
      </c>
      <c r="N1371" s="144" t="s">
        <v>2697</v>
      </c>
      <c r="O1371" s="144"/>
      <c r="P1371" s="31"/>
      <c r="Q1371" s="31"/>
      <c r="R1371" s="31"/>
      <c r="S1371" s="32"/>
    </row>
    <row r="1372" spans="1:19" ht="15">
      <c r="A1372" s="181" t="s">
        <v>142</v>
      </c>
      <c r="B1372" s="3" t="s">
        <v>855</v>
      </c>
      <c r="C1372" s="16" t="s">
        <v>2265</v>
      </c>
      <c r="D1372" s="6" t="s">
        <v>1570</v>
      </c>
      <c r="E1372" s="7" t="s">
        <v>2141</v>
      </c>
      <c r="F1372" s="16" t="s">
        <v>1699</v>
      </c>
      <c r="G1372" s="153">
        <v>42461</v>
      </c>
      <c r="H1372" s="16">
        <v>14</v>
      </c>
      <c r="I1372" s="257">
        <v>10</v>
      </c>
      <c r="J1372" s="255" t="s">
        <v>2404</v>
      </c>
      <c r="K1372" s="35">
        <v>42005</v>
      </c>
      <c r="L1372" s="144" t="s">
        <v>2720</v>
      </c>
      <c r="M1372" s="144" t="s">
        <v>2648</v>
      </c>
      <c r="N1372" s="144" t="s">
        <v>2697</v>
      </c>
      <c r="O1372" s="144"/>
      <c r="P1372" s="31"/>
      <c r="Q1372" s="31"/>
      <c r="R1372" s="31"/>
      <c r="S1372" s="32"/>
    </row>
    <row r="1373" spans="1:19" ht="15">
      <c r="A1373" s="181" t="s">
        <v>144</v>
      </c>
      <c r="B1373" s="4" t="s">
        <v>881</v>
      </c>
      <c r="C1373" s="16" t="s">
        <v>2265</v>
      </c>
      <c r="D1373" s="6" t="s">
        <v>1564</v>
      </c>
      <c r="E1373" s="12" t="s">
        <v>2136</v>
      </c>
      <c r="F1373" s="16" t="s">
        <v>1699</v>
      </c>
      <c r="G1373" s="153">
        <v>42095</v>
      </c>
      <c r="H1373" s="16">
        <v>17</v>
      </c>
      <c r="I1373" s="257">
        <v>0</v>
      </c>
      <c r="J1373" s="255" t="s">
        <v>2300</v>
      </c>
      <c r="K1373" s="35">
        <v>42005</v>
      </c>
      <c r="L1373" s="144" t="s">
        <v>2720</v>
      </c>
      <c r="M1373" s="144" t="s">
        <v>2760</v>
      </c>
      <c r="N1373" s="144" t="s">
        <v>2708</v>
      </c>
      <c r="O1373" s="144"/>
      <c r="P1373" s="31"/>
      <c r="Q1373" s="31"/>
      <c r="R1373" s="31"/>
      <c r="S1373" s="32"/>
    </row>
    <row r="1374" spans="1:19" ht="15">
      <c r="A1374" s="181" t="s">
        <v>146</v>
      </c>
      <c r="B1374" s="4" t="s">
        <v>809</v>
      </c>
      <c r="C1374" s="16" t="s">
        <v>2265</v>
      </c>
      <c r="D1374" s="6" t="s">
        <v>1530</v>
      </c>
      <c r="E1374" s="12" t="s">
        <v>2100</v>
      </c>
      <c r="F1374" s="20" t="s">
        <v>1699</v>
      </c>
      <c r="G1374" s="153">
        <v>41730</v>
      </c>
      <c r="H1374" s="16">
        <v>14</v>
      </c>
      <c r="I1374" s="257">
        <v>0</v>
      </c>
      <c r="J1374" s="255" t="s">
        <v>2363</v>
      </c>
      <c r="K1374" s="35">
        <v>42005</v>
      </c>
      <c r="L1374" s="144" t="s">
        <v>2720</v>
      </c>
      <c r="M1374" s="144" t="s">
        <v>2776</v>
      </c>
      <c r="N1374" s="144" t="s">
        <v>2714</v>
      </c>
      <c r="O1374" s="144"/>
      <c r="P1374" s="31"/>
      <c r="Q1374" s="31"/>
      <c r="R1374" s="31"/>
      <c r="S1374" s="32"/>
    </row>
    <row r="1375" spans="1:19" ht="15">
      <c r="A1375" s="181" t="s">
        <v>147</v>
      </c>
      <c r="B1375" s="4" t="s">
        <v>731</v>
      </c>
      <c r="C1375" s="16" t="s">
        <v>2265</v>
      </c>
      <c r="D1375" s="6" t="s">
        <v>1491</v>
      </c>
      <c r="E1375" s="12" t="s">
        <v>2063</v>
      </c>
      <c r="F1375" s="20" t="s">
        <v>1699</v>
      </c>
      <c r="G1375" s="153">
        <v>41365</v>
      </c>
      <c r="H1375" s="16">
        <v>19</v>
      </c>
      <c r="I1375" s="257">
        <v>4</v>
      </c>
      <c r="J1375" s="255" t="s">
        <v>2467</v>
      </c>
      <c r="K1375" s="35">
        <v>42005</v>
      </c>
      <c r="L1375" s="144" t="s">
        <v>2720</v>
      </c>
      <c r="M1375" s="144" t="s">
        <v>2730</v>
      </c>
      <c r="N1375" s="144" t="s">
        <v>2718</v>
      </c>
      <c r="O1375" s="144"/>
      <c r="P1375" s="31"/>
      <c r="Q1375" s="31"/>
      <c r="R1375" s="31"/>
      <c r="S1375" s="32"/>
    </row>
    <row r="1376" spans="1:19" ht="15">
      <c r="A1376" s="181" t="s">
        <v>149</v>
      </c>
      <c r="B1376" s="3" t="s">
        <v>791</v>
      </c>
      <c r="C1376" s="16" t="s">
        <v>2265</v>
      </c>
      <c r="D1376" s="6" t="s">
        <v>1521</v>
      </c>
      <c r="E1376" s="7" t="s">
        <v>2092</v>
      </c>
      <c r="F1376" s="20" t="s">
        <v>1699</v>
      </c>
      <c r="G1376" s="153">
        <v>41730</v>
      </c>
      <c r="H1376" s="16">
        <v>15</v>
      </c>
      <c r="I1376" s="257">
        <v>8</v>
      </c>
      <c r="J1376" s="255" t="s">
        <v>2300</v>
      </c>
      <c r="K1376" s="35">
        <v>42005</v>
      </c>
      <c r="L1376" s="144" t="s">
        <v>2720</v>
      </c>
      <c r="M1376" s="144" t="s">
        <v>2824</v>
      </c>
      <c r="N1376" s="144" t="s">
        <v>2702</v>
      </c>
      <c r="O1376" s="144"/>
      <c r="P1376" s="31"/>
      <c r="Q1376" s="31"/>
      <c r="R1376" s="31"/>
      <c r="S1376" s="32"/>
    </row>
    <row r="1377" spans="1:19" ht="15">
      <c r="A1377" s="181" t="s">
        <v>151</v>
      </c>
      <c r="B1377" s="4" t="s">
        <v>739</v>
      </c>
      <c r="C1377" s="16" t="s">
        <v>2265</v>
      </c>
      <c r="D1377" s="6" t="s">
        <v>1495</v>
      </c>
      <c r="E1377" s="12" t="s">
        <v>2067</v>
      </c>
      <c r="F1377" s="20" t="s">
        <v>1699</v>
      </c>
      <c r="G1377" s="153">
        <v>41365</v>
      </c>
      <c r="H1377" s="16">
        <v>16</v>
      </c>
      <c r="I1377" s="257">
        <v>8</v>
      </c>
      <c r="J1377" s="255" t="s">
        <v>2404</v>
      </c>
      <c r="K1377" s="35">
        <v>42005</v>
      </c>
      <c r="L1377" s="144" t="s">
        <v>2720</v>
      </c>
      <c r="M1377" s="144" t="s">
        <v>2811</v>
      </c>
      <c r="N1377" s="144" t="s">
        <v>2674</v>
      </c>
      <c r="O1377" s="144"/>
      <c r="P1377" s="31"/>
      <c r="Q1377" s="31"/>
      <c r="R1377" s="31"/>
      <c r="S1377" s="32"/>
    </row>
    <row r="1378" spans="1:19" ht="15">
      <c r="A1378" s="181" t="s">
        <v>153</v>
      </c>
      <c r="B1378" s="4" t="s">
        <v>747</v>
      </c>
      <c r="C1378" s="16" t="s">
        <v>2265</v>
      </c>
      <c r="D1378" s="6" t="s">
        <v>1499</v>
      </c>
      <c r="E1378" s="18" t="s">
        <v>2071</v>
      </c>
      <c r="F1378" s="20" t="s">
        <v>1699</v>
      </c>
      <c r="G1378" s="153">
        <v>41365</v>
      </c>
      <c r="H1378" s="16">
        <v>18</v>
      </c>
      <c r="I1378" s="257">
        <v>9</v>
      </c>
      <c r="J1378" s="255" t="s">
        <v>2299</v>
      </c>
      <c r="K1378" s="35">
        <v>42005</v>
      </c>
      <c r="L1378" s="144" t="s">
        <v>2720</v>
      </c>
      <c r="M1378" s="144" t="s">
        <v>2811</v>
      </c>
      <c r="N1378" s="144" t="s">
        <v>2800</v>
      </c>
      <c r="O1378" s="144"/>
      <c r="P1378" s="31"/>
      <c r="Q1378" s="31"/>
      <c r="R1378" s="31"/>
      <c r="S1378" s="32"/>
    </row>
    <row r="1379" spans="1:19" ht="15">
      <c r="A1379" s="181" t="s">
        <v>155</v>
      </c>
      <c r="B1379" s="3" t="s">
        <v>877</v>
      </c>
      <c r="C1379" s="16" t="s">
        <v>2265</v>
      </c>
      <c r="D1379" s="6" t="s">
        <v>1562</v>
      </c>
      <c r="E1379" s="7" t="s">
        <v>2134</v>
      </c>
      <c r="F1379" s="16" t="s">
        <v>1699</v>
      </c>
      <c r="G1379" s="153">
        <v>42095</v>
      </c>
      <c r="H1379" s="16">
        <v>17</v>
      </c>
      <c r="I1379" s="257">
        <v>9</v>
      </c>
      <c r="J1379" s="255" t="s">
        <v>2299</v>
      </c>
      <c r="K1379" s="35">
        <v>42005</v>
      </c>
      <c r="L1379" s="144" t="s">
        <v>2720</v>
      </c>
      <c r="M1379" s="144" t="s">
        <v>2760</v>
      </c>
      <c r="N1379" s="144" t="s">
        <v>2681</v>
      </c>
      <c r="O1379" s="144"/>
      <c r="P1379" s="31"/>
      <c r="Q1379" s="31"/>
      <c r="R1379" s="31"/>
      <c r="S1379" s="32"/>
    </row>
    <row r="1380" spans="1:19" ht="15">
      <c r="A1380" s="181" t="s">
        <v>157</v>
      </c>
      <c r="B1380" s="4" t="s">
        <v>741</v>
      </c>
      <c r="C1380" s="16" t="s">
        <v>2265</v>
      </c>
      <c r="D1380" s="6" t="s">
        <v>1496</v>
      </c>
      <c r="E1380" s="12" t="s">
        <v>2068</v>
      </c>
      <c r="F1380" s="20" t="s">
        <v>1699</v>
      </c>
      <c r="G1380" s="153">
        <v>41365</v>
      </c>
      <c r="H1380" s="16">
        <v>19</v>
      </c>
      <c r="I1380" s="257">
        <v>6</v>
      </c>
      <c r="J1380" s="255" t="s">
        <v>2361</v>
      </c>
      <c r="K1380" s="35">
        <v>42005</v>
      </c>
      <c r="L1380" s="144" t="s">
        <v>2720</v>
      </c>
      <c r="M1380" s="144" t="s">
        <v>2730</v>
      </c>
      <c r="N1380" s="144" t="s">
        <v>2708</v>
      </c>
      <c r="O1380" s="144"/>
      <c r="P1380" s="31"/>
      <c r="Q1380" s="31"/>
      <c r="R1380" s="31"/>
      <c r="S1380" s="32"/>
    </row>
    <row r="1381" spans="1:19" ht="15">
      <c r="A1381" s="181" t="s">
        <v>158</v>
      </c>
      <c r="B1381" s="4" t="s">
        <v>735</v>
      </c>
      <c r="C1381" s="16" t="s">
        <v>2265</v>
      </c>
      <c r="D1381" s="6" t="s">
        <v>1493</v>
      </c>
      <c r="E1381" s="12" t="s">
        <v>2065</v>
      </c>
      <c r="F1381" s="20" t="s">
        <v>1699</v>
      </c>
      <c r="G1381" s="153">
        <v>41365</v>
      </c>
      <c r="H1381" s="16">
        <v>17</v>
      </c>
      <c r="I1381" s="257">
        <v>0</v>
      </c>
      <c r="J1381" s="255" t="s">
        <v>2363</v>
      </c>
      <c r="K1381" s="35">
        <v>42005</v>
      </c>
      <c r="L1381" s="144" t="s">
        <v>2720</v>
      </c>
      <c r="M1381" s="144" t="s">
        <v>2730</v>
      </c>
      <c r="N1381" s="144" t="s">
        <v>2681</v>
      </c>
      <c r="O1381" s="144"/>
      <c r="P1381" s="31"/>
      <c r="Q1381" s="31"/>
      <c r="R1381" s="31"/>
      <c r="S1381" s="32"/>
    </row>
    <row r="1382" spans="1:19" ht="15">
      <c r="A1382" s="181" t="s">
        <v>160</v>
      </c>
      <c r="B1382" s="4" t="s">
        <v>727</v>
      </c>
      <c r="C1382" s="16" t="s">
        <v>2265</v>
      </c>
      <c r="D1382" s="6" t="s">
        <v>1489</v>
      </c>
      <c r="E1382" s="12" t="s">
        <v>2061</v>
      </c>
      <c r="F1382" s="20" t="s">
        <v>1699</v>
      </c>
      <c r="G1382" s="153">
        <v>41365</v>
      </c>
      <c r="H1382" s="16">
        <v>18</v>
      </c>
      <c r="I1382" s="257">
        <v>4</v>
      </c>
      <c r="J1382" s="255" t="s">
        <v>2363</v>
      </c>
      <c r="K1382" s="35">
        <v>42005</v>
      </c>
      <c r="L1382" s="144" t="s">
        <v>2720</v>
      </c>
      <c r="M1382" s="144" t="s">
        <v>2776</v>
      </c>
      <c r="N1382" s="144" t="s">
        <v>2648</v>
      </c>
      <c r="O1382" s="144"/>
      <c r="P1382" s="31"/>
      <c r="Q1382" s="31"/>
      <c r="R1382" s="31"/>
      <c r="S1382" s="32"/>
    </row>
    <row r="1383" spans="1:19" ht="15">
      <c r="A1383" s="181" t="s">
        <v>162</v>
      </c>
      <c r="B1383" s="4" t="s">
        <v>789</v>
      </c>
      <c r="C1383" s="16" t="s">
        <v>2265</v>
      </c>
      <c r="D1383" s="6" t="s">
        <v>1520</v>
      </c>
      <c r="E1383" s="7" t="s">
        <v>2091</v>
      </c>
      <c r="F1383" s="20" t="s">
        <v>1699</v>
      </c>
      <c r="G1383" s="153">
        <v>41730</v>
      </c>
      <c r="H1383" s="16">
        <v>15</v>
      </c>
      <c r="I1383" s="257">
        <v>11</v>
      </c>
      <c r="J1383" s="255" t="s">
        <v>2300</v>
      </c>
      <c r="K1383" s="35">
        <v>42005</v>
      </c>
      <c r="L1383" s="144" t="s">
        <v>2720</v>
      </c>
      <c r="M1383" s="144" t="s">
        <v>2814</v>
      </c>
      <c r="N1383" s="144" t="s">
        <v>2714</v>
      </c>
      <c r="O1383" s="144"/>
      <c r="P1383" s="31"/>
      <c r="Q1383" s="31"/>
      <c r="R1383" s="31"/>
      <c r="S1383" s="32"/>
    </row>
    <row r="1384" spans="1:19" ht="15">
      <c r="A1384" s="181" t="s">
        <v>164</v>
      </c>
      <c r="B1384" s="5" t="s">
        <v>875</v>
      </c>
      <c r="C1384" s="147">
        <v>110056711</v>
      </c>
      <c r="D1384" s="11" t="s">
        <v>1561</v>
      </c>
      <c r="E1384" s="7" t="s">
        <v>2133</v>
      </c>
      <c r="F1384" s="16" t="s">
        <v>1699</v>
      </c>
      <c r="G1384" s="153">
        <v>42095</v>
      </c>
      <c r="H1384" s="16">
        <v>17</v>
      </c>
      <c r="I1384" s="257">
        <v>10</v>
      </c>
      <c r="J1384" s="255" t="s">
        <v>2305</v>
      </c>
      <c r="K1384" s="35">
        <v>42005</v>
      </c>
      <c r="L1384" s="144" t="s">
        <v>2793</v>
      </c>
      <c r="M1384" s="144" t="s">
        <v>2831</v>
      </c>
      <c r="N1384" s="144" t="s">
        <v>2699</v>
      </c>
      <c r="O1384" s="144"/>
      <c r="P1384" s="31"/>
      <c r="Q1384" s="31"/>
      <c r="R1384" s="31"/>
      <c r="S1384" s="32"/>
    </row>
    <row r="1385" spans="1:19" ht="15">
      <c r="A1385" s="181" t="s">
        <v>2858</v>
      </c>
      <c r="B1385" s="4" t="s">
        <v>867</v>
      </c>
      <c r="C1385" s="148">
        <v>110062465</v>
      </c>
      <c r="D1385" s="10" t="s">
        <v>1557</v>
      </c>
      <c r="E1385" s="7" t="s">
        <v>2129</v>
      </c>
      <c r="F1385" s="16" t="s">
        <v>1699</v>
      </c>
      <c r="G1385" s="153">
        <v>41913</v>
      </c>
      <c r="H1385" s="16">
        <v>29</v>
      </c>
      <c r="I1385" s="257">
        <v>3</v>
      </c>
      <c r="J1385" s="255" t="s">
        <v>2300</v>
      </c>
      <c r="K1385" s="35">
        <v>42005</v>
      </c>
      <c r="L1385" s="144" t="s">
        <v>2720</v>
      </c>
      <c r="M1385" s="144" t="s">
        <v>2796</v>
      </c>
      <c r="N1385" s="144" t="s">
        <v>2692</v>
      </c>
      <c r="O1385" s="144"/>
      <c r="P1385" s="31"/>
      <c r="Q1385" s="31"/>
      <c r="R1385" s="31"/>
      <c r="S1385" s="32"/>
    </row>
    <row r="1386" spans="1:19" ht="15">
      <c r="A1386" s="181" t="s">
        <v>167</v>
      </c>
      <c r="B1386" s="4" t="s">
        <v>723</v>
      </c>
      <c r="C1386" s="16" t="s">
        <v>2265</v>
      </c>
      <c r="D1386" s="6" t="s">
        <v>1488</v>
      </c>
      <c r="E1386" s="12" t="s">
        <v>2059</v>
      </c>
      <c r="F1386" s="20" t="s">
        <v>1699</v>
      </c>
      <c r="G1386" s="153">
        <v>41365</v>
      </c>
      <c r="H1386" s="16">
        <v>18</v>
      </c>
      <c r="I1386" s="257">
        <v>9</v>
      </c>
      <c r="J1386" s="255" t="s">
        <v>2324</v>
      </c>
      <c r="K1386" s="35">
        <v>42005</v>
      </c>
      <c r="L1386" s="144" t="s">
        <v>2720</v>
      </c>
      <c r="M1386" s="144" t="s">
        <v>2760</v>
      </c>
      <c r="N1386" s="144" t="s">
        <v>2687</v>
      </c>
      <c r="O1386" s="144"/>
      <c r="P1386" s="31"/>
      <c r="Q1386" s="31"/>
      <c r="R1386" s="31"/>
      <c r="S1386" s="32"/>
    </row>
    <row r="1387" spans="1:19" ht="15">
      <c r="A1387" s="181" t="s">
        <v>169</v>
      </c>
      <c r="B1387" s="4" t="s">
        <v>701</v>
      </c>
      <c r="C1387" s="146">
        <v>110056436</v>
      </c>
      <c r="D1387" s="8" t="s">
        <v>1477</v>
      </c>
      <c r="E1387" s="7" t="s">
        <v>2049</v>
      </c>
      <c r="F1387" s="20" t="s">
        <v>1699</v>
      </c>
      <c r="G1387" s="153">
        <v>41183</v>
      </c>
      <c r="H1387" s="16">
        <v>24</v>
      </c>
      <c r="I1387" s="257">
        <v>11</v>
      </c>
      <c r="J1387" s="255" t="s">
        <v>2363</v>
      </c>
      <c r="K1387" s="35">
        <v>42005</v>
      </c>
      <c r="L1387" s="144" t="s">
        <v>2720</v>
      </c>
      <c r="M1387" s="144" t="s">
        <v>2796</v>
      </c>
      <c r="N1387" s="144" t="s">
        <v>2654</v>
      </c>
      <c r="O1387" s="144"/>
      <c r="P1387" s="31"/>
      <c r="Q1387" s="31"/>
      <c r="R1387" s="31"/>
      <c r="S1387" s="32"/>
    </row>
    <row r="1388" spans="1:19" ht="15">
      <c r="A1388" s="181" t="s">
        <v>171</v>
      </c>
      <c r="B1388" s="4" t="s">
        <v>783</v>
      </c>
      <c r="C1388" s="16" t="s">
        <v>2265</v>
      </c>
      <c r="D1388" s="6" t="s">
        <v>1517</v>
      </c>
      <c r="E1388" s="12" t="s">
        <v>2088</v>
      </c>
      <c r="F1388" s="20" t="s">
        <v>1699</v>
      </c>
      <c r="G1388" s="153">
        <v>41730</v>
      </c>
      <c r="H1388" s="16">
        <v>17</v>
      </c>
      <c r="I1388" s="257">
        <v>2</v>
      </c>
      <c r="J1388" s="255" t="s">
        <v>2320</v>
      </c>
      <c r="K1388" s="35">
        <v>42005</v>
      </c>
      <c r="L1388" s="144" t="s">
        <v>2720</v>
      </c>
      <c r="M1388" s="144" t="s">
        <v>2776</v>
      </c>
      <c r="N1388" s="144" t="s">
        <v>2708</v>
      </c>
      <c r="O1388" s="144"/>
      <c r="P1388" s="31"/>
      <c r="Q1388" s="31"/>
      <c r="R1388" s="31"/>
      <c r="S1388" s="32"/>
    </row>
    <row r="1389" spans="1:19" ht="15">
      <c r="A1389" s="181" t="s">
        <v>173</v>
      </c>
      <c r="B1389" s="4" t="s">
        <v>931</v>
      </c>
      <c r="C1389" s="16" t="s">
        <v>2265</v>
      </c>
      <c r="D1389" s="6" t="s">
        <v>1590</v>
      </c>
      <c r="E1389" s="12" t="s">
        <v>2162</v>
      </c>
      <c r="F1389" s="20" t="s">
        <v>1700</v>
      </c>
      <c r="G1389" s="153">
        <v>41913</v>
      </c>
      <c r="H1389" s="16">
        <v>16</v>
      </c>
      <c r="I1389" s="257">
        <v>2</v>
      </c>
      <c r="J1389" s="255" t="s">
        <v>2438</v>
      </c>
      <c r="K1389" s="35">
        <v>42005</v>
      </c>
      <c r="L1389" s="144" t="s">
        <v>2720</v>
      </c>
      <c r="M1389" s="144" t="s">
        <v>2746</v>
      </c>
      <c r="N1389" s="144" t="s">
        <v>2648</v>
      </c>
      <c r="O1389" s="144"/>
      <c r="P1389" s="31"/>
      <c r="Q1389" s="31"/>
      <c r="R1389" s="31"/>
      <c r="S1389" s="32"/>
    </row>
    <row r="1390" spans="1:19" ht="15">
      <c r="A1390" s="181" t="s">
        <v>175</v>
      </c>
      <c r="B1390" s="4" t="s">
        <v>963</v>
      </c>
      <c r="C1390" s="16" t="s">
        <v>2265</v>
      </c>
      <c r="D1390" s="6" t="s">
        <v>1606</v>
      </c>
      <c r="E1390" s="12" t="s">
        <v>2177</v>
      </c>
      <c r="F1390" s="20" t="s">
        <v>1700</v>
      </c>
      <c r="G1390" s="153">
        <v>41913</v>
      </c>
      <c r="H1390" s="16">
        <v>11</v>
      </c>
      <c r="I1390" s="257">
        <v>2</v>
      </c>
      <c r="J1390" s="255" t="s">
        <v>2306</v>
      </c>
      <c r="K1390" s="35">
        <v>42005</v>
      </c>
      <c r="L1390" s="144" t="s">
        <v>2755</v>
      </c>
      <c r="M1390" s="144" t="s">
        <v>2819</v>
      </c>
      <c r="N1390" s="144" t="e">
        <v>#N/A</v>
      </c>
      <c r="O1390" s="144"/>
      <c r="P1390" s="31"/>
      <c r="Q1390" s="31"/>
      <c r="R1390" s="31"/>
      <c r="S1390" s="32"/>
    </row>
    <row r="1391" spans="1:19" ht="15">
      <c r="A1391" s="181" t="s">
        <v>177</v>
      </c>
      <c r="B1391" s="4" t="s">
        <v>916</v>
      </c>
      <c r="C1391" s="16" t="s">
        <v>2265</v>
      </c>
      <c r="D1391" s="6" t="s">
        <v>1582</v>
      </c>
      <c r="E1391" s="12" t="s">
        <v>2154</v>
      </c>
      <c r="F1391" s="16" t="s">
        <v>1700</v>
      </c>
      <c r="G1391" s="153">
        <v>41365</v>
      </c>
      <c r="H1391" s="16">
        <v>12</v>
      </c>
      <c r="I1391" s="257">
        <v>0</v>
      </c>
      <c r="J1391" s="255" t="s">
        <v>2300</v>
      </c>
      <c r="K1391" s="35">
        <v>42005</v>
      </c>
      <c r="L1391" s="144" t="s">
        <v>2720</v>
      </c>
      <c r="M1391" s="144" t="s">
        <v>2796</v>
      </c>
      <c r="N1391" s="144" t="s">
        <v>2648</v>
      </c>
      <c r="O1391" s="144"/>
      <c r="P1391" s="31"/>
      <c r="Q1391" s="31"/>
      <c r="R1391" s="31"/>
      <c r="S1391" s="32"/>
    </row>
    <row r="1392" spans="1:19" ht="15">
      <c r="A1392" s="181" t="s">
        <v>179</v>
      </c>
      <c r="B1392" s="4" t="s">
        <v>1005</v>
      </c>
      <c r="C1392" s="16" t="s">
        <v>2265</v>
      </c>
      <c r="D1392" s="6" t="s">
        <v>1625</v>
      </c>
      <c r="E1392" s="12" t="s">
        <v>2197</v>
      </c>
      <c r="F1392" s="20" t="s">
        <v>1700</v>
      </c>
      <c r="G1392" s="153">
        <v>41974</v>
      </c>
      <c r="H1392" s="16">
        <v>15</v>
      </c>
      <c r="I1392" s="257">
        <v>6</v>
      </c>
      <c r="J1392" s="255" t="s">
        <v>2402</v>
      </c>
      <c r="K1392" s="35">
        <v>42005</v>
      </c>
      <c r="L1392" s="144" t="s">
        <v>2720</v>
      </c>
      <c r="M1392" s="144" t="s">
        <v>2838</v>
      </c>
      <c r="N1392" s="144" t="s">
        <v>2648</v>
      </c>
      <c r="O1392" s="144"/>
      <c r="P1392" s="31"/>
      <c r="Q1392" s="31"/>
      <c r="R1392" s="31"/>
      <c r="S1392" s="32"/>
    </row>
    <row r="1393" spans="1:19" ht="15">
      <c r="A1393" s="181" t="s">
        <v>181</v>
      </c>
      <c r="B1393" s="5" t="s">
        <v>979</v>
      </c>
      <c r="C1393" s="16" t="s">
        <v>2265</v>
      </c>
      <c r="D1393" s="19" t="s">
        <v>1614</v>
      </c>
      <c r="E1393" s="7" t="s">
        <v>2184</v>
      </c>
      <c r="F1393" s="20" t="s">
        <v>1700</v>
      </c>
      <c r="G1393" s="153">
        <v>41913</v>
      </c>
      <c r="H1393" s="16">
        <v>9</v>
      </c>
      <c r="I1393" s="257">
        <v>9</v>
      </c>
      <c r="J1393" s="255" t="s">
        <v>2300</v>
      </c>
      <c r="K1393" s="35">
        <v>42005</v>
      </c>
      <c r="L1393" s="144" t="s">
        <v>2720</v>
      </c>
      <c r="M1393" s="144" t="s">
        <v>2842</v>
      </c>
      <c r="N1393" s="144" t="s">
        <v>2648</v>
      </c>
      <c r="O1393" s="144"/>
      <c r="P1393" s="31"/>
      <c r="Q1393" s="31"/>
      <c r="R1393" s="31"/>
      <c r="S1393" s="32"/>
    </row>
    <row r="1394" spans="1:19" ht="15">
      <c r="A1394" s="181" t="s">
        <v>183</v>
      </c>
      <c r="B1394" s="4" t="s">
        <v>887</v>
      </c>
      <c r="C1394" s="146">
        <v>110046165</v>
      </c>
      <c r="D1394" s="8" t="s">
        <v>1567</v>
      </c>
      <c r="E1394" s="7" t="s">
        <v>2139</v>
      </c>
      <c r="F1394" s="16" t="s">
        <v>1700</v>
      </c>
      <c r="G1394" s="153">
        <v>39539</v>
      </c>
      <c r="H1394" s="16">
        <v>19</v>
      </c>
      <c r="I1394" s="257">
        <v>9</v>
      </c>
      <c r="J1394" s="255" t="s">
        <v>2303</v>
      </c>
      <c r="K1394" s="35">
        <v>42005</v>
      </c>
      <c r="L1394" s="144" t="s">
        <v>2778</v>
      </c>
      <c r="M1394" s="144" t="s">
        <v>2778</v>
      </c>
      <c r="N1394" s="144" t="s">
        <v>2798</v>
      </c>
      <c r="O1394" s="144"/>
      <c r="P1394" s="31"/>
      <c r="Q1394" s="31"/>
      <c r="R1394" s="31"/>
      <c r="S1394" s="32"/>
    </row>
    <row r="1395" spans="1:19" ht="15">
      <c r="A1395" s="181" t="s">
        <v>185</v>
      </c>
      <c r="B1395" s="3" t="s">
        <v>973</v>
      </c>
      <c r="C1395" s="16" t="s">
        <v>2265</v>
      </c>
      <c r="D1395" s="6" t="s">
        <v>2639</v>
      </c>
      <c r="E1395" s="7" t="s">
        <v>2181</v>
      </c>
      <c r="F1395" s="20" t="s">
        <v>1700</v>
      </c>
      <c r="G1395" s="153">
        <v>41913</v>
      </c>
      <c r="H1395" s="16">
        <v>9</v>
      </c>
      <c r="I1395" s="257">
        <v>9</v>
      </c>
      <c r="J1395" s="255" t="s">
        <v>2442</v>
      </c>
      <c r="K1395" s="35">
        <v>42005</v>
      </c>
      <c r="L1395" s="144" t="s">
        <v>2720</v>
      </c>
      <c r="M1395" s="144" t="s">
        <v>2746</v>
      </c>
      <c r="N1395" s="144" t="s">
        <v>2648</v>
      </c>
      <c r="O1395" s="144"/>
      <c r="P1395" s="31"/>
      <c r="Q1395" s="31"/>
      <c r="R1395" s="31"/>
      <c r="S1395" s="32"/>
    </row>
    <row r="1396" spans="1:19" ht="15">
      <c r="A1396" s="181" t="s">
        <v>187</v>
      </c>
      <c r="B1396" s="4" t="s">
        <v>907</v>
      </c>
      <c r="C1396" s="148">
        <v>110059873</v>
      </c>
      <c r="D1396" s="10" t="s">
        <v>2591</v>
      </c>
      <c r="E1396" s="7" t="s">
        <v>2149</v>
      </c>
      <c r="F1396" s="16" t="s">
        <v>1700</v>
      </c>
      <c r="G1396" s="153">
        <v>41365</v>
      </c>
      <c r="H1396" s="16">
        <v>22</v>
      </c>
      <c r="I1396" s="257">
        <v>10</v>
      </c>
      <c r="J1396" s="255" t="s">
        <v>2300</v>
      </c>
      <c r="K1396" s="35">
        <v>42005</v>
      </c>
      <c r="L1396" s="144" t="s">
        <v>2720</v>
      </c>
      <c r="M1396" s="144" t="s">
        <v>2796</v>
      </c>
      <c r="N1396" s="144" t="s">
        <v>2663</v>
      </c>
      <c r="O1396" s="144"/>
      <c r="P1396" s="31"/>
      <c r="Q1396" s="31"/>
      <c r="R1396" s="31"/>
      <c r="S1396" s="32"/>
    </row>
    <row r="1397" spans="1:19" ht="15">
      <c r="A1397" s="181" t="s">
        <v>189</v>
      </c>
      <c r="B1397" s="3" t="s">
        <v>699</v>
      </c>
      <c r="C1397" s="16" t="s">
        <v>2265</v>
      </c>
      <c r="D1397" s="6" t="s">
        <v>2576</v>
      </c>
      <c r="E1397" s="13" t="s">
        <v>2198</v>
      </c>
      <c r="F1397" s="20" t="s">
        <v>1700</v>
      </c>
      <c r="G1397" s="153">
        <v>41974</v>
      </c>
      <c r="H1397" s="16">
        <v>16</v>
      </c>
      <c r="I1397" s="257">
        <v>3</v>
      </c>
      <c r="J1397" s="255" t="s">
        <v>2402</v>
      </c>
      <c r="K1397" s="35">
        <v>42005</v>
      </c>
      <c r="L1397" s="144" t="s">
        <v>2720</v>
      </c>
      <c r="M1397" s="144" t="s">
        <v>2758</v>
      </c>
      <c r="N1397" s="144" t="s">
        <v>2648</v>
      </c>
      <c r="O1397" s="144"/>
      <c r="P1397" s="31"/>
      <c r="Q1397" s="31"/>
      <c r="R1397" s="31"/>
      <c r="S1397" s="32"/>
    </row>
    <row r="1398" spans="1:19" ht="15">
      <c r="A1398" s="181" t="s">
        <v>191</v>
      </c>
      <c r="B1398" s="4" t="s">
        <v>937</v>
      </c>
      <c r="C1398" s="16" t="s">
        <v>2265</v>
      </c>
      <c r="D1398" s="6" t="s">
        <v>1593</v>
      </c>
      <c r="E1398" s="12" t="s">
        <v>2165</v>
      </c>
      <c r="F1398" s="20" t="s">
        <v>1700</v>
      </c>
      <c r="G1398" s="153">
        <v>41913</v>
      </c>
      <c r="H1398" s="16">
        <v>14</v>
      </c>
      <c r="I1398" s="257">
        <v>7</v>
      </c>
      <c r="J1398" s="255" t="s">
        <v>2300</v>
      </c>
      <c r="K1398" s="35">
        <v>42005</v>
      </c>
      <c r="L1398" s="144" t="s">
        <v>2720</v>
      </c>
      <c r="M1398" s="144" t="s">
        <v>2726</v>
      </c>
      <c r="N1398" s="144" t="s">
        <v>2648</v>
      </c>
      <c r="O1398" s="144"/>
      <c r="P1398" s="31"/>
      <c r="Q1398" s="31"/>
      <c r="R1398" s="31"/>
      <c r="S1398" s="32"/>
    </row>
    <row r="1399" spans="1:19" ht="15">
      <c r="A1399" s="181" t="s">
        <v>192</v>
      </c>
      <c r="B1399" s="5" t="s">
        <v>1008</v>
      </c>
      <c r="C1399" s="146">
        <v>110059545</v>
      </c>
      <c r="D1399" s="9" t="s">
        <v>1626</v>
      </c>
      <c r="E1399" s="7" t="s">
        <v>2199</v>
      </c>
      <c r="F1399" s="16" t="s">
        <v>2269</v>
      </c>
      <c r="G1399" s="153">
        <v>41730</v>
      </c>
      <c r="H1399" s="16">
        <v>30</v>
      </c>
      <c r="I1399" s="257">
        <v>2</v>
      </c>
      <c r="J1399" s="255" t="s">
        <v>2300</v>
      </c>
      <c r="K1399" s="35">
        <v>42005</v>
      </c>
      <c r="L1399" s="144" t="s">
        <v>2793</v>
      </c>
      <c r="M1399" s="144" t="s">
        <v>2833</v>
      </c>
      <c r="N1399" s="144" t="s">
        <v>2653</v>
      </c>
      <c r="O1399" s="144"/>
      <c r="P1399" s="31"/>
      <c r="Q1399" s="31"/>
      <c r="R1399" s="31"/>
      <c r="S1399" s="32"/>
    </row>
    <row r="1400" spans="1:19" ht="15">
      <c r="A1400" s="181" t="s">
        <v>193</v>
      </c>
      <c r="B1400" s="4" t="s">
        <v>1040</v>
      </c>
      <c r="C1400" s="16" t="s">
        <v>2265</v>
      </c>
      <c r="D1400" s="6" t="s">
        <v>1641</v>
      </c>
      <c r="E1400" s="12" t="s">
        <v>2215</v>
      </c>
      <c r="F1400" s="20" t="s">
        <v>2269</v>
      </c>
      <c r="G1400" s="153">
        <v>42461</v>
      </c>
      <c r="H1400" s="16">
        <v>17</v>
      </c>
      <c r="I1400" s="257">
        <v>9</v>
      </c>
      <c r="J1400" s="255" t="s">
        <v>2302</v>
      </c>
      <c r="K1400" s="35">
        <v>42005</v>
      </c>
      <c r="L1400" s="144" t="s">
        <v>2793</v>
      </c>
      <c r="M1400" s="144" t="s">
        <v>2789</v>
      </c>
      <c r="N1400" s="144" t="s">
        <v>2653</v>
      </c>
      <c r="O1400" s="144"/>
      <c r="P1400" s="31"/>
      <c r="Q1400" s="31"/>
      <c r="R1400" s="31"/>
      <c r="S1400" s="32"/>
    </row>
    <row r="1401" spans="1:19" ht="15">
      <c r="A1401" s="181" t="s">
        <v>195</v>
      </c>
      <c r="B1401" s="4" t="s">
        <v>1052</v>
      </c>
      <c r="C1401" s="16" t="s">
        <v>2265</v>
      </c>
      <c r="D1401" s="6" t="s">
        <v>1647</v>
      </c>
      <c r="E1401" s="12" t="s">
        <v>2221</v>
      </c>
      <c r="F1401" s="20" t="s">
        <v>2270</v>
      </c>
      <c r="G1401" s="153">
        <v>41913</v>
      </c>
      <c r="H1401" s="16">
        <v>16</v>
      </c>
      <c r="I1401" s="257">
        <v>9</v>
      </c>
      <c r="J1401" s="255" t="s">
        <v>2302</v>
      </c>
      <c r="K1401" s="35">
        <v>42005</v>
      </c>
      <c r="L1401" s="144" t="s">
        <v>2793</v>
      </c>
      <c r="M1401" s="144" t="s">
        <v>2648</v>
      </c>
      <c r="N1401" s="144" t="s">
        <v>2648</v>
      </c>
      <c r="O1401" s="144"/>
      <c r="P1401" s="31"/>
      <c r="Q1401" s="31"/>
      <c r="R1401" s="31"/>
      <c r="S1401" s="32"/>
    </row>
    <row r="1402" spans="1:19" ht="15">
      <c r="A1402" s="181" t="s">
        <v>197</v>
      </c>
      <c r="B1402" s="4" t="s">
        <v>1066</v>
      </c>
      <c r="C1402" s="16" t="s">
        <v>2265</v>
      </c>
      <c r="D1402" s="6" t="s">
        <v>1654</v>
      </c>
      <c r="E1402" s="12" t="s">
        <v>2228</v>
      </c>
      <c r="F1402" s="20" t="s">
        <v>2270</v>
      </c>
      <c r="G1402" s="153">
        <v>41913</v>
      </c>
      <c r="H1402" s="16">
        <v>12</v>
      </c>
      <c r="I1402" s="257">
        <v>9</v>
      </c>
      <c r="J1402" s="255" t="s">
        <v>2302</v>
      </c>
      <c r="K1402" s="35">
        <v>42005</v>
      </c>
      <c r="L1402" s="144" t="s">
        <v>2793</v>
      </c>
      <c r="M1402" s="144" t="s">
        <v>2851</v>
      </c>
      <c r="N1402" s="144" t="s">
        <v>2648</v>
      </c>
      <c r="O1402" s="144"/>
      <c r="P1402" s="31"/>
      <c r="Q1402" s="31"/>
      <c r="R1402" s="31"/>
      <c r="S1402" s="32"/>
    </row>
    <row r="1403" spans="1:19" ht="15">
      <c r="A1403" s="181" t="s">
        <v>199</v>
      </c>
      <c r="B1403" s="3" t="s">
        <v>1088</v>
      </c>
      <c r="C1403" s="16" t="s">
        <v>2265</v>
      </c>
      <c r="D1403" s="6" t="s">
        <v>1665</v>
      </c>
      <c r="E1403" s="7" t="s">
        <v>2238</v>
      </c>
      <c r="F1403" s="20" t="s">
        <v>2270</v>
      </c>
      <c r="G1403" s="153">
        <v>41974</v>
      </c>
      <c r="H1403" s="16">
        <v>13</v>
      </c>
      <c r="I1403" s="257">
        <v>1</v>
      </c>
      <c r="J1403" s="255" t="s">
        <v>2302</v>
      </c>
      <c r="K1403" s="35">
        <v>42005</v>
      </c>
      <c r="L1403" s="144" t="s">
        <v>2793</v>
      </c>
      <c r="M1403" s="144" t="s">
        <v>2831</v>
      </c>
      <c r="N1403" s="144" t="s">
        <v>2648</v>
      </c>
      <c r="O1403" s="144"/>
      <c r="P1403" s="31"/>
      <c r="Q1403" s="31"/>
      <c r="R1403" s="31"/>
      <c r="S1403" s="32"/>
    </row>
    <row r="1404" spans="1:19" ht="15">
      <c r="A1404" s="181" t="s">
        <v>201</v>
      </c>
      <c r="B1404" s="4" t="s">
        <v>1070</v>
      </c>
      <c r="C1404" s="146">
        <v>110062048</v>
      </c>
      <c r="D1404" s="8" t="s">
        <v>1656</v>
      </c>
      <c r="E1404" s="7" t="s">
        <v>2230</v>
      </c>
      <c r="F1404" s="20" t="s">
        <v>2270</v>
      </c>
      <c r="G1404" s="153">
        <v>42095</v>
      </c>
      <c r="H1404" s="16">
        <v>31</v>
      </c>
      <c r="I1404" s="257">
        <v>3</v>
      </c>
      <c r="J1404" s="255" t="s">
        <v>2303</v>
      </c>
      <c r="K1404" s="35">
        <v>42005</v>
      </c>
      <c r="L1404" s="144" t="s">
        <v>2778</v>
      </c>
      <c r="M1404" s="144" t="s">
        <v>2778</v>
      </c>
      <c r="N1404" s="144" t="s">
        <v>2849</v>
      </c>
      <c r="O1404" s="144"/>
      <c r="P1404" s="31"/>
      <c r="Q1404" s="31"/>
      <c r="R1404" s="31"/>
      <c r="S1404" s="32"/>
    </row>
    <row r="1405" spans="1:19" ht="15">
      <c r="A1405" s="181" t="s">
        <v>203</v>
      </c>
      <c r="B1405" s="5" t="s">
        <v>1044</v>
      </c>
      <c r="C1405" s="151">
        <v>110059909</v>
      </c>
      <c r="D1405" s="19" t="s">
        <v>1643</v>
      </c>
      <c r="E1405" s="7" t="s">
        <v>2217</v>
      </c>
      <c r="F1405" s="20" t="s">
        <v>2270</v>
      </c>
      <c r="G1405" s="153">
        <v>41730</v>
      </c>
      <c r="H1405" s="16">
        <v>22</v>
      </c>
      <c r="I1405" s="257">
        <v>6</v>
      </c>
      <c r="J1405" s="255" t="s">
        <v>2302</v>
      </c>
      <c r="K1405" s="35">
        <v>42005</v>
      </c>
      <c r="L1405" s="144" t="s">
        <v>2778</v>
      </c>
      <c r="M1405" s="144" t="s">
        <v>2778</v>
      </c>
      <c r="N1405" s="144" t="s">
        <v>2697</v>
      </c>
      <c r="O1405" s="144"/>
      <c r="P1405" s="31"/>
      <c r="Q1405" s="31"/>
      <c r="R1405" s="31"/>
      <c r="S1405" s="32"/>
    </row>
    <row r="1406" spans="1:19" ht="15">
      <c r="A1406" s="181" t="s">
        <v>205</v>
      </c>
      <c r="B1406" s="3" t="s">
        <v>1068</v>
      </c>
      <c r="C1406" s="16" t="s">
        <v>2265</v>
      </c>
      <c r="D1406" s="6" t="s">
        <v>1655</v>
      </c>
      <c r="E1406" s="7" t="s">
        <v>2229</v>
      </c>
      <c r="F1406" s="20" t="s">
        <v>2270</v>
      </c>
      <c r="G1406" s="153">
        <v>41913</v>
      </c>
      <c r="H1406" s="16">
        <v>12</v>
      </c>
      <c r="I1406" s="257">
        <v>9</v>
      </c>
      <c r="J1406" s="255" t="s">
        <v>2300</v>
      </c>
      <c r="K1406" s="35">
        <v>42005</v>
      </c>
      <c r="L1406" s="144" t="s">
        <v>2793</v>
      </c>
      <c r="M1406" s="144" t="s">
        <v>2648</v>
      </c>
      <c r="N1406" s="144" t="s">
        <v>2648</v>
      </c>
      <c r="O1406" s="144"/>
      <c r="P1406" s="31"/>
      <c r="Q1406" s="31"/>
      <c r="R1406" s="31"/>
      <c r="S1406" s="32"/>
    </row>
    <row r="1407" spans="1:19" ht="15">
      <c r="A1407" s="181" t="s">
        <v>207</v>
      </c>
      <c r="B1407" s="3" t="s">
        <v>1058</v>
      </c>
      <c r="C1407" s="16" t="s">
        <v>2265</v>
      </c>
      <c r="D1407" s="6" t="s">
        <v>1650</v>
      </c>
      <c r="E1407" s="7" t="s">
        <v>2224</v>
      </c>
      <c r="F1407" s="20" t="s">
        <v>2270</v>
      </c>
      <c r="G1407" s="153">
        <v>41913</v>
      </c>
      <c r="H1407" s="16">
        <v>14</v>
      </c>
      <c r="I1407" s="257">
        <v>1</v>
      </c>
      <c r="J1407" s="255" t="s">
        <v>2302</v>
      </c>
      <c r="K1407" s="35">
        <v>42005</v>
      </c>
      <c r="L1407" s="144" t="s">
        <v>2793</v>
      </c>
      <c r="M1407" s="144" t="s">
        <v>2648</v>
      </c>
      <c r="N1407" s="144" t="s">
        <v>2648</v>
      </c>
      <c r="O1407" s="144"/>
      <c r="P1407" s="31"/>
      <c r="Q1407" s="31"/>
      <c r="R1407" s="31"/>
      <c r="S1407" s="32"/>
    </row>
    <row r="1408" spans="1:19" ht="15">
      <c r="A1408" s="181" t="s">
        <v>209</v>
      </c>
      <c r="B1408" s="3" t="s">
        <v>1098</v>
      </c>
      <c r="C1408" s="16" t="s">
        <v>2265</v>
      </c>
      <c r="D1408" s="6" t="s">
        <v>1670</v>
      </c>
      <c r="E1408" s="7" t="s">
        <v>2243</v>
      </c>
      <c r="F1408" s="20" t="s">
        <v>2271</v>
      </c>
      <c r="G1408" s="153">
        <v>41913</v>
      </c>
      <c r="H1408" s="16">
        <v>19</v>
      </c>
      <c r="I1408" s="257">
        <v>6</v>
      </c>
      <c r="J1408" s="255" t="s">
        <v>2305</v>
      </c>
      <c r="K1408" s="35">
        <v>42005</v>
      </c>
      <c r="L1408" s="144" t="s">
        <v>2778</v>
      </c>
      <c r="M1408" s="144" t="s">
        <v>2648</v>
      </c>
      <c r="N1408" s="144" t="s">
        <v>2648</v>
      </c>
      <c r="O1408" s="144"/>
      <c r="P1408" s="31"/>
      <c r="Q1408" s="31"/>
      <c r="R1408" s="31"/>
      <c r="S1408" s="32"/>
    </row>
    <row r="1409" spans="1:19" ht="15">
      <c r="A1409" s="181" t="s">
        <v>211</v>
      </c>
      <c r="B1409" s="3" t="s">
        <v>1123</v>
      </c>
      <c r="C1409" s="16" t="s">
        <v>2265</v>
      </c>
      <c r="D1409" s="6" t="s">
        <v>1683</v>
      </c>
      <c r="E1409" s="7" t="s">
        <v>1805</v>
      </c>
      <c r="F1409" s="20" t="s">
        <v>2271</v>
      </c>
      <c r="G1409" s="153">
        <v>41913</v>
      </c>
      <c r="H1409" s="16">
        <v>9</v>
      </c>
      <c r="I1409" s="257">
        <v>9</v>
      </c>
      <c r="J1409" s="255" t="s">
        <v>2302</v>
      </c>
      <c r="K1409" s="35">
        <v>42005</v>
      </c>
      <c r="L1409" s="144" t="s">
        <v>2778</v>
      </c>
      <c r="M1409" s="144" t="s">
        <v>2648</v>
      </c>
      <c r="N1409" s="144" t="s">
        <v>2648</v>
      </c>
      <c r="O1409" s="144"/>
      <c r="P1409" s="31"/>
      <c r="Q1409" s="31"/>
      <c r="R1409" s="31"/>
      <c r="S1409" s="32"/>
    </row>
    <row r="1410" spans="1:19" ht="15">
      <c r="A1410" s="181" t="s">
        <v>213</v>
      </c>
      <c r="B1410" s="5" t="s">
        <v>1105</v>
      </c>
      <c r="C1410" s="16" t="s">
        <v>2265</v>
      </c>
      <c r="D1410" s="19" t="s">
        <v>1674</v>
      </c>
      <c r="E1410" s="7" t="s">
        <v>2247</v>
      </c>
      <c r="F1410" s="20" t="s">
        <v>2271</v>
      </c>
      <c r="G1410" s="153">
        <v>41913</v>
      </c>
      <c r="H1410" s="16">
        <v>10</v>
      </c>
      <c r="I1410" s="257">
        <v>9</v>
      </c>
      <c r="J1410" s="255" t="s">
        <v>2404</v>
      </c>
      <c r="K1410" s="35">
        <v>42005</v>
      </c>
      <c r="L1410" s="144" t="s">
        <v>2778</v>
      </c>
      <c r="M1410" s="144" t="s">
        <v>2648</v>
      </c>
      <c r="N1410" s="144" t="s">
        <v>2648</v>
      </c>
      <c r="O1410" s="144"/>
      <c r="P1410" s="31"/>
      <c r="Q1410" s="31"/>
      <c r="R1410" s="31"/>
      <c r="S1410" s="32"/>
    </row>
    <row r="1411" spans="1:19" ht="15">
      <c r="A1411" s="181" t="s">
        <v>215</v>
      </c>
      <c r="B1411" s="5" t="s">
        <v>1117</v>
      </c>
      <c r="C1411" s="16" t="s">
        <v>2265</v>
      </c>
      <c r="D1411" s="19" t="s">
        <v>1680</v>
      </c>
      <c r="E1411" s="7" t="s">
        <v>2160</v>
      </c>
      <c r="F1411" s="20" t="s">
        <v>2271</v>
      </c>
      <c r="G1411" s="153">
        <v>41913</v>
      </c>
      <c r="H1411" s="16">
        <v>9</v>
      </c>
      <c r="I1411" s="257">
        <v>9</v>
      </c>
      <c r="J1411" s="255" t="s">
        <v>2305</v>
      </c>
      <c r="K1411" s="35">
        <v>42005</v>
      </c>
      <c r="L1411" s="144" t="s">
        <v>2778</v>
      </c>
      <c r="M1411" s="144" t="s">
        <v>2648</v>
      </c>
      <c r="N1411" s="144" t="s">
        <v>2648</v>
      </c>
      <c r="O1411" s="144"/>
      <c r="P1411" s="31"/>
      <c r="Q1411" s="31"/>
      <c r="R1411" s="31"/>
      <c r="S1411" s="32"/>
    </row>
    <row r="1412" spans="1:19" ht="15">
      <c r="A1412" s="181" t="s">
        <v>217</v>
      </c>
      <c r="B1412" s="3" t="s">
        <v>1100</v>
      </c>
      <c r="C1412" s="16" t="s">
        <v>2265</v>
      </c>
      <c r="D1412" s="6" t="s">
        <v>1671</v>
      </c>
      <c r="E1412" s="7" t="s">
        <v>2244</v>
      </c>
      <c r="F1412" s="20" t="s">
        <v>2271</v>
      </c>
      <c r="G1412" s="153">
        <v>41913</v>
      </c>
      <c r="H1412" s="16">
        <v>11</v>
      </c>
      <c r="I1412" s="257">
        <v>9</v>
      </c>
      <c r="J1412" s="255" t="s">
        <v>2305</v>
      </c>
      <c r="K1412" s="35">
        <v>42005</v>
      </c>
      <c r="L1412" s="144" t="s">
        <v>2778</v>
      </c>
      <c r="M1412" s="144" t="s">
        <v>2846</v>
      </c>
      <c r="N1412" s="144" t="s">
        <v>2648</v>
      </c>
      <c r="O1412" s="144"/>
      <c r="P1412" s="31"/>
      <c r="Q1412" s="31"/>
      <c r="R1412" s="31"/>
      <c r="S1412" s="32"/>
    </row>
    <row r="1413" spans="1:19" ht="15">
      <c r="A1413" s="181" t="s">
        <v>219</v>
      </c>
      <c r="B1413" s="4" t="s">
        <v>1111</v>
      </c>
      <c r="C1413" s="16" t="s">
        <v>2265</v>
      </c>
      <c r="D1413" s="6" t="s">
        <v>1677</v>
      </c>
      <c r="E1413" s="12" t="s">
        <v>2160</v>
      </c>
      <c r="F1413" s="20" t="s">
        <v>2271</v>
      </c>
      <c r="G1413" s="153">
        <v>41913</v>
      </c>
      <c r="H1413" s="16">
        <v>9</v>
      </c>
      <c r="I1413" s="257">
        <v>9</v>
      </c>
      <c r="J1413" s="255" t="s">
        <v>2305</v>
      </c>
      <c r="K1413" s="35">
        <v>42005</v>
      </c>
      <c r="L1413" s="144" t="s">
        <v>2778</v>
      </c>
      <c r="M1413" s="144" t="s">
        <v>2648</v>
      </c>
      <c r="N1413" s="144" t="s">
        <v>2648</v>
      </c>
      <c r="O1413" s="144"/>
      <c r="P1413" s="31"/>
      <c r="Q1413" s="31"/>
      <c r="R1413" s="31"/>
      <c r="S1413" s="32"/>
    </row>
    <row r="1414" spans="1:19" ht="15">
      <c r="A1414" s="181" t="s">
        <v>221</v>
      </c>
      <c r="B1414" s="4" t="s">
        <v>1107</v>
      </c>
      <c r="C1414" s="16" t="s">
        <v>2265</v>
      </c>
      <c r="D1414" s="6" t="s">
        <v>1675</v>
      </c>
      <c r="E1414" s="12" t="s">
        <v>2248</v>
      </c>
      <c r="F1414" s="16" t="s">
        <v>2271</v>
      </c>
      <c r="G1414" s="153">
        <v>41913</v>
      </c>
      <c r="H1414" s="16">
        <v>10</v>
      </c>
      <c r="I1414" s="257">
        <v>8</v>
      </c>
      <c r="J1414" s="255" t="s">
        <v>2302</v>
      </c>
      <c r="K1414" s="35">
        <v>42005</v>
      </c>
      <c r="L1414" s="144" t="s">
        <v>2778</v>
      </c>
      <c r="M1414" s="144" t="s">
        <v>2778</v>
      </c>
      <c r="N1414" s="144" t="s">
        <v>2648</v>
      </c>
      <c r="O1414" s="144"/>
      <c r="P1414" s="31"/>
      <c r="Q1414" s="31"/>
      <c r="R1414" s="31"/>
      <c r="S1414" s="32"/>
    </row>
    <row r="1415" spans="1:19" ht="15">
      <c r="A1415" s="181" t="s">
        <v>223</v>
      </c>
      <c r="B1415" s="3" t="s">
        <v>1109</v>
      </c>
      <c r="C1415" s="16" t="s">
        <v>2265</v>
      </c>
      <c r="D1415" s="6" t="s">
        <v>1676</v>
      </c>
      <c r="E1415" s="7" t="s">
        <v>2249</v>
      </c>
      <c r="F1415" s="20" t="s">
        <v>2271</v>
      </c>
      <c r="G1415" s="153">
        <v>41913</v>
      </c>
      <c r="H1415" s="16">
        <v>10</v>
      </c>
      <c r="I1415" s="257">
        <v>1</v>
      </c>
      <c r="J1415" s="255" t="s">
        <v>2305</v>
      </c>
      <c r="K1415" s="35">
        <v>42005</v>
      </c>
      <c r="L1415" s="144" t="s">
        <v>2778</v>
      </c>
      <c r="M1415" s="144" t="s">
        <v>2648</v>
      </c>
      <c r="N1415" s="144" t="s">
        <v>2648</v>
      </c>
      <c r="O1415" s="144"/>
      <c r="P1415" s="31"/>
      <c r="Q1415" s="31"/>
      <c r="R1415" s="31"/>
      <c r="S1415" s="32"/>
    </row>
    <row r="1416" spans="1:19" ht="15">
      <c r="A1416" s="181" t="s">
        <v>225</v>
      </c>
      <c r="B1416" s="5" t="s">
        <v>1136</v>
      </c>
      <c r="C1416" s="16" t="s">
        <v>2265</v>
      </c>
      <c r="D1416" s="6" t="s">
        <v>1693</v>
      </c>
      <c r="E1416" s="7" t="s">
        <v>2260</v>
      </c>
      <c r="F1416" s="20" t="s">
        <v>2271</v>
      </c>
      <c r="G1416" s="154" t="s">
        <v>2263</v>
      </c>
      <c r="H1416" s="16">
        <v>22</v>
      </c>
      <c r="I1416" s="257">
        <v>0</v>
      </c>
      <c r="J1416" s="255" t="s">
        <v>2303</v>
      </c>
      <c r="K1416" s="35">
        <v>42005</v>
      </c>
      <c r="L1416" s="144" t="s">
        <v>2778</v>
      </c>
      <c r="M1416" s="144" t="s">
        <v>2778</v>
      </c>
      <c r="N1416" s="144" t="s">
        <v>2648</v>
      </c>
      <c r="O1416" s="144"/>
      <c r="P1416" s="31"/>
      <c r="Q1416" s="31"/>
      <c r="R1416" s="31"/>
      <c r="S1416" s="32"/>
    </row>
    <row r="1417" spans="1:19" ht="15.75" thickBot="1">
      <c r="A1417" s="181" t="s">
        <v>227</v>
      </c>
      <c r="B1417" s="271" t="s">
        <v>1135</v>
      </c>
      <c r="C1417" s="172" t="s">
        <v>2265</v>
      </c>
      <c r="D1417" s="173" t="s">
        <v>1692</v>
      </c>
      <c r="E1417" s="174" t="s">
        <v>2259</v>
      </c>
      <c r="F1417" s="175" t="s">
        <v>2271</v>
      </c>
      <c r="G1417" s="176">
        <v>41974</v>
      </c>
      <c r="H1417" s="172">
        <v>10</v>
      </c>
      <c r="I1417" s="300">
        <v>11</v>
      </c>
      <c r="J1417" s="244" t="s">
        <v>2302</v>
      </c>
      <c r="K1417" s="177">
        <v>42005</v>
      </c>
      <c r="L1417" s="178" t="s">
        <v>2778</v>
      </c>
      <c r="M1417" s="178" t="s">
        <v>2778</v>
      </c>
      <c r="N1417" s="178" t="s">
        <v>2648</v>
      </c>
      <c r="O1417" s="178"/>
      <c r="P1417" s="179"/>
      <c r="Q1417" s="179"/>
      <c r="R1417" s="179"/>
      <c r="S1417" s="180"/>
    </row>
    <row r="1418" spans="1:19" s="30" customFormat="1" ht="15">
      <c r="A1418" s="193"/>
      <c r="B1418" s="272"/>
      <c r="C1418" s="195"/>
      <c r="D1418" s="196"/>
      <c r="E1418" s="197"/>
      <c r="F1418" s="198"/>
      <c r="G1418" s="199"/>
      <c r="H1418" s="195"/>
      <c r="I1418" s="195"/>
      <c r="J1418" s="195"/>
      <c r="K1418" s="197"/>
      <c r="L1418" s="200"/>
      <c r="M1418" s="200"/>
      <c r="N1418" s="200"/>
      <c r="O1418" s="200"/>
    </row>
    <row r="1419" spans="1:19" s="220" customFormat="1" ht="15">
      <c r="A1419" s="212"/>
      <c r="B1419" s="274"/>
      <c r="C1419" s="214"/>
      <c r="D1419" s="215"/>
      <c r="E1419" s="216"/>
      <c r="F1419" s="217"/>
      <c r="G1419" s="218"/>
      <c r="H1419" s="214"/>
      <c r="I1419" s="214"/>
      <c r="J1419" s="214"/>
      <c r="K1419" s="216"/>
      <c r="L1419" s="219"/>
      <c r="M1419" s="219"/>
      <c r="N1419" s="219"/>
      <c r="O1419" s="219"/>
    </row>
    <row r="1420" spans="1:19" s="220" customFormat="1" ht="15">
      <c r="A1420" s="212"/>
      <c r="B1420" s="274"/>
      <c r="C1420" s="214"/>
      <c r="D1420" s="215"/>
      <c r="E1420" s="216"/>
      <c r="F1420" s="217"/>
      <c r="G1420" s="218"/>
      <c r="H1420" s="214"/>
      <c r="I1420" s="214"/>
      <c r="J1420" s="214"/>
      <c r="K1420" s="216"/>
      <c r="L1420" s="219"/>
      <c r="M1420" s="219"/>
      <c r="N1420" s="219"/>
      <c r="O1420" s="219"/>
    </row>
    <row r="1421" spans="1:19" s="220" customFormat="1" ht="15">
      <c r="A1421" s="212"/>
      <c r="B1421" s="274"/>
      <c r="C1421" s="214"/>
      <c r="D1421" s="215"/>
      <c r="E1421" s="216"/>
      <c r="F1421" s="217"/>
      <c r="G1421" s="218"/>
      <c r="H1421" s="214"/>
      <c r="I1421" s="214"/>
      <c r="J1421" s="214"/>
      <c r="K1421" s="216"/>
      <c r="L1421" s="219"/>
      <c r="M1421" s="219"/>
      <c r="N1421" s="219"/>
      <c r="O1421" s="219"/>
    </row>
    <row r="1422" spans="1:19" s="220" customFormat="1" ht="15">
      <c r="A1422" s="212"/>
      <c r="B1422" s="274"/>
      <c r="C1422" s="214"/>
      <c r="D1422" s="215"/>
      <c r="E1422" s="216"/>
      <c r="F1422" s="217"/>
      <c r="G1422" s="218"/>
      <c r="H1422" s="214"/>
      <c r="I1422" s="214"/>
      <c r="J1422" s="214"/>
      <c r="K1422" s="216"/>
      <c r="L1422" s="219"/>
      <c r="M1422" s="219"/>
      <c r="N1422" s="219"/>
      <c r="O1422" s="219"/>
    </row>
    <row r="1423" spans="1:19" s="220" customFormat="1" ht="15">
      <c r="A1423" s="212"/>
      <c r="B1423" s="274"/>
      <c r="C1423" s="214"/>
      <c r="D1423" s="215"/>
      <c r="E1423" s="216"/>
      <c r="F1423" s="217"/>
      <c r="G1423" s="218"/>
      <c r="H1423" s="214"/>
      <c r="I1423" s="214"/>
      <c r="J1423" s="214"/>
      <c r="K1423" s="216"/>
      <c r="L1423" s="219"/>
      <c r="M1423" s="219"/>
      <c r="N1423" s="219"/>
      <c r="O1423" s="219"/>
    </row>
    <row r="1424" spans="1:19" s="220" customFormat="1" ht="15">
      <c r="A1424" s="212"/>
      <c r="B1424" s="274"/>
      <c r="C1424" s="214"/>
      <c r="D1424" s="215"/>
      <c r="E1424" s="216"/>
      <c r="F1424" s="217"/>
      <c r="G1424" s="218"/>
      <c r="H1424" s="214"/>
      <c r="I1424" s="214"/>
      <c r="J1424" s="214"/>
      <c r="K1424" s="216"/>
      <c r="L1424" s="219"/>
      <c r="M1424" s="219"/>
      <c r="N1424" s="219"/>
      <c r="O1424" s="219"/>
    </row>
    <row r="1425" spans="1:15" s="220" customFormat="1" ht="15">
      <c r="A1425" s="212"/>
      <c r="B1425" s="274"/>
      <c r="C1425" s="214"/>
      <c r="D1425" s="215"/>
      <c r="E1425" s="216"/>
      <c r="F1425" s="217"/>
      <c r="G1425" s="218"/>
      <c r="H1425" s="214"/>
      <c r="I1425" s="214"/>
      <c r="J1425" s="214"/>
      <c r="K1425" s="216"/>
      <c r="L1425" s="219"/>
      <c r="M1425" s="219"/>
      <c r="N1425" s="219"/>
      <c r="O1425" s="219"/>
    </row>
    <row r="1426" spans="1:15" s="220" customFormat="1" ht="15">
      <c r="A1426" s="212"/>
      <c r="B1426" s="274"/>
      <c r="C1426" s="214"/>
      <c r="D1426" s="215"/>
      <c r="E1426" s="216"/>
      <c r="F1426" s="217"/>
      <c r="G1426" s="218"/>
      <c r="H1426" s="214"/>
      <c r="I1426" s="214"/>
      <c r="J1426" s="214"/>
      <c r="K1426" s="216"/>
      <c r="L1426" s="219"/>
      <c r="M1426" s="219"/>
      <c r="N1426" s="219"/>
      <c r="O1426" s="219"/>
    </row>
    <row r="1427" spans="1:15" s="220" customFormat="1" ht="15">
      <c r="A1427" s="212"/>
      <c r="B1427" s="274"/>
      <c r="C1427" s="214"/>
      <c r="D1427" s="215"/>
      <c r="E1427" s="216"/>
      <c r="F1427" s="217"/>
      <c r="G1427" s="218"/>
      <c r="H1427" s="214"/>
      <c r="I1427" s="214"/>
      <c r="J1427" s="214"/>
      <c r="K1427" s="216"/>
      <c r="L1427" s="219"/>
      <c r="M1427" s="219"/>
      <c r="N1427" s="219"/>
      <c r="O1427" s="219"/>
    </row>
    <row r="1428" spans="1:15" s="220" customFormat="1" ht="15">
      <c r="A1428" s="212"/>
      <c r="B1428" s="274"/>
      <c r="C1428" s="214"/>
      <c r="D1428" s="215"/>
      <c r="E1428" s="216"/>
      <c r="F1428" s="217"/>
      <c r="G1428" s="218"/>
      <c r="H1428" s="214"/>
      <c r="I1428" s="214"/>
      <c r="J1428" s="214"/>
      <c r="K1428" s="216"/>
      <c r="L1428" s="219"/>
      <c r="M1428" s="219"/>
      <c r="N1428" s="219"/>
      <c r="O1428" s="219"/>
    </row>
    <row r="1429" spans="1:15" s="220" customFormat="1" ht="15">
      <c r="A1429" s="212"/>
      <c r="B1429" s="274"/>
      <c r="C1429" s="214"/>
      <c r="D1429" s="215"/>
      <c r="E1429" s="216"/>
      <c r="F1429" s="217"/>
      <c r="G1429" s="218"/>
      <c r="H1429" s="214"/>
      <c r="I1429" s="214"/>
      <c r="J1429" s="214"/>
      <c r="K1429" s="216"/>
      <c r="L1429" s="219"/>
      <c r="M1429" s="219"/>
      <c r="N1429" s="219"/>
      <c r="O1429" s="219"/>
    </row>
    <row r="1430" spans="1:15" s="220" customFormat="1" ht="15">
      <c r="A1430" s="212"/>
      <c r="B1430" s="274"/>
      <c r="C1430" s="214"/>
      <c r="D1430" s="215"/>
      <c r="E1430" s="216"/>
      <c r="F1430" s="217"/>
      <c r="G1430" s="218"/>
      <c r="H1430" s="214"/>
      <c r="I1430" s="214"/>
      <c r="J1430" s="214"/>
      <c r="K1430" s="216"/>
      <c r="L1430" s="219"/>
      <c r="M1430" s="219"/>
      <c r="N1430" s="219"/>
      <c r="O1430" s="219"/>
    </row>
    <row r="1431" spans="1:15" s="220" customFormat="1" ht="15">
      <c r="A1431" s="212"/>
      <c r="B1431" s="274"/>
      <c r="C1431" s="214"/>
      <c r="D1431" s="215"/>
      <c r="E1431" s="216"/>
      <c r="F1431" s="217"/>
      <c r="G1431" s="218"/>
      <c r="H1431" s="214"/>
      <c r="I1431" s="214"/>
      <c r="J1431" s="214"/>
      <c r="K1431" s="216"/>
      <c r="L1431" s="219"/>
      <c r="M1431" s="219"/>
      <c r="N1431" s="219"/>
      <c r="O1431" s="219"/>
    </row>
    <row r="1432" spans="1:15" s="220" customFormat="1" ht="15">
      <c r="A1432" s="212"/>
      <c r="B1432" s="274"/>
      <c r="C1432" s="214"/>
      <c r="D1432" s="215"/>
      <c r="E1432" s="216"/>
      <c r="F1432" s="217"/>
      <c r="G1432" s="218"/>
      <c r="H1432" s="214"/>
      <c r="I1432" s="214"/>
      <c r="J1432" s="214"/>
      <c r="K1432" s="216"/>
      <c r="L1432" s="219"/>
      <c r="M1432" s="219"/>
      <c r="N1432" s="219"/>
      <c r="O1432" s="219"/>
    </row>
    <row r="1433" spans="1:15" s="220" customFormat="1" ht="15">
      <c r="A1433" s="212"/>
      <c r="B1433" s="274"/>
      <c r="C1433" s="214"/>
      <c r="D1433" s="215"/>
      <c r="E1433" s="216"/>
      <c r="F1433" s="217"/>
      <c r="G1433" s="218"/>
      <c r="H1433" s="214"/>
      <c r="I1433" s="214"/>
      <c r="J1433" s="214"/>
      <c r="K1433" s="216"/>
      <c r="L1433" s="219"/>
      <c r="M1433" s="219"/>
      <c r="N1433" s="219"/>
      <c r="O1433" s="219"/>
    </row>
    <row r="1434" spans="1:15" s="220" customFormat="1" ht="15">
      <c r="A1434" s="212"/>
      <c r="B1434" s="274"/>
      <c r="C1434" s="214"/>
      <c r="D1434" s="215"/>
      <c r="E1434" s="216"/>
      <c r="F1434" s="217"/>
      <c r="G1434" s="218"/>
      <c r="H1434" s="214"/>
      <c r="I1434" s="214"/>
      <c r="J1434" s="214"/>
      <c r="K1434" s="216"/>
      <c r="L1434" s="219"/>
      <c r="M1434" s="219"/>
      <c r="N1434" s="219"/>
      <c r="O1434" s="219"/>
    </row>
    <row r="1435" spans="1:15" s="220" customFormat="1" ht="15">
      <c r="A1435" s="212"/>
      <c r="B1435" s="274"/>
      <c r="C1435" s="214"/>
      <c r="D1435" s="215"/>
      <c r="E1435" s="216"/>
      <c r="F1435" s="217"/>
      <c r="G1435" s="218"/>
      <c r="H1435" s="214"/>
      <c r="I1435" s="214"/>
      <c r="J1435" s="214"/>
      <c r="K1435" s="216"/>
      <c r="L1435" s="219"/>
      <c r="M1435" s="219"/>
      <c r="N1435" s="219"/>
      <c r="O1435" s="219"/>
    </row>
    <row r="1436" spans="1:15" s="220" customFormat="1" ht="15">
      <c r="A1436" s="212"/>
      <c r="B1436" s="274"/>
      <c r="C1436" s="214"/>
      <c r="D1436" s="215"/>
      <c r="E1436" s="216"/>
      <c r="F1436" s="217"/>
      <c r="G1436" s="218"/>
      <c r="H1436" s="214"/>
      <c r="I1436" s="214"/>
      <c r="J1436" s="214"/>
      <c r="K1436" s="216"/>
      <c r="L1436" s="219"/>
      <c r="M1436" s="219"/>
      <c r="N1436" s="219"/>
      <c r="O1436" s="219"/>
    </row>
    <row r="1437" spans="1:15" s="220" customFormat="1" ht="15">
      <c r="A1437" s="212"/>
      <c r="B1437" s="274"/>
      <c r="C1437" s="214"/>
      <c r="D1437" s="215"/>
      <c r="E1437" s="216"/>
      <c r="F1437" s="217"/>
      <c r="G1437" s="218"/>
      <c r="H1437" s="214"/>
      <c r="I1437" s="214"/>
      <c r="J1437" s="214"/>
      <c r="K1437" s="216"/>
      <c r="L1437" s="219"/>
      <c r="M1437" s="219"/>
      <c r="N1437" s="219"/>
      <c r="O1437" s="219"/>
    </row>
    <row r="1438" spans="1:15" s="220" customFormat="1" ht="15">
      <c r="A1438" s="212"/>
      <c r="B1438" s="274"/>
      <c r="C1438" s="214"/>
      <c r="D1438" s="215"/>
      <c r="E1438" s="216"/>
      <c r="F1438" s="217"/>
      <c r="G1438" s="218"/>
      <c r="H1438" s="214"/>
      <c r="I1438" s="214"/>
      <c r="J1438" s="214"/>
      <c r="K1438" s="216"/>
      <c r="L1438" s="219"/>
      <c r="M1438" s="219"/>
      <c r="N1438" s="219"/>
      <c r="O1438" s="219"/>
    </row>
    <row r="1439" spans="1:15" s="220" customFormat="1" ht="15">
      <c r="A1439" s="212"/>
      <c r="B1439" s="274"/>
      <c r="C1439" s="214"/>
      <c r="D1439" s="215"/>
      <c r="E1439" s="216"/>
      <c r="F1439" s="217"/>
      <c r="G1439" s="218"/>
      <c r="H1439" s="214"/>
      <c r="I1439" s="214"/>
      <c r="J1439" s="214"/>
      <c r="K1439" s="216"/>
      <c r="L1439" s="219"/>
      <c r="M1439" s="219"/>
      <c r="N1439" s="219"/>
      <c r="O1439" s="219"/>
    </row>
    <row r="1440" spans="1:15" s="220" customFormat="1" ht="15">
      <c r="A1440" s="212"/>
      <c r="B1440" s="274"/>
      <c r="C1440" s="214"/>
      <c r="D1440" s="215"/>
      <c r="E1440" s="216"/>
      <c r="F1440" s="217"/>
      <c r="G1440" s="218"/>
      <c r="H1440" s="214"/>
      <c r="I1440" s="214"/>
      <c r="J1440" s="214"/>
      <c r="K1440" s="216"/>
      <c r="L1440" s="219"/>
      <c r="M1440" s="219"/>
      <c r="N1440" s="219"/>
      <c r="O1440" s="219"/>
    </row>
    <row r="1441" spans="1:19" s="220" customFormat="1" ht="15">
      <c r="A1441" s="212"/>
      <c r="B1441" s="274"/>
      <c r="C1441" s="214"/>
      <c r="D1441" s="215"/>
      <c r="E1441" s="216"/>
      <c r="F1441" s="217"/>
      <c r="G1441" s="218"/>
      <c r="H1441" s="214"/>
      <c r="I1441" s="214"/>
      <c r="J1441" s="214"/>
      <c r="K1441" s="216"/>
      <c r="L1441" s="219"/>
      <c r="M1441" s="219"/>
      <c r="N1441" s="219"/>
      <c r="O1441" s="219"/>
    </row>
    <row r="1442" spans="1:19" s="209" customFormat="1" ht="15.75" thickBot="1">
      <c r="A1442" s="201"/>
      <c r="B1442" s="276"/>
      <c r="C1442" s="203"/>
      <c r="D1442" s="204"/>
      <c r="E1442" s="205"/>
      <c r="F1442" s="206"/>
      <c r="G1442" s="207"/>
      <c r="H1442" s="203"/>
      <c r="I1442" s="203"/>
      <c r="J1442" s="203"/>
      <c r="K1442" s="205"/>
      <c r="L1442" s="208"/>
      <c r="M1442" s="208"/>
      <c r="N1442" s="208"/>
      <c r="O1442" s="208"/>
    </row>
    <row r="1443" spans="1:19" ht="15">
      <c r="A1443" s="181" t="s">
        <v>8</v>
      </c>
      <c r="B1443" s="182" t="s">
        <v>326</v>
      </c>
      <c r="C1443" s="188" t="s">
        <v>2265</v>
      </c>
      <c r="D1443" s="210" t="s">
        <v>1292</v>
      </c>
      <c r="E1443" s="211" t="s">
        <v>1860</v>
      </c>
      <c r="F1443" s="186" t="s">
        <v>1696</v>
      </c>
      <c r="G1443" s="187">
        <v>42095</v>
      </c>
      <c r="H1443" s="188">
        <v>16</v>
      </c>
      <c r="I1443" s="301">
        <v>11</v>
      </c>
      <c r="J1443" s="261" t="s">
        <v>2300</v>
      </c>
      <c r="K1443" s="189">
        <v>42005</v>
      </c>
      <c r="L1443" s="190" t="s">
        <v>2669</v>
      </c>
      <c r="M1443" s="190" t="s">
        <v>2736</v>
      </c>
      <c r="N1443" s="190" t="s">
        <v>2663</v>
      </c>
      <c r="O1443" s="190"/>
      <c r="P1443" s="191"/>
      <c r="Q1443" s="191"/>
      <c r="R1443" s="191"/>
      <c r="S1443" s="192"/>
    </row>
    <row r="1444" spans="1:19" ht="15">
      <c r="A1444" s="25" t="s">
        <v>10</v>
      </c>
      <c r="B1444" s="4" t="s">
        <v>463</v>
      </c>
      <c r="C1444" s="16" t="s">
        <v>2265</v>
      </c>
      <c r="D1444" s="6" t="s">
        <v>1357</v>
      </c>
      <c r="E1444" s="12" t="s">
        <v>1928</v>
      </c>
      <c r="F1444" s="20" t="s">
        <v>2267</v>
      </c>
      <c r="G1444" s="154">
        <v>41365</v>
      </c>
      <c r="H1444" s="16">
        <v>8</v>
      </c>
      <c r="I1444" s="257">
        <v>7</v>
      </c>
      <c r="J1444" s="255" t="s">
        <v>2300</v>
      </c>
      <c r="K1444" s="35">
        <v>42005</v>
      </c>
      <c r="L1444" s="144" t="s">
        <v>2669</v>
      </c>
      <c r="M1444" s="144" t="s">
        <v>2736</v>
      </c>
      <c r="N1444" s="144" t="s">
        <v>2690</v>
      </c>
      <c r="O1444" s="144"/>
      <c r="P1444" s="31"/>
      <c r="Q1444" s="31"/>
      <c r="R1444" s="31"/>
      <c r="S1444" s="32"/>
    </row>
    <row r="1445" spans="1:19" ht="15">
      <c r="A1445" s="25" t="s">
        <v>11</v>
      </c>
      <c r="B1445" s="3" t="s">
        <v>539</v>
      </c>
      <c r="C1445" s="148">
        <v>110056766</v>
      </c>
      <c r="D1445" s="10" t="s">
        <v>1394</v>
      </c>
      <c r="E1445" s="7" t="s">
        <v>1966</v>
      </c>
      <c r="F1445" s="20" t="s">
        <v>1697</v>
      </c>
      <c r="G1445" s="153">
        <v>42095</v>
      </c>
      <c r="H1445" s="16">
        <v>22</v>
      </c>
      <c r="I1445" s="257">
        <v>4</v>
      </c>
      <c r="J1445" s="255" t="s">
        <v>2402</v>
      </c>
      <c r="K1445" s="35">
        <v>42005</v>
      </c>
      <c r="L1445" s="144" t="s">
        <v>2720</v>
      </c>
      <c r="M1445" s="144" t="s">
        <v>2758</v>
      </c>
      <c r="N1445" s="144" t="s">
        <v>2714</v>
      </c>
      <c r="O1445" s="144"/>
      <c r="P1445" s="31"/>
      <c r="Q1445" s="31"/>
      <c r="R1445" s="31"/>
      <c r="S1445" s="32"/>
    </row>
    <row r="1446" spans="1:19" ht="15">
      <c r="A1446" s="25" t="s">
        <v>12</v>
      </c>
      <c r="B1446" s="4" t="s">
        <v>671</v>
      </c>
      <c r="C1446" s="148">
        <v>110061346</v>
      </c>
      <c r="D1446" s="10" t="s">
        <v>1461</v>
      </c>
      <c r="E1446" s="7" t="s">
        <v>2033</v>
      </c>
      <c r="F1446" s="20" t="s">
        <v>1698</v>
      </c>
      <c r="G1446" s="153">
        <v>42095</v>
      </c>
      <c r="H1446" s="16">
        <v>22</v>
      </c>
      <c r="I1446" s="257">
        <v>6</v>
      </c>
      <c r="J1446" s="255" t="s">
        <v>2320</v>
      </c>
      <c r="K1446" s="35">
        <v>42005</v>
      </c>
      <c r="L1446" s="144" t="s">
        <v>2720</v>
      </c>
      <c r="M1446" s="144" t="s">
        <v>2776</v>
      </c>
      <c r="N1446" s="144" t="s">
        <v>2714</v>
      </c>
      <c r="O1446" s="144"/>
      <c r="P1446" s="31"/>
      <c r="Q1446" s="31"/>
      <c r="R1446" s="31"/>
      <c r="S1446" s="32"/>
    </row>
    <row r="1447" spans="1:19" ht="15">
      <c r="A1447" s="25" t="s">
        <v>14</v>
      </c>
      <c r="B1447" s="4" t="s">
        <v>705</v>
      </c>
      <c r="C1447" s="146">
        <v>110057041</v>
      </c>
      <c r="D1447" s="8" t="s">
        <v>1479</v>
      </c>
      <c r="E1447" s="7" t="s">
        <v>2050</v>
      </c>
      <c r="F1447" s="20" t="s">
        <v>1699</v>
      </c>
      <c r="G1447" s="153">
        <v>41183</v>
      </c>
      <c r="H1447" s="16">
        <v>15</v>
      </c>
      <c r="I1447" s="257">
        <v>2</v>
      </c>
      <c r="J1447" s="255" t="s">
        <v>2303</v>
      </c>
      <c r="K1447" s="35">
        <v>42005</v>
      </c>
      <c r="L1447" s="144" t="s">
        <v>2720</v>
      </c>
      <c r="M1447" s="144" t="s">
        <v>2810</v>
      </c>
      <c r="N1447" s="144" t="s">
        <v>2644</v>
      </c>
      <c r="O1447" s="144"/>
      <c r="P1447" s="31"/>
      <c r="Q1447" s="31"/>
      <c r="R1447" s="31"/>
      <c r="S1447" s="32"/>
    </row>
    <row r="1448" spans="1:19" ht="15">
      <c r="A1448" s="25" t="s">
        <v>16</v>
      </c>
      <c r="B1448" s="4" t="s">
        <v>903</v>
      </c>
      <c r="C1448" s="146">
        <v>110056672</v>
      </c>
      <c r="D1448" s="8" t="s">
        <v>1576</v>
      </c>
      <c r="E1448" s="7" t="s">
        <v>2147</v>
      </c>
      <c r="F1448" s="16" t="s">
        <v>1700</v>
      </c>
      <c r="G1448" s="153">
        <v>41365</v>
      </c>
      <c r="H1448" s="16">
        <v>24</v>
      </c>
      <c r="I1448" s="257">
        <v>6</v>
      </c>
      <c r="J1448" s="255" t="s">
        <v>2303</v>
      </c>
      <c r="K1448" s="35">
        <v>42005</v>
      </c>
      <c r="L1448" s="144" t="s">
        <v>2720</v>
      </c>
      <c r="M1448" s="144" t="s">
        <v>2796</v>
      </c>
      <c r="N1448" s="144" t="s">
        <v>2663</v>
      </c>
      <c r="O1448" s="144"/>
      <c r="P1448" s="31"/>
      <c r="Q1448" s="31"/>
      <c r="R1448" s="31"/>
      <c r="S1448" s="32"/>
    </row>
    <row r="1449" spans="1:19" ht="15.75" thickBot="1">
      <c r="A1449" s="25" t="s">
        <v>18</v>
      </c>
      <c r="B1449" s="221" t="s">
        <v>989</v>
      </c>
      <c r="C1449" s="172" t="s">
        <v>2265</v>
      </c>
      <c r="D1449" s="173" t="s">
        <v>1618</v>
      </c>
      <c r="E1449" s="222" t="s">
        <v>2189</v>
      </c>
      <c r="F1449" s="175" t="s">
        <v>1700</v>
      </c>
      <c r="G1449" s="176">
        <v>41913</v>
      </c>
      <c r="H1449" s="172">
        <v>9</v>
      </c>
      <c r="I1449" s="300">
        <v>9</v>
      </c>
      <c r="J1449" s="255" t="s">
        <v>2320</v>
      </c>
      <c r="K1449" s="35">
        <v>42005</v>
      </c>
      <c r="L1449" s="144" t="s">
        <v>2720</v>
      </c>
      <c r="M1449" s="144" t="s">
        <v>2776</v>
      </c>
      <c r="N1449" s="144" t="s">
        <v>2648</v>
      </c>
      <c r="O1449" s="144"/>
      <c r="P1449" s="31"/>
      <c r="Q1449" s="31"/>
      <c r="R1449" s="31"/>
      <c r="S1449" s="32"/>
    </row>
    <row r="1450" spans="1:19" ht="15">
      <c r="A1450" s="193"/>
      <c r="B1450" s="223"/>
      <c r="C1450" s="195"/>
      <c r="D1450" s="196"/>
      <c r="E1450" s="224"/>
      <c r="F1450" s="198"/>
      <c r="G1450" s="199"/>
      <c r="H1450" s="195"/>
      <c r="I1450" s="195"/>
      <c r="J1450" s="255"/>
      <c r="K1450" s="35"/>
      <c r="L1450" s="144"/>
      <c r="M1450" s="144"/>
      <c r="N1450" s="144"/>
      <c r="O1450" s="144"/>
      <c r="P1450" s="31"/>
      <c r="Q1450" s="31"/>
      <c r="R1450" s="31"/>
      <c r="S1450" s="32"/>
    </row>
    <row r="1451" spans="1:19" ht="15">
      <c r="A1451" s="212"/>
      <c r="B1451" s="225"/>
      <c r="C1451" s="214"/>
      <c r="D1451" s="215"/>
      <c r="E1451" s="226"/>
      <c r="F1451" s="217"/>
      <c r="G1451" s="218"/>
      <c r="H1451" s="214"/>
      <c r="I1451" s="214"/>
      <c r="J1451" s="255"/>
      <c r="K1451" s="35"/>
      <c r="L1451" s="144"/>
      <c r="M1451" s="144"/>
      <c r="N1451" s="144"/>
      <c r="O1451" s="144"/>
      <c r="P1451" s="31"/>
      <c r="Q1451" s="31"/>
      <c r="R1451" s="31"/>
      <c r="S1451" s="32"/>
    </row>
    <row r="1452" spans="1:19" ht="15">
      <c r="A1452" s="212"/>
      <c r="B1452" s="225"/>
      <c r="C1452" s="214"/>
      <c r="D1452" s="215"/>
      <c r="E1452" s="226"/>
      <c r="F1452" s="217"/>
      <c r="G1452" s="218"/>
      <c r="H1452" s="214"/>
      <c r="I1452" s="214"/>
      <c r="J1452" s="255"/>
      <c r="K1452" s="35"/>
      <c r="L1452" s="144"/>
      <c r="M1452" s="144"/>
      <c r="N1452" s="144"/>
      <c r="O1452" s="144"/>
      <c r="P1452" s="31"/>
      <c r="Q1452" s="31"/>
      <c r="R1452" s="31"/>
      <c r="S1452" s="32"/>
    </row>
    <row r="1453" spans="1:19" ht="15">
      <c r="A1453" s="212"/>
      <c r="B1453" s="225"/>
      <c r="C1453" s="214"/>
      <c r="D1453" s="215"/>
      <c r="E1453" s="226"/>
      <c r="F1453" s="217"/>
      <c r="G1453" s="218"/>
      <c r="H1453" s="214"/>
      <c r="I1453" s="214"/>
      <c r="J1453" s="255"/>
      <c r="K1453" s="35"/>
      <c r="L1453" s="144"/>
      <c r="M1453" s="144"/>
      <c r="N1453" s="144"/>
      <c r="O1453" s="144"/>
      <c r="P1453" s="31"/>
      <c r="Q1453" s="31"/>
      <c r="R1453" s="31"/>
      <c r="S1453" s="32"/>
    </row>
    <row r="1454" spans="1:19" ht="15">
      <c r="A1454" s="212"/>
      <c r="B1454" s="225"/>
      <c r="C1454" s="214"/>
      <c r="D1454" s="215"/>
      <c r="E1454" s="226"/>
      <c r="F1454" s="217"/>
      <c r="G1454" s="218"/>
      <c r="H1454" s="214"/>
      <c r="I1454" s="214"/>
      <c r="J1454" s="255"/>
      <c r="K1454" s="35"/>
      <c r="L1454" s="144"/>
      <c r="M1454" s="144"/>
      <c r="N1454" s="144"/>
      <c r="O1454" s="144"/>
      <c r="P1454" s="31"/>
      <c r="Q1454" s="31"/>
      <c r="R1454" s="31"/>
      <c r="S1454" s="32"/>
    </row>
    <row r="1455" spans="1:19" ht="15">
      <c r="A1455" s="212"/>
      <c r="B1455" s="225"/>
      <c r="C1455" s="214"/>
      <c r="D1455" s="215"/>
      <c r="E1455" s="226"/>
      <c r="F1455" s="217"/>
      <c r="G1455" s="218"/>
      <c r="H1455" s="214"/>
      <c r="I1455" s="214"/>
      <c r="J1455" s="255"/>
      <c r="K1455" s="35"/>
      <c r="L1455" s="144"/>
      <c r="M1455" s="144"/>
      <c r="N1455" s="144"/>
      <c r="O1455" s="144"/>
      <c r="P1455" s="31"/>
      <c r="Q1455" s="31"/>
      <c r="R1455" s="31"/>
      <c r="S1455" s="32"/>
    </row>
    <row r="1456" spans="1:19" ht="15">
      <c r="A1456" s="212"/>
      <c r="B1456" s="225"/>
      <c r="C1456" s="214"/>
      <c r="D1456" s="215"/>
      <c r="E1456" s="226"/>
      <c r="F1456" s="217"/>
      <c r="G1456" s="218"/>
      <c r="H1456" s="214"/>
      <c r="I1456" s="214"/>
      <c r="J1456" s="255"/>
      <c r="K1456" s="35"/>
      <c r="L1456" s="144"/>
      <c r="M1456" s="144"/>
      <c r="N1456" s="144"/>
      <c r="O1456" s="144"/>
      <c r="P1456" s="31"/>
      <c r="Q1456" s="31"/>
      <c r="R1456" s="31"/>
      <c r="S1456" s="32"/>
    </row>
    <row r="1457" spans="1:19" ht="15">
      <c r="A1457" s="212"/>
      <c r="B1457" s="225"/>
      <c r="C1457" s="214"/>
      <c r="D1457" s="215"/>
      <c r="E1457" s="226"/>
      <c r="F1457" s="217"/>
      <c r="G1457" s="218"/>
      <c r="H1457" s="214"/>
      <c r="I1457" s="214"/>
      <c r="J1457" s="255"/>
      <c r="K1457" s="35"/>
      <c r="L1457" s="144"/>
      <c r="M1457" s="144"/>
      <c r="N1457" s="144"/>
      <c r="O1457" s="144"/>
      <c r="P1457" s="31"/>
      <c r="Q1457" s="31"/>
      <c r="R1457" s="31"/>
      <c r="S1457" s="32"/>
    </row>
    <row r="1458" spans="1:19" ht="15">
      <c r="A1458" s="212"/>
      <c r="B1458" s="225"/>
      <c r="C1458" s="214"/>
      <c r="D1458" s="215"/>
      <c r="E1458" s="226"/>
      <c r="F1458" s="217"/>
      <c r="G1458" s="218"/>
      <c r="H1458" s="214"/>
      <c r="I1458" s="214"/>
      <c r="J1458" s="255"/>
      <c r="K1458" s="35"/>
      <c r="L1458" s="144"/>
      <c r="M1458" s="144"/>
      <c r="N1458" s="144"/>
      <c r="O1458" s="144"/>
      <c r="P1458" s="31"/>
      <c r="Q1458" s="31"/>
      <c r="R1458" s="31"/>
      <c r="S1458" s="32"/>
    </row>
    <row r="1459" spans="1:19" ht="15">
      <c r="A1459" s="212"/>
      <c r="B1459" s="225"/>
      <c r="C1459" s="214"/>
      <c r="D1459" s="215"/>
      <c r="E1459" s="226"/>
      <c r="F1459" s="217"/>
      <c r="G1459" s="218"/>
      <c r="H1459" s="214"/>
      <c r="I1459" s="214"/>
      <c r="J1459" s="255"/>
      <c r="K1459" s="35"/>
      <c r="L1459" s="144"/>
      <c r="M1459" s="144"/>
      <c r="N1459" s="144"/>
      <c r="O1459" s="144"/>
      <c r="P1459" s="31"/>
      <c r="Q1459" s="31"/>
      <c r="R1459" s="31"/>
      <c r="S1459" s="32"/>
    </row>
    <row r="1460" spans="1:19" ht="15">
      <c r="A1460" s="212"/>
      <c r="B1460" s="225"/>
      <c r="C1460" s="214"/>
      <c r="D1460" s="215"/>
      <c r="E1460" s="226"/>
      <c r="F1460" s="217"/>
      <c r="G1460" s="218"/>
      <c r="H1460" s="214"/>
      <c r="I1460" s="214"/>
      <c r="J1460" s="255"/>
      <c r="K1460" s="35"/>
      <c r="L1460" s="144"/>
      <c r="M1460" s="144"/>
      <c r="N1460" s="144"/>
      <c r="O1460" s="144"/>
      <c r="P1460" s="31"/>
      <c r="Q1460" s="31"/>
      <c r="R1460" s="31"/>
      <c r="S1460" s="32"/>
    </row>
    <row r="1461" spans="1:19" ht="15">
      <c r="A1461" s="212"/>
      <c r="B1461" s="225"/>
      <c r="C1461" s="214"/>
      <c r="D1461" s="215"/>
      <c r="E1461" s="226"/>
      <c r="F1461" s="217"/>
      <c r="G1461" s="218"/>
      <c r="H1461" s="214"/>
      <c r="I1461" s="214"/>
      <c r="J1461" s="255"/>
      <c r="K1461" s="35"/>
      <c r="L1461" s="144"/>
      <c r="M1461" s="144"/>
      <c r="N1461" s="144"/>
      <c r="O1461" s="144"/>
      <c r="P1461" s="31"/>
      <c r="Q1461" s="31"/>
      <c r="R1461" s="31"/>
      <c r="S1461" s="32"/>
    </row>
    <row r="1462" spans="1:19" ht="15">
      <c r="A1462" s="212"/>
      <c r="B1462" s="225"/>
      <c r="C1462" s="214"/>
      <c r="D1462" s="215"/>
      <c r="E1462" s="226"/>
      <c r="F1462" s="217"/>
      <c r="G1462" s="218"/>
      <c r="H1462" s="214"/>
      <c r="I1462" s="214"/>
      <c r="J1462" s="255"/>
      <c r="K1462" s="35"/>
      <c r="L1462" s="144"/>
      <c r="M1462" s="144"/>
      <c r="N1462" s="144"/>
      <c r="O1462" s="144"/>
      <c r="P1462" s="31"/>
      <c r="Q1462" s="31"/>
      <c r="R1462" s="31"/>
      <c r="S1462" s="32"/>
    </row>
    <row r="1463" spans="1:19" ht="15">
      <c r="A1463" s="212"/>
      <c r="B1463" s="225"/>
      <c r="C1463" s="214"/>
      <c r="D1463" s="215"/>
      <c r="E1463" s="226"/>
      <c r="F1463" s="217"/>
      <c r="G1463" s="218"/>
      <c r="H1463" s="214"/>
      <c r="I1463" s="214"/>
      <c r="J1463" s="255"/>
      <c r="K1463" s="35"/>
      <c r="L1463" s="144"/>
      <c r="M1463" s="144"/>
      <c r="N1463" s="144"/>
      <c r="O1463" s="144"/>
      <c r="P1463" s="31"/>
      <c r="Q1463" s="31"/>
      <c r="R1463" s="31"/>
      <c r="S1463" s="32"/>
    </row>
    <row r="1464" spans="1:19" ht="15">
      <c r="A1464" s="212"/>
      <c r="B1464" s="225"/>
      <c r="C1464" s="214"/>
      <c r="D1464" s="215"/>
      <c r="E1464" s="226"/>
      <c r="F1464" s="217"/>
      <c r="G1464" s="218"/>
      <c r="H1464" s="214"/>
      <c r="I1464" s="214"/>
      <c r="J1464" s="255"/>
      <c r="K1464" s="35"/>
      <c r="L1464" s="144"/>
      <c r="M1464" s="144"/>
      <c r="N1464" s="144"/>
      <c r="O1464" s="144"/>
      <c r="P1464" s="31"/>
      <c r="Q1464" s="31"/>
      <c r="R1464" s="31"/>
      <c r="S1464" s="32"/>
    </row>
    <row r="1465" spans="1:19" ht="15">
      <c r="A1465" s="212"/>
      <c r="B1465" s="225"/>
      <c r="C1465" s="214"/>
      <c r="D1465" s="215"/>
      <c r="E1465" s="226"/>
      <c r="F1465" s="217"/>
      <c r="G1465" s="218"/>
      <c r="H1465" s="214"/>
      <c r="I1465" s="214"/>
      <c r="J1465" s="255"/>
      <c r="K1465" s="35"/>
      <c r="L1465" s="144"/>
      <c r="M1465" s="144"/>
      <c r="N1465" s="144"/>
      <c r="O1465" s="144"/>
      <c r="P1465" s="31"/>
      <c r="Q1465" s="31"/>
      <c r="R1465" s="31"/>
      <c r="S1465" s="32"/>
    </row>
    <row r="1466" spans="1:19" ht="15">
      <c r="A1466" s="212"/>
      <c r="B1466" s="225"/>
      <c r="C1466" s="214"/>
      <c r="D1466" s="215"/>
      <c r="E1466" s="226"/>
      <c r="F1466" s="217"/>
      <c r="G1466" s="218"/>
      <c r="H1466" s="214"/>
      <c r="I1466" s="214"/>
      <c r="J1466" s="255"/>
      <c r="K1466" s="35"/>
      <c r="L1466" s="144"/>
      <c r="M1466" s="144"/>
      <c r="N1466" s="144"/>
      <c r="O1466" s="144"/>
      <c r="P1466" s="31"/>
      <c r="Q1466" s="31"/>
      <c r="R1466" s="31"/>
      <c r="S1466" s="32"/>
    </row>
    <row r="1467" spans="1:19" ht="15">
      <c r="A1467" s="212"/>
      <c r="B1467" s="225"/>
      <c r="C1467" s="214"/>
      <c r="D1467" s="215"/>
      <c r="E1467" s="226"/>
      <c r="F1467" s="217"/>
      <c r="G1467" s="218"/>
      <c r="H1467" s="214"/>
      <c r="I1467" s="214"/>
      <c r="J1467" s="255"/>
      <c r="K1467" s="35"/>
      <c r="L1467" s="144"/>
      <c r="M1467" s="144"/>
      <c r="N1467" s="144"/>
      <c r="O1467" s="144"/>
      <c r="P1467" s="31"/>
      <c r="Q1467" s="31"/>
      <c r="R1467" s="31"/>
      <c r="S1467" s="32"/>
    </row>
    <row r="1468" spans="1:19" ht="15">
      <c r="A1468" s="212"/>
      <c r="B1468" s="225"/>
      <c r="C1468" s="214"/>
      <c r="D1468" s="215"/>
      <c r="E1468" s="226"/>
      <c r="F1468" s="217"/>
      <c r="G1468" s="218"/>
      <c r="H1468" s="214"/>
      <c r="I1468" s="214"/>
      <c r="J1468" s="255"/>
      <c r="K1468" s="35"/>
      <c r="L1468" s="144"/>
      <c r="M1468" s="144"/>
      <c r="N1468" s="144"/>
      <c r="O1468" s="144"/>
      <c r="P1468" s="31"/>
      <c r="Q1468" s="31"/>
      <c r="R1468" s="31"/>
      <c r="S1468" s="32"/>
    </row>
    <row r="1469" spans="1:19" ht="15">
      <c r="A1469" s="212"/>
      <c r="B1469" s="225"/>
      <c r="C1469" s="214"/>
      <c r="D1469" s="215"/>
      <c r="E1469" s="226"/>
      <c r="F1469" s="217"/>
      <c r="G1469" s="218"/>
      <c r="H1469" s="214"/>
      <c r="I1469" s="214"/>
      <c r="J1469" s="255"/>
      <c r="K1469" s="35"/>
      <c r="L1469" s="144"/>
      <c r="M1469" s="144"/>
      <c r="N1469" s="144"/>
      <c r="O1469" s="144"/>
      <c r="P1469" s="31"/>
      <c r="Q1469" s="31"/>
      <c r="R1469" s="31"/>
      <c r="S1469" s="32"/>
    </row>
    <row r="1470" spans="1:19" ht="15">
      <c r="A1470" s="212"/>
      <c r="B1470" s="225"/>
      <c r="C1470" s="214"/>
      <c r="D1470" s="215"/>
      <c r="E1470" s="226"/>
      <c r="F1470" s="217"/>
      <c r="G1470" s="218"/>
      <c r="H1470" s="214"/>
      <c r="I1470" s="214"/>
      <c r="J1470" s="255"/>
      <c r="K1470" s="35"/>
      <c r="L1470" s="144"/>
      <c r="M1470" s="144"/>
      <c r="N1470" s="144"/>
      <c r="O1470" s="144"/>
      <c r="P1470" s="31"/>
      <c r="Q1470" s="31"/>
      <c r="R1470" s="31"/>
      <c r="S1470" s="32"/>
    </row>
    <row r="1471" spans="1:19" ht="15">
      <c r="A1471" s="212"/>
      <c r="B1471" s="225"/>
      <c r="C1471" s="214"/>
      <c r="D1471" s="215"/>
      <c r="E1471" s="226"/>
      <c r="F1471" s="217"/>
      <c r="G1471" s="218"/>
      <c r="H1471" s="214"/>
      <c r="I1471" s="214"/>
      <c r="J1471" s="255"/>
      <c r="K1471" s="35"/>
      <c r="L1471" s="144"/>
      <c r="M1471" s="144"/>
      <c r="N1471" s="144"/>
      <c r="O1471" s="144"/>
      <c r="P1471" s="31"/>
      <c r="Q1471" s="31"/>
      <c r="R1471" s="31"/>
      <c r="S1471" s="32"/>
    </row>
    <row r="1472" spans="1:19" ht="15">
      <c r="A1472" s="212"/>
      <c r="B1472" s="225"/>
      <c r="C1472" s="214"/>
      <c r="D1472" s="215"/>
      <c r="E1472" s="226"/>
      <c r="F1472" s="217"/>
      <c r="G1472" s="218"/>
      <c r="H1472" s="214"/>
      <c r="I1472" s="214"/>
      <c r="J1472" s="255"/>
      <c r="K1472" s="35"/>
      <c r="L1472" s="144"/>
      <c r="M1472" s="144"/>
      <c r="N1472" s="144"/>
      <c r="O1472" s="144"/>
      <c r="P1472" s="31"/>
      <c r="Q1472" s="31"/>
      <c r="R1472" s="31"/>
      <c r="S1472" s="32"/>
    </row>
    <row r="1473" spans="1:19" ht="15">
      <c r="A1473" s="212"/>
      <c r="B1473" s="225"/>
      <c r="C1473" s="214"/>
      <c r="D1473" s="215"/>
      <c r="E1473" s="226"/>
      <c r="F1473" s="217"/>
      <c r="G1473" s="218"/>
      <c r="H1473" s="214"/>
      <c r="I1473" s="214"/>
      <c r="J1473" s="255"/>
      <c r="K1473" s="35"/>
      <c r="L1473" s="144"/>
      <c r="M1473" s="144"/>
      <c r="N1473" s="144"/>
      <c r="O1473" s="144"/>
      <c r="P1473" s="31"/>
      <c r="Q1473" s="31"/>
      <c r="R1473" s="31"/>
      <c r="S1473" s="32"/>
    </row>
    <row r="1474" spans="1:19" ht="15">
      <c r="A1474" s="212"/>
      <c r="B1474" s="225"/>
      <c r="C1474" s="214"/>
      <c r="D1474" s="215"/>
      <c r="E1474" s="226"/>
      <c r="F1474" s="217"/>
      <c r="G1474" s="218"/>
      <c r="H1474" s="214"/>
      <c r="I1474" s="214"/>
      <c r="J1474" s="255"/>
      <c r="K1474" s="35"/>
      <c r="L1474" s="144"/>
      <c r="M1474" s="144"/>
      <c r="N1474" s="144"/>
      <c r="O1474" s="144"/>
      <c r="P1474" s="31"/>
      <c r="Q1474" s="31"/>
      <c r="R1474" s="31"/>
      <c r="S1474" s="32"/>
    </row>
    <row r="1475" spans="1:19" ht="15">
      <c r="A1475" s="212"/>
      <c r="B1475" s="225"/>
      <c r="C1475" s="214"/>
      <c r="D1475" s="215"/>
      <c r="E1475" s="226"/>
      <c r="F1475" s="217"/>
      <c r="G1475" s="218"/>
      <c r="H1475" s="214"/>
      <c r="I1475" s="214"/>
      <c r="J1475" s="255"/>
      <c r="K1475" s="35"/>
      <c r="L1475" s="144"/>
      <c r="M1475" s="144"/>
      <c r="N1475" s="144"/>
      <c r="O1475" s="144"/>
      <c r="P1475" s="31"/>
      <c r="Q1475" s="31"/>
      <c r="R1475" s="31"/>
      <c r="S1475" s="32"/>
    </row>
    <row r="1476" spans="1:19" ht="15">
      <c r="A1476" s="212"/>
      <c r="B1476" s="225"/>
      <c r="C1476" s="214"/>
      <c r="D1476" s="215"/>
      <c r="E1476" s="226"/>
      <c r="F1476" s="217"/>
      <c r="G1476" s="218"/>
      <c r="H1476" s="214"/>
      <c r="I1476" s="214"/>
      <c r="J1476" s="255"/>
      <c r="K1476" s="35"/>
      <c r="L1476" s="144"/>
      <c r="M1476" s="144"/>
      <c r="N1476" s="144"/>
      <c r="O1476" s="144"/>
      <c r="P1476" s="31"/>
      <c r="Q1476" s="31"/>
      <c r="R1476" s="31"/>
      <c r="S1476" s="32"/>
    </row>
    <row r="1477" spans="1:19" ht="15">
      <c r="A1477" s="212"/>
      <c r="B1477" s="225"/>
      <c r="C1477" s="214"/>
      <c r="D1477" s="215"/>
      <c r="E1477" s="226"/>
      <c r="F1477" s="217"/>
      <c r="G1477" s="218"/>
      <c r="H1477" s="214"/>
      <c r="I1477" s="214"/>
      <c r="J1477" s="255"/>
      <c r="K1477" s="35"/>
      <c r="L1477" s="144"/>
      <c r="M1477" s="144"/>
      <c r="N1477" s="144"/>
      <c r="O1477" s="144"/>
      <c r="P1477" s="31"/>
      <c r="Q1477" s="31"/>
      <c r="R1477" s="31"/>
      <c r="S1477" s="32"/>
    </row>
    <row r="1478" spans="1:19" ht="15">
      <c r="A1478" s="212"/>
      <c r="B1478" s="225"/>
      <c r="C1478" s="214"/>
      <c r="D1478" s="215"/>
      <c r="E1478" s="226"/>
      <c r="F1478" s="217"/>
      <c r="G1478" s="218"/>
      <c r="H1478" s="214"/>
      <c r="I1478" s="214"/>
      <c r="J1478" s="255"/>
      <c r="K1478" s="35"/>
      <c r="L1478" s="144"/>
      <c r="M1478" s="144"/>
      <c r="N1478" s="144"/>
      <c r="O1478" s="144"/>
      <c r="P1478" s="31"/>
      <c r="Q1478" s="31"/>
      <c r="R1478" s="31"/>
      <c r="S1478" s="32"/>
    </row>
    <row r="1479" spans="1:19" ht="15">
      <c r="A1479" s="212"/>
      <c r="B1479" s="225"/>
      <c r="C1479" s="214"/>
      <c r="D1479" s="215"/>
      <c r="E1479" s="226"/>
      <c r="F1479" s="217"/>
      <c r="G1479" s="218"/>
      <c r="H1479" s="214"/>
      <c r="I1479" s="214"/>
      <c r="J1479" s="255"/>
      <c r="K1479" s="35"/>
      <c r="L1479" s="144"/>
      <c r="M1479" s="144"/>
      <c r="N1479" s="144"/>
      <c r="O1479" s="144"/>
      <c r="P1479" s="31"/>
      <c r="Q1479" s="31"/>
      <c r="R1479" s="31"/>
      <c r="S1479" s="32"/>
    </row>
    <row r="1480" spans="1:19" ht="15">
      <c r="A1480" s="212"/>
      <c r="B1480" s="225"/>
      <c r="C1480" s="214"/>
      <c r="D1480" s="215"/>
      <c r="E1480" s="226"/>
      <c r="F1480" s="217"/>
      <c r="G1480" s="218"/>
      <c r="H1480" s="214"/>
      <c r="I1480" s="214"/>
      <c r="J1480" s="255"/>
      <c r="K1480" s="35"/>
      <c r="L1480" s="144"/>
      <c r="M1480" s="144"/>
      <c r="N1480" s="144"/>
      <c r="O1480" s="144"/>
      <c r="P1480" s="31"/>
      <c r="Q1480" s="31"/>
      <c r="R1480" s="31"/>
      <c r="S1480" s="32"/>
    </row>
    <row r="1481" spans="1:19" ht="15">
      <c r="A1481" s="212"/>
      <c r="B1481" s="225"/>
      <c r="C1481" s="214"/>
      <c r="D1481" s="215"/>
      <c r="E1481" s="226"/>
      <c r="F1481" s="217"/>
      <c r="G1481" s="218"/>
      <c r="H1481" s="214"/>
      <c r="I1481" s="214"/>
      <c r="J1481" s="255"/>
      <c r="K1481" s="35"/>
      <c r="L1481" s="144"/>
      <c r="M1481" s="144"/>
      <c r="N1481" s="144"/>
      <c r="O1481" s="144"/>
      <c r="P1481" s="31"/>
      <c r="Q1481" s="31"/>
      <c r="R1481" s="31"/>
      <c r="S1481" s="32"/>
    </row>
    <row r="1482" spans="1:19" ht="15">
      <c r="A1482" s="212"/>
      <c r="B1482" s="225"/>
      <c r="C1482" s="214"/>
      <c r="D1482" s="215"/>
      <c r="E1482" s="226"/>
      <c r="F1482" s="217"/>
      <c r="G1482" s="218"/>
      <c r="H1482" s="214"/>
      <c r="I1482" s="214"/>
      <c r="J1482" s="255"/>
      <c r="K1482" s="35"/>
      <c r="L1482" s="144"/>
      <c r="M1482" s="144"/>
      <c r="N1482" s="144"/>
      <c r="O1482" s="144"/>
      <c r="P1482" s="31"/>
      <c r="Q1482" s="31"/>
      <c r="R1482" s="31"/>
      <c r="S1482" s="32"/>
    </row>
    <row r="1483" spans="1:19" ht="15">
      <c r="A1483" s="212"/>
      <c r="B1483" s="225"/>
      <c r="C1483" s="214"/>
      <c r="D1483" s="215"/>
      <c r="E1483" s="226"/>
      <c r="F1483" s="217"/>
      <c r="G1483" s="218"/>
      <c r="H1483" s="214"/>
      <c r="I1483" s="214"/>
      <c r="J1483" s="255"/>
      <c r="K1483" s="35"/>
      <c r="L1483" s="144"/>
      <c r="M1483" s="144"/>
      <c r="N1483" s="144"/>
      <c r="O1483" s="144"/>
      <c r="P1483" s="31"/>
      <c r="Q1483" s="31"/>
      <c r="R1483" s="31"/>
      <c r="S1483" s="32"/>
    </row>
    <row r="1484" spans="1:19" ht="15">
      <c r="A1484" s="212"/>
      <c r="B1484" s="225"/>
      <c r="C1484" s="214"/>
      <c r="D1484" s="215"/>
      <c r="E1484" s="226"/>
      <c r="F1484" s="217"/>
      <c r="G1484" s="218"/>
      <c r="H1484" s="214"/>
      <c r="I1484" s="214"/>
      <c r="J1484" s="244"/>
      <c r="K1484" s="177"/>
      <c r="L1484" s="178"/>
      <c r="M1484" s="178"/>
      <c r="N1484" s="178"/>
      <c r="O1484" s="178"/>
      <c r="P1484" s="179"/>
      <c r="Q1484" s="179"/>
      <c r="R1484" s="179"/>
      <c r="S1484" s="180"/>
    </row>
    <row r="1485" spans="1:19" s="220" customFormat="1" ht="15">
      <c r="A1485" s="212"/>
      <c r="B1485" s="225"/>
      <c r="C1485" s="214"/>
      <c r="D1485" s="215"/>
      <c r="E1485" s="226"/>
      <c r="F1485" s="217"/>
      <c r="G1485" s="218"/>
      <c r="H1485" s="214"/>
      <c r="I1485" s="214"/>
      <c r="J1485" s="214"/>
      <c r="K1485" s="216"/>
      <c r="L1485" s="219"/>
      <c r="M1485" s="219"/>
      <c r="N1485" s="219"/>
      <c r="O1485" s="219"/>
    </row>
    <row r="1486" spans="1:19" s="220" customFormat="1" ht="15">
      <c r="A1486" s="212"/>
      <c r="B1486" s="225"/>
      <c r="C1486" s="214"/>
      <c r="D1486" s="215"/>
      <c r="E1486" s="226"/>
      <c r="F1486" s="217"/>
      <c r="G1486" s="218"/>
      <c r="H1486" s="214"/>
      <c r="I1486" s="214"/>
      <c r="J1486" s="214"/>
      <c r="K1486" s="216"/>
      <c r="L1486" s="219"/>
      <c r="M1486" s="219"/>
      <c r="N1486" s="219"/>
      <c r="O1486" s="219"/>
    </row>
    <row r="1487" spans="1:19" s="220" customFormat="1" ht="15">
      <c r="A1487" s="212"/>
      <c r="B1487" s="225"/>
      <c r="C1487" s="214"/>
      <c r="D1487" s="215"/>
      <c r="E1487" s="226"/>
      <c r="F1487" s="217"/>
      <c r="G1487" s="218"/>
      <c r="H1487" s="214"/>
      <c r="I1487" s="214"/>
      <c r="J1487" s="214"/>
      <c r="K1487" s="216"/>
      <c r="L1487" s="219"/>
      <c r="M1487" s="219"/>
      <c r="N1487" s="219"/>
      <c r="O1487" s="219"/>
    </row>
    <row r="1488" spans="1:19" s="220" customFormat="1" ht="15">
      <c r="A1488" s="212"/>
      <c r="B1488" s="225"/>
      <c r="C1488" s="214"/>
      <c r="D1488" s="215"/>
      <c r="E1488" s="226"/>
      <c r="F1488" s="217"/>
      <c r="G1488" s="218"/>
      <c r="H1488" s="214"/>
      <c r="I1488" s="214"/>
      <c r="J1488" s="214"/>
      <c r="K1488" s="216"/>
      <c r="L1488" s="219"/>
      <c r="M1488" s="219"/>
      <c r="N1488" s="219"/>
      <c r="O1488" s="219"/>
    </row>
    <row r="1489" spans="1:15" s="220" customFormat="1" ht="15">
      <c r="A1489" s="212"/>
      <c r="B1489" s="225"/>
      <c r="C1489" s="214"/>
      <c r="D1489" s="215"/>
      <c r="E1489" s="226"/>
      <c r="F1489" s="217"/>
      <c r="G1489" s="218"/>
      <c r="H1489" s="214"/>
      <c r="I1489" s="214"/>
      <c r="J1489" s="214"/>
      <c r="K1489" s="216"/>
      <c r="L1489" s="219"/>
      <c r="M1489" s="219"/>
      <c r="N1489" s="219"/>
      <c r="O1489" s="219"/>
    </row>
    <row r="1490" spans="1:15" s="220" customFormat="1" ht="15">
      <c r="A1490" s="212"/>
      <c r="B1490" s="225"/>
      <c r="C1490" s="214"/>
      <c r="D1490" s="215"/>
      <c r="E1490" s="226"/>
      <c r="F1490" s="217"/>
      <c r="G1490" s="218"/>
      <c r="H1490" s="214"/>
      <c r="I1490" s="214"/>
      <c r="J1490" s="214"/>
      <c r="K1490" s="216"/>
      <c r="L1490" s="219"/>
      <c r="M1490" s="219"/>
      <c r="N1490" s="219"/>
      <c r="O1490" s="219"/>
    </row>
    <row r="1491" spans="1:15" s="220" customFormat="1" ht="15">
      <c r="A1491" s="212"/>
      <c r="B1491" s="225"/>
      <c r="C1491" s="214"/>
      <c r="D1491" s="215"/>
      <c r="E1491" s="226"/>
      <c r="F1491" s="217"/>
      <c r="G1491" s="218"/>
      <c r="H1491" s="214"/>
      <c r="I1491" s="214"/>
      <c r="J1491" s="214"/>
      <c r="K1491" s="216"/>
      <c r="L1491" s="219"/>
      <c r="M1491" s="219"/>
      <c r="N1491" s="219"/>
      <c r="O1491" s="219"/>
    </row>
    <row r="1492" spans="1:15" s="220" customFormat="1" ht="15">
      <c r="A1492" s="212"/>
      <c r="B1492" s="225"/>
      <c r="C1492" s="214"/>
      <c r="D1492" s="215"/>
      <c r="E1492" s="226"/>
      <c r="F1492" s="217"/>
      <c r="G1492" s="218"/>
      <c r="H1492" s="214"/>
      <c r="I1492" s="214"/>
      <c r="J1492" s="214"/>
      <c r="K1492" s="216"/>
      <c r="L1492" s="219"/>
      <c r="M1492" s="219"/>
      <c r="N1492" s="219"/>
      <c r="O1492" s="219"/>
    </row>
    <row r="1493" spans="1:15" s="220" customFormat="1" ht="15">
      <c r="A1493" s="212"/>
      <c r="B1493" s="225"/>
      <c r="C1493" s="214"/>
      <c r="D1493" s="215"/>
      <c r="E1493" s="226"/>
      <c r="F1493" s="217"/>
      <c r="G1493" s="218"/>
      <c r="H1493" s="214"/>
      <c r="I1493" s="214"/>
      <c r="J1493" s="214"/>
      <c r="K1493" s="216"/>
      <c r="L1493" s="219"/>
      <c r="M1493" s="219"/>
      <c r="N1493" s="219"/>
      <c r="O1493" s="219"/>
    </row>
    <row r="1494" spans="1:15" s="220" customFormat="1" ht="15">
      <c r="A1494" s="212"/>
      <c r="B1494" s="225"/>
      <c r="C1494" s="214"/>
      <c r="D1494" s="215"/>
      <c r="E1494" s="226"/>
      <c r="F1494" s="217"/>
      <c r="G1494" s="218"/>
      <c r="H1494" s="214"/>
      <c r="I1494" s="214"/>
      <c r="J1494" s="214"/>
      <c r="K1494" s="216"/>
      <c r="L1494" s="219"/>
      <c r="M1494" s="219"/>
      <c r="N1494" s="219"/>
      <c r="O1494" s="219"/>
    </row>
    <row r="1495" spans="1:15" s="220" customFormat="1" ht="15">
      <c r="A1495" s="212"/>
      <c r="B1495" s="225"/>
      <c r="C1495" s="214"/>
      <c r="D1495" s="215"/>
      <c r="E1495" s="226"/>
      <c r="F1495" s="217"/>
      <c r="G1495" s="218"/>
      <c r="H1495" s="214"/>
      <c r="I1495" s="214"/>
      <c r="J1495" s="214"/>
      <c r="K1495" s="216"/>
      <c r="L1495" s="219"/>
      <c r="M1495" s="219"/>
      <c r="N1495" s="219"/>
      <c r="O1495" s="219"/>
    </row>
    <row r="1496" spans="1:15" s="220" customFormat="1" ht="15">
      <c r="A1496" s="212"/>
      <c r="B1496" s="225"/>
      <c r="C1496" s="214"/>
      <c r="D1496" s="215"/>
      <c r="E1496" s="226"/>
      <c r="F1496" s="217"/>
      <c r="G1496" s="218"/>
      <c r="H1496" s="214"/>
      <c r="I1496" s="214"/>
      <c r="J1496" s="214"/>
      <c r="K1496" s="216"/>
      <c r="L1496" s="219"/>
      <c r="M1496" s="219"/>
      <c r="N1496" s="219"/>
      <c r="O1496" s="219"/>
    </row>
    <row r="1497" spans="1:15" s="220" customFormat="1" ht="15">
      <c r="A1497" s="212"/>
      <c r="B1497" s="225"/>
      <c r="C1497" s="214"/>
      <c r="D1497" s="215"/>
      <c r="E1497" s="226"/>
      <c r="F1497" s="217"/>
      <c r="G1497" s="218"/>
      <c r="H1497" s="214"/>
      <c r="I1497" s="214"/>
      <c r="J1497" s="214"/>
      <c r="K1497" s="216"/>
      <c r="L1497" s="219"/>
      <c r="M1497" s="219"/>
      <c r="N1497" s="219"/>
      <c r="O1497" s="219"/>
    </row>
    <row r="1498" spans="1:15" s="220" customFormat="1" ht="15">
      <c r="A1498" s="212"/>
      <c r="B1498" s="225"/>
      <c r="C1498" s="214"/>
      <c r="D1498" s="215"/>
      <c r="E1498" s="226"/>
      <c r="F1498" s="217"/>
      <c r="G1498" s="218"/>
      <c r="H1498" s="214"/>
      <c r="I1498" s="214"/>
      <c r="J1498" s="214"/>
      <c r="K1498" s="216"/>
      <c r="L1498" s="219"/>
      <c r="M1498" s="219"/>
      <c r="N1498" s="219"/>
      <c r="O1498" s="219"/>
    </row>
    <row r="1499" spans="1:15" s="220" customFormat="1" ht="15">
      <c r="A1499" s="212"/>
      <c r="B1499" s="225"/>
      <c r="C1499" s="214"/>
      <c r="D1499" s="215"/>
      <c r="E1499" s="226"/>
      <c r="F1499" s="217"/>
      <c r="G1499" s="218"/>
      <c r="H1499" s="214"/>
      <c r="I1499" s="214"/>
      <c r="J1499" s="214"/>
      <c r="K1499" s="216"/>
      <c r="L1499" s="219"/>
      <c r="M1499" s="219"/>
      <c r="N1499" s="219"/>
      <c r="O1499" s="219"/>
    </row>
    <row r="1500" spans="1:15" s="220" customFormat="1" ht="15">
      <c r="A1500" s="212"/>
      <c r="B1500" s="225"/>
      <c r="C1500" s="214"/>
      <c r="D1500" s="215"/>
      <c r="E1500" s="226"/>
      <c r="F1500" s="217"/>
      <c r="G1500" s="218"/>
      <c r="H1500" s="214"/>
      <c r="I1500" s="214"/>
      <c r="J1500" s="214"/>
      <c r="K1500" s="216"/>
      <c r="L1500" s="219"/>
      <c r="M1500" s="219"/>
      <c r="N1500" s="219"/>
      <c r="O1500" s="219"/>
    </row>
    <row r="1501" spans="1:15" s="220" customFormat="1" ht="15">
      <c r="A1501" s="212"/>
      <c r="B1501" s="225"/>
      <c r="C1501" s="214"/>
      <c r="D1501" s="215"/>
      <c r="E1501" s="226"/>
      <c r="F1501" s="217"/>
      <c r="G1501" s="218"/>
      <c r="H1501" s="214"/>
      <c r="I1501" s="214"/>
      <c r="J1501" s="214"/>
      <c r="K1501" s="216"/>
      <c r="L1501" s="219"/>
      <c r="M1501" s="219"/>
      <c r="N1501" s="219"/>
      <c r="O1501" s="219"/>
    </row>
    <row r="1502" spans="1:15" s="220" customFormat="1" ht="15">
      <c r="A1502" s="212"/>
      <c r="B1502" s="225"/>
      <c r="C1502" s="214"/>
      <c r="D1502" s="215"/>
      <c r="E1502" s="226"/>
      <c r="F1502" s="217"/>
      <c r="G1502" s="218"/>
      <c r="H1502" s="214"/>
      <c r="I1502" s="214"/>
      <c r="J1502" s="214"/>
      <c r="K1502" s="216"/>
      <c r="L1502" s="219"/>
      <c r="M1502" s="219"/>
      <c r="N1502" s="219"/>
      <c r="O1502" s="219"/>
    </row>
    <row r="1503" spans="1:15" s="220" customFormat="1" ht="15">
      <c r="A1503" s="212"/>
      <c r="B1503" s="225"/>
      <c r="C1503" s="214"/>
      <c r="D1503" s="215"/>
      <c r="E1503" s="226"/>
      <c r="F1503" s="217"/>
      <c r="G1503" s="218"/>
      <c r="H1503" s="214"/>
      <c r="I1503" s="214"/>
      <c r="J1503" s="214"/>
      <c r="K1503" s="216"/>
      <c r="L1503" s="219"/>
      <c r="M1503" s="219"/>
      <c r="N1503" s="219"/>
      <c r="O1503" s="219"/>
    </row>
    <row r="1504" spans="1:15" s="220" customFormat="1" ht="15">
      <c r="A1504" s="212"/>
      <c r="B1504" s="225"/>
      <c r="C1504" s="214"/>
      <c r="D1504" s="215"/>
      <c r="E1504" s="226"/>
      <c r="F1504" s="217"/>
      <c r="G1504" s="218"/>
      <c r="H1504" s="214"/>
      <c r="I1504" s="214"/>
      <c r="J1504" s="214"/>
      <c r="K1504" s="216"/>
      <c r="L1504" s="219"/>
      <c r="M1504" s="219"/>
      <c r="N1504" s="219"/>
      <c r="O1504" s="219"/>
    </row>
    <row r="1505" spans="1:19" s="220" customFormat="1" ht="15">
      <c r="A1505" s="212"/>
      <c r="B1505" s="225"/>
      <c r="C1505" s="214"/>
      <c r="D1505" s="215"/>
      <c r="E1505" s="226"/>
      <c r="F1505" s="217"/>
      <c r="G1505" s="218"/>
      <c r="H1505" s="214"/>
      <c r="I1505" s="214"/>
      <c r="J1505" s="214"/>
      <c r="K1505" s="216"/>
      <c r="L1505" s="219"/>
      <c r="M1505" s="219"/>
      <c r="N1505" s="219"/>
      <c r="O1505" s="219"/>
    </row>
    <row r="1506" spans="1:19" s="220" customFormat="1" ht="15">
      <c r="A1506" s="212"/>
      <c r="B1506" s="225"/>
      <c r="C1506" s="214"/>
      <c r="D1506" s="215"/>
      <c r="E1506" s="226"/>
      <c r="F1506" s="217"/>
      <c r="G1506" s="218"/>
      <c r="H1506" s="214"/>
      <c r="I1506" s="214"/>
      <c r="J1506" s="214"/>
      <c r="K1506" s="216"/>
      <c r="L1506" s="219"/>
      <c r="M1506" s="219"/>
      <c r="N1506" s="219"/>
      <c r="O1506" s="219"/>
    </row>
    <row r="1507" spans="1:19" s="220" customFormat="1" ht="15">
      <c r="A1507" s="212"/>
      <c r="B1507" s="225"/>
      <c r="C1507" s="214"/>
      <c r="D1507" s="215"/>
      <c r="E1507" s="226"/>
      <c r="F1507" s="217"/>
      <c r="G1507" s="218"/>
      <c r="H1507" s="214"/>
      <c r="I1507" s="214"/>
      <c r="J1507" s="214"/>
      <c r="K1507" s="216"/>
      <c r="L1507" s="219"/>
      <c r="M1507" s="219"/>
      <c r="N1507" s="219"/>
      <c r="O1507" s="219"/>
    </row>
    <row r="1508" spans="1:19" s="220" customFormat="1" ht="15">
      <c r="A1508" s="212"/>
      <c r="B1508" s="225"/>
      <c r="C1508" s="214"/>
      <c r="D1508" s="215"/>
      <c r="E1508" s="226"/>
      <c r="F1508" s="217"/>
      <c r="G1508" s="218"/>
      <c r="H1508" s="214"/>
      <c r="I1508" s="214"/>
      <c r="J1508" s="214"/>
      <c r="K1508" s="216"/>
      <c r="L1508" s="219"/>
      <c r="M1508" s="219"/>
      <c r="N1508" s="219"/>
      <c r="O1508" s="219"/>
    </row>
    <row r="1509" spans="1:19" s="220" customFormat="1" ht="15">
      <c r="A1509" s="212"/>
      <c r="B1509" s="225"/>
      <c r="C1509" s="214"/>
      <c r="D1509" s="215"/>
      <c r="E1509" s="226"/>
      <c r="F1509" s="217"/>
      <c r="G1509" s="218"/>
      <c r="H1509" s="214"/>
      <c r="I1509" s="214"/>
      <c r="J1509" s="214"/>
      <c r="K1509" s="216"/>
      <c r="L1509" s="219"/>
      <c r="M1509" s="219"/>
      <c r="N1509" s="219"/>
      <c r="O1509" s="219"/>
    </row>
    <row r="1510" spans="1:19" s="220" customFormat="1" ht="15">
      <c r="A1510" s="212"/>
      <c r="B1510" s="225"/>
      <c r="C1510" s="214"/>
      <c r="D1510" s="215"/>
      <c r="E1510" s="226"/>
      <c r="F1510" s="217"/>
      <c r="G1510" s="218"/>
      <c r="H1510" s="214"/>
      <c r="I1510" s="214"/>
      <c r="J1510" s="214"/>
      <c r="K1510" s="216"/>
      <c r="L1510" s="219"/>
      <c r="M1510" s="219"/>
      <c r="N1510" s="219"/>
      <c r="O1510" s="219"/>
    </row>
    <row r="1511" spans="1:19" s="220" customFormat="1" ht="15">
      <c r="A1511" s="212"/>
      <c r="B1511" s="225"/>
      <c r="C1511" s="214"/>
      <c r="D1511" s="215"/>
      <c r="E1511" s="226"/>
      <c r="F1511" s="217"/>
      <c r="G1511" s="218"/>
      <c r="H1511" s="214"/>
      <c r="I1511" s="214"/>
      <c r="J1511" s="214"/>
      <c r="K1511" s="216"/>
      <c r="L1511" s="219"/>
      <c r="M1511" s="219"/>
      <c r="N1511" s="219"/>
      <c r="O1511" s="219"/>
    </row>
    <row r="1512" spans="1:19" s="220" customFormat="1" ht="15">
      <c r="A1512" s="212"/>
      <c r="B1512" s="225"/>
      <c r="C1512" s="214"/>
      <c r="D1512" s="215"/>
      <c r="E1512" s="226"/>
      <c r="F1512" s="217"/>
      <c r="G1512" s="218"/>
      <c r="H1512" s="214"/>
      <c r="I1512" s="214"/>
      <c r="J1512" s="214"/>
      <c r="K1512" s="216"/>
      <c r="L1512" s="219"/>
      <c r="M1512" s="219"/>
      <c r="N1512" s="219"/>
      <c r="O1512" s="219"/>
    </row>
    <row r="1513" spans="1:19" s="220" customFormat="1" ht="15">
      <c r="A1513" s="212"/>
      <c r="B1513" s="225"/>
      <c r="C1513" s="214"/>
      <c r="D1513" s="215"/>
      <c r="E1513" s="226"/>
      <c r="F1513" s="217"/>
      <c r="G1513" s="218"/>
      <c r="H1513" s="214"/>
      <c r="I1513" s="214"/>
      <c r="J1513" s="214"/>
      <c r="K1513" s="216"/>
      <c r="L1513" s="219"/>
      <c r="M1513" s="219"/>
      <c r="N1513" s="219"/>
      <c r="O1513" s="219"/>
    </row>
    <row r="1514" spans="1:19" s="209" customFormat="1" ht="15.75" thickBot="1">
      <c r="A1514" s="201"/>
      <c r="B1514" s="227"/>
      <c r="C1514" s="203"/>
      <c r="D1514" s="204"/>
      <c r="E1514" s="228"/>
      <c r="F1514" s="206"/>
      <c r="G1514" s="207"/>
      <c r="H1514" s="203"/>
      <c r="I1514" s="203"/>
      <c r="J1514" s="203"/>
      <c r="K1514" s="205"/>
      <c r="L1514" s="208"/>
      <c r="M1514" s="208"/>
      <c r="N1514" s="208"/>
      <c r="O1514" s="208"/>
    </row>
    <row r="1515" spans="1:19" ht="15">
      <c r="A1515" s="181" t="s">
        <v>8</v>
      </c>
      <c r="B1515" s="182" t="s">
        <v>101</v>
      </c>
      <c r="C1515" s="253">
        <v>110057838</v>
      </c>
      <c r="D1515" s="254" t="s">
        <v>1181</v>
      </c>
      <c r="E1515" s="185" t="s">
        <v>1746</v>
      </c>
      <c r="F1515" s="186" t="s">
        <v>1695</v>
      </c>
      <c r="G1515" s="187">
        <v>41365</v>
      </c>
      <c r="H1515" s="188">
        <v>21</v>
      </c>
      <c r="I1515" s="301">
        <v>2</v>
      </c>
      <c r="J1515" s="261" t="s">
        <v>2299</v>
      </c>
      <c r="K1515" s="189">
        <v>42005</v>
      </c>
      <c r="L1515" s="190" t="s">
        <v>2669</v>
      </c>
      <c r="M1515" s="190" t="s">
        <v>2678</v>
      </c>
      <c r="N1515" s="190" t="s">
        <v>2676</v>
      </c>
      <c r="O1515" s="190"/>
      <c r="P1515" s="191"/>
      <c r="Q1515" s="191"/>
      <c r="R1515" s="191"/>
      <c r="S1515" s="192"/>
    </row>
    <row r="1516" spans="1:19" ht="15">
      <c r="A1516" s="25" t="s">
        <v>10</v>
      </c>
      <c r="B1516" s="3" t="s">
        <v>113</v>
      </c>
      <c r="C1516" s="148">
        <v>110058729</v>
      </c>
      <c r="D1516" s="10" t="s">
        <v>1188</v>
      </c>
      <c r="E1516" s="7" t="s">
        <v>1753</v>
      </c>
      <c r="F1516" s="20" t="s">
        <v>1695</v>
      </c>
      <c r="G1516" s="154">
        <v>41730</v>
      </c>
      <c r="H1516" s="16">
        <v>20</v>
      </c>
      <c r="I1516" s="257">
        <v>0</v>
      </c>
      <c r="J1516" s="255" t="s">
        <v>2484</v>
      </c>
      <c r="K1516" s="35">
        <v>42005</v>
      </c>
      <c r="L1516" s="144" t="s">
        <v>2645</v>
      </c>
      <c r="M1516" s="144" t="s">
        <v>2656</v>
      </c>
      <c r="N1516" s="144" t="s">
        <v>2663</v>
      </c>
      <c r="O1516" s="144"/>
      <c r="P1516" s="31"/>
      <c r="Q1516" s="31"/>
      <c r="R1516" s="31"/>
      <c r="S1516" s="32"/>
    </row>
    <row r="1517" spans="1:19" ht="15">
      <c r="A1517" s="25" t="s">
        <v>11</v>
      </c>
      <c r="B1517" s="4" t="s">
        <v>156</v>
      </c>
      <c r="C1517" s="148">
        <v>110039133</v>
      </c>
      <c r="D1517" s="10" t="s">
        <v>1210</v>
      </c>
      <c r="E1517" s="7" t="s">
        <v>1775</v>
      </c>
      <c r="F1517" s="20" t="s">
        <v>1696</v>
      </c>
      <c r="G1517" s="153">
        <v>39539</v>
      </c>
      <c r="H1517" s="16">
        <v>25</v>
      </c>
      <c r="I1517" s="257">
        <v>7</v>
      </c>
      <c r="J1517" s="255" t="s">
        <v>2402</v>
      </c>
      <c r="K1517" s="35">
        <v>42005</v>
      </c>
      <c r="L1517" s="144" t="s">
        <v>2720</v>
      </c>
      <c r="M1517" s="144" t="s">
        <v>2726</v>
      </c>
      <c r="N1517" s="144" t="s">
        <v>2727</v>
      </c>
      <c r="O1517" s="144"/>
      <c r="P1517" s="31"/>
      <c r="Q1517" s="31"/>
      <c r="R1517" s="31"/>
      <c r="S1517" s="32"/>
    </row>
    <row r="1518" spans="1:19" ht="15.75" thickBot="1">
      <c r="A1518" s="170" t="s">
        <v>12</v>
      </c>
      <c r="B1518" s="221" t="s">
        <v>909</v>
      </c>
      <c r="C1518" s="229">
        <v>110062648</v>
      </c>
      <c r="D1518" s="230" t="s">
        <v>1578</v>
      </c>
      <c r="E1518" s="174" t="s">
        <v>2150</v>
      </c>
      <c r="F1518" s="172" t="s">
        <v>1700</v>
      </c>
      <c r="G1518" s="176">
        <v>41365</v>
      </c>
      <c r="H1518" s="172">
        <v>17</v>
      </c>
      <c r="I1518" s="300">
        <v>11</v>
      </c>
      <c r="J1518" s="244" t="s">
        <v>2302</v>
      </c>
      <c r="K1518" s="177">
        <v>42005</v>
      </c>
      <c r="L1518" s="178" t="s">
        <v>2793</v>
      </c>
      <c r="M1518" s="178" t="s">
        <v>2789</v>
      </c>
      <c r="N1518" s="178" t="s">
        <v>2644</v>
      </c>
      <c r="O1518" s="178"/>
      <c r="P1518" s="179"/>
      <c r="Q1518" s="179"/>
      <c r="R1518" s="179"/>
      <c r="S1518" s="180"/>
    </row>
    <row r="1519" spans="1:19" s="30" customFormat="1" ht="15">
      <c r="A1519" s="193"/>
      <c r="B1519" s="223"/>
      <c r="C1519" s="234"/>
      <c r="D1519" s="235"/>
      <c r="E1519" s="197"/>
      <c r="F1519" s="195"/>
      <c r="G1519" s="199"/>
      <c r="H1519" s="195"/>
      <c r="I1519" s="195"/>
      <c r="J1519" s="195"/>
      <c r="K1519" s="197"/>
      <c r="L1519" s="200"/>
      <c r="M1519" s="200"/>
      <c r="N1519" s="200"/>
      <c r="O1519" s="200"/>
    </row>
    <row r="1520" spans="1:19" s="220" customFormat="1" ht="15">
      <c r="A1520" s="212"/>
      <c r="B1520" s="225"/>
      <c r="C1520" s="236"/>
      <c r="D1520" s="237"/>
      <c r="E1520" s="216"/>
      <c r="F1520" s="214"/>
      <c r="G1520" s="218"/>
      <c r="H1520" s="214"/>
      <c r="I1520" s="214"/>
      <c r="J1520" s="214"/>
      <c r="K1520" s="216"/>
      <c r="L1520" s="219"/>
      <c r="M1520" s="219"/>
      <c r="N1520" s="219"/>
      <c r="O1520" s="219"/>
    </row>
    <row r="1521" spans="1:15" s="220" customFormat="1" ht="15">
      <c r="A1521" s="212"/>
      <c r="B1521" s="225"/>
      <c r="C1521" s="236"/>
      <c r="D1521" s="237"/>
      <c r="E1521" s="216"/>
      <c r="F1521" s="214"/>
      <c r="G1521" s="218"/>
      <c r="H1521" s="214"/>
      <c r="I1521" s="214"/>
      <c r="J1521" s="214"/>
      <c r="K1521" s="216"/>
      <c r="L1521" s="219"/>
      <c r="M1521" s="219"/>
      <c r="N1521" s="219"/>
      <c r="O1521" s="219"/>
    </row>
    <row r="1522" spans="1:15" s="220" customFormat="1" ht="15">
      <c r="A1522" s="212"/>
      <c r="B1522" s="225"/>
      <c r="C1522" s="236"/>
      <c r="D1522" s="237"/>
      <c r="E1522" s="216"/>
      <c r="F1522" s="214"/>
      <c r="G1522" s="218"/>
      <c r="H1522" s="214"/>
      <c r="I1522" s="214"/>
      <c r="J1522" s="214"/>
      <c r="K1522" s="216"/>
      <c r="L1522" s="219"/>
      <c r="M1522" s="219"/>
      <c r="N1522" s="219"/>
      <c r="O1522" s="219"/>
    </row>
    <row r="1523" spans="1:15" s="220" customFormat="1" ht="15">
      <c r="A1523" s="212"/>
      <c r="B1523" s="225"/>
      <c r="C1523" s="236"/>
      <c r="D1523" s="237"/>
      <c r="E1523" s="216"/>
      <c r="F1523" s="214"/>
      <c r="G1523" s="218"/>
      <c r="H1523" s="214"/>
      <c r="I1523" s="214"/>
      <c r="J1523" s="214"/>
      <c r="K1523" s="216"/>
      <c r="L1523" s="219"/>
      <c r="M1523" s="219"/>
      <c r="N1523" s="219"/>
      <c r="O1523" s="219"/>
    </row>
    <row r="1524" spans="1:15" s="220" customFormat="1" ht="15">
      <c r="A1524" s="212"/>
      <c r="B1524" s="225"/>
      <c r="C1524" s="236"/>
      <c r="D1524" s="237"/>
      <c r="E1524" s="216"/>
      <c r="F1524" s="214"/>
      <c r="G1524" s="218"/>
      <c r="H1524" s="214"/>
      <c r="I1524" s="214"/>
      <c r="J1524" s="214"/>
      <c r="K1524" s="216"/>
      <c r="L1524" s="219"/>
      <c r="M1524" s="219"/>
      <c r="N1524" s="219"/>
      <c r="O1524" s="219"/>
    </row>
    <row r="1525" spans="1:15" s="220" customFormat="1" ht="15">
      <c r="A1525" s="212"/>
      <c r="B1525" s="225"/>
      <c r="C1525" s="236"/>
      <c r="D1525" s="237"/>
      <c r="E1525" s="216"/>
      <c r="F1525" s="214"/>
      <c r="G1525" s="218"/>
      <c r="H1525" s="214"/>
      <c r="I1525" s="214"/>
      <c r="J1525" s="214"/>
      <c r="K1525" s="216"/>
      <c r="L1525" s="219"/>
      <c r="M1525" s="219"/>
      <c r="N1525" s="219"/>
      <c r="O1525" s="219"/>
    </row>
    <row r="1526" spans="1:15" s="220" customFormat="1" ht="15">
      <c r="A1526" s="212"/>
      <c r="B1526" s="225"/>
      <c r="C1526" s="236"/>
      <c r="D1526" s="237"/>
      <c r="E1526" s="216"/>
      <c r="F1526" s="214"/>
      <c r="G1526" s="218"/>
      <c r="H1526" s="214"/>
      <c r="I1526" s="214"/>
      <c r="J1526" s="214"/>
      <c r="K1526" s="216"/>
      <c r="L1526" s="219"/>
      <c r="M1526" s="219"/>
      <c r="N1526" s="219"/>
      <c r="O1526" s="219"/>
    </row>
    <row r="1527" spans="1:15" s="220" customFormat="1" ht="15">
      <c r="A1527" s="212"/>
      <c r="B1527" s="225"/>
      <c r="C1527" s="236"/>
      <c r="D1527" s="237"/>
      <c r="E1527" s="216"/>
      <c r="F1527" s="214"/>
      <c r="G1527" s="218"/>
      <c r="H1527" s="214"/>
      <c r="I1527" s="214"/>
      <c r="J1527" s="214"/>
      <c r="K1527" s="216"/>
      <c r="L1527" s="219"/>
      <c r="M1527" s="219"/>
      <c r="N1527" s="219"/>
      <c r="O1527" s="219"/>
    </row>
    <row r="1528" spans="1:15" s="220" customFormat="1" ht="15">
      <c r="A1528" s="212"/>
      <c r="B1528" s="225"/>
      <c r="C1528" s="236"/>
      <c r="D1528" s="237"/>
      <c r="E1528" s="216"/>
      <c r="F1528" s="214"/>
      <c r="G1528" s="218"/>
      <c r="H1528" s="214"/>
      <c r="I1528" s="214"/>
      <c r="J1528" s="214"/>
      <c r="K1528" s="216"/>
      <c r="L1528" s="219"/>
      <c r="M1528" s="219"/>
      <c r="N1528" s="219"/>
      <c r="O1528" s="219"/>
    </row>
    <row r="1529" spans="1:15" s="220" customFormat="1" ht="15">
      <c r="A1529" s="212"/>
      <c r="B1529" s="225"/>
      <c r="C1529" s="236"/>
      <c r="D1529" s="237"/>
      <c r="E1529" s="216"/>
      <c r="F1529" s="214"/>
      <c r="G1529" s="218"/>
      <c r="H1529" s="214"/>
      <c r="I1529" s="214"/>
      <c r="J1529" s="214"/>
      <c r="K1529" s="216"/>
      <c r="L1529" s="219"/>
      <c r="M1529" s="219"/>
      <c r="N1529" s="219"/>
      <c r="O1529" s="219"/>
    </row>
    <row r="1530" spans="1:15" s="220" customFormat="1" ht="15">
      <c r="A1530" s="212"/>
      <c r="B1530" s="225"/>
      <c r="C1530" s="236"/>
      <c r="D1530" s="237"/>
      <c r="E1530" s="216"/>
      <c r="F1530" s="214"/>
      <c r="G1530" s="218"/>
      <c r="H1530" s="214"/>
      <c r="I1530" s="214"/>
      <c r="J1530" s="214"/>
      <c r="K1530" s="216"/>
      <c r="L1530" s="219"/>
      <c r="M1530" s="219"/>
      <c r="N1530" s="219"/>
      <c r="O1530" s="219"/>
    </row>
    <row r="1531" spans="1:15" s="220" customFormat="1" ht="15">
      <c r="A1531" s="212"/>
      <c r="B1531" s="225"/>
      <c r="C1531" s="236"/>
      <c r="D1531" s="237"/>
      <c r="E1531" s="216"/>
      <c r="F1531" s="214"/>
      <c r="G1531" s="218"/>
      <c r="H1531" s="214"/>
      <c r="I1531" s="214"/>
      <c r="J1531" s="214"/>
      <c r="K1531" s="216"/>
      <c r="L1531" s="219"/>
      <c r="M1531" s="219"/>
      <c r="N1531" s="219"/>
      <c r="O1531" s="219"/>
    </row>
    <row r="1532" spans="1:15" s="220" customFormat="1" ht="15">
      <c r="A1532" s="212"/>
      <c r="B1532" s="225"/>
      <c r="C1532" s="236"/>
      <c r="D1532" s="237"/>
      <c r="E1532" s="216"/>
      <c r="F1532" s="214"/>
      <c r="G1532" s="218"/>
      <c r="H1532" s="214"/>
      <c r="I1532" s="214"/>
      <c r="J1532" s="214"/>
      <c r="K1532" s="216"/>
      <c r="L1532" s="219"/>
      <c r="M1532" s="219"/>
      <c r="N1532" s="219"/>
      <c r="O1532" s="219"/>
    </row>
    <row r="1533" spans="1:15" s="220" customFormat="1" ht="15">
      <c r="A1533" s="212"/>
      <c r="B1533" s="225"/>
      <c r="C1533" s="236"/>
      <c r="D1533" s="237"/>
      <c r="E1533" s="216"/>
      <c r="F1533" s="214"/>
      <c r="G1533" s="218"/>
      <c r="H1533" s="214"/>
      <c r="I1533" s="214"/>
      <c r="J1533" s="214"/>
      <c r="K1533" s="216"/>
      <c r="L1533" s="219"/>
      <c r="M1533" s="219"/>
      <c r="N1533" s="219"/>
      <c r="O1533" s="219"/>
    </row>
    <row r="1534" spans="1:15" s="220" customFormat="1" ht="15">
      <c r="A1534" s="212"/>
      <c r="B1534" s="225"/>
      <c r="C1534" s="236"/>
      <c r="D1534" s="237"/>
      <c r="E1534" s="216"/>
      <c r="F1534" s="214"/>
      <c r="G1534" s="218"/>
      <c r="H1534" s="214"/>
      <c r="I1534" s="214"/>
      <c r="J1534" s="214"/>
      <c r="K1534" s="216"/>
      <c r="L1534" s="219"/>
      <c r="M1534" s="219"/>
      <c r="N1534" s="219"/>
      <c r="O1534" s="219"/>
    </row>
    <row r="1535" spans="1:15" s="220" customFormat="1" ht="15">
      <c r="A1535" s="212"/>
      <c r="B1535" s="225"/>
      <c r="C1535" s="236"/>
      <c r="D1535" s="237"/>
      <c r="E1535" s="216"/>
      <c r="F1535" s="214"/>
      <c r="G1535" s="218"/>
      <c r="H1535" s="214"/>
      <c r="I1535" s="214"/>
      <c r="J1535" s="214"/>
      <c r="K1535" s="216"/>
      <c r="L1535" s="219"/>
      <c r="M1535" s="219"/>
      <c r="N1535" s="219"/>
      <c r="O1535" s="219"/>
    </row>
    <row r="1536" spans="1:15" s="220" customFormat="1" ht="15">
      <c r="A1536" s="212"/>
      <c r="B1536" s="225"/>
      <c r="C1536" s="236"/>
      <c r="D1536" s="237"/>
      <c r="E1536" s="216"/>
      <c r="F1536" s="214"/>
      <c r="G1536" s="218"/>
      <c r="H1536" s="214"/>
      <c r="I1536" s="214"/>
      <c r="J1536" s="214"/>
      <c r="K1536" s="216"/>
      <c r="L1536" s="219"/>
      <c r="M1536" s="219"/>
      <c r="N1536" s="219"/>
      <c r="O1536" s="219"/>
    </row>
    <row r="1537" spans="1:15" s="220" customFormat="1" ht="15">
      <c r="A1537" s="212"/>
      <c r="B1537" s="225"/>
      <c r="C1537" s="236"/>
      <c r="D1537" s="237"/>
      <c r="E1537" s="216"/>
      <c r="F1537" s="214"/>
      <c r="G1537" s="218"/>
      <c r="H1537" s="214"/>
      <c r="I1537" s="214"/>
      <c r="J1537" s="214"/>
      <c r="K1537" s="216"/>
      <c r="L1537" s="219"/>
      <c r="M1537" s="219"/>
      <c r="N1537" s="219"/>
      <c r="O1537" s="219"/>
    </row>
    <row r="1538" spans="1:15" s="220" customFormat="1" ht="15">
      <c r="A1538" s="212"/>
      <c r="B1538" s="225"/>
      <c r="C1538" s="236"/>
      <c r="D1538" s="237"/>
      <c r="E1538" s="216"/>
      <c r="F1538" s="214"/>
      <c r="G1538" s="218"/>
      <c r="H1538" s="214"/>
      <c r="I1538" s="214"/>
      <c r="J1538" s="214"/>
      <c r="K1538" s="216"/>
      <c r="L1538" s="219"/>
      <c r="M1538" s="219"/>
      <c r="N1538" s="219"/>
      <c r="O1538" s="219"/>
    </row>
    <row r="1539" spans="1:15" s="220" customFormat="1" ht="15">
      <c r="A1539" s="212"/>
      <c r="B1539" s="225"/>
      <c r="C1539" s="236"/>
      <c r="D1539" s="237"/>
      <c r="E1539" s="216"/>
      <c r="F1539" s="214"/>
      <c r="G1539" s="218"/>
      <c r="H1539" s="214"/>
      <c r="I1539" s="214"/>
      <c r="J1539" s="214"/>
      <c r="K1539" s="216"/>
      <c r="L1539" s="219"/>
      <c r="M1539" s="219"/>
      <c r="N1539" s="219"/>
      <c r="O1539" s="219"/>
    </row>
    <row r="1540" spans="1:15" s="220" customFormat="1" ht="15">
      <c r="A1540" s="212"/>
      <c r="B1540" s="225"/>
      <c r="C1540" s="236"/>
      <c r="D1540" s="237"/>
      <c r="E1540" s="216"/>
      <c r="F1540" s="214"/>
      <c r="G1540" s="218"/>
      <c r="H1540" s="214"/>
      <c r="I1540" s="214"/>
      <c r="J1540" s="214"/>
      <c r="K1540" s="216"/>
      <c r="L1540" s="219"/>
      <c r="M1540" s="219"/>
      <c r="N1540" s="219"/>
      <c r="O1540" s="219"/>
    </row>
    <row r="1541" spans="1:15" s="220" customFormat="1" ht="15">
      <c r="A1541" s="212"/>
      <c r="B1541" s="225"/>
      <c r="C1541" s="236"/>
      <c r="D1541" s="237"/>
      <c r="E1541" s="216"/>
      <c r="F1541" s="214"/>
      <c r="G1541" s="218"/>
      <c r="H1541" s="214"/>
      <c r="I1541" s="214"/>
      <c r="J1541" s="214"/>
      <c r="K1541" s="216"/>
      <c r="L1541" s="219"/>
      <c r="M1541" s="219"/>
      <c r="N1541" s="219"/>
      <c r="O1541" s="219"/>
    </row>
    <row r="1542" spans="1:15" s="220" customFormat="1" ht="15">
      <c r="A1542" s="212"/>
      <c r="B1542" s="225"/>
      <c r="C1542" s="236"/>
      <c r="D1542" s="237"/>
      <c r="E1542" s="216"/>
      <c r="F1542" s="214"/>
      <c r="G1542" s="218"/>
      <c r="H1542" s="214"/>
      <c r="I1542" s="214"/>
      <c r="J1542" s="214"/>
      <c r="K1542" s="216"/>
      <c r="L1542" s="219"/>
      <c r="M1542" s="219"/>
      <c r="N1542" s="219"/>
      <c r="O1542" s="219"/>
    </row>
    <row r="1543" spans="1:15" s="220" customFormat="1" ht="15">
      <c r="A1543" s="212"/>
      <c r="B1543" s="225"/>
      <c r="C1543" s="236"/>
      <c r="D1543" s="237"/>
      <c r="E1543" s="216"/>
      <c r="F1543" s="214"/>
      <c r="G1543" s="218"/>
      <c r="H1543" s="214"/>
      <c r="I1543" s="214"/>
      <c r="J1543" s="214"/>
      <c r="K1543" s="216"/>
      <c r="L1543" s="219"/>
      <c r="M1543" s="219"/>
      <c r="N1543" s="219"/>
      <c r="O1543" s="219"/>
    </row>
    <row r="1544" spans="1:15" s="220" customFormat="1" ht="15">
      <c r="A1544" s="212"/>
      <c r="B1544" s="225"/>
      <c r="C1544" s="236"/>
      <c r="D1544" s="237"/>
      <c r="E1544" s="216"/>
      <c r="F1544" s="214"/>
      <c r="G1544" s="218"/>
      <c r="H1544" s="214"/>
      <c r="I1544" s="214"/>
      <c r="J1544" s="214"/>
      <c r="K1544" s="216"/>
      <c r="L1544" s="219"/>
      <c r="M1544" s="219"/>
      <c r="N1544" s="219"/>
      <c r="O1544" s="219"/>
    </row>
    <row r="1545" spans="1:15" s="220" customFormat="1" ht="15">
      <c r="A1545" s="212"/>
      <c r="B1545" s="225"/>
      <c r="C1545" s="236"/>
      <c r="D1545" s="237"/>
      <c r="E1545" s="216"/>
      <c r="F1545" s="214"/>
      <c r="G1545" s="218"/>
      <c r="H1545" s="214"/>
      <c r="I1545" s="214"/>
      <c r="J1545" s="214"/>
      <c r="K1545" s="216"/>
      <c r="L1545" s="219"/>
      <c r="M1545" s="219"/>
      <c r="N1545" s="219"/>
      <c r="O1545" s="219"/>
    </row>
    <row r="1546" spans="1:15" s="220" customFormat="1" ht="15">
      <c r="A1546" s="212"/>
      <c r="B1546" s="225"/>
      <c r="C1546" s="236"/>
      <c r="D1546" s="237"/>
      <c r="E1546" s="216"/>
      <c r="F1546" s="214"/>
      <c r="G1546" s="218"/>
      <c r="H1546" s="214"/>
      <c r="I1546" s="214"/>
      <c r="J1546" s="214"/>
      <c r="K1546" s="216"/>
      <c r="L1546" s="219"/>
      <c r="M1546" s="219"/>
      <c r="N1546" s="219"/>
      <c r="O1546" s="219"/>
    </row>
    <row r="1547" spans="1:15" s="220" customFormat="1" ht="15">
      <c r="A1547" s="212"/>
      <c r="B1547" s="225"/>
      <c r="C1547" s="236"/>
      <c r="D1547" s="237"/>
      <c r="E1547" s="216"/>
      <c r="F1547" s="214"/>
      <c r="G1547" s="218"/>
      <c r="H1547" s="214"/>
      <c r="I1547" s="214"/>
      <c r="J1547" s="214"/>
      <c r="K1547" s="216"/>
      <c r="L1547" s="219"/>
      <c r="M1547" s="219"/>
      <c r="N1547" s="219"/>
      <c r="O1547" s="219"/>
    </row>
    <row r="1548" spans="1:15" s="220" customFormat="1" ht="15">
      <c r="A1548" s="212"/>
      <c r="B1548" s="225"/>
      <c r="C1548" s="236"/>
      <c r="D1548" s="237"/>
      <c r="E1548" s="216"/>
      <c r="F1548" s="214"/>
      <c r="G1548" s="218"/>
      <c r="H1548" s="214"/>
      <c r="I1548" s="214"/>
      <c r="J1548" s="214"/>
      <c r="K1548" s="216"/>
      <c r="L1548" s="219"/>
      <c r="M1548" s="219"/>
      <c r="N1548" s="219"/>
      <c r="O1548" s="219"/>
    </row>
    <row r="1549" spans="1:15" s="220" customFormat="1" ht="15">
      <c r="A1549" s="212"/>
      <c r="B1549" s="225"/>
      <c r="C1549" s="236"/>
      <c r="D1549" s="237"/>
      <c r="E1549" s="216"/>
      <c r="F1549" s="214"/>
      <c r="G1549" s="218"/>
      <c r="H1549" s="214"/>
      <c r="I1549" s="214"/>
      <c r="J1549" s="214"/>
      <c r="K1549" s="216"/>
      <c r="L1549" s="219"/>
      <c r="M1549" s="219"/>
      <c r="N1549" s="219"/>
      <c r="O1549" s="219"/>
    </row>
    <row r="1550" spans="1:15" s="220" customFormat="1" ht="15">
      <c r="A1550" s="212"/>
      <c r="B1550" s="225"/>
      <c r="C1550" s="236"/>
      <c r="D1550" s="237"/>
      <c r="E1550" s="216"/>
      <c r="F1550" s="214"/>
      <c r="G1550" s="218"/>
      <c r="H1550" s="214"/>
      <c r="I1550" s="214"/>
      <c r="J1550" s="214"/>
      <c r="K1550" s="216"/>
      <c r="L1550" s="219"/>
      <c r="M1550" s="219"/>
      <c r="N1550" s="219"/>
      <c r="O1550" s="219"/>
    </row>
    <row r="1551" spans="1:15" s="220" customFormat="1" ht="15">
      <c r="A1551" s="212"/>
      <c r="B1551" s="225"/>
      <c r="C1551" s="236"/>
      <c r="D1551" s="237"/>
      <c r="E1551" s="216"/>
      <c r="F1551" s="214"/>
      <c r="G1551" s="218"/>
      <c r="H1551" s="214"/>
      <c r="I1551" s="214"/>
      <c r="J1551" s="214"/>
      <c r="K1551" s="216"/>
      <c r="L1551" s="219"/>
      <c r="M1551" s="219"/>
      <c r="N1551" s="219"/>
      <c r="O1551" s="219"/>
    </row>
    <row r="1552" spans="1:15" s="220" customFormat="1" ht="15">
      <c r="A1552" s="212"/>
      <c r="B1552" s="225"/>
      <c r="C1552" s="236"/>
      <c r="D1552" s="237"/>
      <c r="E1552" s="216"/>
      <c r="F1552" s="214"/>
      <c r="G1552" s="218"/>
      <c r="H1552" s="214"/>
      <c r="I1552" s="214"/>
      <c r="J1552" s="214"/>
      <c r="K1552" s="216"/>
      <c r="L1552" s="219"/>
      <c r="M1552" s="219"/>
      <c r="N1552" s="219"/>
      <c r="O1552" s="219"/>
    </row>
    <row r="1553" spans="1:15" s="220" customFormat="1" ht="15">
      <c r="A1553" s="212"/>
      <c r="B1553" s="225"/>
      <c r="C1553" s="236"/>
      <c r="D1553" s="237"/>
      <c r="E1553" s="216"/>
      <c r="F1553" s="214"/>
      <c r="G1553" s="218"/>
      <c r="H1553" s="214"/>
      <c r="I1553" s="214"/>
      <c r="J1553" s="214"/>
      <c r="K1553" s="216"/>
      <c r="L1553" s="219"/>
      <c r="M1553" s="219"/>
      <c r="N1553" s="219"/>
      <c r="O1553" s="219"/>
    </row>
    <row r="1554" spans="1:15" s="220" customFormat="1" ht="15">
      <c r="A1554" s="212"/>
      <c r="B1554" s="225"/>
      <c r="C1554" s="236"/>
      <c r="D1554" s="237"/>
      <c r="E1554" s="216"/>
      <c r="F1554" s="214"/>
      <c r="G1554" s="218"/>
      <c r="H1554" s="214"/>
      <c r="I1554" s="214"/>
      <c r="J1554" s="214"/>
      <c r="K1554" s="216"/>
      <c r="L1554" s="219"/>
      <c r="M1554" s="219"/>
      <c r="N1554" s="219"/>
      <c r="O1554" s="219"/>
    </row>
    <row r="1555" spans="1:15" s="220" customFormat="1" ht="15">
      <c r="A1555" s="212"/>
      <c r="B1555" s="225"/>
      <c r="C1555" s="236"/>
      <c r="D1555" s="237"/>
      <c r="E1555" s="216"/>
      <c r="F1555" s="214"/>
      <c r="G1555" s="218"/>
      <c r="H1555" s="214"/>
      <c r="I1555" s="214"/>
      <c r="J1555" s="214"/>
      <c r="K1555" s="216"/>
      <c r="L1555" s="219"/>
      <c r="M1555" s="219"/>
      <c r="N1555" s="219"/>
      <c r="O1555" s="219"/>
    </row>
    <row r="1556" spans="1:15" s="220" customFormat="1" ht="15">
      <c r="A1556" s="212"/>
      <c r="B1556" s="225"/>
      <c r="C1556" s="236"/>
      <c r="D1556" s="237"/>
      <c r="E1556" s="216"/>
      <c r="F1556" s="214"/>
      <c r="G1556" s="218"/>
      <c r="H1556" s="214"/>
      <c r="I1556" s="214"/>
      <c r="J1556" s="214"/>
      <c r="K1556" s="216"/>
      <c r="L1556" s="219"/>
      <c r="M1556" s="219"/>
      <c r="N1556" s="219"/>
      <c r="O1556" s="219"/>
    </row>
    <row r="1557" spans="1:15" s="220" customFormat="1" ht="15">
      <c r="A1557" s="212"/>
      <c r="B1557" s="225"/>
      <c r="C1557" s="236"/>
      <c r="D1557" s="237"/>
      <c r="E1557" s="216"/>
      <c r="F1557" s="214"/>
      <c r="G1557" s="218"/>
      <c r="H1557" s="214"/>
      <c r="I1557" s="214"/>
      <c r="J1557" s="214"/>
      <c r="K1557" s="216"/>
      <c r="L1557" s="219"/>
      <c r="M1557" s="219"/>
      <c r="N1557" s="219"/>
      <c r="O1557" s="219"/>
    </row>
    <row r="1558" spans="1:15" s="220" customFormat="1" ht="15">
      <c r="A1558" s="212"/>
      <c r="B1558" s="225"/>
      <c r="C1558" s="236"/>
      <c r="D1558" s="237"/>
      <c r="E1558" s="216"/>
      <c r="F1558" s="214"/>
      <c r="G1558" s="218"/>
      <c r="H1558" s="214"/>
      <c r="I1558" s="214"/>
      <c r="J1558" s="214"/>
      <c r="K1558" s="216"/>
      <c r="L1558" s="219"/>
      <c r="M1558" s="219"/>
      <c r="N1558" s="219"/>
      <c r="O1558" s="219"/>
    </row>
    <row r="1559" spans="1:15" s="220" customFormat="1" ht="15">
      <c r="A1559" s="212"/>
      <c r="B1559" s="225"/>
      <c r="C1559" s="236"/>
      <c r="D1559" s="237"/>
      <c r="E1559" s="216"/>
      <c r="F1559" s="214"/>
      <c r="G1559" s="218"/>
      <c r="H1559" s="214"/>
      <c r="I1559" s="214"/>
      <c r="J1559" s="214"/>
      <c r="K1559" s="216"/>
      <c r="L1559" s="219"/>
      <c r="M1559" s="219"/>
      <c r="N1559" s="219"/>
      <c r="O1559" s="219"/>
    </row>
    <row r="1560" spans="1:15" s="220" customFormat="1" ht="15">
      <c r="A1560" s="212"/>
      <c r="B1560" s="225"/>
      <c r="C1560" s="236"/>
      <c r="D1560" s="237"/>
      <c r="E1560" s="216"/>
      <c r="F1560" s="214"/>
      <c r="G1560" s="218"/>
      <c r="H1560" s="214"/>
      <c r="I1560" s="214"/>
      <c r="J1560" s="214"/>
      <c r="K1560" s="216"/>
      <c r="L1560" s="219"/>
      <c r="M1560" s="219"/>
      <c r="N1560" s="219"/>
      <c r="O1560" s="219"/>
    </row>
    <row r="1561" spans="1:15" s="220" customFormat="1" ht="15">
      <c r="A1561" s="212"/>
      <c r="B1561" s="225"/>
      <c r="C1561" s="236"/>
      <c r="D1561" s="237"/>
      <c r="E1561" s="216"/>
      <c r="F1561" s="214"/>
      <c r="G1561" s="218"/>
      <c r="H1561" s="214"/>
      <c r="I1561" s="214"/>
      <c r="J1561" s="214"/>
      <c r="K1561" s="216"/>
      <c r="L1561" s="219"/>
      <c r="M1561" s="219"/>
      <c r="N1561" s="219"/>
      <c r="O1561" s="219"/>
    </row>
    <row r="1562" spans="1:15" s="220" customFormat="1" ht="15">
      <c r="A1562" s="212"/>
      <c r="B1562" s="225"/>
      <c r="C1562" s="236"/>
      <c r="D1562" s="237"/>
      <c r="E1562" s="216"/>
      <c r="F1562" s="214"/>
      <c r="G1562" s="218"/>
      <c r="H1562" s="214"/>
      <c r="I1562" s="214"/>
      <c r="J1562" s="214"/>
      <c r="K1562" s="216"/>
      <c r="L1562" s="219"/>
      <c r="M1562" s="219"/>
      <c r="N1562" s="219"/>
      <c r="O1562" s="219"/>
    </row>
    <row r="1563" spans="1:15" s="220" customFormat="1" ht="15">
      <c r="A1563" s="212"/>
      <c r="B1563" s="225"/>
      <c r="C1563" s="236"/>
      <c r="D1563" s="237"/>
      <c r="E1563" s="216"/>
      <c r="F1563" s="214"/>
      <c r="G1563" s="218"/>
      <c r="H1563" s="214"/>
      <c r="I1563" s="214"/>
      <c r="J1563" s="214"/>
      <c r="K1563" s="216"/>
      <c r="L1563" s="219"/>
      <c r="M1563" s="219"/>
      <c r="N1563" s="219"/>
      <c r="O1563" s="219"/>
    </row>
    <row r="1564" spans="1:15" s="220" customFormat="1" ht="15">
      <c r="A1564" s="212"/>
      <c r="B1564" s="225"/>
      <c r="C1564" s="236"/>
      <c r="D1564" s="237"/>
      <c r="E1564" s="216"/>
      <c r="F1564" s="214"/>
      <c r="G1564" s="218"/>
      <c r="H1564" s="214"/>
      <c r="I1564" s="214"/>
      <c r="J1564" s="214"/>
      <c r="K1564" s="216"/>
      <c r="L1564" s="219"/>
      <c r="M1564" s="219"/>
      <c r="N1564" s="219"/>
      <c r="O1564" s="219"/>
    </row>
    <row r="1565" spans="1:15" s="220" customFormat="1" ht="15">
      <c r="A1565" s="212"/>
      <c r="B1565" s="225"/>
      <c r="C1565" s="236"/>
      <c r="D1565" s="237"/>
      <c r="E1565" s="216"/>
      <c r="F1565" s="214"/>
      <c r="G1565" s="218"/>
      <c r="H1565" s="214"/>
      <c r="I1565" s="214"/>
      <c r="J1565" s="214"/>
      <c r="K1565" s="216"/>
      <c r="L1565" s="219"/>
      <c r="M1565" s="219"/>
      <c r="N1565" s="219"/>
      <c r="O1565" s="219"/>
    </row>
    <row r="1566" spans="1:15" s="220" customFormat="1" ht="15">
      <c r="A1566" s="212"/>
      <c r="B1566" s="225"/>
      <c r="C1566" s="236"/>
      <c r="D1566" s="237"/>
      <c r="E1566" s="216"/>
      <c r="F1566" s="214"/>
      <c r="G1566" s="218"/>
      <c r="H1566" s="214"/>
      <c r="I1566" s="214"/>
      <c r="J1566" s="214"/>
      <c r="K1566" s="216"/>
      <c r="L1566" s="219"/>
      <c r="M1566" s="219"/>
      <c r="N1566" s="219"/>
      <c r="O1566" s="219"/>
    </row>
    <row r="1567" spans="1:15" s="220" customFormat="1" ht="15">
      <c r="A1567" s="212"/>
      <c r="B1567" s="225"/>
      <c r="C1567" s="236"/>
      <c r="D1567" s="237"/>
      <c r="E1567" s="216"/>
      <c r="F1567" s="214"/>
      <c r="G1567" s="218"/>
      <c r="H1567" s="214"/>
      <c r="I1567" s="214"/>
      <c r="J1567" s="214"/>
      <c r="K1567" s="216"/>
      <c r="L1567" s="219"/>
      <c r="M1567" s="219"/>
      <c r="N1567" s="219"/>
      <c r="O1567" s="219"/>
    </row>
    <row r="1568" spans="1:15" s="220" customFormat="1" ht="15">
      <c r="A1568" s="212"/>
      <c r="B1568" s="225"/>
      <c r="C1568" s="236"/>
      <c r="D1568" s="237"/>
      <c r="E1568" s="216"/>
      <c r="F1568" s="214"/>
      <c r="G1568" s="218"/>
      <c r="H1568" s="214"/>
      <c r="I1568" s="214"/>
      <c r="J1568" s="214"/>
      <c r="K1568" s="216"/>
      <c r="L1568" s="219"/>
      <c r="M1568" s="219"/>
      <c r="N1568" s="219"/>
      <c r="O1568" s="219"/>
    </row>
    <row r="1569" spans="1:15" s="220" customFormat="1" ht="15">
      <c r="A1569" s="212"/>
      <c r="B1569" s="225"/>
      <c r="C1569" s="236"/>
      <c r="D1569" s="237"/>
      <c r="E1569" s="216"/>
      <c r="F1569" s="214"/>
      <c r="G1569" s="218"/>
      <c r="H1569" s="214"/>
      <c r="I1569" s="214"/>
      <c r="J1569" s="214"/>
      <c r="K1569" s="216"/>
      <c r="L1569" s="219"/>
      <c r="M1569" s="219"/>
      <c r="N1569" s="219"/>
      <c r="O1569" s="219"/>
    </row>
    <row r="1570" spans="1:15" s="220" customFormat="1" ht="15">
      <c r="A1570" s="212"/>
      <c r="B1570" s="225"/>
      <c r="C1570" s="236"/>
      <c r="D1570" s="237"/>
      <c r="E1570" s="216"/>
      <c r="F1570" s="214"/>
      <c r="G1570" s="218"/>
      <c r="H1570" s="214"/>
      <c r="I1570" s="214"/>
      <c r="J1570" s="214"/>
      <c r="K1570" s="216"/>
      <c r="L1570" s="219"/>
      <c r="M1570" s="219"/>
      <c r="N1570" s="219"/>
      <c r="O1570" s="219"/>
    </row>
    <row r="1571" spans="1:15" s="220" customFormat="1" ht="15">
      <c r="A1571" s="212"/>
      <c r="B1571" s="225"/>
      <c r="C1571" s="236"/>
      <c r="D1571" s="237"/>
      <c r="E1571" s="216"/>
      <c r="F1571" s="214"/>
      <c r="G1571" s="218"/>
      <c r="H1571" s="214"/>
      <c r="I1571" s="214"/>
      <c r="J1571" s="214"/>
      <c r="K1571" s="216"/>
      <c r="L1571" s="219"/>
      <c r="M1571" s="219"/>
      <c r="N1571" s="219"/>
      <c r="O1571" s="219"/>
    </row>
    <row r="1572" spans="1:15" s="220" customFormat="1" ht="15">
      <c r="A1572" s="212"/>
      <c r="B1572" s="225"/>
      <c r="C1572" s="236"/>
      <c r="D1572" s="237"/>
      <c r="E1572" s="216"/>
      <c r="F1572" s="214"/>
      <c r="G1572" s="218"/>
      <c r="H1572" s="214"/>
      <c r="I1572" s="214"/>
      <c r="J1572" s="214"/>
      <c r="K1572" s="216"/>
      <c r="L1572" s="219"/>
      <c r="M1572" s="219"/>
      <c r="N1572" s="219"/>
      <c r="O1572" s="219"/>
    </row>
    <row r="1573" spans="1:15" s="220" customFormat="1" ht="15">
      <c r="A1573" s="212"/>
      <c r="B1573" s="225"/>
      <c r="C1573" s="236"/>
      <c r="D1573" s="237"/>
      <c r="E1573" s="216"/>
      <c r="F1573" s="214"/>
      <c r="G1573" s="218"/>
      <c r="H1573" s="214"/>
      <c r="I1573" s="214"/>
      <c r="J1573" s="214"/>
      <c r="K1573" s="216"/>
      <c r="L1573" s="219"/>
      <c r="M1573" s="219"/>
      <c r="N1573" s="219"/>
      <c r="O1573" s="219"/>
    </row>
    <row r="1574" spans="1:15" s="220" customFormat="1" ht="15">
      <c r="A1574" s="212"/>
      <c r="B1574" s="225"/>
      <c r="C1574" s="236"/>
      <c r="D1574" s="237"/>
      <c r="E1574" s="216"/>
      <c r="F1574" s="214"/>
      <c r="G1574" s="218"/>
      <c r="H1574" s="214"/>
      <c r="I1574" s="214"/>
      <c r="J1574" s="214"/>
      <c r="K1574" s="216"/>
      <c r="L1574" s="219"/>
      <c r="M1574" s="219"/>
      <c r="N1574" s="219"/>
      <c r="O1574" s="219"/>
    </row>
    <row r="1575" spans="1:15" s="220" customFormat="1" ht="15">
      <c r="A1575" s="212"/>
      <c r="B1575" s="225"/>
      <c r="C1575" s="236"/>
      <c r="D1575" s="237"/>
      <c r="E1575" s="216"/>
      <c r="F1575" s="214"/>
      <c r="G1575" s="218"/>
      <c r="H1575" s="214"/>
      <c r="I1575" s="214"/>
      <c r="J1575" s="214"/>
      <c r="K1575" s="216"/>
      <c r="L1575" s="219"/>
      <c r="M1575" s="219"/>
      <c r="N1575" s="219"/>
      <c r="O1575" s="219"/>
    </row>
    <row r="1576" spans="1:15" s="220" customFormat="1" ht="15">
      <c r="A1576" s="212"/>
      <c r="B1576" s="225"/>
      <c r="C1576" s="236"/>
      <c r="D1576" s="237"/>
      <c r="E1576" s="216"/>
      <c r="F1576" s="214"/>
      <c r="G1576" s="218"/>
      <c r="H1576" s="214"/>
      <c r="I1576" s="214"/>
      <c r="J1576" s="214"/>
      <c r="K1576" s="216"/>
      <c r="L1576" s="219"/>
      <c r="M1576" s="219"/>
      <c r="N1576" s="219"/>
      <c r="O1576" s="219"/>
    </row>
    <row r="1577" spans="1:15" s="220" customFormat="1" ht="15">
      <c r="A1577" s="212"/>
      <c r="B1577" s="225"/>
      <c r="C1577" s="236"/>
      <c r="D1577" s="237"/>
      <c r="E1577" s="216"/>
      <c r="F1577" s="214"/>
      <c r="G1577" s="218"/>
      <c r="H1577" s="214"/>
      <c r="I1577" s="214"/>
      <c r="J1577" s="214"/>
      <c r="K1577" s="216"/>
      <c r="L1577" s="219"/>
      <c r="M1577" s="219"/>
      <c r="N1577" s="219"/>
      <c r="O1577" s="219"/>
    </row>
    <row r="1578" spans="1:15" s="220" customFormat="1" ht="15">
      <c r="A1578" s="212"/>
      <c r="B1578" s="225"/>
      <c r="C1578" s="236"/>
      <c r="D1578" s="237"/>
      <c r="E1578" s="216"/>
      <c r="F1578" s="214"/>
      <c r="G1578" s="218"/>
      <c r="H1578" s="214"/>
      <c r="I1578" s="214"/>
      <c r="J1578" s="214"/>
      <c r="K1578" s="216"/>
      <c r="L1578" s="219"/>
      <c r="M1578" s="219"/>
      <c r="N1578" s="219"/>
      <c r="O1578" s="219"/>
    </row>
    <row r="1579" spans="1:15" s="220" customFormat="1" ht="15">
      <c r="A1579" s="212"/>
      <c r="B1579" s="225"/>
      <c r="C1579" s="236"/>
      <c r="D1579" s="237"/>
      <c r="E1579" s="216"/>
      <c r="F1579" s="214"/>
      <c r="G1579" s="218"/>
      <c r="H1579" s="214"/>
      <c r="I1579" s="214"/>
      <c r="J1579" s="214"/>
      <c r="K1579" s="216"/>
      <c r="L1579" s="219"/>
      <c r="M1579" s="219"/>
      <c r="N1579" s="219"/>
      <c r="O1579" s="219"/>
    </row>
    <row r="1580" spans="1:15" s="220" customFormat="1" ht="15">
      <c r="A1580" s="212"/>
      <c r="B1580" s="225"/>
      <c r="C1580" s="236"/>
      <c r="D1580" s="237"/>
      <c r="E1580" s="216"/>
      <c r="F1580" s="214"/>
      <c r="G1580" s="218"/>
      <c r="H1580" s="214"/>
      <c r="I1580" s="214"/>
      <c r="J1580" s="214"/>
      <c r="K1580" s="216"/>
      <c r="L1580" s="219"/>
      <c r="M1580" s="219"/>
      <c r="N1580" s="219"/>
      <c r="O1580" s="219"/>
    </row>
    <row r="1581" spans="1:15" s="220" customFormat="1" ht="15">
      <c r="A1581" s="212"/>
      <c r="B1581" s="225"/>
      <c r="C1581" s="236"/>
      <c r="D1581" s="237"/>
      <c r="E1581" s="216"/>
      <c r="F1581" s="214"/>
      <c r="G1581" s="218"/>
      <c r="H1581" s="214"/>
      <c r="I1581" s="214"/>
      <c r="J1581" s="214"/>
      <c r="K1581" s="216"/>
      <c r="L1581" s="219"/>
      <c r="M1581" s="219"/>
      <c r="N1581" s="219"/>
      <c r="O1581" s="219"/>
    </row>
    <row r="1582" spans="1:15" s="220" customFormat="1" ht="15">
      <c r="A1582" s="212"/>
      <c r="B1582" s="225"/>
      <c r="C1582" s="236"/>
      <c r="D1582" s="237"/>
      <c r="E1582" s="216"/>
      <c r="F1582" s="214"/>
      <c r="G1582" s="218"/>
      <c r="H1582" s="214"/>
      <c r="I1582" s="214"/>
      <c r="J1582" s="214"/>
      <c r="K1582" s="216"/>
      <c r="L1582" s="219"/>
      <c r="M1582" s="219"/>
      <c r="N1582" s="219"/>
      <c r="O1582" s="219"/>
    </row>
    <row r="1583" spans="1:15" s="220" customFormat="1" ht="15">
      <c r="A1583" s="212"/>
      <c r="B1583" s="225"/>
      <c r="C1583" s="236"/>
      <c r="D1583" s="237"/>
      <c r="E1583" s="216"/>
      <c r="F1583" s="214"/>
      <c r="G1583" s="218"/>
      <c r="H1583" s="214"/>
      <c r="I1583" s="214"/>
      <c r="J1583" s="214"/>
      <c r="K1583" s="216"/>
      <c r="L1583" s="219"/>
      <c r="M1583" s="219"/>
      <c r="N1583" s="219"/>
      <c r="O1583" s="219"/>
    </row>
    <row r="1584" spans="1:15" s="220" customFormat="1" ht="15">
      <c r="A1584" s="212"/>
      <c r="B1584" s="225"/>
      <c r="C1584" s="236"/>
      <c r="D1584" s="237"/>
      <c r="E1584" s="216"/>
      <c r="F1584" s="214"/>
      <c r="G1584" s="218"/>
      <c r="H1584" s="214"/>
      <c r="I1584" s="214"/>
      <c r="J1584" s="214"/>
      <c r="K1584" s="216"/>
      <c r="L1584" s="219"/>
      <c r="M1584" s="219"/>
      <c r="N1584" s="219"/>
      <c r="O1584" s="219"/>
    </row>
    <row r="1585" spans="1:19" s="220" customFormat="1" ht="15">
      <c r="A1585" s="212"/>
      <c r="B1585" s="225"/>
      <c r="C1585" s="236"/>
      <c r="D1585" s="237"/>
      <c r="E1585" s="216"/>
      <c r="F1585" s="214"/>
      <c r="G1585" s="218"/>
      <c r="H1585" s="214"/>
      <c r="I1585" s="214"/>
      <c r="J1585" s="214"/>
      <c r="K1585" s="216"/>
      <c r="L1585" s="219"/>
      <c r="M1585" s="219"/>
      <c r="N1585" s="219"/>
      <c r="O1585" s="219"/>
    </row>
    <row r="1586" spans="1:19" s="209" customFormat="1" ht="15.75" thickBot="1">
      <c r="A1586" s="201"/>
      <c r="B1586" s="227"/>
      <c r="C1586" s="238"/>
      <c r="D1586" s="239"/>
      <c r="E1586" s="205"/>
      <c r="F1586" s="203"/>
      <c r="G1586" s="207"/>
      <c r="H1586" s="203"/>
      <c r="I1586" s="203"/>
      <c r="J1586" s="203"/>
      <c r="K1586" s="205"/>
      <c r="L1586" s="208"/>
      <c r="M1586" s="208"/>
      <c r="N1586" s="208"/>
      <c r="O1586" s="208"/>
    </row>
    <row r="1587" spans="1:19" ht="15.75" thickBot="1">
      <c r="A1587" s="302" t="s">
        <v>8</v>
      </c>
      <c r="B1587" s="303" t="s">
        <v>336</v>
      </c>
      <c r="C1587" s="304" t="s">
        <v>2265</v>
      </c>
      <c r="D1587" s="305" t="s">
        <v>1297</v>
      </c>
      <c r="E1587" s="306" t="s">
        <v>1865</v>
      </c>
      <c r="F1587" s="307" t="s">
        <v>1696</v>
      </c>
      <c r="G1587" s="308">
        <v>42095</v>
      </c>
      <c r="H1587" s="304">
        <v>15</v>
      </c>
      <c r="I1587" s="309">
        <v>8</v>
      </c>
      <c r="J1587" s="214" t="s">
        <v>2299</v>
      </c>
      <c r="K1587" s="310">
        <v>42005</v>
      </c>
      <c r="L1587" s="311" t="s">
        <v>2669</v>
      </c>
      <c r="M1587" s="311" t="s">
        <v>2716</v>
      </c>
      <c r="N1587" s="311" t="s">
        <v>2679</v>
      </c>
      <c r="O1587" s="311"/>
      <c r="P1587" s="312"/>
      <c r="Q1587" s="312"/>
      <c r="R1587" s="312"/>
      <c r="S1587" s="313"/>
    </row>
    <row r="1588" spans="1:19" s="30" customFormat="1" ht="15">
      <c r="A1588" s="193"/>
      <c r="B1588" s="223"/>
      <c r="C1588" s="195"/>
      <c r="D1588" s="196"/>
      <c r="E1588" s="224"/>
      <c r="F1588" s="198"/>
      <c r="G1588" s="199"/>
      <c r="H1588" s="195"/>
      <c r="I1588" s="195"/>
      <c r="J1588" s="195"/>
      <c r="K1588" s="197"/>
      <c r="L1588" s="200"/>
      <c r="M1588" s="200"/>
      <c r="N1588" s="200"/>
      <c r="O1588" s="200"/>
    </row>
    <row r="1589" spans="1:19" s="220" customFormat="1" ht="15">
      <c r="A1589" s="212"/>
      <c r="B1589" s="225"/>
      <c r="C1589" s="214"/>
      <c r="D1589" s="215"/>
      <c r="E1589" s="226"/>
      <c r="F1589" s="217"/>
      <c r="G1589" s="218"/>
      <c r="H1589" s="214"/>
      <c r="I1589" s="214"/>
      <c r="J1589" s="214"/>
      <c r="K1589" s="216"/>
      <c r="L1589" s="219"/>
      <c r="M1589" s="219"/>
      <c r="N1589" s="219"/>
      <c r="O1589" s="219"/>
    </row>
    <row r="1590" spans="1:19" s="220" customFormat="1" ht="15">
      <c r="A1590" s="212"/>
      <c r="B1590" s="225"/>
      <c r="C1590" s="214"/>
      <c r="D1590" s="215"/>
      <c r="E1590" s="226"/>
      <c r="F1590" s="217"/>
      <c r="G1590" s="218"/>
      <c r="H1590" s="214"/>
      <c r="I1590" s="214"/>
      <c r="J1590" s="214"/>
      <c r="K1590" s="216"/>
      <c r="L1590" s="219"/>
      <c r="M1590" s="219"/>
      <c r="N1590" s="219"/>
      <c r="O1590" s="219"/>
    </row>
    <row r="1591" spans="1:19" s="220" customFormat="1" ht="15">
      <c r="A1591" s="212"/>
      <c r="B1591" s="225"/>
      <c r="C1591" s="214"/>
      <c r="D1591" s="215"/>
      <c r="E1591" s="226"/>
      <c r="F1591" s="217"/>
      <c r="G1591" s="218"/>
      <c r="H1591" s="214"/>
      <c r="I1591" s="214"/>
      <c r="J1591" s="214"/>
      <c r="K1591" s="216"/>
      <c r="L1591" s="219"/>
      <c r="M1591" s="219"/>
      <c r="N1591" s="219"/>
      <c r="O1591" s="219"/>
    </row>
    <row r="1592" spans="1:19" s="220" customFormat="1" ht="15">
      <c r="A1592" s="212"/>
      <c r="B1592" s="225"/>
      <c r="C1592" s="214"/>
      <c r="D1592" s="215"/>
      <c r="E1592" s="226"/>
      <c r="F1592" s="217"/>
      <c r="G1592" s="218"/>
      <c r="H1592" s="214"/>
      <c r="I1592" s="214"/>
      <c r="J1592" s="214"/>
      <c r="K1592" s="216"/>
      <c r="L1592" s="219"/>
      <c r="M1592" s="219"/>
      <c r="N1592" s="219"/>
      <c r="O1592" s="219"/>
    </row>
    <row r="1593" spans="1:19" s="220" customFormat="1" ht="15">
      <c r="A1593" s="212"/>
      <c r="B1593" s="225"/>
      <c r="C1593" s="214"/>
      <c r="D1593" s="215"/>
      <c r="E1593" s="226"/>
      <c r="F1593" s="217"/>
      <c r="G1593" s="218"/>
      <c r="H1593" s="214"/>
      <c r="I1593" s="214"/>
      <c r="J1593" s="214"/>
      <c r="K1593" s="216"/>
      <c r="L1593" s="219"/>
      <c r="M1593" s="219"/>
      <c r="N1593" s="219"/>
      <c r="O1593" s="219"/>
    </row>
    <row r="1594" spans="1:19" s="220" customFormat="1" ht="15">
      <c r="A1594" s="212"/>
      <c r="B1594" s="225"/>
      <c r="C1594" s="214"/>
      <c r="D1594" s="215"/>
      <c r="E1594" s="226"/>
      <c r="F1594" s="217"/>
      <c r="G1594" s="218"/>
      <c r="H1594" s="214"/>
      <c r="I1594" s="214"/>
      <c r="J1594" s="214"/>
      <c r="K1594" s="216"/>
      <c r="L1594" s="219"/>
      <c r="M1594" s="219"/>
      <c r="N1594" s="219"/>
      <c r="O1594" s="219"/>
    </row>
    <row r="1595" spans="1:19" s="220" customFormat="1" ht="15">
      <c r="A1595" s="212"/>
      <c r="B1595" s="225"/>
      <c r="C1595" s="214"/>
      <c r="D1595" s="215"/>
      <c r="E1595" s="226"/>
      <c r="F1595" s="217"/>
      <c r="G1595" s="218"/>
      <c r="H1595" s="214"/>
      <c r="I1595" s="214"/>
      <c r="J1595" s="214"/>
      <c r="K1595" s="216"/>
      <c r="L1595" s="219"/>
      <c r="M1595" s="219"/>
      <c r="N1595" s="219"/>
      <c r="O1595" s="219"/>
    </row>
    <row r="1596" spans="1:19" s="220" customFormat="1" ht="15">
      <c r="A1596" s="212"/>
      <c r="B1596" s="225"/>
      <c r="C1596" s="214"/>
      <c r="D1596" s="215"/>
      <c r="E1596" s="226"/>
      <c r="F1596" s="217"/>
      <c r="G1596" s="218"/>
      <c r="H1596" s="214"/>
      <c r="I1596" s="214"/>
      <c r="J1596" s="214"/>
      <c r="K1596" s="216"/>
      <c r="L1596" s="219"/>
      <c r="M1596" s="219"/>
      <c r="N1596" s="219"/>
      <c r="O1596" s="219"/>
    </row>
    <row r="1597" spans="1:19" s="220" customFormat="1" ht="15">
      <c r="A1597" s="212"/>
      <c r="B1597" s="225"/>
      <c r="C1597" s="214"/>
      <c r="D1597" s="215"/>
      <c r="E1597" s="226"/>
      <c r="F1597" s="217"/>
      <c r="G1597" s="218"/>
      <c r="H1597" s="214"/>
      <c r="I1597" s="214"/>
      <c r="J1597" s="214"/>
      <c r="K1597" s="216"/>
      <c r="L1597" s="219"/>
      <c r="M1597" s="219"/>
      <c r="N1597" s="219"/>
      <c r="O1597" s="219"/>
    </row>
    <row r="1598" spans="1:19" s="220" customFormat="1" ht="15">
      <c r="A1598" s="212"/>
      <c r="B1598" s="225"/>
      <c r="C1598" s="214"/>
      <c r="D1598" s="215"/>
      <c r="E1598" s="226"/>
      <c r="F1598" s="217"/>
      <c r="G1598" s="218"/>
      <c r="H1598" s="214"/>
      <c r="I1598" s="214"/>
      <c r="J1598" s="214"/>
      <c r="K1598" s="216"/>
      <c r="L1598" s="219"/>
      <c r="M1598" s="219"/>
      <c r="N1598" s="219"/>
      <c r="O1598" s="219"/>
    </row>
    <row r="1599" spans="1:19" s="220" customFormat="1" ht="15">
      <c r="A1599" s="212"/>
      <c r="B1599" s="225"/>
      <c r="C1599" s="214"/>
      <c r="D1599" s="215"/>
      <c r="E1599" s="226"/>
      <c r="F1599" s="217"/>
      <c r="G1599" s="218"/>
      <c r="H1599" s="214"/>
      <c r="I1599" s="214"/>
      <c r="J1599" s="214"/>
      <c r="K1599" s="216"/>
      <c r="L1599" s="219"/>
      <c r="M1599" s="219"/>
      <c r="N1599" s="219"/>
      <c r="O1599" s="219"/>
    </row>
    <row r="1600" spans="1:19" s="220" customFormat="1" ht="15">
      <c r="A1600" s="212"/>
      <c r="B1600" s="225"/>
      <c r="C1600" s="214"/>
      <c r="D1600" s="215"/>
      <c r="E1600" s="226"/>
      <c r="F1600" s="217"/>
      <c r="G1600" s="218"/>
      <c r="H1600" s="214"/>
      <c r="I1600" s="214"/>
      <c r="J1600" s="214"/>
      <c r="K1600" s="216"/>
      <c r="L1600" s="219"/>
      <c r="M1600" s="219"/>
      <c r="N1600" s="219"/>
      <c r="O1600" s="219"/>
    </row>
    <row r="1601" spans="1:15" s="220" customFormat="1" ht="15">
      <c r="A1601" s="212"/>
      <c r="B1601" s="225"/>
      <c r="C1601" s="214"/>
      <c r="D1601" s="215"/>
      <c r="E1601" s="226"/>
      <c r="F1601" s="217"/>
      <c r="G1601" s="218"/>
      <c r="H1601" s="214"/>
      <c r="I1601" s="214"/>
      <c r="J1601" s="214"/>
      <c r="K1601" s="216"/>
      <c r="L1601" s="219"/>
      <c r="M1601" s="219"/>
      <c r="N1601" s="219"/>
      <c r="O1601" s="219"/>
    </row>
    <row r="1602" spans="1:15" s="220" customFormat="1" ht="15">
      <c r="A1602" s="212"/>
      <c r="B1602" s="225"/>
      <c r="C1602" s="214"/>
      <c r="D1602" s="215"/>
      <c r="E1602" s="226"/>
      <c r="F1602" s="217"/>
      <c r="G1602" s="218"/>
      <c r="H1602" s="214"/>
      <c r="I1602" s="214"/>
      <c r="J1602" s="214"/>
      <c r="K1602" s="216"/>
      <c r="L1602" s="219"/>
      <c r="M1602" s="219"/>
      <c r="N1602" s="219"/>
      <c r="O1602" s="219"/>
    </row>
    <row r="1603" spans="1:15" s="220" customFormat="1" ht="15">
      <c r="A1603" s="212"/>
      <c r="B1603" s="225"/>
      <c r="C1603" s="214"/>
      <c r="D1603" s="215"/>
      <c r="E1603" s="226"/>
      <c r="F1603" s="217"/>
      <c r="G1603" s="218"/>
      <c r="H1603" s="214"/>
      <c r="I1603" s="214"/>
      <c r="J1603" s="214"/>
      <c r="K1603" s="216"/>
      <c r="L1603" s="219"/>
      <c r="M1603" s="219"/>
      <c r="N1603" s="219"/>
      <c r="O1603" s="219"/>
    </row>
    <row r="1604" spans="1:15" s="220" customFormat="1" ht="15">
      <c r="A1604" s="212"/>
      <c r="B1604" s="225"/>
      <c r="C1604" s="214"/>
      <c r="D1604" s="215"/>
      <c r="E1604" s="226"/>
      <c r="F1604" s="217"/>
      <c r="G1604" s="218"/>
      <c r="H1604" s="214"/>
      <c r="I1604" s="214"/>
      <c r="J1604" s="214"/>
      <c r="K1604" s="216"/>
      <c r="L1604" s="219"/>
      <c r="M1604" s="219"/>
      <c r="N1604" s="219"/>
      <c r="O1604" s="219"/>
    </row>
    <row r="1605" spans="1:15" s="220" customFormat="1" ht="15">
      <c r="A1605" s="212"/>
      <c r="B1605" s="225"/>
      <c r="C1605" s="214"/>
      <c r="D1605" s="215"/>
      <c r="E1605" s="226"/>
      <c r="F1605" s="217"/>
      <c r="G1605" s="218"/>
      <c r="H1605" s="214"/>
      <c r="I1605" s="214"/>
      <c r="J1605" s="214"/>
      <c r="K1605" s="216"/>
      <c r="L1605" s="219"/>
      <c r="M1605" s="219"/>
      <c r="N1605" s="219"/>
      <c r="O1605" s="219"/>
    </row>
    <row r="1606" spans="1:15" s="220" customFormat="1" ht="15">
      <c r="A1606" s="212"/>
      <c r="B1606" s="225"/>
      <c r="C1606" s="214"/>
      <c r="D1606" s="215"/>
      <c r="E1606" s="226"/>
      <c r="F1606" s="217"/>
      <c r="G1606" s="218"/>
      <c r="H1606" s="214"/>
      <c r="I1606" s="214"/>
      <c r="J1606" s="214"/>
      <c r="K1606" s="216"/>
      <c r="L1606" s="219"/>
      <c r="M1606" s="219"/>
      <c r="N1606" s="219"/>
      <c r="O1606" s="219"/>
    </row>
    <row r="1607" spans="1:15" s="220" customFormat="1" ht="15">
      <c r="A1607" s="212"/>
      <c r="B1607" s="225"/>
      <c r="C1607" s="214"/>
      <c r="D1607" s="215"/>
      <c r="E1607" s="226"/>
      <c r="F1607" s="217"/>
      <c r="G1607" s="218"/>
      <c r="H1607" s="214"/>
      <c r="I1607" s="214"/>
      <c r="J1607" s="214"/>
      <c r="K1607" s="216"/>
      <c r="L1607" s="219"/>
      <c r="M1607" s="219"/>
      <c r="N1607" s="219"/>
      <c r="O1607" s="219"/>
    </row>
    <row r="1608" spans="1:15" s="220" customFormat="1" ht="15">
      <c r="A1608" s="212"/>
      <c r="B1608" s="225"/>
      <c r="C1608" s="214"/>
      <c r="D1608" s="215"/>
      <c r="E1608" s="226"/>
      <c r="F1608" s="217"/>
      <c r="G1608" s="218"/>
      <c r="H1608" s="214"/>
      <c r="I1608" s="214"/>
      <c r="J1608" s="214"/>
      <c r="K1608" s="216"/>
      <c r="L1608" s="219"/>
      <c r="M1608" s="219"/>
      <c r="N1608" s="219"/>
      <c r="O1608" s="219"/>
    </row>
    <row r="1609" spans="1:15" s="220" customFormat="1" ht="15">
      <c r="A1609" s="212"/>
      <c r="B1609" s="225"/>
      <c r="C1609" s="214"/>
      <c r="D1609" s="215"/>
      <c r="E1609" s="226"/>
      <c r="F1609" s="217"/>
      <c r="G1609" s="218"/>
      <c r="H1609" s="214"/>
      <c r="I1609" s="214"/>
      <c r="J1609" s="214"/>
      <c r="K1609" s="216"/>
      <c r="L1609" s="219"/>
      <c r="M1609" s="219"/>
      <c r="N1609" s="219"/>
      <c r="O1609" s="219"/>
    </row>
    <row r="1610" spans="1:15" s="220" customFormat="1" ht="15">
      <c r="A1610" s="212"/>
      <c r="B1610" s="225"/>
      <c r="C1610" s="214"/>
      <c r="D1610" s="215"/>
      <c r="E1610" s="226"/>
      <c r="F1610" s="217"/>
      <c r="G1610" s="218"/>
      <c r="H1610" s="214"/>
      <c r="I1610" s="214"/>
      <c r="J1610" s="214"/>
      <c r="K1610" s="216"/>
      <c r="L1610" s="219"/>
      <c r="M1610" s="219"/>
      <c r="N1610" s="219"/>
      <c r="O1610" s="219"/>
    </row>
    <row r="1611" spans="1:15" s="220" customFormat="1" ht="15">
      <c r="A1611" s="212"/>
      <c r="B1611" s="225"/>
      <c r="C1611" s="214"/>
      <c r="D1611" s="215"/>
      <c r="E1611" s="226"/>
      <c r="F1611" s="217"/>
      <c r="G1611" s="218"/>
      <c r="H1611" s="214"/>
      <c r="I1611" s="214"/>
      <c r="J1611" s="214"/>
      <c r="K1611" s="216"/>
      <c r="L1611" s="219"/>
      <c r="M1611" s="219"/>
      <c r="N1611" s="219"/>
      <c r="O1611" s="219"/>
    </row>
    <row r="1612" spans="1:15" s="220" customFormat="1" ht="15">
      <c r="A1612" s="212"/>
      <c r="B1612" s="225"/>
      <c r="C1612" s="214"/>
      <c r="D1612" s="215"/>
      <c r="E1612" s="226"/>
      <c r="F1612" s="217"/>
      <c r="G1612" s="218"/>
      <c r="H1612" s="214"/>
      <c r="I1612" s="214"/>
      <c r="J1612" s="214"/>
      <c r="K1612" s="216"/>
      <c r="L1612" s="219"/>
      <c r="M1612" s="219"/>
      <c r="N1612" s="219"/>
      <c r="O1612" s="219"/>
    </row>
    <row r="1613" spans="1:15" s="220" customFormat="1" ht="15">
      <c r="A1613" s="212"/>
      <c r="B1613" s="225"/>
      <c r="C1613" s="214"/>
      <c r="D1613" s="215"/>
      <c r="E1613" s="226"/>
      <c r="F1613" s="217"/>
      <c r="G1613" s="218"/>
      <c r="H1613" s="214"/>
      <c r="I1613" s="214"/>
      <c r="J1613" s="214"/>
      <c r="K1613" s="216"/>
      <c r="L1613" s="219"/>
      <c r="M1613" s="219"/>
      <c r="N1613" s="219"/>
      <c r="O1613" s="219"/>
    </row>
    <row r="1614" spans="1:15" s="220" customFormat="1" ht="15">
      <c r="A1614" s="212"/>
      <c r="B1614" s="225"/>
      <c r="C1614" s="214"/>
      <c r="D1614" s="215"/>
      <c r="E1614" s="226"/>
      <c r="F1614" s="217"/>
      <c r="G1614" s="218"/>
      <c r="H1614" s="214"/>
      <c r="I1614" s="214"/>
      <c r="J1614" s="214"/>
      <c r="K1614" s="216"/>
      <c r="L1614" s="219"/>
      <c r="M1614" s="219"/>
      <c r="N1614" s="219"/>
      <c r="O1614" s="219"/>
    </row>
    <row r="1615" spans="1:15" s="220" customFormat="1" ht="15">
      <c r="A1615" s="212"/>
      <c r="B1615" s="225"/>
      <c r="C1615" s="214"/>
      <c r="D1615" s="215"/>
      <c r="E1615" s="226"/>
      <c r="F1615" s="217"/>
      <c r="G1615" s="218"/>
      <c r="H1615" s="214"/>
      <c r="I1615" s="214"/>
      <c r="J1615" s="214"/>
      <c r="K1615" s="216"/>
      <c r="L1615" s="219"/>
      <c r="M1615" s="219"/>
      <c r="N1615" s="219"/>
      <c r="O1615" s="219"/>
    </row>
    <row r="1616" spans="1:15" s="220" customFormat="1" ht="15">
      <c r="A1616" s="212"/>
      <c r="B1616" s="225"/>
      <c r="C1616" s="214"/>
      <c r="D1616" s="215"/>
      <c r="E1616" s="226"/>
      <c r="F1616" s="217"/>
      <c r="G1616" s="218"/>
      <c r="H1616" s="214"/>
      <c r="I1616" s="214"/>
      <c r="J1616" s="214"/>
      <c r="K1616" s="216"/>
      <c r="L1616" s="219"/>
      <c r="M1616" s="219"/>
      <c r="N1616" s="219"/>
      <c r="O1616" s="219"/>
    </row>
    <row r="1617" spans="1:15" s="220" customFormat="1" ht="15">
      <c r="A1617" s="212"/>
      <c r="B1617" s="225"/>
      <c r="C1617" s="214"/>
      <c r="D1617" s="215"/>
      <c r="E1617" s="226"/>
      <c r="F1617" s="217"/>
      <c r="G1617" s="218"/>
      <c r="H1617" s="214"/>
      <c r="I1617" s="214"/>
      <c r="J1617" s="214"/>
      <c r="K1617" s="216"/>
      <c r="L1617" s="219"/>
      <c r="M1617" s="219"/>
      <c r="N1617" s="219"/>
      <c r="O1617" s="219"/>
    </row>
    <row r="1618" spans="1:15" s="220" customFormat="1" ht="15">
      <c r="A1618" s="212"/>
      <c r="B1618" s="225"/>
      <c r="C1618" s="214"/>
      <c r="D1618" s="215"/>
      <c r="E1618" s="226"/>
      <c r="F1618" s="217"/>
      <c r="G1618" s="218"/>
      <c r="H1618" s="214"/>
      <c r="I1618" s="214"/>
      <c r="J1618" s="214"/>
      <c r="K1618" s="216"/>
      <c r="L1618" s="219"/>
      <c r="M1618" s="219"/>
      <c r="N1618" s="219"/>
      <c r="O1618" s="219"/>
    </row>
    <row r="1619" spans="1:15" s="220" customFormat="1" ht="15">
      <c r="A1619" s="212"/>
      <c r="B1619" s="225"/>
      <c r="C1619" s="214"/>
      <c r="D1619" s="215"/>
      <c r="E1619" s="226"/>
      <c r="F1619" s="217"/>
      <c r="G1619" s="218"/>
      <c r="H1619" s="214"/>
      <c r="I1619" s="214"/>
      <c r="J1619" s="214"/>
      <c r="K1619" s="216"/>
      <c r="L1619" s="219"/>
      <c r="M1619" s="219"/>
      <c r="N1619" s="219"/>
      <c r="O1619" s="219"/>
    </row>
    <row r="1620" spans="1:15" s="220" customFormat="1" ht="15">
      <c r="A1620" s="212"/>
      <c r="B1620" s="225"/>
      <c r="C1620" s="214"/>
      <c r="D1620" s="215"/>
      <c r="E1620" s="226"/>
      <c r="F1620" s="217"/>
      <c r="G1620" s="218"/>
      <c r="H1620" s="214"/>
      <c r="I1620" s="214"/>
      <c r="J1620" s="214"/>
      <c r="K1620" s="216"/>
      <c r="L1620" s="219"/>
      <c r="M1620" s="219"/>
      <c r="N1620" s="219"/>
      <c r="O1620" s="219"/>
    </row>
    <row r="1621" spans="1:15" s="220" customFormat="1" ht="15">
      <c r="A1621" s="212"/>
      <c r="B1621" s="225"/>
      <c r="C1621" s="214"/>
      <c r="D1621" s="215"/>
      <c r="E1621" s="226"/>
      <c r="F1621" s="217"/>
      <c r="G1621" s="218"/>
      <c r="H1621" s="214"/>
      <c r="I1621" s="214"/>
      <c r="J1621" s="214"/>
      <c r="K1621" s="216"/>
      <c r="L1621" s="219"/>
      <c r="M1621" s="219"/>
      <c r="N1621" s="219"/>
      <c r="O1621" s="219"/>
    </row>
    <row r="1622" spans="1:15" s="220" customFormat="1" ht="15">
      <c r="A1622" s="212"/>
      <c r="B1622" s="225"/>
      <c r="C1622" s="214"/>
      <c r="D1622" s="215"/>
      <c r="E1622" s="226"/>
      <c r="F1622" s="217"/>
      <c r="G1622" s="218"/>
      <c r="H1622" s="214"/>
      <c r="I1622" s="214"/>
      <c r="J1622" s="214"/>
      <c r="K1622" s="216"/>
      <c r="L1622" s="219"/>
      <c r="M1622" s="219"/>
      <c r="N1622" s="219"/>
      <c r="O1622" s="219"/>
    </row>
    <row r="1623" spans="1:15" s="220" customFormat="1" ht="15">
      <c r="A1623" s="212"/>
      <c r="B1623" s="225"/>
      <c r="C1623" s="214"/>
      <c r="D1623" s="215"/>
      <c r="E1623" s="226"/>
      <c r="F1623" s="217"/>
      <c r="G1623" s="218"/>
      <c r="H1623" s="214"/>
      <c r="I1623" s="214"/>
      <c r="J1623" s="214"/>
      <c r="K1623" s="216"/>
      <c r="L1623" s="219"/>
      <c r="M1623" s="219"/>
      <c r="N1623" s="219"/>
      <c r="O1623" s="219"/>
    </row>
    <row r="1624" spans="1:15" s="220" customFormat="1" ht="15">
      <c r="A1624" s="212"/>
      <c r="B1624" s="225"/>
      <c r="C1624" s="214"/>
      <c r="D1624" s="215"/>
      <c r="E1624" s="226"/>
      <c r="F1624" s="217"/>
      <c r="G1624" s="218"/>
      <c r="H1624" s="214"/>
      <c r="I1624" s="214"/>
      <c r="J1624" s="214"/>
      <c r="K1624" s="216"/>
      <c r="L1624" s="219"/>
      <c r="M1624" s="219"/>
      <c r="N1624" s="219"/>
      <c r="O1624" s="219"/>
    </row>
    <row r="1625" spans="1:15" s="220" customFormat="1" ht="15">
      <c r="A1625" s="212"/>
      <c r="B1625" s="225"/>
      <c r="C1625" s="214"/>
      <c r="D1625" s="215"/>
      <c r="E1625" s="226"/>
      <c r="F1625" s="217"/>
      <c r="G1625" s="218"/>
      <c r="H1625" s="214"/>
      <c r="I1625" s="214"/>
      <c r="J1625" s="214"/>
      <c r="K1625" s="216"/>
      <c r="L1625" s="219"/>
      <c r="M1625" s="219"/>
      <c r="N1625" s="219"/>
      <c r="O1625" s="219"/>
    </row>
    <row r="1626" spans="1:15" s="220" customFormat="1" ht="15">
      <c r="A1626" s="212"/>
      <c r="B1626" s="225"/>
      <c r="C1626" s="214"/>
      <c r="D1626" s="215"/>
      <c r="E1626" s="226"/>
      <c r="F1626" s="217"/>
      <c r="G1626" s="218"/>
      <c r="H1626" s="214"/>
      <c r="I1626" s="214"/>
      <c r="J1626" s="214"/>
      <c r="K1626" s="216"/>
      <c r="L1626" s="219"/>
      <c r="M1626" s="219"/>
      <c r="N1626" s="219"/>
      <c r="O1626" s="219"/>
    </row>
    <row r="1627" spans="1:15" s="220" customFormat="1" ht="15">
      <c r="A1627" s="212"/>
      <c r="B1627" s="225"/>
      <c r="C1627" s="214"/>
      <c r="D1627" s="215"/>
      <c r="E1627" s="226"/>
      <c r="F1627" s="217"/>
      <c r="G1627" s="218"/>
      <c r="H1627" s="214"/>
      <c r="I1627" s="214"/>
      <c r="J1627" s="214"/>
      <c r="K1627" s="216"/>
      <c r="L1627" s="219"/>
      <c r="M1627" s="219"/>
      <c r="N1627" s="219"/>
      <c r="O1627" s="219"/>
    </row>
    <row r="1628" spans="1:15" s="220" customFormat="1" ht="15">
      <c r="A1628" s="212"/>
      <c r="B1628" s="225"/>
      <c r="C1628" s="214"/>
      <c r="D1628" s="215"/>
      <c r="E1628" s="226"/>
      <c r="F1628" s="217"/>
      <c r="G1628" s="218"/>
      <c r="H1628" s="214"/>
      <c r="I1628" s="214"/>
      <c r="J1628" s="214"/>
      <c r="K1628" s="216"/>
      <c r="L1628" s="219"/>
      <c r="M1628" s="219"/>
      <c r="N1628" s="219"/>
      <c r="O1628" s="219"/>
    </row>
    <row r="1629" spans="1:15" s="220" customFormat="1" ht="15">
      <c r="A1629" s="212"/>
      <c r="B1629" s="225"/>
      <c r="C1629" s="214"/>
      <c r="D1629" s="215"/>
      <c r="E1629" s="226"/>
      <c r="F1629" s="217"/>
      <c r="G1629" s="218"/>
      <c r="H1629" s="214"/>
      <c r="I1629" s="214"/>
      <c r="J1629" s="214"/>
      <c r="K1629" s="216"/>
      <c r="L1629" s="219"/>
      <c r="M1629" s="219"/>
      <c r="N1629" s="219"/>
      <c r="O1629" s="219"/>
    </row>
    <row r="1630" spans="1:15" s="220" customFormat="1" ht="15">
      <c r="A1630" s="212"/>
      <c r="B1630" s="225"/>
      <c r="C1630" s="214"/>
      <c r="D1630" s="215"/>
      <c r="E1630" s="226"/>
      <c r="F1630" s="217"/>
      <c r="G1630" s="218"/>
      <c r="H1630" s="214"/>
      <c r="I1630" s="214"/>
      <c r="J1630" s="214"/>
      <c r="K1630" s="216"/>
      <c r="L1630" s="219"/>
      <c r="M1630" s="219"/>
      <c r="N1630" s="219"/>
      <c r="O1630" s="219"/>
    </row>
    <row r="1631" spans="1:15" s="220" customFormat="1" ht="15">
      <c r="A1631" s="212"/>
      <c r="B1631" s="225"/>
      <c r="C1631" s="214"/>
      <c r="D1631" s="215"/>
      <c r="E1631" s="226"/>
      <c r="F1631" s="217"/>
      <c r="G1631" s="218"/>
      <c r="H1631" s="214"/>
      <c r="I1631" s="214"/>
      <c r="J1631" s="214"/>
      <c r="K1631" s="216"/>
      <c r="L1631" s="219"/>
      <c r="M1631" s="219"/>
      <c r="N1631" s="219"/>
      <c r="O1631" s="219"/>
    </row>
    <row r="1632" spans="1:15" s="220" customFormat="1" ht="15">
      <c r="A1632" s="212"/>
      <c r="B1632" s="225"/>
      <c r="C1632" s="214"/>
      <c r="D1632" s="215"/>
      <c r="E1632" s="226"/>
      <c r="F1632" s="217"/>
      <c r="G1632" s="218"/>
      <c r="H1632" s="214"/>
      <c r="I1632" s="214"/>
      <c r="J1632" s="214"/>
      <c r="K1632" s="216"/>
      <c r="L1632" s="219"/>
      <c r="M1632" s="219"/>
      <c r="N1632" s="219"/>
      <c r="O1632" s="219"/>
    </row>
    <row r="1633" spans="1:15" s="220" customFormat="1" ht="15">
      <c r="A1633" s="212"/>
      <c r="B1633" s="225"/>
      <c r="C1633" s="214"/>
      <c r="D1633" s="215"/>
      <c r="E1633" s="226"/>
      <c r="F1633" s="217"/>
      <c r="G1633" s="218"/>
      <c r="H1633" s="214"/>
      <c r="I1633" s="214"/>
      <c r="J1633" s="214"/>
      <c r="K1633" s="216"/>
      <c r="L1633" s="219"/>
      <c r="M1633" s="219"/>
      <c r="N1633" s="219"/>
      <c r="O1633" s="219"/>
    </row>
    <row r="1634" spans="1:15" s="220" customFormat="1" ht="15">
      <c r="A1634" s="212"/>
      <c r="B1634" s="225"/>
      <c r="C1634" s="214"/>
      <c r="D1634" s="215"/>
      <c r="E1634" s="226"/>
      <c r="F1634" s="217"/>
      <c r="G1634" s="218"/>
      <c r="H1634" s="214"/>
      <c r="I1634" s="214"/>
      <c r="J1634" s="214"/>
      <c r="K1634" s="216"/>
      <c r="L1634" s="219"/>
      <c r="M1634" s="219"/>
      <c r="N1634" s="219"/>
      <c r="O1634" s="219"/>
    </row>
    <row r="1635" spans="1:15" s="220" customFormat="1" ht="15">
      <c r="A1635" s="212"/>
      <c r="B1635" s="225"/>
      <c r="C1635" s="214"/>
      <c r="D1635" s="215"/>
      <c r="E1635" s="226"/>
      <c r="F1635" s="217"/>
      <c r="G1635" s="218"/>
      <c r="H1635" s="214"/>
      <c r="I1635" s="214"/>
      <c r="J1635" s="214"/>
      <c r="K1635" s="216"/>
      <c r="L1635" s="219"/>
      <c r="M1635" s="219"/>
      <c r="N1635" s="219"/>
      <c r="O1635" s="219"/>
    </row>
    <row r="1636" spans="1:15" s="220" customFormat="1" ht="15">
      <c r="A1636" s="212"/>
      <c r="B1636" s="225"/>
      <c r="C1636" s="214"/>
      <c r="D1636" s="215"/>
      <c r="E1636" s="226"/>
      <c r="F1636" s="217"/>
      <c r="G1636" s="218"/>
      <c r="H1636" s="214"/>
      <c r="I1636" s="214"/>
      <c r="J1636" s="214"/>
      <c r="K1636" s="216"/>
      <c r="L1636" s="219"/>
      <c r="M1636" s="219"/>
      <c r="N1636" s="219"/>
      <c r="O1636" s="219"/>
    </row>
    <row r="1637" spans="1:15" s="220" customFormat="1" ht="15">
      <c r="A1637" s="212"/>
      <c r="B1637" s="225"/>
      <c r="C1637" s="214"/>
      <c r="D1637" s="215"/>
      <c r="E1637" s="226"/>
      <c r="F1637" s="217"/>
      <c r="G1637" s="218"/>
      <c r="H1637" s="214"/>
      <c r="I1637" s="214"/>
      <c r="J1637" s="214"/>
      <c r="K1637" s="216"/>
      <c r="L1637" s="219"/>
      <c r="M1637" s="219"/>
      <c r="N1637" s="219"/>
      <c r="O1637" s="219"/>
    </row>
    <row r="1638" spans="1:15" s="220" customFormat="1" ht="15">
      <c r="A1638" s="212"/>
      <c r="B1638" s="225"/>
      <c r="C1638" s="214"/>
      <c r="D1638" s="215"/>
      <c r="E1638" s="226"/>
      <c r="F1638" s="217"/>
      <c r="G1638" s="218"/>
      <c r="H1638" s="214"/>
      <c r="I1638" s="214"/>
      <c r="J1638" s="214"/>
      <c r="K1638" s="216"/>
      <c r="L1638" s="219"/>
      <c r="M1638" s="219"/>
      <c r="N1638" s="219"/>
      <c r="O1638" s="219"/>
    </row>
    <row r="1639" spans="1:15" s="220" customFormat="1" ht="15">
      <c r="A1639" s="212"/>
      <c r="B1639" s="225"/>
      <c r="C1639" s="214"/>
      <c r="D1639" s="215"/>
      <c r="E1639" s="226"/>
      <c r="F1639" s="217"/>
      <c r="G1639" s="218"/>
      <c r="H1639" s="214"/>
      <c r="I1639" s="214"/>
      <c r="J1639" s="214"/>
      <c r="K1639" s="216"/>
      <c r="L1639" s="219"/>
      <c r="M1639" s="219"/>
      <c r="N1639" s="219"/>
      <c r="O1639" s="219"/>
    </row>
    <row r="1640" spans="1:15" s="220" customFormat="1" ht="15">
      <c r="A1640" s="212"/>
      <c r="B1640" s="225"/>
      <c r="C1640" s="214"/>
      <c r="D1640" s="215"/>
      <c r="E1640" s="226"/>
      <c r="F1640" s="217"/>
      <c r="G1640" s="218"/>
      <c r="H1640" s="214"/>
      <c r="I1640" s="214"/>
      <c r="J1640" s="214"/>
      <c r="K1640" s="216"/>
      <c r="L1640" s="219"/>
      <c r="M1640" s="219"/>
      <c r="N1640" s="219"/>
      <c r="O1640" s="219"/>
    </row>
    <row r="1641" spans="1:15" s="220" customFormat="1" ht="15">
      <c r="A1641" s="212"/>
      <c r="B1641" s="225"/>
      <c r="C1641" s="214"/>
      <c r="D1641" s="215"/>
      <c r="E1641" s="226"/>
      <c r="F1641" s="217"/>
      <c r="G1641" s="218"/>
      <c r="H1641" s="214"/>
      <c r="I1641" s="214"/>
      <c r="J1641" s="214"/>
      <c r="K1641" s="216"/>
      <c r="L1641" s="219"/>
      <c r="M1641" s="219"/>
      <c r="N1641" s="219"/>
      <c r="O1641" s="219"/>
    </row>
    <row r="1642" spans="1:15" s="220" customFormat="1" ht="15">
      <c r="A1642" s="212"/>
      <c r="B1642" s="225"/>
      <c r="C1642" s="214"/>
      <c r="D1642" s="215"/>
      <c r="E1642" s="226"/>
      <c r="F1642" s="217"/>
      <c r="G1642" s="218"/>
      <c r="H1642" s="214"/>
      <c r="I1642" s="214"/>
      <c r="J1642" s="214"/>
      <c r="K1642" s="216"/>
      <c r="L1642" s="219"/>
      <c r="M1642" s="219"/>
      <c r="N1642" s="219"/>
      <c r="O1642" s="219"/>
    </row>
    <row r="1643" spans="1:15" s="220" customFormat="1" ht="15">
      <c r="A1643" s="212"/>
      <c r="B1643" s="225"/>
      <c r="C1643" s="214"/>
      <c r="D1643" s="215"/>
      <c r="E1643" s="226"/>
      <c r="F1643" s="217"/>
      <c r="G1643" s="218"/>
      <c r="H1643" s="214"/>
      <c r="I1643" s="214"/>
      <c r="J1643" s="214"/>
      <c r="K1643" s="216"/>
      <c r="L1643" s="219"/>
      <c r="M1643" s="219"/>
      <c r="N1643" s="219"/>
      <c r="O1643" s="219"/>
    </row>
    <row r="1644" spans="1:15" s="220" customFormat="1" ht="15">
      <c r="A1644" s="212"/>
      <c r="B1644" s="225"/>
      <c r="C1644" s="214"/>
      <c r="D1644" s="215"/>
      <c r="E1644" s="226"/>
      <c r="F1644" s="217"/>
      <c r="G1644" s="218"/>
      <c r="H1644" s="214"/>
      <c r="I1644" s="214"/>
      <c r="J1644" s="214"/>
      <c r="K1644" s="216"/>
      <c r="L1644" s="219"/>
      <c r="M1644" s="219"/>
      <c r="N1644" s="219"/>
      <c r="O1644" s="219"/>
    </row>
    <row r="1645" spans="1:15" s="220" customFormat="1" ht="15">
      <c r="A1645" s="212"/>
      <c r="B1645" s="225"/>
      <c r="C1645" s="214"/>
      <c r="D1645" s="215"/>
      <c r="E1645" s="226"/>
      <c r="F1645" s="217"/>
      <c r="G1645" s="218"/>
      <c r="H1645" s="214"/>
      <c r="I1645" s="214"/>
      <c r="J1645" s="214"/>
      <c r="K1645" s="216"/>
      <c r="L1645" s="219"/>
      <c r="M1645" s="219"/>
      <c r="N1645" s="219"/>
      <c r="O1645" s="219"/>
    </row>
    <row r="1646" spans="1:15" s="220" customFormat="1" ht="15">
      <c r="A1646" s="212"/>
      <c r="B1646" s="225"/>
      <c r="C1646" s="214"/>
      <c r="D1646" s="215"/>
      <c r="E1646" s="226"/>
      <c r="F1646" s="217"/>
      <c r="G1646" s="218"/>
      <c r="H1646" s="214"/>
      <c r="I1646" s="214"/>
      <c r="J1646" s="214"/>
      <c r="K1646" s="216"/>
      <c r="L1646" s="219"/>
      <c r="M1646" s="219"/>
      <c r="N1646" s="219"/>
      <c r="O1646" s="219"/>
    </row>
    <row r="1647" spans="1:15" s="220" customFormat="1" ht="15">
      <c r="A1647" s="212"/>
      <c r="B1647" s="225"/>
      <c r="C1647" s="214"/>
      <c r="D1647" s="215"/>
      <c r="E1647" s="226"/>
      <c r="F1647" s="217"/>
      <c r="G1647" s="218"/>
      <c r="H1647" s="214"/>
      <c r="I1647" s="214"/>
      <c r="J1647" s="214"/>
      <c r="K1647" s="216"/>
      <c r="L1647" s="219"/>
      <c r="M1647" s="219"/>
      <c r="N1647" s="219"/>
      <c r="O1647" s="219"/>
    </row>
    <row r="1648" spans="1:15" s="220" customFormat="1" ht="15">
      <c r="A1648" s="212"/>
      <c r="B1648" s="225"/>
      <c r="C1648" s="214"/>
      <c r="D1648" s="215"/>
      <c r="E1648" s="226"/>
      <c r="F1648" s="217"/>
      <c r="G1648" s="218"/>
      <c r="H1648" s="214"/>
      <c r="I1648" s="214"/>
      <c r="J1648" s="214"/>
      <c r="K1648" s="216"/>
      <c r="L1648" s="219"/>
      <c r="M1648" s="219"/>
      <c r="N1648" s="219"/>
      <c r="O1648" s="219"/>
    </row>
    <row r="1649" spans="1:19" s="220" customFormat="1" ht="15">
      <c r="A1649" s="212"/>
      <c r="B1649" s="225"/>
      <c r="C1649" s="214"/>
      <c r="D1649" s="215"/>
      <c r="E1649" s="226"/>
      <c r="F1649" s="217"/>
      <c r="G1649" s="218"/>
      <c r="H1649" s="214"/>
      <c r="I1649" s="214"/>
      <c r="J1649" s="214"/>
      <c r="K1649" s="216"/>
      <c r="L1649" s="219"/>
      <c r="M1649" s="219"/>
      <c r="N1649" s="219"/>
      <c r="O1649" s="219"/>
    </row>
    <row r="1650" spans="1:19" s="220" customFormat="1" ht="15">
      <c r="A1650" s="212"/>
      <c r="B1650" s="225"/>
      <c r="C1650" s="214"/>
      <c r="D1650" s="215"/>
      <c r="E1650" s="226"/>
      <c r="F1650" s="217"/>
      <c r="G1650" s="218"/>
      <c r="H1650" s="214"/>
      <c r="I1650" s="214"/>
      <c r="J1650" s="214"/>
      <c r="K1650" s="216"/>
      <c r="L1650" s="219"/>
      <c r="M1650" s="219"/>
      <c r="N1650" s="219"/>
      <c r="O1650" s="219"/>
    </row>
    <row r="1651" spans="1:19" s="220" customFormat="1" ht="15">
      <c r="A1651" s="212"/>
      <c r="B1651" s="225"/>
      <c r="C1651" s="214"/>
      <c r="D1651" s="215"/>
      <c r="E1651" s="226"/>
      <c r="F1651" s="217"/>
      <c r="G1651" s="218"/>
      <c r="H1651" s="214"/>
      <c r="I1651" s="214"/>
      <c r="J1651" s="214"/>
      <c r="K1651" s="216"/>
      <c r="L1651" s="219"/>
      <c r="M1651" s="219"/>
      <c r="N1651" s="219"/>
      <c r="O1651" s="219"/>
    </row>
    <row r="1652" spans="1:19" s="220" customFormat="1" ht="15">
      <c r="A1652" s="212"/>
      <c r="B1652" s="225"/>
      <c r="C1652" s="214"/>
      <c r="D1652" s="215"/>
      <c r="E1652" s="226"/>
      <c r="F1652" s="217"/>
      <c r="G1652" s="218"/>
      <c r="H1652" s="214"/>
      <c r="I1652" s="214"/>
      <c r="J1652" s="214"/>
      <c r="K1652" s="216"/>
      <c r="L1652" s="219"/>
      <c r="M1652" s="219"/>
      <c r="N1652" s="219"/>
      <c r="O1652" s="219"/>
    </row>
    <row r="1653" spans="1:19" s="220" customFormat="1" ht="15">
      <c r="A1653" s="212"/>
      <c r="B1653" s="225"/>
      <c r="C1653" s="214"/>
      <c r="D1653" s="215"/>
      <c r="E1653" s="226"/>
      <c r="F1653" s="217"/>
      <c r="G1653" s="218"/>
      <c r="H1653" s="214"/>
      <c r="I1653" s="214"/>
      <c r="J1653" s="214"/>
      <c r="K1653" s="216"/>
      <c r="L1653" s="219"/>
      <c r="M1653" s="219"/>
      <c r="N1653" s="219"/>
      <c r="O1653" s="219"/>
    </row>
    <row r="1654" spans="1:19" s="220" customFormat="1" ht="15">
      <c r="A1654" s="212"/>
      <c r="B1654" s="225"/>
      <c r="C1654" s="214"/>
      <c r="D1654" s="215"/>
      <c r="E1654" s="226"/>
      <c r="F1654" s="217"/>
      <c r="G1654" s="218"/>
      <c r="H1654" s="214"/>
      <c r="I1654" s="214"/>
      <c r="J1654" s="214"/>
      <c r="K1654" s="216"/>
      <c r="L1654" s="219"/>
      <c r="M1654" s="219"/>
      <c r="N1654" s="219"/>
      <c r="O1654" s="219"/>
    </row>
    <row r="1655" spans="1:19" s="220" customFormat="1" ht="15">
      <c r="A1655" s="212"/>
      <c r="B1655" s="225"/>
      <c r="C1655" s="214"/>
      <c r="D1655" s="215"/>
      <c r="E1655" s="226"/>
      <c r="F1655" s="217"/>
      <c r="G1655" s="218"/>
      <c r="H1655" s="214"/>
      <c r="I1655" s="214"/>
      <c r="J1655" s="214"/>
      <c r="K1655" s="216"/>
      <c r="L1655" s="219"/>
      <c r="M1655" s="219"/>
      <c r="N1655" s="219"/>
      <c r="O1655" s="219"/>
    </row>
    <row r="1656" spans="1:19" s="220" customFormat="1" ht="15">
      <c r="A1656" s="212"/>
      <c r="B1656" s="225"/>
      <c r="C1656" s="214"/>
      <c r="D1656" s="215"/>
      <c r="E1656" s="226"/>
      <c r="F1656" s="217"/>
      <c r="G1656" s="218"/>
      <c r="H1656" s="214"/>
      <c r="I1656" s="214"/>
      <c r="J1656" s="214"/>
      <c r="K1656" s="216"/>
      <c r="L1656" s="219"/>
      <c r="M1656" s="219"/>
      <c r="N1656" s="219"/>
      <c r="O1656" s="219"/>
    </row>
    <row r="1657" spans="1:19" s="220" customFormat="1" ht="15">
      <c r="A1657" s="212"/>
      <c r="B1657" s="225"/>
      <c r="C1657" s="214"/>
      <c r="D1657" s="215"/>
      <c r="E1657" s="226"/>
      <c r="F1657" s="217"/>
      <c r="G1657" s="218"/>
      <c r="H1657" s="214"/>
      <c r="I1657" s="214"/>
      <c r="J1657" s="214"/>
      <c r="K1657" s="216"/>
      <c r="L1657" s="219"/>
      <c r="M1657" s="219"/>
      <c r="N1657" s="219"/>
      <c r="O1657" s="219"/>
    </row>
    <row r="1658" spans="1:19" s="209" customFormat="1" ht="15.75" thickBot="1">
      <c r="A1658" s="201"/>
      <c r="B1658" s="227"/>
      <c r="C1658" s="203"/>
      <c r="D1658" s="204"/>
      <c r="E1658" s="228"/>
      <c r="F1658" s="206"/>
      <c r="G1658" s="207"/>
      <c r="H1658" s="203"/>
      <c r="I1658" s="203"/>
      <c r="J1658" s="203"/>
      <c r="K1658" s="205"/>
      <c r="L1658" s="208"/>
      <c r="M1658" s="208"/>
      <c r="N1658" s="208"/>
      <c r="O1658" s="208"/>
    </row>
    <row r="1659" spans="1:19" ht="15">
      <c r="A1659" s="181" t="s">
        <v>8</v>
      </c>
      <c r="B1659" s="182" t="s">
        <v>388</v>
      </c>
      <c r="C1659" s="188" t="s">
        <v>2265</v>
      </c>
      <c r="D1659" s="210" t="s">
        <v>1322</v>
      </c>
      <c r="E1659" s="211" t="s">
        <v>1891</v>
      </c>
      <c r="F1659" s="186" t="s">
        <v>1696</v>
      </c>
      <c r="G1659" s="187">
        <v>42461</v>
      </c>
      <c r="H1659" s="188">
        <v>15</v>
      </c>
      <c r="I1659" s="301">
        <v>5</v>
      </c>
      <c r="J1659" s="261" t="s">
        <v>2299</v>
      </c>
      <c r="K1659" s="189">
        <v>42005</v>
      </c>
      <c r="L1659" s="190" t="s">
        <v>2669</v>
      </c>
      <c r="M1659" s="190" t="s">
        <v>2736</v>
      </c>
      <c r="N1659" s="190" t="s">
        <v>2665</v>
      </c>
      <c r="O1659" s="190"/>
      <c r="P1659" s="191"/>
      <c r="Q1659" s="191"/>
      <c r="R1659" s="191"/>
      <c r="S1659" s="192"/>
    </row>
    <row r="1660" spans="1:19" ht="15">
      <c r="A1660" s="25" t="s">
        <v>10</v>
      </c>
      <c r="B1660" s="4" t="s">
        <v>159</v>
      </c>
      <c r="C1660" s="146">
        <v>110040062</v>
      </c>
      <c r="D1660" s="8" t="s">
        <v>1211</v>
      </c>
      <c r="E1660" s="7" t="s">
        <v>1776</v>
      </c>
      <c r="F1660" s="20" t="s">
        <v>1696</v>
      </c>
      <c r="G1660" s="153">
        <v>39539</v>
      </c>
      <c r="H1660" s="16">
        <v>24</v>
      </c>
      <c r="I1660" s="257">
        <v>9</v>
      </c>
      <c r="J1660" s="255" t="s">
        <v>2361</v>
      </c>
      <c r="K1660" s="35">
        <v>42005</v>
      </c>
      <c r="L1660" s="144" t="s">
        <v>2720</v>
      </c>
      <c r="M1660" s="144" t="s">
        <v>2730</v>
      </c>
      <c r="N1660" s="144" t="s">
        <v>2722</v>
      </c>
      <c r="O1660" s="144"/>
      <c r="P1660" s="31"/>
      <c r="Q1660" s="31"/>
      <c r="R1660" s="31"/>
      <c r="S1660" s="32"/>
    </row>
    <row r="1661" spans="1:19" ht="15">
      <c r="A1661" s="25" t="s">
        <v>11</v>
      </c>
      <c r="B1661" s="5" t="s">
        <v>433</v>
      </c>
      <c r="C1661" s="16" t="s">
        <v>2265</v>
      </c>
      <c r="D1661" s="6" t="s">
        <v>1343</v>
      </c>
      <c r="E1661" s="13" t="s">
        <v>1914</v>
      </c>
      <c r="F1661" s="20" t="s">
        <v>2267</v>
      </c>
      <c r="G1661" s="154">
        <v>41365</v>
      </c>
      <c r="H1661" s="16">
        <v>13</v>
      </c>
      <c r="I1661" s="257">
        <v>9</v>
      </c>
      <c r="J1661" s="255" t="s">
        <v>2300</v>
      </c>
      <c r="K1661" s="35">
        <v>42005</v>
      </c>
      <c r="L1661" s="144" t="s">
        <v>2669</v>
      </c>
      <c r="M1661" s="144" t="s">
        <v>2736</v>
      </c>
      <c r="N1661" s="144" t="s">
        <v>2648</v>
      </c>
      <c r="O1661" s="144"/>
      <c r="P1661" s="31"/>
      <c r="Q1661" s="31"/>
      <c r="R1661" s="31"/>
      <c r="S1661" s="32"/>
    </row>
    <row r="1662" spans="1:19" ht="15">
      <c r="A1662" s="25" t="s">
        <v>12</v>
      </c>
      <c r="B1662" s="3" t="s">
        <v>451</v>
      </c>
      <c r="C1662" s="16" t="s">
        <v>2265</v>
      </c>
      <c r="D1662" s="6" t="s">
        <v>1352</v>
      </c>
      <c r="E1662" s="7" t="s">
        <v>1922</v>
      </c>
      <c r="F1662" s="20" t="s">
        <v>2267</v>
      </c>
      <c r="G1662" s="154">
        <v>41365</v>
      </c>
      <c r="H1662" s="16">
        <v>11</v>
      </c>
      <c r="I1662" s="257">
        <v>8</v>
      </c>
      <c r="J1662" s="255" t="s">
        <v>2300</v>
      </c>
      <c r="K1662" s="35">
        <v>42005</v>
      </c>
      <c r="L1662" s="144" t="s">
        <v>2669</v>
      </c>
      <c r="M1662" s="144" t="s">
        <v>2736</v>
      </c>
      <c r="N1662" s="144" t="s">
        <v>2706</v>
      </c>
      <c r="O1662" s="144"/>
      <c r="P1662" s="31"/>
      <c r="Q1662" s="31"/>
      <c r="R1662" s="31"/>
      <c r="S1662" s="32"/>
    </row>
    <row r="1663" spans="1:19" ht="15">
      <c r="A1663" s="25" t="s">
        <v>14</v>
      </c>
      <c r="B1663" s="5" t="s">
        <v>637</v>
      </c>
      <c r="C1663" s="147">
        <v>110062056</v>
      </c>
      <c r="D1663" s="9" t="s">
        <v>1444</v>
      </c>
      <c r="E1663" s="7" t="s">
        <v>2016</v>
      </c>
      <c r="F1663" s="20" t="s">
        <v>1698</v>
      </c>
      <c r="G1663" s="153">
        <v>42095</v>
      </c>
      <c r="H1663" s="16">
        <v>24</v>
      </c>
      <c r="I1663" s="257">
        <v>9</v>
      </c>
      <c r="J1663" s="255" t="s">
        <v>2300</v>
      </c>
      <c r="K1663" s="35">
        <v>42005</v>
      </c>
      <c r="L1663" s="144" t="s">
        <v>2720</v>
      </c>
      <c r="M1663" s="144" t="s">
        <v>2746</v>
      </c>
      <c r="N1663" s="144" t="s">
        <v>2697</v>
      </c>
      <c r="O1663" s="144"/>
      <c r="P1663" s="31"/>
      <c r="Q1663" s="31"/>
      <c r="R1663" s="31"/>
      <c r="S1663" s="32"/>
    </row>
    <row r="1664" spans="1:19" ht="15">
      <c r="A1664" s="25" t="s">
        <v>16</v>
      </c>
      <c r="B1664" s="3" t="s">
        <v>647</v>
      </c>
      <c r="C1664" s="148">
        <v>110062032</v>
      </c>
      <c r="D1664" s="6" t="s">
        <v>1449</v>
      </c>
      <c r="E1664" s="7" t="s">
        <v>2021</v>
      </c>
      <c r="F1664" s="20" t="s">
        <v>1698</v>
      </c>
      <c r="G1664" s="153">
        <v>42095</v>
      </c>
      <c r="H1664" s="16">
        <v>24</v>
      </c>
      <c r="I1664" s="257">
        <v>0</v>
      </c>
      <c r="J1664" s="255" t="s">
        <v>2300</v>
      </c>
      <c r="K1664" s="35">
        <v>42005</v>
      </c>
      <c r="L1664" s="144" t="s">
        <v>2720</v>
      </c>
      <c r="M1664" s="144" t="s">
        <v>2756</v>
      </c>
      <c r="N1664" s="144" t="s">
        <v>2687</v>
      </c>
      <c r="O1664" s="144"/>
      <c r="P1664" s="31"/>
      <c r="Q1664" s="31"/>
      <c r="R1664" s="31"/>
      <c r="S1664" s="32"/>
    </row>
    <row r="1665" spans="1:19" ht="15">
      <c r="A1665" s="25" t="s">
        <v>18</v>
      </c>
      <c r="B1665" s="4" t="s">
        <v>869</v>
      </c>
      <c r="C1665" s="146">
        <v>110056348</v>
      </c>
      <c r="D1665" s="8" t="s">
        <v>1558</v>
      </c>
      <c r="E1665" s="7" t="s">
        <v>2130</v>
      </c>
      <c r="F1665" s="16" t="s">
        <v>1699</v>
      </c>
      <c r="G1665" s="153">
        <v>42095</v>
      </c>
      <c r="H1665" s="16">
        <v>20</v>
      </c>
      <c r="I1665" s="257">
        <v>11</v>
      </c>
      <c r="J1665" s="255" t="s">
        <v>2302</v>
      </c>
      <c r="K1665" s="35">
        <v>42005</v>
      </c>
      <c r="L1665" s="144" t="s">
        <v>2720</v>
      </c>
      <c r="M1665" s="144" t="s">
        <v>2796</v>
      </c>
      <c r="N1665" s="144" t="s">
        <v>2653</v>
      </c>
      <c r="O1665" s="144"/>
      <c r="P1665" s="31"/>
      <c r="Q1665" s="31"/>
      <c r="R1665" s="31"/>
      <c r="S1665" s="32"/>
    </row>
    <row r="1666" spans="1:19" ht="15">
      <c r="A1666" s="25" t="s">
        <v>20</v>
      </c>
      <c r="B1666" s="4" t="s">
        <v>725</v>
      </c>
      <c r="C1666" s="16" t="s">
        <v>2265</v>
      </c>
      <c r="D1666" s="6" t="s">
        <v>2640</v>
      </c>
      <c r="E1666" s="12" t="s">
        <v>2060</v>
      </c>
      <c r="F1666" s="20" t="s">
        <v>1699</v>
      </c>
      <c r="G1666" s="153">
        <v>41365</v>
      </c>
      <c r="H1666" s="16">
        <v>18</v>
      </c>
      <c r="I1666" s="257">
        <v>9</v>
      </c>
      <c r="J1666" s="255" t="s">
        <v>2300</v>
      </c>
      <c r="K1666" s="35">
        <v>42005</v>
      </c>
      <c r="L1666" s="144" t="s">
        <v>2720</v>
      </c>
      <c r="M1666" s="144" t="s">
        <v>2760</v>
      </c>
      <c r="N1666" s="144" t="s">
        <v>2718</v>
      </c>
      <c r="O1666" s="144"/>
      <c r="P1666" s="31"/>
      <c r="Q1666" s="31"/>
      <c r="R1666" s="31"/>
      <c r="S1666" s="32"/>
    </row>
    <row r="1667" spans="1:19" ht="15">
      <c r="A1667" s="25" t="s">
        <v>22</v>
      </c>
      <c r="B1667" s="4" t="s">
        <v>797</v>
      </c>
      <c r="C1667" s="16" t="s">
        <v>2265</v>
      </c>
      <c r="D1667" s="6" t="s">
        <v>1524</v>
      </c>
      <c r="E1667" s="12" t="s">
        <v>2095</v>
      </c>
      <c r="F1667" s="20" t="s">
        <v>1699</v>
      </c>
      <c r="G1667" s="153">
        <v>41730</v>
      </c>
      <c r="H1667" s="16">
        <v>15</v>
      </c>
      <c r="I1667" s="257">
        <v>8</v>
      </c>
      <c r="J1667" s="255" t="s">
        <v>2361</v>
      </c>
      <c r="K1667" s="35">
        <v>42005</v>
      </c>
      <c r="L1667" s="144" t="s">
        <v>2720</v>
      </c>
      <c r="M1667" s="144" t="s">
        <v>2828</v>
      </c>
      <c r="N1667" s="144" t="s">
        <v>2679</v>
      </c>
      <c r="O1667" s="144"/>
      <c r="P1667" s="31"/>
      <c r="Q1667" s="31"/>
      <c r="R1667" s="31"/>
      <c r="S1667" s="32"/>
    </row>
    <row r="1668" spans="1:19" ht="15">
      <c r="A1668" s="25" t="s">
        <v>23</v>
      </c>
      <c r="B1668" s="4" t="s">
        <v>947</v>
      </c>
      <c r="C1668" s="16" t="s">
        <v>2265</v>
      </c>
      <c r="D1668" s="6" t="s">
        <v>1598</v>
      </c>
      <c r="E1668" s="12" t="s">
        <v>2170</v>
      </c>
      <c r="F1668" s="20" t="s">
        <v>1700</v>
      </c>
      <c r="G1668" s="153">
        <v>41913</v>
      </c>
      <c r="H1668" s="16">
        <v>13</v>
      </c>
      <c r="I1668" s="257">
        <v>5</v>
      </c>
      <c r="J1668" s="255" t="s">
        <v>2438</v>
      </c>
      <c r="K1668" s="35">
        <v>42005</v>
      </c>
      <c r="L1668" s="144" t="s">
        <v>2720</v>
      </c>
      <c r="M1668" s="144" t="s">
        <v>2776</v>
      </c>
      <c r="N1668" s="144" t="s">
        <v>2648</v>
      </c>
      <c r="O1668" s="144"/>
      <c r="P1668" s="31"/>
      <c r="Q1668" s="31"/>
      <c r="R1668" s="31"/>
      <c r="S1668" s="32"/>
    </row>
    <row r="1669" spans="1:19" ht="15">
      <c r="A1669" s="25" t="s">
        <v>25</v>
      </c>
      <c r="B1669" s="5" t="s">
        <v>927</v>
      </c>
      <c r="C1669" s="16" t="s">
        <v>2265</v>
      </c>
      <c r="D1669" s="19" t="s">
        <v>1588</v>
      </c>
      <c r="E1669" s="7" t="s">
        <v>2160</v>
      </c>
      <c r="F1669" s="20" t="s">
        <v>1700</v>
      </c>
      <c r="G1669" s="153">
        <v>41913</v>
      </c>
      <c r="H1669" s="16">
        <v>23</v>
      </c>
      <c r="I1669" s="257">
        <v>11</v>
      </c>
      <c r="J1669" s="255" t="s">
        <v>2404</v>
      </c>
      <c r="K1669" s="35">
        <v>42005</v>
      </c>
      <c r="L1669" s="144" t="s">
        <v>2720</v>
      </c>
      <c r="M1669" s="144" t="s">
        <v>2746</v>
      </c>
      <c r="N1669" s="144" t="s">
        <v>2648</v>
      </c>
      <c r="O1669" s="144"/>
      <c r="P1669" s="31"/>
      <c r="Q1669" s="31"/>
      <c r="R1669" s="31"/>
      <c r="S1669" s="32"/>
    </row>
    <row r="1670" spans="1:19" ht="15.75" thickBot="1">
      <c r="A1670" s="25" t="s">
        <v>27</v>
      </c>
      <c r="B1670" s="271" t="s">
        <v>1102</v>
      </c>
      <c r="C1670" s="172" t="s">
        <v>2265</v>
      </c>
      <c r="D1670" s="318" t="s">
        <v>1672</v>
      </c>
      <c r="E1670" s="174" t="s">
        <v>2245</v>
      </c>
      <c r="F1670" s="175" t="s">
        <v>2271</v>
      </c>
      <c r="G1670" s="176">
        <v>41913</v>
      </c>
      <c r="H1670" s="172">
        <v>11</v>
      </c>
      <c r="I1670" s="300">
        <v>5</v>
      </c>
      <c r="J1670" s="244" t="s">
        <v>2305</v>
      </c>
      <c r="K1670" s="177">
        <v>42005</v>
      </c>
      <c r="L1670" s="178" t="s">
        <v>2778</v>
      </c>
      <c r="M1670" s="178" t="s">
        <v>2778</v>
      </c>
      <c r="N1670" s="178" t="s">
        <v>2648</v>
      </c>
      <c r="O1670" s="178"/>
      <c r="P1670" s="179"/>
      <c r="Q1670" s="179"/>
      <c r="R1670" s="179"/>
      <c r="S1670" s="180"/>
    </row>
    <row r="1671" spans="1:19" s="30" customFormat="1" ht="15">
      <c r="A1671" s="193"/>
      <c r="B1671" s="272"/>
      <c r="C1671" s="195"/>
      <c r="D1671" s="319"/>
      <c r="E1671" s="197"/>
      <c r="F1671" s="198"/>
      <c r="G1671" s="199"/>
      <c r="H1671" s="195"/>
      <c r="I1671" s="195"/>
      <c r="J1671" s="195"/>
      <c r="K1671" s="197"/>
      <c r="L1671" s="200"/>
      <c r="M1671" s="200"/>
      <c r="N1671" s="200"/>
      <c r="O1671" s="200"/>
    </row>
    <row r="1672" spans="1:19" s="220" customFormat="1" ht="15">
      <c r="A1672" s="212"/>
      <c r="B1672" s="274"/>
      <c r="C1672" s="214"/>
      <c r="D1672" s="320"/>
      <c r="E1672" s="216"/>
      <c r="F1672" s="217"/>
      <c r="G1672" s="218"/>
      <c r="H1672" s="214"/>
      <c r="I1672" s="214"/>
      <c r="J1672" s="214"/>
      <c r="K1672" s="216"/>
      <c r="L1672" s="219"/>
      <c r="M1672" s="219"/>
      <c r="N1672" s="219"/>
      <c r="O1672" s="219"/>
    </row>
    <row r="1673" spans="1:19" s="220" customFormat="1" ht="15">
      <c r="A1673" s="212"/>
      <c r="B1673" s="274"/>
      <c r="C1673" s="214"/>
      <c r="D1673" s="320"/>
      <c r="E1673" s="216"/>
      <c r="F1673" s="217"/>
      <c r="G1673" s="218"/>
      <c r="H1673" s="214"/>
      <c r="I1673" s="214"/>
      <c r="J1673" s="214"/>
      <c r="K1673" s="216"/>
      <c r="L1673" s="219"/>
      <c r="M1673" s="219"/>
      <c r="N1673" s="219"/>
      <c r="O1673" s="219"/>
    </row>
    <row r="1674" spans="1:19" s="220" customFormat="1" ht="15">
      <c r="A1674" s="212"/>
      <c r="B1674" s="274"/>
      <c r="C1674" s="214"/>
      <c r="D1674" s="320"/>
      <c r="E1674" s="216"/>
      <c r="F1674" s="217"/>
      <c r="G1674" s="218"/>
      <c r="H1674" s="214"/>
      <c r="I1674" s="214"/>
      <c r="J1674" s="214"/>
      <c r="K1674" s="216"/>
      <c r="L1674" s="219"/>
      <c r="M1674" s="219"/>
      <c r="N1674" s="219"/>
      <c r="O1674" s="219"/>
    </row>
    <row r="1675" spans="1:19" s="220" customFormat="1" ht="15">
      <c r="A1675" s="212"/>
      <c r="B1675" s="274"/>
      <c r="C1675" s="214"/>
      <c r="D1675" s="320"/>
      <c r="E1675" s="216"/>
      <c r="F1675" s="217"/>
      <c r="G1675" s="218"/>
      <c r="H1675" s="214"/>
      <c r="I1675" s="214"/>
      <c r="J1675" s="214"/>
      <c r="K1675" s="216"/>
      <c r="L1675" s="219"/>
      <c r="M1675" s="219"/>
      <c r="N1675" s="219"/>
      <c r="O1675" s="219"/>
    </row>
    <row r="1676" spans="1:19" s="220" customFormat="1" ht="15">
      <c r="A1676" s="212"/>
      <c r="B1676" s="274"/>
      <c r="C1676" s="214"/>
      <c r="D1676" s="320"/>
      <c r="E1676" s="216"/>
      <c r="F1676" s="217"/>
      <c r="G1676" s="218"/>
      <c r="H1676" s="214"/>
      <c r="I1676" s="214"/>
      <c r="J1676" s="214"/>
      <c r="K1676" s="216"/>
      <c r="L1676" s="219"/>
      <c r="M1676" s="219"/>
      <c r="N1676" s="219"/>
      <c r="O1676" s="219"/>
    </row>
    <row r="1677" spans="1:19" s="220" customFormat="1" ht="15">
      <c r="A1677" s="212"/>
      <c r="B1677" s="274"/>
      <c r="C1677" s="214"/>
      <c r="D1677" s="320"/>
      <c r="E1677" s="216"/>
      <c r="F1677" s="217"/>
      <c r="G1677" s="218"/>
      <c r="H1677" s="214"/>
      <c r="I1677" s="214"/>
      <c r="J1677" s="214"/>
      <c r="K1677" s="216"/>
      <c r="L1677" s="219"/>
      <c r="M1677" s="219"/>
      <c r="N1677" s="219"/>
      <c r="O1677" s="219"/>
    </row>
    <row r="1678" spans="1:19" s="220" customFormat="1" ht="15">
      <c r="A1678" s="212"/>
      <c r="B1678" s="274"/>
      <c r="C1678" s="214"/>
      <c r="D1678" s="320"/>
      <c r="E1678" s="216"/>
      <c r="F1678" s="217"/>
      <c r="G1678" s="218"/>
      <c r="H1678" s="214"/>
      <c r="I1678" s="214"/>
      <c r="J1678" s="214"/>
      <c r="K1678" s="216"/>
      <c r="L1678" s="219"/>
      <c r="M1678" s="219"/>
      <c r="N1678" s="219"/>
      <c r="O1678" s="219"/>
    </row>
    <row r="1679" spans="1:19" s="220" customFormat="1" ht="15">
      <c r="A1679" s="212"/>
      <c r="B1679" s="274"/>
      <c r="C1679" s="214"/>
      <c r="D1679" s="320"/>
      <c r="E1679" s="216"/>
      <c r="F1679" s="217"/>
      <c r="G1679" s="218"/>
      <c r="H1679" s="214"/>
      <c r="I1679" s="214"/>
      <c r="J1679" s="214"/>
      <c r="K1679" s="216"/>
      <c r="L1679" s="219"/>
      <c r="M1679" s="219"/>
      <c r="N1679" s="219"/>
      <c r="O1679" s="219"/>
    </row>
    <row r="1680" spans="1:19" s="220" customFormat="1" ht="15">
      <c r="A1680" s="212"/>
      <c r="B1680" s="274"/>
      <c r="C1680" s="214"/>
      <c r="D1680" s="320"/>
      <c r="E1680" s="216"/>
      <c r="F1680" s="217"/>
      <c r="G1680" s="218"/>
      <c r="H1680" s="214"/>
      <c r="I1680" s="214"/>
      <c r="J1680" s="214"/>
      <c r="K1680" s="216"/>
      <c r="L1680" s="219"/>
      <c r="M1680" s="219"/>
      <c r="N1680" s="219"/>
      <c r="O1680" s="219"/>
    </row>
    <row r="1681" spans="1:15" s="220" customFormat="1" ht="15">
      <c r="A1681" s="212"/>
      <c r="B1681" s="274"/>
      <c r="C1681" s="214"/>
      <c r="D1681" s="320"/>
      <c r="E1681" s="216"/>
      <c r="F1681" s="217"/>
      <c r="G1681" s="218"/>
      <c r="H1681" s="214"/>
      <c r="I1681" s="214"/>
      <c r="J1681" s="214"/>
      <c r="K1681" s="216"/>
      <c r="L1681" s="219"/>
      <c r="M1681" s="219"/>
      <c r="N1681" s="219"/>
      <c r="O1681" s="219"/>
    </row>
    <row r="1682" spans="1:15" s="220" customFormat="1" ht="15">
      <c r="A1682" s="212"/>
      <c r="B1682" s="274"/>
      <c r="C1682" s="214"/>
      <c r="D1682" s="320"/>
      <c r="E1682" s="216"/>
      <c r="F1682" s="217"/>
      <c r="G1682" s="218"/>
      <c r="H1682" s="214"/>
      <c r="I1682" s="214"/>
      <c r="J1682" s="214"/>
      <c r="K1682" s="216"/>
      <c r="L1682" s="219"/>
      <c r="M1682" s="219"/>
      <c r="N1682" s="219"/>
      <c r="O1682" s="219"/>
    </row>
    <row r="1683" spans="1:15" s="220" customFormat="1" ht="15">
      <c r="A1683" s="212"/>
      <c r="B1683" s="274"/>
      <c r="C1683" s="214"/>
      <c r="D1683" s="320"/>
      <c r="E1683" s="216"/>
      <c r="F1683" s="217"/>
      <c r="G1683" s="218"/>
      <c r="H1683" s="214"/>
      <c r="I1683" s="214"/>
      <c r="J1683" s="214"/>
      <c r="K1683" s="216"/>
      <c r="L1683" s="219"/>
      <c r="M1683" s="219"/>
      <c r="N1683" s="219"/>
      <c r="O1683" s="219"/>
    </row>
    <row r="1684" spans="1:15" s="220" customFormat="1" ht="15">
      <c r="A1684" s="212"/>
      <c r="B1684" s="274"/>
      <c r="C1684" s="214"/>
      <c r="D1684" s="320"/>
      <c r="E1684" s="216"/>
      <c r="F1684" s="217"/>
      <c r="G1684" s="218"/>
      <c r="H1684" s="214"/>
      <c r="I1684" s="214"/>
      <c r="J1684" s="214"/>
      <c r="K1684" s="216"/>
      <c r="L1684" s="219"/>
      <c r="M1684" s="219"/>
      <c r="N1684" s="219"/>
      <c r="O1684" s="219"/>
    </row>
    <row r="1685" spans="1:15" s="220" customFormat="1" ht="15">
      <c r="A1685" s="212"/>
      <c r="B1685" s="274"/>
      <c r="C1685" s="214"/>
      <c r="D1685" s="320"/>
      <c r="E1685" s="216"/>
      <c r="F1685" s="217"/>
      <c r="G1685" s="218"/>
      <c r="H1685" s="214"/>
      <c r="I1685" s="214"/>
      <c r="J1685" s="214"/>
      <c r="K1685" s="216"/>
      <c r="L1685" s="219"/>
      <c r="M1685" s="219"/>
      <c r="N1685" s="219"/>
      <c r="O1685" s="219"/>
    </row>
    <row r="1686" spans="1:15" s="220" customFormat="1" ht="15">
      <c r="A1686" s="212"/>
      <c r="B1686" s="274"/>
      <c r="C1686" s="214"/>
      <c r="D1686" s="320"/>
      <c r="E1686" s="216"/>
      <c r="F1686" s="217"/>
      <c r="G1686" s="218"/>
      <c r="H1686" s="214"/>
      <c r="I1686" s="214"/>
      <c r="J1686" s="214"/>
      <c r="K1686" s="216"/>
      <c r="L1686" s="219"/>
      <c r="M1686" s="219"/>
      <c r="N1686" s="219"/>
      <c r="O1686" s="219"/>
    </row>
    <row r="1687" spans="1:15" s="220" customFormat="1" ht="15">
      <c r="A1687" s="212"/>
      <c r="B1687" s="274"/>
      <c r="C1687" s="214"/>
      <c r="D1687" s="320"/>
      <c r="E1687" s="216"/>
      <c r="F1687" s="217"/>
      <c r="G1687" s="218"/>
      <c r="H1687" s="214"/>
      <c r="I1687" s="214"/>
      <c r="J1687" s="214"/>
      <c r="K1687" s="216"/>
      <c r="L1687" s="219"/>
      <c r="M1687" s="219"/>
      <c r="N1687" s="219"/>
      <c r="O1687" s="219"/>
    </row>
    <row r="1688" spans="1:15" s="220" customFormat="1" ht="15">
      <c r="A1688" s="212"/>
      <c r="B1688" s="274"/>
      <c r="C1688" s="214"/>
      <c r="D1688" s="320"/>
      <c r="E1688" s="216"/>
      <c r="F1688" s="217"/>
      <c r="G1688" s="218"/>
      <c r="H1688" s="214"/>
      <c r="I1688" s="214"/>
      <c r="J1688" s="214"/>
      <c r="K1688" s="216"/>
      <c r="L1688" s="219"/>
      <c r="M1688" s="219"/>
      <c r="N1688" s="219"/>
      <c r="O1688" s="219"/>
    </row>
    <row r="1689" spans="1:15" s="220" customFormat="1" ht="15">
      <c r="A1689" s="212"/>
      <c r="B1689" s="274"/>
      <c r="C1689" s="214"/>
      <c r="D1689" s="320"/>
      <c r="E1689" s="216"/>
      <c r="F1689" s="217"/>
      <c r="G1689" s="218"/>
      <c r="H1689" s="214"/>
      <c r="I1689" s="214"/>
      <c r="J1689" s="214"/>
      <c r="K1689" s="216"/>
      <c r="L1689" s="219"/>
      <c r="M1689" s="219"/>
      <c r="N1689" s="219"/>
      <c r="O1689" s="219"/>
    </row>
    <row r="1690" spans="1:15" s="220" customFormat="1" ht="15">
      <c r="A1690" s="212"/>
      <c r="B1690" s="274"/>
      <c r="C1690" s="214"/>
      <c r="D1690" s="320"/>
      <c r="E1690" s="216"/>
      <c r="F1690" s="217"/>
      <c r="G1690" s="218"/>
      <c r="H1690" s="214"/>
      <c r="I1690" s="214"/>
      <c r="J1690" s="214"/>
      <c r="K1690" s="216"/>
      <c r="L1690" s="219"/>
      <c r="M1690" s="219"/>
      <c r="N1690" s="219"/>
      <c r="O1690" s="219"/>
    </row>
    <row r="1691" spans="1:15" s="220" customFormat="1" ht="15">
      <c r="A1691" s="212"/>
      <c r="B1691" s="274"/>
      <c r="C1691" s="214"/>
      <c r="D1691" s="320"/>
      <c r="E1691" s="216"/>
      <c r="F1691" s="217"/>
      <c r="G1691" s="218"/>
      <c r="H1691" s="214"/>
      <c r="I1691" s="214"/>
      <c r="J1691" s="214"/>
      <c r="K1691" s="216"/>
      <c r="L1691" s="219"/>
      <c r="M1691" s="219"/>
      <c r="N1691" s="219"/>
      <c r="O1691" s="219"/>
    </row>
    <row r="1692" spans="1:15" s="220" customFormat="1" ht="15">
      <c r="A1692" s="212"/>
      <c r="B1692" s="274"/>
      <c r="C1692" s="214"/>
      <c r="D1692" s="320"/>
      <c r="E1692" s="216"/>
      <c r="F1692" s="217"/>
      <c r="G1692" s="218"/>
      <c r="H1692" s="214"/>
      <c r="I1692" s="214"/>
      <c r="J1692" s="214"/>
      <c r="K1692" s="216"/>
      <c r="L1692" s="219"/>
      <c r="M1692" s="219"/>
      <c r="N1692" s="219"/>
      <c r="O1692" s="219"/>
    </row>
    <row r="1693" spans="1:15" s="220" customFormat="1" ht="15">
      <c r="A1693" s="212"/>
      <c r="B1693" s="274"/>
      <c r="C1693" s="214"/>
      <c r="D1693" s="320"/>
      <c r="E1693" s="216"/>
      <c r="F1693" s="217"/>
      <c r="G1693" s="218"/>
      <c r="H1693" s="214"/>
      <c r="I1693" s="214"/>
      <c r="J1693" s="214"/>
      <c r="K1693" s="216"/>
      <c r="L1693" s="219"/>
      <c r="M1693" s="219"/>
      <c r="N1693" s="219"/>
      <c r="O1693" s="219"/>
    </row>
    <row r="1694" spans="1:15" s="220" customFormat="1" ht="15">
      <c r="A1694" s="212"/>
      <c r="B1694" s="274"/>
      <c r="C1694" s="214"/>
      <c r="D1694" s="320"/>
      <c r="E1694" s="216"/>
      <c r="F1694" s="217"/>
      <c r="G1694" s="218"/>
      <c r="H1694" s="214"/>
      <c r="I1694" s="214"/>
      <c r="J1694" s="214"/>
      <c r="K1694" s="216"/>
      <c r="L1694" s="219"/>
      <c r="M1694" s="219"/>
      <c r="N1694" s="219"/>
      <c r="O1694" s="219"/>
    </row>
    <row r="1695" spans="1:15" s="220" customFormat="1" ht="15">
      <c r="A1695" s="212"/>
      <c r="B1695" s="274"/>
      <c r="C1695" s="214"/>
      <c r="D1695" s="320"/>
      <c r="E1695" s="216"/>
      <c r="F1695" s="217"/>
      <c r="G1695" s="218"/>
      <c r="H1695" s="214"/>
      <c r="I1695" s="214"/>
      <c r="J1695" s="214"/>
      <c r="K1695" s="216"/>
      <c r="L1695" s="219"/>
      <c r="M1695" s="219"/>
      <c r="N1695" s="219"/>
      <c r="O1695" s="219"/>
    </row>
    <row r="1696" spans="1:15" s="220" customFormat="1" ht="15">
      <c r="A1696" s="212"/>
      <c r="B1696" s="274"/>
      <c r="C1696" s="214"/>
      <c r="D1696" s="320"/>
      <c r="E1696" s="216"/>
      <c r="F1696" s="217"/>
      <c r="G1696" s="218"/>
      <c r="H1696" s="214"/>
      <c r="I1696" s="214"/>
      <c r="J1696" s="214"/>
      <c r="K1696" s="216"/>
      <c r="L1696" s="219"/>
      <c r="M1696" s="219"/>
      <c r="N1696" s="219"/>
      <c r="O1696" s="219"/>
    </row>
    <row r="1697" spans="1:15" s="220" customFormat="1" ht="15">
      <c r="A1697" s="212"/>
      <c r="B1697" s="274"/>
      <c r="C1697" s="214"/>
      <c r="D1697" s="320"/>
      <c r="E1697" s="216"/>
      <c r="F1697" s="217"/>
      <c r="G1697" s="218"/>
      <c r="H1697" s="214"/>
      <c r="I1697" s="214"/>
      <c r="J1697" s="214"/>
      <c r="K1697" s="216"/>
      <c r="L1697" s="219"/>
      <c r="M1697" s="219"/>
      <c r="N1697" s="219"/>
      <c r="O1697" s="219"/>
    </row>
    <row r="1698" spans="1:15" s="220" customFormat="1" ht="15">
      <c r="A1698" s="212"/>
      <c r="B1698" s="274"/>
      <c r="C1698" s="214"/>
      <c r="D1698" s="320"/>
      <c r="E1698" s="216"/>
      <c r="F1698" s="217"/>
      <c r="G1698" s="218"/>
      <c r="H1698" s="214"/>
      <c r="I1698" s="214"/>
      <c r="J1698" s="214"/>
      <c r="K1698" s="216"/>
      <c r="L1698" s="219"/>
      <c r="M1698" s="219"/>
      <c r="N1698" s="219"/>
      <c r="O1698" s="219"/>
    </row>
    <row r="1699" spans="1:15" s="220" customFormat="1" ht="15">
      <c r="A1699" s="212"/>
      <c r="B1699" s="274"/>
      <c r="C1699" s="214"/>
      <c r="D1699" s="320"/>
      <c r="E1699" s="216"/>
      <c r="F1699" s="217"/>
      <c r="G1699" s="218"/>
      <c r="H1699" s="214"/>
      <c r="I1699" s="214"/>
      <c r="J1699" s="214"/>
      <c r="K1699" s="216"/>
      <c r="L1699" s="219"/>
      <c r="M1699" s="219"/>
      <c r="N1699" s="219"/>
      <c r="O1699" s="219"/>
    </row>
    <row r="1700" spans="1:15" s="220" customFormat="1" ht="15">
      <c r="A1700" s="212"/>
      <c r="B1700" s="274"/>
      <c r="C1700" s="214"/>
      <c r="D1700" s="320"/>
      <c r="E1700" s="216"/>
      <c r="F1700" s="217"/>
      <c r="G1700" s="218"/>
      <c r="H1700" s="214"/>
      <c r="I1700" s="214"/>
      <c r="J1700" s="214"/>
      <c r="K1700" s="216"/>
      <c r="L1700" s="219"/>
      <c r="M1700" s="219"/>
      <c r="N1700" s="219"/>
      <c r="O1700" s="219"/>
    </row>
    <row r="1701" spans="1:15" s="220" customFormat="1" ht="15">
      <c r="A1701" s="212"/>
      <c r="B1701" s="274"/>
      <c r="C1701" s="214"/>
      <c r="D1701" s="320"/>
      <c r="E1701" s="216"/>
      <c r="F1701" s="217"/>
      <c r="G1701" s="218"/>
      <c r="H1701" s="214"/>
      <c r="I1701" s="214"/>
      <c r="J1701" s="214"/>
      <c r="K1701" s="216"/>
      <c r="L1701" s="219"/>
      <c r="M1701" s="219"/>
      <c r="N1701" s="219"/>
      <c r="O1701" s="219"/>
    </row>
    <row r="1702" spans="1:15" s="220" customFormat="1" ht="15">
      <c r="A1702" s="212"/>
      <c r="B1702" s="274"/>
      <c r="C1702" s="214"/>
      <c r="D1702" s="320"/>
      <c r="E1702" s="216"/>
      <c r="F1702" s="217"/>
      <c r="G1702" s="218"/>
      <c r="H1702" s="214"/>
      <c r="I1702" s="214"/>
      <c r="J1702" s="214"/>
      <c r="K1702" s="216"/>
      <c r="L1702" s="219"/>
      <c r="M1702" s="219"/>
      <c r="N1702" s="219"/>
      <c r="O1702" s="219"/>
    </row>
    <row r="1703" spans="1:15" s="220" customFormat="1" ht="15">
      <c r="A1703" s="212"/>
      <c r="B1703" s="274"/>
      <c r="C1703" s="214"/>
      <c r="D1703" s="320"/>
      <c r="E1703" s="216"/>
      <c r="F1703" s="217"/>
      <c r="G1703" s="218"/>
      <c r="H1703" s="214"/>
      <c r="I1703" s="214"/>
      <c r="J1703" s="214"/>
      <c r="K1703" s="216"/>
      <c r="L1703" s="219"/>
      <c r="M1703" s="219"/>
      <c r="N1703" s="219"/>
      <c r="O1703" s="219"/>
    </row>
    <row r="1704" spans="1:15" s="220" customFormat="1" ht="15">
      <c r="A1704" s="212"/>
      <c r="B1704" s="274"/>
      <c r="C1704" s="214"/>
      <c r="D1704" s="320"/>
      <c r="E1704" s="216"/>
      <c r="F1704" s="217"/>
      <c r="G1704" s="218"/>
      <c r="H1704" s="214"/>
      <c r="I1704" s="214"/>
      <c r="J1704" s="214"/>
      <c r="K1704" s="216"/>
      <c r="L1704" s="219"/>
      <c r="M1704" s="219"/>
      <c r="N1704" s="219"/>
      <c r="O1704" s="219"/>
    </row>
    <row r="1705" spans="1:15" s="220" customFormat="1" ht="15">
      <c r="A1705" s="212"/>
      <c r="B1705" s="274"/>
      <c r="C1705" s="214"/>
      <c r="D1705" s="320"/>
      <c r="E1705" s="216"/>
      <c r="F1705" s="217"/>
      <c r="G1705" s="218"/>
      <c r="H1705" s="214"/>
      <c r="I1705" s="214"/>
      <c r="J1705" s="214"/>
      <c r="K1705" s="216"/>
      <c r="L1705" s="219"/>
      <c r="M1705" s="219"/>
      <c r="N1705" s="219"/>
      <c r="O1705" s="219"/>
    </row>
    <row r="1706" spans="1:15" s="220" customFormat="1" ht="15">
      <c r="A1706" s="212"/>
      <c r="B1706" s="274"/>
      <c r="C1706" s="214"/>
      <c r="D1706" s="320"/>
      <c r="E1706" s="216"/>
      <c r="F1706" s="217"/>
      <c r="G1706" s="218"/>
      <c r="H1706" s="214"/>
      <c r="I1706" s="214"/>
      <c r="J1706" s="214"/>
      <c r="K1706" s="216"/>
      <c r="L1706" s="219"/>
      <c r="M1706" s="219"/>
      <c r="N1706" s="219"/>
      <c r="O1706" s="219"/>
    </row>
    <row r="1707" spans="1:15" s="220" customFormat="1" ht="15">
      <c r="A1707" s="212"/>
      <c r="B1707" s="274"/>
      <c r="C1707" s="214"/>
      <c r="D1707" s="320"/>
      <c r="E1707" s="216"/>
      <c r="F1707" s="217"/>
      <c r="G1707" s="218"/>
      <c r="H1707" s="214"/>
      <c r="I1707" s="214"/>
      <c r="J1707" s="214"/>
      <c r="K1707" s="216"/>
      <c r="L1707" s="219"/>
      <c r="M1707" s="219"/>
      <c r="N1707" s="219"/>
      <c r="O1707" s="219"/>
    </row>
    <row r="1708" spans="1:15" s="220" customFormat="1" ht="15">
      <c r="A1708" s="212"/>
      <c r="B1708" s="274"/>
      <c r="C1708" s="214"/>
      <c r="D1708" s="320"/>
      <c r="E1708" s="216"/>
      <c r="F1708" s="217"/>
      <c r="G1708" s="218"/>
      <c r="H1708" s="214"/>
      <c r="I1708" s="214"/>
      <c r="J1708" s="214"/>
      <c r="K1708" s="216"/>
      <c r="L1708" s="219"/>
      <c r="M1708" s="219"/>
      <c r="N1708" s="219"/>
      <c r="O1708" s="219"/>
    </row>
    <row r="1709" spans="1:15" s="220" customFormat="1" ht="15">
      <c r="A1709" s="212"/>
      <c r="B1709" s="274"/>
      <c r="C1709" s="214"/>
      <c r="D1709" s="320"/>
      <c r="E1709" s="216"/>
      <c r="F1709" s="217"/>
      <c r="G1709" s="218"/>
      <c r="H1709" s="214"/>
      <c r="I1709" s="214"/>
      <c r="J1709" s="214"/>
      <c r="K1709" s="216"/>
      <c r="L1709" s="219"/>
      <c r="M1709" s="219"/>
      <c r="N1709" s="219"/>
      <c r="O1709" s="219"/>
    </row>
    <row r="1710" spans="1:15" s="220" customFormat="1" ht="15">
      <c r="A1710" s="212"/>
      <c r="B1710" s="274"/>
      <c r="C1710" s="214"/>
      <c r="D1710" s="320"/>
      <c r="E1710" s="216"/>
      <c r="F1710" s="217"/>
      <c r="G1710" s="218"/>
      <c r="H1710" s="214"/>
      <c r="I1710" s="214"/>
      <c r="J1710" s="214"/>
      <c r="K1710" s="216"/>
      <c r="L1710" s="219"/>
      <c r="M1710" s="219"/>
      <c r="N1710" s="219"/>
      <c r="O1710" s="219"/>
    </row>
    <row r="1711" spans="1:15" s="220" customFormat="1" ht="15">
      <c r="A1711" s="212"/>
      <c r="B1711" s="274"/>
      <c r="C1711" s="214"/>
      <c r="D1711" s="320"/>
      <c r="E1711" s="216"/>
      <c r="F1711" s="217"/>
      <c r="G1711" s="218"/>
      <c r="H1711" s="214"/>
      <c r="I1711" s="214"/>
      <c r="J1711" s="214"/>
      <c r="K1711" s="216"/>
      <c r="L1711" s="219"/>
      <c r="M1711" s="219"/>
      <c r="N1711" s="219"/>
      <c r="O1711" s="219"/>
    </row>
    <row r="1712" spans="1:15" s="220" customFormat="1" ht="15">
      <c r="A1712" s="212"/>
      <c r="B1712" s="274"/>
      <c r="C1712" s="214"/>
      <c r="D1712" s="320"/>
      <c r="E1712" s="216"/>
      <c r="F1712" s="217"/>
      <c r="G1712" s="218"/>
      <c r="H1712" s="214"/>
      <c r="I1712" s="214"/>
      <c r="J1712" s="214"/>
      <c r="K1712" s="216"/>
      <c r="L1712" s="219"/>
      <c r="M1712" s="219"/>
      <c r="N1712" s="219"/>
      <c r="O1712" s="219"/>
    </row>
    <row r="1713" spans="1:15" s="220" customFormat="1" ht="15">
      <c r="A1713" s="212"/>
      <c r="B1713" s="274"/>
      <c r="C1713" s="214"/>
      <c r="D1713" s="320"/>
      <c r="E1713" s="216"/>
      <c r="F1713" s="217"/>
      <c r="G1713" s="218"/>
      <c r="H1713" s="214"/>
      <c r="I1713" s="214"/>
      <c r="J1713" s="214"/>
      <c r="K1713" s="216"/>
      <c r="L1713" s="219"/>
      <c r="M1713" s="219"/>
      <c r="N1713" s="219"/>
      <c r="O1713" s="219"/>
    </row>
    <row r="1714" spans="1:15" s="220" customFormat="1" ht="15">
      <c r="A1714" s="212"/>
      <c r="B1714" s="274"/>
      <c r="C1714" s="214"/>
      <c r="D1714" s="320"/>
      <c r="E1714" s="216"/>
      <c r="F1714" s="217"/>
      <c r="G1714" s="218"/>
      <c r="H1714" s="214"/>
      <c r="I1714" s="214"/>
      <c r="J1714" s="214"/>
      <c r="K1714" s="216"/>
      <c r="L1714" s="219"/>
      <c r="M1714" s="219"/>
      <c r="N1714" s="219"/>
      <c r="O1714" s="219"/>
    </row>
    <row r="1715" spans="1:15" s="220" customFormat="1" ht="15">
      <c r="A1715" s="212"/>
      <c r="B1715" s="274"/>
      <c r="C1715" s="214"/>
      <c r="D1715" s="320"/>
      <c r="E1715" s="216"/>
      <c r="F1715" s="217"/>
      <c r="G1715" s="218"/>
      <c r="H1715" s="214"/>
      <c r="I1715" s="214"/>
      <c r="J1715" s="214"/>
      <c r="K1715" s="216"/>
      <c r="L1715" s="219"/>
      <c r="M1715" s="219"/>
      <c r="N1715" s="219"/>
      <c r="O1715" s="219"/>
    </row>
    <row r="1716" spans="1:15" s="220" customFormat="1" ht="15">
      <c r="A1716" s="212"/>
      <c r="B1716" s="274"/>
      <c r="C1716" s="214"/>
      <c r="D1716" s="320"/>
      <c r="E1716" s="216"/>
      <c r="F1716" s="217"/>
      <c r="G1716" s="218"/>
      <c r="H1716" s="214"/>
      <c r="I1716" s="214"/>
      <c r="J1716" s="214"/>
      <c r="K1716" s="216"/>
      <c r="L1716" s="219"/>
      <c r="M1716" s="219"/>
      <c r="N1716" s="219"/>
      <c r="O1716" s="219"/>
    </row>
    <row r="1717" spans="1:15" s="220" customFormat="1" ht="15">
      <c r="A1717" s="212"/>
      <c r="B1717" s="274"/>
      <c r="C1717" s="214"/>
      <c r="D1717" s="320"/>
      <c r="E1717" s="216"/>
      <c r="F1717" s="217"/>
      <c r="G1717" s="218"/>
      <c r="H1717" s="214"/>
      <c r="I1717" s="214"/>
      <c r="J1717" s="214"/>
      <c r="K1717" s="216"/>
      <c r="L1717" s="219"/>
      <c r="M1717" s="219"/>
      <c r="N1717" s="219"/>
      <c r="O1717" s="219"/>
    </row>
    <row r="1718" spans="1:15" s="220" customFormat="1" ht="15">
      <c r="A1718" s="212"/>
      <c r="B1718" s="274"/>
      <c r="C1718" s="214"/>
      <c r="D1718" s="320"/>
      <c r="E1718" s="216"/>
      <c r="F1718" s="217"/>
      <c r="G1718" s="218"/>
      <c r="H1718" s="214"/>
      <c r="I1718" s="214"/>
      <c r="J1718" s="214"/>
      <c r="K1718" s="216"/>
      <c r="L1718" s="219"/>
      <c r="M1718" s="219"/>
      <c r="N1718" s="219"/>
      <c r="O1718" s="219"/>
    </row>
    <row r="1719" spans="1:15" s="220" customFormat="1" ht="15">
      <c r="A1719" s="212"/>
      <c r="B1719" s="274"/>
      <c r="C1719" s="214"/>
      <c r="D1719" s="320"/>
      <c r="E1719" s="216"/>
      <c r="F1719" s="217"/>
      <c r="G1719" s="218"/>
      <c r="H1719" s="214"/>
      <c r="I1719" s="214"/>
      <c r="J1719" s="214"/>
      <c r="K1719" s="216"/>
      <c r="L1719" s="219"/>
      <c r="M1719" s="219"/>
      <c r="N1719" s="219"/>
      <c r="O1719" s="219"/>
    </row>
    <row r="1720" spans="1:15" s="220" customFormat="1" ht="15">
      <c r="A1720" s="212"/>
      <c r="B1720" s="274"/>
      <c r="C1720" s="214"/>
      <c r="D1720" s="320"/>
      <c r="E1720" s="216"/>
      <c r="F1720" s="217"/>
      <c r="G1720" s="218"/>
      <c r="H1720" s="214"/>
      <c r="I1720" s="214"/>
      <c r="J1720" s="214"/>
      <c r="K1720" s="216"/>
      <c r="L1720" s="219"/>
      <c r="M1720" s="219"/>
      <c r="N1720" s="219"/>
      <c r="O1720" s="219"/>
    </row>
    <row r="1721" spans="1:15" s="220" customFormat="1" ht="15">
      <c r="A1721" s="212"/>
      <c r="B1721" s="274"/>
      <c r="C1721" s="214"/>
      <c r="D1721" s="320"/>
      <c r="E1721" s="216"/>
      <c r="F1721" s="217"/>
      <c r="G1721" s="218"/>
      <c r="H1721" s="214"/>
      <c r="I1721" s="214"/>
      <c r="J1721" s="214"/>
      <c r="K1721" s="216"/>
      <c r="L1721" s="219"/>
      <c r="M1721" s="219"/>
      <c r="N1721" s="219"/>
      <c r="O1721" s="219"/>
    </row>
    <row r="1722" spans="1:15" s="220" customFormat="1" ht="15">
      <c r="A1722" s="212"/>
      <c r="B1722" s="274"/>
      <c r="C1722" s="214"/>
      <c r="D1722" s="320"/>
      <c r="E1722" s="216"/>
      <c r="F1722" s="217"/>
      <c r="G1722" s="218"/>
      <c r="H1722" s="214"/>
      <c r="I1722" s="214"/>
      <c r="J1722" s="214"/>
      <c r="K1722" s="216"/>
      <c r="L1722" s="219"/>
      <c r="M1722" s="219"/>
      <c r="N1722" s="219"/>
      <c r="O1722" s="219"/>
    </row>
    <row r="1723" spans="1:15" s="220" customFormat="1" ht="15">
      <c r="A1723" s="212"/>
      <c r="B1723" s="274"/>
      <c r="C1723" s="214"/>
      <c r="D1723" s="320"/>
      <c r="E1723" s="216"/>
      <c r="F1723" s="217"/>
      <c r="G1723" s="218"/>
      <c r="H1723" s="214"/>
      <c r="I1723" s="214"/>
      <c r="J1723" s="214"/>
      <c r="K1723" s="216"/>
      <c r="L1723" s="219"/>
      <c r="M1723" s="219"/>
      <c r="N1723" s="219"/>
      <c r="O1723" s="219"/>
    </row>
    <row r="1724" spans="1:15" s="220" customFormat="1" ht="15">
      <c r="A1724" s="212"/>
      <c r="B1724" s="274"/>
      <c r="C1724" s="214"/>
      <c r="D1724" s="320"/>
      <c r="E1724" s="216"/>
      <c r="F1724" s="217"/>
      <c r="G1724" s="218"/>
      <c r="H1724" s="214"/>
      <c r="I1724" s="214"/>
      <c r="J1724" s="214"/>
      <c r="K1724" s="216"/>
      <c r="L1724" s="219"/>
      <c r="M1724" s="219"/>
      <c r="N1724" s="219"/>
      <c r="O1724" s="219"/>
    </row>
    <row r="1725" spans="1:15" s="220" customFormat="1" ht="15">
      <c r="A1725" s="212"/>
      <c r="B1725" s="274"/>
      <c r="C1725" s="214"/>
      <c r="D1725" s="320"/>
      <c r="E1725" s="216"/>
      <c r="F1725" s="217"/>
      <c r="G1725" s="218"/>
      <c r="H1725" s="214"/>
      <c r="I1725" s="214"/>
      <c r="J1725" s="214"/>
      <c r="K1725" s="216"/>
      <c r="L1725" s="219"/>
      <c r="M1725" s="219"/>
      <c r="N1725" s="219"/>
      <c r="O1725" s="219"/>
    </row>
    <row r="1726" spans="1:15" s="220" customFormat="1" ht="15">
      <c r="A1726" s="212"/>
      <c r="B1726" s="274"/>
      <c r="C1726" s="214"/>
      <c r="D1726" s="320"/>
      <c r="E1726" s="216"/>
      <c r="F1726" s="217"/>
      <c r="G1726" s="218"/>
      <c r="H1726" s="214"/>
      <c r="I1726" s="214"/>
      <c r="J1726" s="214"/>
      <c r="K1726" s="216"/>
      <c r="L1726" s="219"/>
      <c r="M1726" s="219"/>
      <c r="N1726" s="219"/>
      <c r="O1726" s="219"/>
    </row>
    <row r="1727" spans="1:15" s="220" customFormat="1" ht="15">
      <c r="A1727" s="212"/>
      <c r="B1727" s="274"/>
      <c r="C1727" s="214"/>
      <c r="D1727" s="320"/>
      <c r="E1727" s="216"/>
      <c r="F1727" s="217"/>
      <c r="G1727" s="218"/>
      <c r="H1727" s="214"/>
      <c r="I1727" s="214"/>
      <c r="J1727" s="214"/>
      <c r="K1727" s="216"/>
      <c r="L1727" s="219"/>
      <c r="M1727" s="219"/>
      <c r="N1727" s="219"/>
      <c r="O1727" s="219"/>
    </row>
    <row r="1728" spans="1:15" s="220" customFormat="1" ht="15">
      <c r="A1728" s="212"/>
      <c r="B1728" s="274"/>
      <c r="C1728" s="214"/>
      <c r="D1728" s="320"/>
      <c r="E1728" s="216"/>
      <c r="F1728" s="217"/>
      <c r="G1728" s="218"/>
      <c r="H1728" s="214"/>
      <c r="I1728" s="214"/>
      <c r="J1728" s="214"/>
      <c r="K1728" s="216"/>
      <c r="L1728" s="219"/>
      <c r="M1728" s="219"/>
      <c r="N1728" s="219"/>
      <c r="O1728" s="219"/>
    </row>
    <row r="1729" spans="1:19" s="220" customFormat="1" ht="15">
      <c r="A1729" s="212"/>
      <c r="B1729" s="274"/>
      <c r="C1729" s="214"/>
      <c r="D1729" s="320"/>
      <c r="E1729" s="216"/>
      <c r="F1729" s="217"/>
      <c r="G1729" s="218"/>
      <c r="H1729" s="214"/>
      <c r="I1729" s="214"/>
      <c r="J1729" s="214"/>
      <c r="K1729" s="216"/>
      <c r="L1729" s="219"/>
      <c r="M1729" s="219"/>
      <c r="N1729" s="219"/>
      <c r="O1729" s="219"/>
    </row>
    <row r="1730" spans="1:19" s="209" customFormat="1" ht="15.75" thickBot="1">
      <c r="A1730" s="201"/>
      <c r="B1730" s="276"/>
      <c r="C1730" s="203"/>
      <c r="D1730" s="321"/>
      <c r="E1730" s="205"/>
      <c r="F1730" s="206"/>
      <c r="G1730" s="207"/>
      <c r="H1730" s="203"/>
      <c r="I1730" s="203"/>
      <c r="J1730" s="203"/>
      <c r="K1730" s="205"/>
      <c r="L1730" s="208"/>
      <c r="M1730" s="208"/>
      <c r="N1730" s="208"/>
      <c r="O1730" s="208"/>
    </row>
    <row r="1731" spans="1:19" ht="15">
      <c r="A1731" s="181" t="s">
        <v>8</v>
      </c>
      <c r="B1731" s="182" t="s">
        <v>86</v>
      </c>
      <c r="C1731" s="183">
        <v>110040090</v>
      </c>
      <c r="D1731" s="184" t="s">
        <v>1175</v>
      </c>
      <c r="E1731" s="185" t="s">
        <v>1739</v>
      </c>
      <c r="F1731" s="186" t="s">
        <v>1694</v>
      </c>
      <c r="G1731" s="187">
        <v>42461</v>
      </c>
      <c r="H1731" s="188">
        <v>31</v>
      </c>
      <c r="I1731" s="301">
        <v>7</v>
      </c>
      <c r="J1731" s="261" t="s">
        <v>2477</v>
      </c>
      <c r="K1731" s="189">
        <v>42005</v>
      </c>
      <c r="L1731" s="190" t="s">
        <v>2669</v>
      </c>
      <c r="M1731" s="190" t="s">
        <v>2656</v>
      </c>
      <c r="N1731" s="190" t="s">
        <v>2659</v>
      </c>
      <c r="O1731" s="190"/>
      <c r="P1731" s="191"/>
      <c r="Q1731" s="191"/>
      <c r="R1731" s="191"/>
      <c r="S1731" s="192"/>
    </row>
    <row r="1732" spans="1:19" ht="15">
      <c r="A1732" s="25" t="s">
        <v>10</v>
      </c>
      <c r="B1732" s="5" t="s">
        <v>110</v>
      </c>
      <c r="C1732" s="147">
        <v>110059665</v>
      </c>
      <c r="D1732" s="9" t="s">
        <v>1186</v>
      </c>
      <c r="E1732" s="7" t="s">
        <v>1751</v>
      </c>
      <c r="F1732" s="20" t="s">
        <v>1695</v>
      </c>
      <c r="G1732" s="154">
        <v>41730</v>
      </c>
      <c r="H1732" s="16">
        <v>24</v>
      </c>
      <c r="I1732" s="257">
        <v>11</v>
      </c>
      <c r="J1732" s="255" t="s">
        <v>2351</v>
      </c>
      <c r="K1732" s="35">
        <v>42005</v>
      </c>
      <c r="L1732" s="144" t="s">
        <v>2669</v>
      </c>
      <c r="M1732" s="144" t="s">
        <v>2656</v>
      </c>
      <c r="N1732" s="144" t="s">
        <v>2650</v>
      </c>
      <c r="O1732" s="144"/>
      <c r="P1732" s="31"/>
      <c r="Q1732" s="31"/>
      <c r="R1732" s="31"/>
      <c r="S1732" s="32"/>
    </row>
    <row r="1733" spans="1:19" ht="15">
      <c r="A1733" s="25" t="s">
        <v>11</v>
      </c>
      <c r="B1733" s="5" t="s">
        <v>292</v>
      </c>
      <c r="C1733" s="147">
        <v>110062112</v>
      </c>
      <c r="D1733" s="9" t="s">
        <v>1276</v>
      </c>
      <c r="E1733" s="7" t="s">
        <v>1843</v>
      </c>
      <c r="F1733" s="20" t="s">
        <v>1696</v>
      </c>
      <c r="G1733" s="153">
        <v>41913</v>
      </c>
      <c r="H1733" s="16">
        <v>19</v>
      </c>
      <c r="I1733" s="257">
        <v>5</v>
      </c>
      <c r="J1733" s="255" t="s">
        <v>2300</v>
      </c>
      <c r="K1733" s="35">
        <v>42005</v>
      </c>
      <c r="L1733" s="144" t="s">
        <v>2669</v>
      </c>
      <c r="M1733" s="144" t="s">
        <v>2736</v>
      </c>
      <c r="N1733" s="144" t="s">
        <v>2648</v>
      </c>
      <c r="O1733" s="144"/>
      <c r="P1733" s="31"/>
      <c r="Q1733" s="31"/>
      <c r="R1733" s="31"/>
      <c r="S1733" s="32"/>
    </row>
    <row r="1734" spans="1:19" ht="15">
      <c r="A1734" s="25" t="s">
        <v>12</v>
      </c>
      <c r="B1734" s="4" t="s">
        <v>168</v>
      </c>
      <c r="C1734" s="146">
        <v>110049112</v>
      </c>
      <c r="D1734" s="8" t="s">
        <v>1216</v>
      </c>
      <c r="E1734" s="7" t="s">
        <v>1781</v>
      </c>
      <c r="F1734" s="20" t="s">
        <v>1696</v>
      </c>
      <c r="G1734" s="153">
        <v>41000</v>
      </c>
      <c r="H1734" s="16">
        <v>22</v>
      </c>
      <c r="I1734" s="257">
        <v>4</v>
      </c>
      <c r="J1734" s="255" t="s">
        <v>2299</v>
      </c>
      <c r="K1734" s="35">
        <v>42005</v>
      </c>
      <c r="L1734" s="144" t="s">
        <v>2720</v>
      </c>
      <c r="M1734" s="144" t="s">
        <v>2726</v>
      </c>
      <c r="N1734" s="144" t="s">
        <v>2733</v>
      </c>
      <c r="O1734" s="144"/>
      <c r="P1734" s="31"/>
      <c r="Q1734" s="31"/>
      <c r="R1734" s="31"/>
      <c r="S1734" s="32"/>
    </row>
    <row r="1735" spans="1:19" ht="15">
      <c r="A1735" s="25" t="s">
        <v>14</v>
      </c>
      <c r="B1735" s="4" t="s">
        <v>567</v>
      </c>
      <c r="C1735" s="16" t="s">
        <v>2265</v>
      </c>
      <c r="D1735" s="6" t="s">
        <v>1409</v>
      </c>
      <c r="E1735" s="12" t="s">
        <v>1981</v>
      </c>
      <c r="F1735" s="20" t="s">
        <v>1697</v>
      </c>
      <c r="G1735" s="153">
        <v>42461</v>
      </c>
      <c r="H1735" s="16">
        <v>16</v>
      </c>
      <c r="I1735" s="257">
        <v>9</v>
      </c>
      <c r="J1735" s="255" t="s">
        <v>2363</v>
      </c>
      <c r="K1735" s="35">
        <v>42005</v>
      </c>
      <c r="L1735" s="144" t="s">
        <v>2696</v>
      </c>
      <c r="M1735" s="144" t="s">
        <v>2795</v>
      </c>
      <c r="N1735" s="144" t="s">
        <v>2679</v>
      </c>
      <c r="O1735" s="144"/>
      <c r="P1735" s="31"/>
      <c r="Q1735" s="31"/>
      <c r="R1735" s="31"/>
      <c r="S1735" s="32"/>
    </row>
    <row r="1736" spans="1:19" ht="15">
      <c r="A1736" s="25" t="s">
        <v>16</v>
      </c>
      <c r="B1736" s="4" t="s">
        <v>663</v>
      </c>
      <c r="C1736" s="146">
        <v>110061582</v>
      </c>
      <c r="D1736" s="8" t="s">
        <v>1457</v>
      </c>
      <c r="E1736" s="7" t="s">
        <v>2029</v>
      </c>
      <c r="F1736" s="20" t="s">
        <v>1698</v>
      </c>
      <c r="G1736" s="153">
        <v>42095</v>
      </c>
      <c r="H1736" s="16">
        <v>22</v>
      </c>
      <c r="I1736" s="257">
        <v>10</v>
      </c>
      <c r="J1736" s="255" t="s">
        <v>2300</v>
      </c>
      <c r="K1736" s="35">
        <v>42005</v>
      </c>
      <c r="L1736" s="144" t="s">
        <v>2720</v>
      </c>
      <c r="M1736" s="144" t="s">
        <v>2811</v>
      </c>
      <c r="N1736" s="144" t="s">
        <v>2718</v>
      </c>
      <c r="O1736" s="144"/>
      <c r="P1736" s="31"/>
      <c r="Q1736" s="31"/>
      <c r="R1736" s="31"/>
      <c r="S1736" s="32"/>
    </row>
    <row r="1737" spans="1:19" ht="15">
      <c r="A1737" s="25" t="s">
        <v>18</v>
      </c>
      <c r="B1737" s="5" t="s">
        <v>755</v>
      </c>
      <c r="C1737" s="16" t="s">
        <v>2265</v>
      </c>
      <c r="D1737" s="6" t="s">
        <v>1503</v>
      </c>
      <c r="E1737" s="13" t="s">
        <v>2075</v>
      </c>
      <c r="F1737" s="20" t="s">
        <v>1699</v>
      </c>
      <c r="G1737" s="153">
        <v>41365</v>
      </c>
      <c r="H1737" s="16">
        <v>13</v>
      </c>
      <c r="I1737" s="257">
        <v>11</v>
      </c>
      <c r="J1737" s="255" t="s">
        <v>2300</v>
      </c>
      <c r="K1737" s="35">
        <v>42005</v>
      </c>
      <c r="L1737" s="144" t="s">
        <v>2720</v>
      </c>
      <c r="M1737" s="144" t="s">
        <v>2775</v>
      </c>
      <c r="N1737" s="144" t="s">
        <v>2708</v>
      </c>
      <c r="O1737" s="144"/>
      <c r="P1737" s="31"/>
      <c r="Q1737" s="31"/>
      <c r="R1737" s="31"/>
      <c r="S1737" s="32"/>
    </row>
    <row r="1738" spans="1:19" ht="15">
      <c r="A1738" s="25" t="s">
        <v>20</v>
      </c>
      <c r="B1738" s="4" t="s">
        <v>807</v>
      </c>
      <c r="C1738" s="16" t="s">
        <v>2265</v>
      </c>
      <c r="D1738" s="6" t="s">
        <v>1529</v>
      </c>
      <c r="E1738" s="7" t="s">
        <v>2099</v>
      </c>
      <c r="F1738" s="20" t="s">
        <v>1699</v>
      </c>
      <c r="G1738" s="153">
        <v>41730</v>
      </c>
      <c r="H1738" s="16">
        <v>14</v>
      </c>
      <c r="I1738" s="257">
        <v>9</v>
      </c>
      <c r="J1738" s="255" t="s">
        <v>2363</v>
      </c>
      <c r="K1738" s="35">
        <v>42005</v>
      </c>
      <c r="L1738" s="144" t="s">
        <v>2720</v>
      </c>
      <c r="M1738" s="144" t="s">
        <v>2828</v>
      </c>
      <c r="N1738" s="144" t="s">
        <v>2679</v>
      </c>
      <c r="O1738" s="144"/>
      <c r="P1738" s="31"/>
      <c r="Q1738" s="31"/>
      <c r="R1738" s="31"/>
      <c r="S1738" s="32"/>
    </row>
    <row r="1739" spans="1:19" ht="15">
      <c r="A1739" s="25" t="s">
        <v>22</v>
      </c>
      <c r="B1739" s="4" t="s">
        <v>757</v>
      </c>
      <c r="C1739" s="16" t="s">
        <v>2265</v>
      </c>
      <c r="D1739" s="6" t="s">
        <v>1504</v>
      </c>
      <c r="E1739" s="12" t="s">
        <v>2076</v>
      </c>
      <c r="F1739" s="20" t="s">
        <v>1699</v>
      </c>
      <c r="G1739" s="153">
        <v>41365</v>
      </c>
      <c r="H1739" s="16">
        <v>19</v>
      </c>
      <c r="I1739" s="257">
        <v>10</v>
      </c>
      <c r="J1739" s="255" t="s">
        <v>2300</v>
      </c>
      <c r="K1739" s="35">
        <v>42005</v>
      </c>
      <c r="L1739" s="144" t="s">
        <v>2720</v>
      </c>
      <c r="M1739" s="144" t="s">
        <v>2807</v>
      </c>
      <c r="N1739" s="144" t="s">
        <v>2714</v>
      </c>
      <c r="O1739" s="144"/>
      <c r="P1739" s="31"/>
      <c r="Q1739" s="31"/>
      <c r="R1739" s="31"/>
      <c r="S1739" s="32"/>
    </row>
    <row r="1740" spans="1:19" ht="15">
      <c r="A1740" s="25" t="s">
        <v>23</v>
      </c>
      <c r="B1740" s="4" t="s">
        <v>1018</v>
      </c>
      <c r="C1740" s="148">
        <v>110062547</v>
      </c>
      <c r="D1740" s="10" t="s">
        <v>1631</v>
      </c>
      <c r="E1740" s="7" t="s">
        <v>2204</v>
      </c>
      <c r="F1740" s="16" t="s">
        <v>2269</v>
      </c>
      <c r="G1740" s="153">
        <v>41913</v>
      </c>
      <c r="H1740" s="16">
        <v>11</v>
      </c>
      <c r="I1740" s="257">
        <v>6</v>
      </c>
      <c r="J1740" s="255" t="s">
        <v>2438</v>
      </c>
      <c r="K1740" s="35">
        <v>42005</v>
      </c>
      <c r="L1740" s="144" t="s">
        <v>2755</v>
      </c>
      <c r="M1740" s="144" t="s">
        <v>2819</v>
      </c>
      <c r="N1740" s="144" t="e">
        <v>#N/A</v>
      </c>
      <c r="O1740" s="144"/>
      <c r="P1740" s="31"/>
      <c r="Q1740" s="31"/>
      <c r="R1740" s="31"/>
      <c r="S1740" s="32"/>
    </row>
    <row r="1741" spans="1:19" ht="15.75" thickBot="1">
      <c r="A1741" s="25" t="s">
        <v>25</v>
      </c>
      <c r="B1741" s="171" t="s">
        <v>1014</v>
      </c>
      <c r="C1741" s="229">
        <v>110062104</v>
      </c>
      <c r="D1741" s="230" t="s">
        <v>1629</v>
      </c>
      <c r="E1741" s="174" t="s">
        <v>2202</v>
      </c>
      <c r="F1741" s="172" t="s">
        <v>2269</v>
      </c>
      <c r="G1741" s="176">
        <v>41913</v>
      </c>
      <c r="H1741" s="172">
        <v>15</v>
      </c>
      <c r="I1741" s="300">
        <v>6</v>
      </c>
      <c r="J1741" s="244" t="s">
        <v>2300</v>
      </c>
      <c r="K1741" s="177">
        <v>42005</v>
      </c>
      <c r="L1741" s="178" t="s">
        <v>2669</v>
      </c>
      <c r="M1741" s="178" t="s">
        <v>2675</v>
      </c>
      <c r="N1741" s="178" t="s">
        <v>2692</v>
      </c>
      <c r="O1741" s="178"/>
      <c r="P1741" s="179"/>
      <c r="Q1741" s="179"/>
      <c r="R1741" s="179"/>
      <c r="S1741" s="180"/>
    </row>
    <row r="1742" spans="1:19" s="30" customFormat="1" ht="15">
      <c r="A1742" s="193"/>
      <c r="B1742" s="194"/>
      <c r="C1742" s="234"/>
      <c r="D1742" s="235"/>
      <c r="E1742" s="197"/>
      <c r="F1742" s="195"/>
      <c r="G1742" s="199"/>
      <c r="H1742" s="195"/>
      <c r="I1742" s="195"/>
      <c r="J1742" s="195"/>
      <c r="K1742" s="197"/>
      <c r="L1742" s="200"/>
      <c r="M1742" s="200"/>
      <c r="N1742" s="200"/>
      <c r="O1742" s="200"/>
    </row>
    <row r="1743" spans="1:19" s="220" customFormat="1" ht="15">
      <c r="A1743" s="212"/>
      <c r="B1743" s="213"/>
      <c r="C1743" s="236"/>
      <c r="D1743" s="237"/>
      <c r="E1743" s="216"/>
      <c r="F1743" s="214"/>
      <c r="G1743" s="218"/>
      <c r="H1743" s="214"/>
      <c r="I1743" s="214"/>
      <c r="J1743" s="214"/>
      <c r="K1743" s="216"/>
      <c r="L1743" s="219"/>
      <c r="M1743" s="219"/>
      <c r="N1743" s="219"/>
      <c r="O1743" s="219"/>
    </row>
    <row r="1744" spans="1:19" s="220" customFormat="1" ht="15">
      <c r="A1744" s="212"/>
      <c r="B1744" s="213"/>
      <c r="C1744" s="236"/>
      <c r="D1744" s="237"/>
      <c r="E1744" s="216"/>
      <c r="F1744" s="214"/>
      <c r="G1744" s="218"/>
      <c r="H1744" s="214"/>
      <c r="I1744" s="214"/>
      <c r="J1744" s="214"/>
      <c r="K1744" s="216"/>
      <c r="L1744" s="219"/>
      <c r="M1744" s="219"/>
      <c r="N1744" s="219"/>
      <c r="O1744" s="219"/>
    </row>
    <row r="1745" spans="1:15" s="220" customFormat="1" ht="15">
      <c r="A1745" s="212"/>
      <c r="B1745" s="213"/>
      <c r="C1745" s="236"/>
      <c r="D1745" s="237"/>
      <c r="E1745" s="216"/>
      <c r="F1745" s="214"/>
      <c r="G1745" s="218"/>
      <c r="H1745" s="214"/>
      <c r="I1745" s="214"/>
      <c r="J1745" s="214"/>
      <c r="K1745" s="216"/>
      <c r="L1745" s="219"/>
      <c r="M1745" s="219"/>
      <c r="N1745" s="219"/>
      <c r="O1745" s="219"/>
    </row>
    <row r="1746" spans="1:15" s="220" customFormat="1" ht="15">
      <c r="A1746" s="212"/>
      <c r="B1746" s="213"/>
      <c r="C1746" s="236"/>
      <c r="D1746" s="237"/>
      <c r="E1746" s="216"/>
      <c r="F1746" s="214"/>
      <c r="G1746" s="218"/>
      <c r="H1746" s="214"/>
      <c r="I1746" s="214"/>
      <c r="J1746" s="214"/>
      <c r="K1746" s="216"/>
      <c r="L1746" s="219"/>
      <c r="M1746" s="219"/>
      <c r="N1746" s="219"/>
      <c r="O1746" s="219"/>
    </row>
    <row r="1747" spans="1:15" s="220" customFormat="1" ht="15">
      <c r="A1747" s="212"/>
      <c r="B1747" s="213"/>
      <c r="C1747" s="236"/>
      <c r="D1747" s="237"/>
      <c r="E1747" s="216"/>
      <c r="F1747" s="214"/>
      <c r="G1747" s="218"/>
      <c r="H1747" s="214"/>
      <c r="I1747" s="214"/>
      <c r="J1747" s="214"/>
      <c r="K1747" s="216"/>
      <c r="L1747" s="219"/>
      <c r="M1747" s="219"/>
      <c r="N1747" s="219"/>
      <c r="O1747" s="219"/>
    </row>
    <row r="1748" spans="1:15" s="220" customFormat="1" ht="15">
      <c r="A1748" s="212"/>
      <c r="B1748" s="213"/>
      <c r="C1748" s="236"/>
      <c r="D1748" s="237"/>
      <c r="E1748" s="216"/>
      <c r="F1748" s="214"/>
      <c r="G1748" s="218"/>
      <c r="H1748" s="214"/>
      <c r="I1748" s="214"/>
      <c r="J1748" s="214"/>
      <c r="K1748" s="216"/>
      <c r="L1748" s="219"/>
      <c r="M1748" s="219"/>
      <c r="N1748" s="219"/>
      <c r="O1748" s="219"/>
    </row>
    <row r="1749" spans="1:15" s="220" customFormat="1" ht="15">
      <c r="A1749" s="212"/>
      <c r="B1749" s="213"/>
      <c r="C1749" s="236"/>
      <c r="D1749" s="237"/>
      <c r="E1749" s="216"/>
      <c r="F1749" s="214"/>
      <c r="G1749" s="218"/>
      <c r="H1749" s="214"/>
      <c r="I1749" s="214"/>
      <c r="J1749" s="214"/>
      <c r="K1749" s="216"/>
      <c r="L1749" s="219"/>
      <c r="M1749" s="219"/>
      <c r="N1749" s="219"/>
      <c r="O1749" s="219"/>
    </row>
    <row r="1750" spans="1:15" s="220" customFormat="1" ht="15">
      <c r="A1750" s="212"/>
      <c r="B1750" s="213"/>
      <c r="C1750" s="236"/>
      <c r="D1750" s="237"/>
      <c r="E1750" s="216"/>
      <c r="F1750" s="214"/>
      <c r="G1750" s="218"/>
      <c r="H1750" s="214"/>
      <c r="I1750" s="214"/>
      <c r="J1750" s="214"/>
      <c r="K1750" s="216"/>
      <c r="L1750" s="219"/>
      <c r="M1750" s="219"/>
      <c r="N1750" s="219"/>
      <c r="O1750" s="219"/>
    </row>
    <row r="1751" spans="1:15" s="220" customFormat="1" ht="15">
      <c r="A1751" s="212"/>
      <c r="B1751" s="213"/>
      <c r="C1751" s="236"/>
      <c r="D1751" s="237"/>
      <c r="E1751" s="216"/>
      <c r="F1751" s="214"/>
      <c r="G1751" s="218"/>
      <c r="H1751" s="214"/>
      <c r="I1751" s="214"/>
      <c r="J1751" s="214"/>
      <c r="K1751" s="216"/>
      <c r="L1751" s="219"/>
      <c r="M1751" s="219"/>
      <c r="N1751" s="219"/>
      <c r="O1751" s="219"/>
    </row>
    <row r="1752" spans="1:15" s="220" customFormat="1" ht="15">
      <c r="A1752" s="212"/>
      <c r="B1752" s="213"/>
      <c r="C1752" s="236"/>
      <c r="D1752" s="237"/>
      <c r="E1752" s="216"/>
      <c r="F1752" s="214"/>
      <c r="G1752" s="218"/>
      <c r="H1752" s="214"/>
      <c r="I1752" s="214"/>
      <c r="J1752" s="214"/>
      <c r="K1752" s="216"/>
      <c r="L1752" s="219"/>
      <c r="M1752" s="219"/>
      <c r="N1752" s="219"/>
      <c r="O1752" s="219"/>
    </row>
    <row r="1753" spans="1:15" s="220" customFormat="1" ht="15">
      <c r="A1753" s="212"/>
      <c r="B1753" s="213"/>
      <c r="C1753" s="236"/>
      <c r="D1753" s="237"/>
      <c r="E1753" s="216"/>
      <c r="F1753" s="214"/>
      <c r="G1753" s="218"/>
      <c r="H1753" s="214"/>
      <c r="I1753" s="214"/>
      <c r="J1753" s="214"/>
      <c r="K1753" s="216"/>
      <c r="L1753" s="219"/>
      <c r="M1753" s="219"/>
      <c r="N1753" s="219"/>
      <c r="O1753" s="219"/>
    </row>
    <row r="1754" spans="1:15" s="220" customFormat="1" ht="15">
      <c r="A1754" s="212"/>
      <c r="B1754" s="213"/>
      <c r="C1754" s="236"/>
      <c r="D1754" s="237"/>
      <c r="E1754" s="216"/>
      <c r="F1754" s="214"/>
      <c r="G1754" s="218"/>
      <c r="H1754" s="214"/>
      <c r="I1754" s="214"/>
      <c r="J1754" s="214"/>
      <c r="K1754" s="216"/>
      <c r="L1754" s="219"/>
      <c r="M1754" s="219"/>
      <c r="N1754" s="219"/>
      <c r="O1754" s="219"/>
    </row>
    <row r="1755" spans="1:15" s="220" customFormat="1" ht="15">
      <c r="A1755" s="212"/>
      <c r="B1755" s="213"/>
      <c r="C1755" s="236"/>
      <c r="D1755" s="237"/>
      <c r="E1755" s="216"/>
      <c r="F1755" s="214"/>
      <c r="G1755" s="218"/>
      <c r="H1755" s="214"/>
      <c r="I1755" s="214"/>
      <c r="J1755" s="214"/>
      <c r="K1755" s="216"/>
      <c r="L1755" s="219"/>
      <c r="M1755" s="219"/>
      <c r="N1755" s="219"/>
      <c r="O1755" s="219"/>
    </row>
    <row r="1756" spans="1:15" s="220" customFormat="1" ht="15">
      <c r="A1756" s="212"/>
      <c r="B1756" s="213"/>
      <c r="C1756" s="236"/>
      <c r="D1756" s="237"/>
      <c r="E1756" s="216"/>
      <c r="F1756" s="214"/>
      <c r="G1756" s="218"/>
      <c r="H1756" s="214"/>
      <c r="I1756" s="214"/>
      <c r="J1756" s="214"/>
      <c r="K1756" s="216"/>
      <c r="L1756" s="219"/>
      <c r="M1756" s="219"/>
      <c r="N1756" s="219"/>
      <c r="O1756" s="219"/>
    </row>
    <row r="1757" spans="1:15" s="220" customFormat="1" ht="15">
      <c r="A1757" s="212"/>
      <c r="B1757" s="213"/>
      <c r="C1757" s="236"/>
      <c r="D1757" s="237"/>
      <c r="E1757" s="216"/>
      <c r="F1757" s="214"/>
      <c r="G1757" s="218"/>
      <c r="H1757" s="214"/>
      <c r="I1757" s="214"/>
      <c r="J1757" s="214"/>
      <c r="K1757" s="216"/>
      <c r="L1757" s="219"/>
      <c r="M1757" s="219"/>
      <c r="N1757" s="219"/>
      <c r="O1757" s="219"/>
    </row>
    <row r="1758" spans="1:15" s="220" customFormat="1" ht="15">
      <c r="A1758" s="212"/>
      <c r="B1758" s="213"/>
      <c r="C1758" s="236"/>
      <c r="D1758" s="237"/>
      <c r="E1758" s="216"/>
      <c r="F1758" s="214"/>
      <c r="G1758" s="218"/>
      <c r="H1758" s="214"/>
      <c r="I1758" s="214"/>
      <c r="J1758" s="214"/>
      <c r="K1758" s="216"/>
      <c r="L1758" s="219"/>
      <c r="M1758" s="219"/>
      <c r="N1758" s="219"/>
      <c r="O1758" s="219"/>
    </row>
    <row r="1759" spans="1:15" s="220" customFormat="1" ht="15">
      <c r="A1759" s="212"/>
      <c r="B1759" s="213"/>
      <c r="C1759" s="236"/>
      <c r="D1759" s="237"/>
      <c r="E1759" s="216"/>
      <c r="F1759" s="214"/>
      <c r="G1759" s="218"/>
      <c r="H1759" s="214"/>
      <c r="I1759" s="214"/>
      <c r="J1759" s="214"/>
      <c r="K1759" s="216"/>
      <c r="L1759" s="219"/>
      <c r="M1759" s="219"/>
      <c r="N1759" s="219"/>
      <c r="O1759" s="219"/>
    </row>
    <row r="1760" spans="1:15" s="220" customFormat="1" ht="15">
      <c r="A1760" s="212"/>
      <c r="B1760" s="213"/>
      <c r="C1760" s="236"/>
      <c r="D1760" s="237"/>
      <c r="E1760" s="216"/>
      <c r="F1760" s="214"/>
      <c r="G1760" s="218"/>
      <c r="H1760" s="214"/>
      <c r="I1760" s="214"/>
      <c r="J1760" s="214"/>
      <c r="K1760" s="216"/>
      <c r="L1760" s="219"/>
      <c r="M1760" s="219"/>
      <c r="N1760" s="219"/>
      <c r="O1760" s="219"/>
    </row>
    <row r="1761" spans="1:15" s="220" customFormat="1" ht="15">
      <c r="A1761" s="212"/>
      <c r="B1761" s="213"/>
      <c r="C1761" s="236"/>
      <c r="D1761" s="237"/>
      <c r="E1761" s="216"/>
      <c r="F1761" s="214"/>
      <c r="G1761" s="218"/>
      <c r="H1761" s="214"/>
      <c r="I1761" s="214"/>
      <c r="J1761" s="214"/>
      <c r="K1761" s="216"/>
      <c r="L1761" s="219"/>
      <c r="M1761" s="219"/>
      <c r="N1761" s="219"/>
      <c r="O1761" s="219"/>
    </row>
    <row r="1762" spans="1:15" s="220" customFormat="1" ht="15">
      <c r="A1762" s="212"/>
      <c r="B1762" s="213"/>
      <c r="C1762" s="236"/>
      <c r="D1762" s="237"/>
      <c r="E1762" s="216"/>
      <c r="F1762" s="214"/>
      <c r="G1762" s="218"/>
      <c r="H1762" s="214"/>
      <c r="I1762" s="214"/>
      <c r="J1762" s="214"/>
      <c r="K1762" s="216"/>
      <c r="L1762" s="219"/>
      <c r="M1762" s="219"/>
      <c r="N1762" s="219"/>
      <c r="O1762" s="219"/>
    </row>
    <row r="1763" spans="1:15" s="220" customFormat="1" ht="15">
      <c r="A1763" s="212"/>
      <c r="B1763" s="213"/>
      <c r="C1763" s="236"/>
      <c r="D1763" s="237"/>
      <c r="E1763" s="216"/>
      <c r="F1763" s="214"/>
      <c r="G1763" s="218"/>
      <c r="H1763" s="214"/>
      <c r="I1763" s="214"/>
      <c r="J1763" s="214"/>
      <c r="K1763" s="216"/>
      <c r="L1763" s="219"/>
      <c r="M1763" s="219"/>
      <c r="N1763" s="219"/>
      <c r="O1763" s="219"/>
    </row>
    <row r="1764" spans="1:15" s="220" customFormat="1" ht="15">
      <c r="A1764" s="212"/>
      <c r="B1764" s="213"/>
      <c r="C1764" s="236"/>
      <c r="D1764" s="237"/>
      <c r="E1764" s="216"/>
      <c r="F1764" s="214"/>
      <c r="G1764" s="218"/>
      <c r="H1764" s="214"/>
      <c r="I1764" s="214"/>
      <c r="J1764" s="214"/>
      <c r="K1764" s="216"/>
      <c r="L1764" s="219"/>
      <c r="M1764" s="219"/>
      <c r="N1764" s="219"/>
      <c r="O1764" s="219"/>
    </row>
    <row r="1765" spans="1:15" s="220" customFormat="1" ht="15">
      <c r="A1765" s="212"/>
      <c r="B1765" s="213"/>
      <c r="C1765" s="236"/>
      <c r="D1765" s="237"/>
      <c r="E1765" s="216"/>
      <c r="F1765" s="214"/>
      <c r="G1765" s="218"/>
      <c r="H1765" s="214"/>
      <c r="I1765" s="214"/>
      <c r="J1765" s="214"/>
      <c r="K1765" s="216"/>
      <c r="L1765" s="219"/>
      <c r="M1765" s="219"/>
      <c r="N1765" s="219"/>
      <c r="O1765" s="219"/>
    </row>
    <row r="1766" spans="1:15" s="220" customFormat="1" ht="15">
      <c r="A1766" s="212"/>
      <c r="B1766" s="213"/>
      <c r="C1766" s="236"/>
      <c r="D1766" s="237"/>
      <c r="E1766" s="216"/>
      <c r="F1766" s="214"/>
      <c r="G1766" s="218"/>
      <c r="H1766" s="214"/>
      <c r="I1766" s="214"/>
      <c r="J1766" s="214"/>
      <c r="K1766" s="216"/>
      <c r="L1766" s="219"/>
      <c r="M1766" s="219"/>
      <c r="N1766" s="219"/>
      <c r="O1766" s="219"/>
    </row>
    <row r="1767" spans="1:15" s="220" customFormat="1" ht="15">
      <c r="A1767" s="212"/>
      <c r="B1767" s="213"/>
      <c r="C1767" s="236"/>
      <c r="D1767" s="237"/>
      <c r="E1767" s="216"/>
      <c r="F1767" s="214"/>
      <c r="G1767" s="218"/>
      <c r="H1767" s="214"/>
      <c r="I1767" s="214"/>
      <c r="J1767" s="214"/>
      <c r="K1767" s="216"/>
      <c r="L1767" s="219"/>
      <c r="M1767" s="219"/>
      <c r="N1767" s="219"/>
      <c r="O1767" s="219"/>
    </row>
    <row r="1768" spans="1:15" s="220" customFormat="1" ht="15">
      <c r="A1768" s="212"/>
      <c r="B1768" s="213"/>
      <c r="C1768" s="236"/>
      <c r="D1768" s="237"/>
      <c r="E1768" s="216"/>
      <c r="F1768" s="214"/>
      <c r="G1768" s="218"/>
      <c r="H1768" s="214"/>
      <c r="I1768" s="214"/>
      <c r="J1768" s="214"/>
      <c r="K1768" s="216"/>
      <c r="L1768" s="219"/>
      <c r="M1768" s="219"/>
      <c r="N1768" s="219"/>
      <c r="O1768" s="219"/>
    </row>
    <row r="1769" spans="1:15" s="220" customFormat="1" ht="15">
      <c r="A1769" s="212"/>
      <c r="B1769" s="213"/>
      <c r="C1769" s="236"/>
      <c r="D1769" s="237"/>
      <c r="E1769" s="216"/>
      <c r="F1769" s="214"/>
      <c r="G1769" s="218"/>
      <c r="H1769" s="214"/>
      <c r="I1769" s="214"/>
      <c r="J1769" s="214"/>
      <c r="K1769" s="216"/>
      <c r="L1769" s="219"/>
      <c r="M1769" s="219"/>
      <c r="N1769" s="219"/>
      <c r="O1769" s="219"/>
    </row>
    <row r="1770" spans="1:15" s="220" customFormat="1" ht="15">
      <c r="A1770" s="212"/>
      <c r="B1770" s="213"/>
      <c r="C1770" s="236"/>
      <c r="D1770" s="237"/>
      <c r="E1770" s="216"/>
      <c r="F1770" s="214"/>
      <c r="G1770" s="218"/>
      <c r="H1770" s="214"/>
      <c r="I1770" s="214"/>
      <c r="J1770" s="214"/>
      <c r="K1770" s="216"/>
      <c r="L1770" s="219"/>
      <c r="M1770" s="219"/>
      <c r="N1770" s="219"/>
      <c r="O1770" s="219"/>
    </row>
    <row r="1771" spans="1:15" s="220" customFormat="1" ht="15">
      <c r="A1771" s="212"/>
      <c r="B1771" s="213"/>
      <c r="C1771" s="236"/>
      <c r="D1771" s="237"/>
      <c r="E1771" s="216"/>
      <c r="F1771" s="214"/>
      <c r="G1771" s="218"/>
      <c r="H1771" s="214"/>
      <c r="I1771" s="214"/>
      <c r="J1771" s="214"/>
      <c r="K1771" s="216"/>
      <c r="L1771" s="219"/>
      <c r="M1771" s="219"/>
      <c r="N1771" s="219"/>
      <c r="O1771" s="219"/>
    </row>
    <row r="1772" spans="1:15" s="220" customFormat="1" ht="15">
      <c r="A1772" s="212"/>
      <c r="B1772" s="213"/>
      <c r="C1772" s="236"/>
      <c r="D1772" s="237"/>
      <c r="E1772" s="216"/>
      <c r="F1772" s="214"/>
      <c r="G1772" s="218"/>
      <c r="H1772" s="214"/>
      <c r="I1772" s="214"/>
      <c r="J1772" s="214"/>
      <c r="K1772" s="216"/>
      <c r="L1772" s="219"/>
      <c r="M1772" s="219"/>
      <c r="N1772" s="219"/>
      <c r="O1772" s="219"/>
    </row>
    <row r="1773" spans="1:15" s="220" customFormat="1" ht="15">
      <c r="A1773" s="212"/>
      <c r="B1773" s="213"/>
      <c r="C1773" s="236"/>
      <c r="D1773" s="237"/>
      <c r="E1773" s="216"/>
      <c r="F1773" s="214"/>
      <c r="G1773" s="218"/>
      <c r="H1773" s="214"/>
      <c r="I1773" s="214"/>
      <c r="J1773" s="214"/>
      <c r="K1773" s="216"/>
      <c r="L1773" s="219"/>
      <c r="M1773" s="219"/>
      <c r="N1773" s="219"/>
      <c r="O1773" s="219"/>
    </row>
    <row r="1774" spans="1:15" s="220" customFormat="1" ht="15">
      <c r="A1774" s="212"/>
      <c r="B1774" s="213"/>
      <c r="C1774" s="236"/>
      <c r="D1774" s="237"/>
      <c r="E1774" s="216"/>
      <c r="F1774" s="214"/>
      <c r="G1774" s="218"/>
      <c r="H1774" s="214"/>
      <c r="I1774" s="214"/>
      <c r="J1774" s="214"/>
      <c r="K1774" s="216"/>
      <c r="L1774" s="219"/>
      <c r="M1774" s="219"/>
      <c r="N1774" s="219"/>
      <c r="O1774" s="219"/>
    </row>
    <row r="1775" spans="1:15" s="220" customFormat="1" ht="15">
      <c r="A1775" s="212"/>
      <c r="B1775" s="213"/>
      <c r="C1775" s="236"/>
      <c r="D1775" s="237"/>
      <c r="E1775" s="216"/>
      <c r="F1775" s="214"/>
      <c r="G1775" s="218"/>
      <c r="H1775" s="214"/>
      <c r="I1775" s="214"/>
      <c r="J1775" s="214"/>
      <c r="K1775" s="216"/>
      <c r="L1775" s="219"/>
      <c r="M1775" s="219"/>
      <c r="N1775" s="219"/>
      <c r="O1775" s="219"/>
    </row>
    <row r="1776" spans="1:15" s="220" customFormat="1" ht="15">
      <c r="A1776" s="212"/>
      <c r="B1776" s="213"/>
      <c r="C1776" s="236"/>
      <c r="D1776" s="237"/>
      <c r="E1776" s="216"/>
      <c r="F1776" s="214"/>
      <c r="G1776" s="218"/>
      <c r="H1776" s="214"/>
      <c r="I1776" s="214"/>
      <c r="J1776" s="214"/>
      <c r="K1776" s="216"/>
      <c r="L1776" s="219"/>
      <c r="M1776" s="219"/>
      <c r="N1776" s="219"/>
      <c r="O1776" s="219"/>
    </row>
    <row r="1777" spans="1:15" s="220" customFormat="1" ht="15">
      <c r="A1777" s="212"/>
      <c r="B1777" s="213"/>
      <c r="C1777" s="236"/>
      <c r="D1777" s="237"/>
      <c r="E1777" s="216"/>
      <c r="F1777" s="214"/>
      <c r="G1777" s="218"/>
      <c r="H1777" s="214"/>
      <c r="I1777" s="214"/>
      <c r="J1777" s="214"/>
      <c r="K1777" s="216"/>
      <c r="L1777" s="219"/>
      <c r="M1777" s="219"/>
      <c r="N1777" s="219"/>
      <c r="O1777" s="219"/>
    </row>
    <row r="1778" spans="1:15" s="220" customFormat="1" ht="15">
      <c r="A1778" s="212"/>
      <c r="B1778" s="213"/>
      <c r="C1778" s="236"/>
      <c r="D1778" s="237"/>
      <c r="E1778" s="216"/>
      <c r="F1778" s="214"/>
      <c r="G1778" s="218"/>
      <c r="H1778" s="214"/>
      <c r="I1778" s="214"/>
      <c r="J1778" s="214"/>
      <c r="K1778" s="216"/>
      <c r="L1778" s="219"/>
      <c r="M1778" s="219"/>
      <c r="N1778" s="219"/>
      <c r="O1778" s="219"/>
    </row>
    <row r="1779" spans="1:15" s="220" customFormat="1" ht="15">
      <c r="A1779" s="212"/>
      <c r="B1779" s="213"/>
      <c r="C1779" s="236"/>
      <c r="D1779" s="237"/>
      <c r="E1779" s="216"/>
      <c r="F1779" s="214"/>
      <c r="G1779" s="218"/>
      <c r="H1779" s="214"/>
      <c r="I1779" s="214"/>
      <c r="J1779" s="214"/>
      <c r="K1779" s="216"/>
      <c r="L1779" s="219"/>
      <c r="M1779" s="219"/>
      <c r="N1779" s="219"/>
      <c r="O1779" s="219"/>
    </row>
    <row r="1780" spans="1:15" s="220" customFormat="1" ht="15">
      <c r="A1780" s="212"/>
      <c r="B1780" s="213"/>
      <c r="C1780" s="236"/>
      <c r="D1780" s="237"/>
      <c r="E1780" s="216"/>
      <c r="F1780" s="214"/>
      <c r="G1780" s="218"/>
      <c r="H1780" s="214"/>
      <c r="I1780" s="214"/>
      <c r="J1780" s="214"/>
      <c r="K1780" s="216"/>
      <c r="L1780" s="219"/>
      <c r="M1780" s="219"/>
      <c r="N1780" s="219"/>
      <c r="O1780" s="219"/>
    </row>
    <row r="1781" spans="1:15" s="220" customFormat="1" ht="15">
      <c r="A1781" s="212"/>
      <c r="B1781" s="213"/>
      <c r="C1781" s="236"/>
      <c r="D1781" s="237"/>
      <c r="E1781" s="216"/>
      <c r="F1781" s="214"/>
      <c r="G1781" s="218"/>
      <c r="H1781" s="214"/>
      <c r="I1781" s="214"/>
      <c r="J1781" s="214"/>
      <c r="K1781" s="216"/>
      <c r="L1781" s="219"/>
      <c r="M1781" s="219"/>
      <c r="N1781" s="219"/>
      <c r="O1781" s="219"/>
    </row>
    <row r="1782" spans="1:15" s="220" customFormat="1" ht="15">
      <c r="A1782" s="212"/>
      <c r="B1782" s="213"/>
      <c r="C1782" s="236"/>
      <c r="D1782" s="237"/>
      <c r="E1782" s="216"/>
      <c r="F1782" s="214"/>
      <c r="G1782" s="218"/>
      <c r="H1782" s="214"/>
      <c r="I1782" s="214"/>
      <c r="J1782" s="214"/>
      <c r="K1782" s="216"/>
      <c r="L1782" s="219"/>
      <c r="M1782" s="219"/>
      <c r="N1782" s="219"/>
      <c r="O1782" s="219"/>
    </row>
    <row r="1783" spans="1:15" s="220" customFormat="1" ht="15">
      <c r="A1783" s="212"/>
      <c r="B1783" s="213"/>
      <c r="C1783" s="236"/>
      <c r="D1783" s="237"/>
      <c r="E1783" s="216"/>
      <c r="F1783" s="214"/>
      <c r="G1783" s="218"/>
      <c r="H1783" s="214"/>
      <c r="I1783" s="214"/>
      <c r="J1783" s="214"/>
      <c r="K1783" s="216"/>
      <c r="L1783" s="219"/>
      <c r="M1783" s="219"/>
      <c r="N1783" s="219"/>
      <c r="O1783" s="219"/>
    </row>
    <row r="1784" spans="1:15" s="220" customFormat="1" ht="15">
      <c r="A1784" s="212"/>
      <c r="B1784" s="213"/>
      <c r="C1784" s="236"/>
      <c r="D1784" s="237"/>
      <c r="E1784" s="216"/>
      <c r="F1784" s="214"/>
      <c r="G1784" s="218"/>
      <c r="H1784" s="214"/>
      <c r="I1784" s="214"/>
      <c r="J1784" s="214"/>
      <c r="K1784" s="216"/>
      <c r="L1784" s="219"/>
      <c r="M1784" s="219"/>
      <c r="N1784" s="219"/>
      <c r="O1784" s="219"/>
    </row>
    <row r="1785" spans="1:15" s="220" customFormat="1" ht="15">
      <c r="A1785" s="212"/>
      <c r="B1785" s="213"/>
      <c r="C1785" s="236"/>
      <c r="D1785" s="237"/>
      <c r="E1785" s="216"/>
      <c r="F1785" s="214"/>
      <c r="G1785" s="218"/>
      <c r="H1785" s="214"/>
      <c r="I1785" s="214"/>
      <c r="J1785" s="214"/>
      <c r="K1785" s="216"/>
      <c r="L1785" s="219"/>
      <c r="M1785" s="219"/>
      <c r="N1785" s="219"/>
      <c r="O1785" s="219"/>
    </row>
    <row r="1786" spans="1:15" s="220" customFormat="1" ht="15">
      <c r="A1786" s="212"/>
      <c r="B1786" s="213"/>
      <c r="C1786" s="236"/>
      <c r="D1786" s="237"/>
      <c r="E1786" s="216"/>
      <c r="F1786" s="214"/>
      <c r="G1786" s="218"/>
      <c r="H1786" s="214"/>
      <c r="I1786" s="214"/>
      <c r="J1786" s="214"/>
      <c r="K1786" s="216"/>
      <c r="L1786" s="219"/>
      <c r="M1786" s="219"/>
      <c r="N1786" s="219"/>
      <c r="O1786" s="219"/>
    </row>
    <row r="1787" spans="1:15" s="220" customFormat="1" ht="15">
      <c r="A1787" s="212"/>
      <c r="B1787" s="213"/>
      <c r="C1787" s="236"/>
      <c r="D1787" s="237"/>
      <c r="E1787" s="216"/>
      <c r="F1787" s="214"/>
      <c r="G1787" s="218"/>
      <c r="H1787" s="214"/>
      <c r="I1787" s="214"/>
      <c r="J1787" s="214"/>
      <c r="K1787" s="216"/>
      <c r="L1787" s="219"/>
      <c r="M1787" s="219"/>
      <c r="N1787" s="219"/>
      <c r="O1787" s="219"/>
    </row>
    <row r="1788" spans="1:15" s="220" customFormat="1" ht="15">
      <c r="A1788" s="212"/>
      <c r="B1788" s="213"/>
      <c r="C1788" s="236"/>
      <c r="D1788" s="237"/>
      <c r="E1788" s="216"/>
      <c r="F1788" s="214"/>
      <c r="G1788" s="218"/>
      <c r="H1788" s="214"/>
      <c r="I1788" s="214"/>
      <c r="J1788" s="214"/>
      <c r="K1788" s="216"/>
      <c r="L1788" s="219"/>
      <c r="M1788" s="219"/>
      <c r="N1788" s="219"/>
      <c r="O1788" s="219"/>
    </row>
    <row r="1789" spans="1:15" s="220" customFormat="1" ht="15">
      <c r="A1789" s="212"/>
      <c r="B1789" s="213"/>
      <c r="C1789" s="236"/>
      <c r="D1789" s="237"/>
      <c r="E1789" s="216"/>
      <c r="F1789" s="214"/>
      <c r="G1789" s="218"/>
      <c r="H1789" s="214"/>
      <c r="I1789" s="214"/>
      <c r="J1789" s="214"/>
      <c r="K1789" s="216"/>
      <c r="L1789" s="219"/>
      <c r="M1789" s="219"/>
      <c r="N1789" s="219"/>
      <c r="O1789" s="219"/>
    </row>
    <row r="1790" spans="1:15" s="220" customFormat="1" ht="15">
      <c r="A1790" s="212"/>
      <c r="B1790" s="213"/>
      <c r="C1790" s="236"/>
      <c r="D1790" s="237"/>
      <c r="E1790" s="216"/>
      <c r="F1790" s="214"/>
      <c r="G1790" s="218"/>
      <c r="H1790" s="214"/>
      <c r="I1790" s="214"/>
      <c r="J1790" s="214"/>
      <c r="K1790" s="216"/>
      <c r="L1790" s="219"/>
      <c r="M1790" s="219"/>
      <c r="N1790" s="219"/>
      <c r="O1790" s="219"/>
    </row>
    <row r="1791" spans="1:15" s="220" customFormat="1" ht="15">
      <c r="A1791" s="212"/>
      <c r="B1791" s="213"/>
      <c r="C1791" s="236"/>
      <c r="D1791" s="237"/>
      <c r="E1791" s="216"/>
      <c r="F1791" s="214"/>
      <c r="G1791" s="218"/>
      <c r="H1791" s="214"/>
      <c r="I1791" s="214"/>
      <c r="J1791" s="214"/>
      <c r="K1791" s="216"/>
      <c r="L1791" s="219"/>
      <c r="M1791" s="219"/>
      <c r="N1791" s="219"/>
      <c r="O1791" s="219"/>
    </row>
    <row r="1792" spans="1:15" s="220" customFormat="1" ht="15">
      <c r="A1792" s="212"/>
      <c r="B1792" s="213"/>
      <c r="C1792" s="236"/>
      <c r="D1792" s="237"/>
      <c r="E1792" s="216"/>
      <c r="F1792" s="214"/>
      <c r="G1792" s="218"/>
      <c r="H1792" s="214"/>
      <c r="I1792" s="214"/>
      <c r="J1792" s="214"/>
      <c r="K1792" s="216"/>
      <c r="L1792" s="219"/>
      <c r="M1792" s="219"/>
      <c r="N1792" s="219"/>
      <c r="O1792" s="219"/>
    </row>
    <row r="1793" spans="1:19" s="220" customFormat="1" ht="15">
      <c r="A1793" s="212"/>
      <c r="B1793" s="213"/>
      <c r="C1793" s="236"/>
      <c r="D1793" s="237"/>
      <c r="E1793" s="216"/>
      <c r="F1793" s="214"/>
      <c r="G1793" s="218"/>
      <c r="H1793" s="214"/>
      <c r="I1793" s="214"/>
      <c r="J1793" s="214"/>
      <c r="K1793" s="216"/>
      <c r="L1793" s="219"/>
      <c r="M1793" s="219"/>
      <c r="N1793" s="219"/>
      <c r="O1793" s="219"/>
    </row>
    <row r="1794" spans="1:19" s="220" customFormat="1" ht="15">
      <c r="A1794" s="212"/>
      <c r="B1794" s="213"/>
      <c r="C1794" s="236"/>
      <c r="D1794" s="237"/>
      <c r="E1794" s="216"/>
      <c r="F1794" s="214"/>
      <c r="G1794" s="218"/>
      <c r="H1794" s="214"/>
      <c r="I1794" s="214"/>
      <c r="J1794" s="214"/>
      <c r="K1794" s="216"/>
      <c r="L1794" s="219"/>
      <c r="M1794" s="219"/>
      <c r="N1794" s="219"/>
      <c r="O1794" s="219"/>
    </row>
    <row r="1795" spans="1:19" s="220" customFormat="1" ht="15">
      <c r="A1795" s="212"/>
      <c r="B1795" s="213"/>
      <c r="C1795" s="236"/>
      <c r="D1795" s="237"/>
      <c r="E1795" s="216"/>
      <c r="F1795" s="214"/>
      <c r="G1795" s="218"/>
      <c r="H1795" s="214"/>
      <c r="I1795" s="214"/>
      <c r="J1795" s="214"/>
      <c r="K1795" s="216"/>
      <c r="L1795" s="219"/>
      <c r="M1795" s="219"/>
      <c r="N1795" s="219"/>
      <c r="O1795" s="219"/>
    </row>
    <row r="1796" spans="1:19" s="220" customFormat="1" ht="15">
      <c r="A1796" s="212"/>
      <c r="B1796" s="213"/>
      <c r="C1796" s="236"/>
      <c r="D1796" s="237"/>
      <c r="E1796" s="216"/>
      <c r="F1796" s="214"/>
      <c r="G1796" s="218"/>
      <c r="H1796" s="214"/>
      <c r="I1796" s="214"/>
      <c r="J1796" s="214"/>
      <c r="K1796" s="216"/>
      <c r="L1796" s="219"/>
      <c r="M1796" s="219"/>
      <c r="N1796" s="219"/>
      <c r="O1796" s="219"/>
    </row>
    <row r="1797" spans="1:19" s="220" customFormat="1" ht="15">
      <c r="A1797" s="212"/>
      <c r="B1797" s="213"/>
      <c r="C1797" s="236"/>
      <c r="D1797" s="237"/>
      <c r="E1797" s="216"/>
      <c r="F1797" s="214"/>
      <c r="G1797" s="218"/>
      <c r="H1797" s="214"/>
      <c r="I1797" s="214"/>
      <c r="J1797" s="214"/>
      <c r="K1797" s="216"/>
      <c r="L1797" s="219"/>
      <c r="M1797" s="219"/>
      <c r="N1797" s="219"/>
      <c r="O1797" s="219"/>
    </row>
    <row r="1798" spans="1:19" s="220" customFormat="1" ht="15">
      <c r="A1798" s="212"/>
      <c r="B1798" s="213"/>
      <c r="C1798" s="236"/>
      <c r="D1798" s="237"/>
      <c r="E1798" s="216"/>
      <c r="F1798" s="214"/>
      <c r="G1798" s="218"/>
      <c r="H1798" s="214"/>
      <c r="I1798" s="214"/>
      <c r="J1798" s="214"/>
      <c r="K1798" s="216"/>
      <c r="L1798" s="219"/>
      <c r="M1798" s="219"/>
      <c r="N1798" s="219"/>
      <c r="O1798" s="219"/>
    </row>
    <row r="1799" spans="1:19" s="220" customFormat="1" ht="15">
      <c r="A1799" s="212"/>
      <c r="B1799" s="213"/>
      <c r="C1799" s="236"/>
      <c r="D1799" s="237"/>
      <c r="E1799" s="216"/>
      <c r="F1799" s="214"/>
      <c r="G1799" s="218"/>
      <c r="H1799" s="214"/>
      <c r="I1799" s="214"/>
      <c r="J1799" s="214"/>
      <c r="K1799" s="216"/>
      <c r="L1799" s="219"/>
      <c r="M1799" s="219"/>
      <c r="N1799" s="219"/>
      <c r="O1799" s="219"/>
    </row>
    <row r="1800" spans="1:19" s="220" customFormat="1" ht="15">
      <c r="A1800" s="212"/>
      <c r="B1800" s="213"/>
      <c r="C1800" s="236"/>
      <c r="D1800" s="237"/>
      <c r="E1800" s="216"/>
      <c r="F1800" s="214"/>
      <c r="G1800" s="218"/>
      <c r="H1800" s="214"/>
      <c r="I1800" s="214"/>
      <c r="J1800" s="214"/>
      <c r="K1800" s="216"/>
      <c r="L1800" s="219"/>
      <c r="M1800" s="219"/>
      <c r="N1800" s="219"/>
      <c r="O1800" s="219"/>
    </row>
    <row r="1801" spans="1:19" s="220" customFormat="1" ht="15">
      <c r="A1801" s="212"/>
      <c r="B1801" s="213"/>
      <c r="C1801" s="236"/>
      <c r="D1801" s="237"/>
      <c r="E1801" s="216"/>
      <c r="F1801" s="214"/>
      <c r="G1801" s="218"/>
      <c r="H1801" s="214"/>
      <c r="I1801" s="214"/>
      <c r="J1801" s="214"/>
      <c r="K1801" s="216"/>
      <c r="L1801" s="219"/>
      <c r="M1801" s="219"/>
      <c r="N1801" s="219"/>
      <c r="O1801" s="219"/>
    </row>
    <row r="1802" spans="1:19" s="220" customFormat="1" ht="15.75" thickBot="1">
      <c r="A1802" s="201"/>
      <c r="B1802" s="202"/>
      <c r="C1802" s="238"/>
      <c r="D1802" s="239"/>
      <c r="E1802" s="205"/>
      <c r="F1802" s="203"/>
      <c r="G1802" s="207"/>
      <c r="H1802" s="203"/>
      <c r="I1802" s="203"/>
      <c r="J1802" s="214"/>
      <c r="K1802" s="216"/>
      <c r="L1802" s="219"/>
      <c r="M1802" s="219"/>
      <c r="N1802" s="219"/>
      <c r="O1802" s="219"/>
    </row>
    <row r="1803" spans="1:19" ht="15">
      <c r="A1803" s="262" t="s">
        <v>8</v>
      </c>
      <c r="B1803" s="263" t="s">
        <v>2641</v>
      </c>
      <c r="C1803" s="264">
        <v>110055074</v>
      </c>
      <c r="D1803" s="265" t="s">
        <v>1163</v>
      </c>
      <c r="E1803" s="266" t="s">
        <v>1726</v>
      </c>
      <c r="F1803" s="267" t="s">
        <v>1694</v>
      </c>
      <c r="G1803" s="268">
        <v>40634</v>
      </c>
      <c r="H1803" s="269">
        <v>17</v>
      </c>
      <c r="I1803" s="270">
        <v>9</v>
      </c>
      <c r="J1803" s="261" t="s">
        <v>2344</v>
      </c>
      <c r="K1803" s="189">
        <v>42005</v>
      </c>
      <c r="L1803" s="190" t="s">
        <v>2669</v>
      </c>
      <c r="M1803" s="190" t="s">
        <v>2688</v>
      </c>
      <c r="N1803" s="190" t="s">
        <v>2687</v>
      </c>
      <c r="O1803" s="190"/>
      <c r="P1803" s="191"/>
      <c r="Q1803" s="191"/>
      <c r="R1803" s="191"/>
      <c r="S1803" s="192"/>
    </row>
    <row r="1804" spans="1:19" ht="15">
      <c r="A1804" s="25" t="s">
        <v>10</v>
      </c>
      <c r="B1804" s="4" t="s">
        <v>71</v>
      </c>
      <c r="C1804" s="146">
        <v>110054001</v>
      </c>
      <c r="D1804" s="8" t="s">
        <v>1168</v>
      </c>
      <c r="E1804" s="7" t="s">
        <v>1732</v>
      </c>
      <c r="F1804" s="20" t="s">
        <v>1694</v>
      </c>
      <c r="G1804" s="153">
        <v>41730</v>
      </c>
      <c r="H1804" s="16">
        <v>23</v>
      </c>
      <c r="I1804" s="257">
        <v>10</v>
      </c>
      <c r="J1804" s="255" t="s">
        <v>2344</v>
      </c>
      <c r="K1804" s="35">
        <v>42005</v>
      </c>
      <c r="L1804" s="144" t="s">
        <v>2645</v>
      </c>
      <c r="M1804" s="144" t="s">
        <v>2693</v>
      </c>
      <c r="N1804" s="144" t="s">
        <v>2653</v>
      </c>
      <c r="O1804" s="144"/>
      <c r="P1804" s="31"/>
      <c r="Q1804" s="31"/>
      <c r="R1804" s="31"/>
      <c r="S1804" s="32"/>
    </row>
    <row r="1805" spans="1:19" ht="15">
      <c r="A1805" s="25" t="s">
        <v>11</v>
      </c>
      <c r="B1805" s="4" t="s">
        <v>380</v>
      </c>
      <c r="C1805" s="148">
        <v>110056249</v>
      </c>
      <c r="D1805" s="10" t="s">
        <v>1318</v>
      </c>
      <c r="E1805" s="7" t="s">
        <v>1887</v>
      </c>
      <c r="F1805" s="20" t="s">
        <v>1696</v>
      </c>
      <c r="G1805" s="153">
        <v>42461</v>
      </c>
      <c r="H1805" s="16">
        <v>13</v>
      </c>
      <c r="I1805" s="257">
        <v>5</v>
      </c>
      <c r="J1805" s="255" t="s">
        <v>2361</v>
      </c>
      <c r="K1805" s="35">
        <v>42005</v>
      </c>
      <c r="L1805" s="144" t="s">
        <v>2669</v>
      </c>
      <c r="M1805" s="144" t="s">
        <v>2656</v>
      </c>
      <c r="N1805" s="144" t="s">
        <v>2663</v>
      </c>
      <c r="O1805" s="144"/>
      <c r="P1805" s="31"/>
      <c r="Q1805" s="31"/>
      <c r="R1805" s="31"/>
      <c r="S1805" s="32"/>
    </row>
    <row r="1806" spans="1:19" ht="15">
      <c r="A1806" s="25" t="s">
        <v>12</v>
      </c>
      <c r="B1806" s="4" t="s">
        <v>404</v>
      </c>
      <c r="C1806" s="16" t="s">
        <v>2265</v>
      </c>
      <c r="D1806" s="6" t="s">
        <v>1330</v>
      </c>
      <c r="E1806" s="12" t="s">
        <v>1899</v>
      </c>
      <c r="F1806" s="20" t="s">
        <v>2267</v>
      </c>
      <c r="G1806" s="154">
        <v>41548</v>
      </c>
      <c r="H1806" s="16">
        <v>9</v>
      </c>
      <c r="I1806" s="257">
        <v>2</v>
      </c>
      <c r="J1806" s="255" t="s">
        <v>2344</v>
      </c>
      <c r="K1806" s="35">
        <v>42005</v>
      </c>
      <c r="L1806" s="144" t="s">
        <v>2669</v>
      </c>
      <c r="M1806" s="144" t="s">
        <v>2656</v>
      </c>
      <c r="N1806" s="144" t="s">
        <v>2644</v>
      </c>
      <c r="O1806" s="144"/>
      <c r="P1806" s="31"/>
      <c r="Q1806" s="31"/>
      <c r="R1806" s="31"/>
      <c r="S1806" s="32"/>
    </row>
    <row r="1807" spans="1:19" ht="15">
      <c r="A1807" s="25" t="s">
        <v>14</v>
      </c>
      <c r="B1807" s="4" t="s">
        <v>767</v>
      </c>
      <c r="C1807" s="16">
        <v>110063281</v>
      </c>
      <c r="D1807" s="10" t="s">
        <v>1509</v>
      </c>
      <c r="E1807" s="7" t="s">
        <v>2080</v>
      </c>
      <c r="F1807" s="20" t="s">
        <v>1699</v>
      </c>
      <c r="G1807" s="153">
        <v>41548</v>
      </c>
      <c r="H1807" s="16">
        <v>19</v>
      </c>
      <c r="I1807" s="257">
        <v>3</v>
      </c>
      <c r="J1807" s="255" t="s">
        <v>2300</v>
      </c>
      <c r="K1807" s="35">
        <v>42005</v>
      </c>
      <c r="L1807" s="144" t="s">
        <v>2720</v>
      </c>
      <c r="M1807" s="144" t="s">
        <v>2822</v>
      </c>
      <c r="N1807" s="144" t="s">
        <v>2702</v>
      </c>
      <c r="O1807" s="144"/>
      <c r="P1807" s="31"/>
      <c r="Q1807" s="31"/>
      <c r="R1807" s="31"/>
      <c r="S1807" s="32"/>
    </row>
    <row r="1808" spans="1:19" ht="15">
      <c r="A1808" s="25" t="s">
        <v>16</v>
      </c>
      <c r="B1808" s="4" t="s">
        <v>745</v>
      </c>
      <c r="C1808" s="16" t="s">
        <v>2265</v>
      </c>
      <c r="D1808" s="6" t="s">
        <v>1498</v>
      </c>
      <c r="E1808" s="12" t="s">
        <v>2070</v>
      </c>
      <c r="F1808" s="20" t="s">
        <v>1699</v>
      </c>
      <c r="G1808" s="153">
        <v>41365</v>
      </c>
      <c r="H1808" s="16">
        <v>18</v>
      </c>
      <c r="I1808" s="257">
        <v>11</v>
      </c>
      <c r="J1808" s="255" t="s">
        <v>2361</v>
      </c>
      <c r="K1808" s="35">
        <v>42005</v>
      </c>
      <c r="L1808" s="144" t="s">
        <v>2720</v>
      </c>
      <c r="M1808" s="144" t="s">
        <v>2758</v>
      </c>
      <c r="N1808" s="144" t="s">
        <v>2708</v>
      </c>
      <c r="O1808" s="144"/>
      <c r="P1808" s="31"/>
      <c r="Q1808" s="31"/>
      <c r="R1808" s="31"/>
      <c r="S1808" s="32"/>
    </row>
    <row r="1809" spans="1:19" ht="15.75" thickBot="1">
      <c r="A1809" s="25" t="s">
        <v>18</v>
      </c>
      <c r="B1809" s="142" t="s">
        <v>975</v>
      </c>
      <c r="C1809" s="29" t="s">
        <v>2265</v>
      </c>
      <c r="D1809" s="26" t="s">
        <v>1612</v>
      </c>
      <c r="E1809" s="28" t="s">
        <v>2182</v>
      </c>
      <c r="F1809" s="27" t="s">
        <v>1700</v>
      </c>
      <c r="G1809" s="156">
        <v>41913</v>
      </c>
      <c r="H1809" s="29">
        <v>9</v>
      </c>
      <c r="I1809" s="260">
        <v>9</v>
      </c>
      <c r="J1809" s="255" t="s">
        <v>2303</v>
      </c>
      <c r="K1809" s="36">
        <v>42005</v>
      </c>
      <c r="L1809" s="144" t="s">
        <v>2720</v>
      </c>
      <c r="M1809" s="144" t="s">
        <v>2807</v>
      </c>
      <c r="N1809" s="144" t="s">
        <v>2648</v>
      </c>
      <c r="O1809" s="152"/>
      <c r="P1809" s="33"/>
      <c r="Q1809" s="33"/>
      <c r="R1809" s="33"/>
      <c r="S1809" s="34"/>
    </row>
    <row r="1810" spans="1:19">
      <c r="A1810" s="30"/>
    </row>
  </sheetData>
  <mergeCells count="15">
    <mergeCell ref="A3:S3"/>
    <mergeCell ref="A5:A6"/>
    <mergeCell ref="B5:B6"/>
    <mergeCell ref="C5:C6"/>
    <mergeCell ref="D5:D6"/>
    <mergeCell ref="E5:E6"/>
    <mergeCell ref="F5:F6"/>
    <mergeCell ref="G5:G6"/>
    <mergeCell ref="H5:I5"/>
    <mergeCell ref="J5:J6"/>
    <mergeCell ref="K5:K6"/>
    <mergeCell ref="L5:N5"/>
    <mergeCell ref="O5:Q5"/>
    <mergeCell ref="R5:R6"/>
    <mergeCell ref="S5:S6"/>
  </mergeCells>
  <pageMargins left="0.64" right="0.118110236220472" top="0.23622047244094499" bottom="0.4" header="0.15748031496063" footer="0.31496062992126"/>
  <pageSetup paperSize="9" scale="7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21</vt:i4>
      </vt:variant>
    </vt:vector>
  </HeadingPairs>
  <TitlesOfParts>
    <vt:vector size="35" baseType="lpstr">
      <vt:lpstr>PNS</vt:lpstr>
      <vt:lpstr>Rekap Golongan</vt:lpstr>
      <vt:lpstr>Rekap Pendidikan</vt:lpstr>
      <vt:lpstr>Non PNS</vt:lpstr>
      <vt:lpstr>Format (3)</vt:lpstr>
      <vt:lpstr>Data Jabatan</vt:lpstr>
      <vt:lpstr>Data Pendidikan</vt:lpstr>
      <vt:lpstr>Penempatan</vt:lpstr>
      <vt:lpstr>Format (2)</vt:lpstr>
      <vt:lpstr>Dit SUPA (2)</vt:lpstr>
      <vt:lpstr>Dit SDA</vt:lpstr>
      <vt:lpstr>Dit IRWA</vt:lpstr>
      <vt:lpstr>Dit OP</vt:lpstr>
      <vt:lpstr>Sheet1</vt:lpstr>
      <vt:lpstr>Penempatan!Jabatan</vt:lpstr>
      <vt:lpstr>Jabatan</vt:lpstr>
      <vt:lpstr>Penempatan!Jabatan2</vt:lpstr>
      <vt:lpstr>Jabatan2</vt:lpstr>
      <vt:lpstr>Pendidikan</vt:lpstr>
      <vt:lpstr>Pendidikan2</vt:lpstr>
      <vt:lpstr>'Data Jabatan'!Print_Area</vt:lpstr>
      <vt:lpstr>'Data Pendidikan'!Print_Area</vt:lpstr>
      <vt:lpstr>'Format (3)'!Print_Area</vt:lpstr>
      <vt:lpstr>'Non PNS'!Print_Area</vt:lpstr>
      <vt:lpstr>Penempatan!Print_Area</vt:lpstr>
      <vt:lpstr>PNS!Print_Area</vt:lpstr>
      <vt:lpstr>'Rekap Golongan'!Print_Area</vt:lpstr>
      <vt:lpstr>'Dit IRWA'!Print_Titles</vt:lpstr>
      <vt:lpstr>'Dit OP'!Print_Titles</vt:lpstr>
      <vt:lpstr>'Dit SDA'!Print_Titles</vt:lpstr>
      <vt:lpstr>'Dit SUPA (2)'!Print_Titles</vt:lpstr>
      <vt:lpstr>'Format (2)'!Print_Titles</vt:lpstr>
      <vt:lpstr>'Format (3)'!Print_Titles</vt:lpstr>
      <vt:lpstr>'Non PNS'!Print_Titles</vt:lpstr>
      <vt:lpstr>PNS!Print_Titles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galeh muhammad</dc:creator>
  <cp:lastModifiedBy>USER</cp:lastModifiedBy>
  <cp:lastPrinted>2017-01-16T02:18:13Z</cp:lastPrinted>
  <dcterms:created xsi:type="dcterms:W3CDTF">2016-07-26T09:15:26Z</dcterms:created>
  <dcterms:modified xsi:type="dcterms:W3CDTF">2017-02-02T11:48:55Z</dcterms:modified>
</cp:coreProperties>
</file>