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530"/>
  </bookViews>
  <sheets>
    <sheet name="Sheet1" sheetId="1" r:id="rId1"/>
    <sheet name="Sheet2" sheetId="2" state="hidden" r:id="rId2"/>
    <sheet name="Sheet3" sheetId="3" state="hidden" r:id="rId3"/>
  </sheets>
  <definedNames>
    <definedName name="_xlnm.Print_Area" localSheetId="0">Sheet1!$A$1:$L$178</definedName>
    <definedName name="_xlnm.Print_Titles" localSheetId="0">Sheet1!$9:$11</definedName>
  </definedNames>
  <calcPr calcId="124519"/>
</workbook>
</file>

<file path=xl/calcChain.xml><?xml version="1.0" encoding="utf-8"?>
<calcChain xmlns="http://schemas.openxmlformats.org/spreadsheetml/2006/main">
  <c r="K164" i="1"/>
  <c r="H162"/>
  <c r="H160"/>
  <c r="H158"/>
  <c r="H156"/>
  <c r="H154"/>
  <c r="H152"/>
  <c r="H150"/>
  <c r="H148"/>
  <c r="H146"/>
  <c r="B90"/>
  <c r="B92" s="1"/>
  <c r="B94" s="1"/>
  <c r="B96" s="1"/>
  <c r="B98" s="1"/>
  <c r="B100" s="1"/>
  <c r="B102" s="1"/>
  <c r="B104" s="1"/>
  <c r="B106" s="1"/>
  <c r="B108" s="1"/>
  <c r="B110" s="1"/>
  <c r="B112" s="1"/>
  <c r="B114" s="1"/>
  <c r="B116" s="1"/>
  <c r="B118" s="1"/>
  <c r="B120" s="1"/>
  <c r="B122" s="1"/>
  <c r="B124" s="1"/>
  <c r="B126" s="1"/>
  <c r="B128" s="1"/>
  <c r="B130" s="1"/>
  <c r="B132" s="1"/>
  <c r="B134" s="1"/>
  <c r="B136" s="1"/>
  <c r="B138" s="1"/>
  <c r="B140" s="1"/>
  <c r="B142" s="1"/>
  <c r="H142"/>
  <c r="H140"/>
  <c r="H138"/>
  <c r="H136"/>
  <c r="H134"/>
  <c r="H132"/>
  <c r="H130"/>
  <c r="H128"/>
  <c r="H126"/>
  <c r="H124"/>
  <c r="H122"/>
  <c r="H120"/>
  <c r="H118"/>
  <c r="H116"/>
  <c r="H114"/>
  <c r="H112"/>
  <c r="H110"/>
  <c r="H108"/>
  <c r="H106"/>
  <c r="H104"/>
  <c r="H102"/>
  <c r="H100"/>
  <c r="H98"/>
  <c r="H96"/>
  <c r="H94"/>
  <c r="H92"/>
  <c r="H90"/>
  <c r="H88"/>
  <c r="H86"/>
  <c r="H84"/>
  <c r="H82"/>
  <c r="H80"/>
  <c r="H78"/>
  <c r="H76"/>
  <c r="H74"/>
  <c r="H72"/>
  <c r="H70"/>
  <c r="H68"/>
  <c r="H66"/>
  <c r="H64"/>
  <c r="H62"/>
  <c r="H60"/>
  <c r="H58"/>
  <c r="H56"/>
  <c r="H54"/>
  <c r="H52"/>
  <c r="H50"/>
  <c r="H48"/>
  <c r="H46"/>
  <c r="H44"/>
  <c r="H42"/>
  <c r="H40"/>
  <c r="H36"/>
  <c r="H34"/>
  <c r="H32"/>
  <c r="H30"/>
  <c r="H28"/>
  <c r="H26"/>
  <c r="H24"/>
  <c r="H22"/>
  <c r="H20"/>
  <c r="H18"/>
  <c r="H16"/>
  <c r="B18"/>
  <c r="B20" s="1"/>
  <c r="B22" s="1"/>
  <c r="B24" s="1"/>
  <c r="B26" s="1"/>
  <c r="B28" s="1"/>
  <c r="B30" s="1"/>
  <c r="B32" s="1"/>
  <c r="B34" s="1"/>
  <c r="B36" s="1"/>
  <c r="B40" s="1"/>
  <c r="B42" s="1"/>
  <c r="B44" s="1"/>
  <c r="B46" s="1"/>
  <c r="B48" s="1"/>
  <c r="B50" s="1"/>
  <c r="B52" s="1"/>
  <c r="B54" s="1"/>
  <c r="B56" s="1"/>
  <c r="B58" s="1"/>
  <c r="B60" s="1"/>
  <c r="B62" s="1"/>
  <c r="B64" s="1"/>
  <c r="B66" s="1"/>
  <c r="B68" s="1"/>
  <c r="B70" s="1"/>
  <c r="B72" s="1"/>
  <c r="B74" s="1"/>
  <c r="B76" s="1"/>
  <c r="B78" s="1"/>
  <c r="B148"/>
  <c r="B150" s="1"/>
  <c r="B152" s="1"/>
  <c r="B154" s="1"/>
  <c r="B156" s="1"/>
  <c r="B158" s="1"/>
  <c r="B160" s="1"/>
  <c r="B162" s="1"/>
  <c r="B80" l="1"/>
  <c r="B82" s="1"/>
  <c r="B84" s="1"/>
  <c r="B86" s="1"/>
  <c r="B88" s="1"/>
</calcChain>
</file>

<file path=xl/sharedStrings.xml><?xml version="1.0" encoding="utf-8"?>
<sst xmlns="http://schemas.openxmlformats.org/spreadsheetml/2006/main" count="443" uniqueCount="170">
  <si>
    <t>NO</t>
  </si>
  <si>
    <t>URAIAN</t>
  </si>
  <si>
    <t>Desa</t>
  </si>
  <si>
    <t>Kecamatan</t>
  </si>
  <si>
    <t>Kabupaten</t>
  </si>
  <si>
    <t>LOKASI</t>
  </si>
  <si>
    <t>(Rp)</t>
  </si>
  <si>
    <t>PEMERINTAH PROVINSI NUSA TENGGARA BARAT</t>
  </si>
  <si>
    <t>DINAS PEKERJAAN UMUM DAN PENATAAN RUANG</t>
  </si>
  <si>
    <t>BALAI PSDA DAN HIDROLOGI WILAYAH SUNGAI PULAU SUMBAWA</t>
  </si>
  <si>
    <t>Jalan Garuda No 15A Telp. (0371) 2620226 Fax. (0371) 2620226 Sumbawa Besar (84312)</t>
  </si>
  <si>
    <t>e - mail : balaipsda_sumbawa@yahoo.com</t>
  </si>
  <si>
    <t>Mengetahui</t>
  </si>
  <si>
    <t>Kepala Balai Pengelolaan Sumber Daya Air dan Hidrologi</t>
  </si>
  <si>
    <t>Wilayah Sungai Pulau Sumbawa</t>
  </si>
  <si>
    <t>H. PURWANTO, ST. MT.</t>
  </si>
  <si>
    <t>NIP. 196330726 200604 1 001</t>
  </si>
  <si>
    <t>Kasi Operasi Pemeliharaan Sungai</t>
  </si>
  <si>
    <t>Embung dan Bendungan (PPK)</t>
  </si>
  <si>
    <t>H. MUHAMMAD SALEH, ST. MT.</t>
  </si>
  <si>
    <t>NIP. 19660401 199312 1 002</t>
  </si>
  <si>
    <t>Perkiraan Biaya</t>
  </si>
  <si>
    <t>Alas</t>
  </si>
  <si>
    <t>Sumbawa</t>
  </si>
  <si>
    <t>Alas Barat</t>
  </si>
  <si>
    <t>Buer</t>
  </si>
  <si>
    <t>Moyo Utara</t>
  </si>
  <si>
    <t>Penyaring</t>
  </si>
  <si>
    <t>Moyo</t>
  </si>
  <si>
    <t>Moyo Hilir</t>
  </si>
  <si>
    <t>Moyo Hulu</t>
  </si>
  <si>
    <t>TOTAL</t>
  </si>
  <si>
    <t>Rehabilitasi/Nortmalisasi Embung Rakyat Karang Lombok</t>
  </si>
  <si>
    <t>Rehabilitasi/Nortmalisasi Embung Rakyat Pumpung Desa Lape</t>
  </si>
  <si>
    <t>Rehabilitasi/Nortmalisasi Embung Rakyat Batu Bede Link Raberas, Kel. Seketeng, Kec. Sumbawa</t>
  </si>
  <si>
    <t>Rehabilitasi/Nortmalisasi Embung Rakyat Garepek Desa Penyaring, Kec. Moyo Utara</t>
  </si>
  <si>
    <t>Rehabilitasi/Nortmalisasi Embung Rakyat Reban Udang I Desa Moyo, Kec. Moyo Hilir</t>
  </si>
  <si>
    <t>Rehabilitasi/Nortmalisasi Embung Rakyat Reban Udang II Desa Moyo, Kec. Moyo Hilir</t>
  </si>
  <si>
    <t>Rehabilitasi/Nortmalisasi Embung Uma Gersik Desa Kreke, Kec. Unter Iwes, Kab. Sumbawa</t>
  </si>
  <si>
    <t>Rehabilitasi/Nortmalisasi Embung Kompleks UTS Dusun Batu Alang, Desa Pernek, Kec. Moyo Hulu, Kab. Sumbawa</t>
  </si>
  <si>
    <t>Rehabilitasi/Nortmalisasi Embung Mata Kanan, Desa Lab. Alas, Kec. Alas, Kab. Sumbawa</t>
  </si>
  <si>
    <t>Rehabilitasi/Normalisasi Embung Nggira I Desa Mangge Kec. Lambu Kab. Bima</t>
  </si>
  <si>
    <t>Rehabilitasi/Normalisasi Embung Hidirasa Desa Sumi Kec. Lambu Kab. Bima</t>
  </si>
  <si>
    <t>Rehabilitasi/Normalisasi Embung Boke Desa Boke Kec. Sape Kab. Bima</t>
  </si>
  <si>
    <t>Rehabilitasi/Normalisasi Embung Kalampa Desa Tawali Kec. Wera Kab. Bima</t>
  </si>
  <si>
    <t>Rehabilitasi/Normalisasi Embung Sambi Desa Konte Kec. Kempo Kab. Dompu</t>
  </si>
  <si>
    <t>Rehabilitasi/Normalisasi Embung Madaduli I Desa Soro Kec. Kempo Kab. Dompu</t>
  </si>
  <si>
    <t>Rehabilitasi/Normalisasi Embung Padagraha Desa Adu Kec. Hu'u Kab. Dompu</t>
  </si>
  <si>
    <t>Rehabilitasi/Normalisasi Embung Kandai Desa Kandai Kec. Dompu Kab. Dompu</t>
  </si>
  <si>
    <t>Rehabilitasi/Normalisasi Embung Serapanda Desa Serakapi Kec. Woja Kab. Dompu</t>
  </si>
  <si>
    <t>Bima-Dompu</t>
  </si>
  <si>
    <t>Muer</t>
  </si>
  <si>
    <t>Maronge</t>
  </si>
  <si>
    <t>Pemasar</t>
  </si>
  <si>
    <t>Terano</t>
  </si>
  <si>
    <t>Lape</t>
  </si>
  <si>
    <t>Lampok</t>
  </si>
  <si>
    <t>Taliwang</t>
  </si>
  <si>
    <t>Seketeng</t>
  </si>
  <si>
    <t>Kreke</t>
  </si>
  <si>
    <t>Unter Iwes</t>
  </si>
  <si>
    <t>Pernek</t>
  </si>
  <si>
    <t>Lab. Alas</t>
  </si>
  <si>
    <t>Gontar Baru</t>
  </si>
  <si>
    <t>Mangge</t>
  </si>
  <si>
    <t>Lambu</t>
  </si>
  <si>
    <t>Bima</t>
  </si>
  <si>
    <t>Sumi</t>
  </si>
  <si>
    <t>Boke</t>
  </si>
  <si>
    <t>Sape</t>
  </si>
  <si>
    <t>Tawali</t>
  </si>
  <si>
    <t>Wera</t>
  </si>
  <si>
    <t>Konte</t>
  </si>
  <si>
    <t>Kempo</t>
  </si>
  <si>
    <t>Dompu</t>
  </si>
  <si>
    <t>Soro</t>
  </si>
  <si>
    <t>Adu</t>
  </si>
  <si>
    <t>Hu'u</t>
  </si>
  <si>
    <t>Kandai</t>
  </si>
  <si>
    <t>Rehabilitasi/Nortmalisasi Embung Jorok Lone, Desa Mura', Kec. Taliwang, Kab. Sumbawa</t>
  </si>
  <si>
    <t>Rehabilitasi/Nortmalisasi Embung Lalar, Desa Lalar, Kec. Jereweh, Kab. Sumbawa</t>
  </si>
  <si>
    <t>Rehabilitasi/Nortmalisasi Embung Lenang Rea I, Desa Moyo, Kec. Moyo Hilir, Kab. Sumbawa</t>
  </si>
  <si>
    <t>Rehabilitasi/Nortmalisasi Embung Lenang Rea II, Desa Moyo, Kec. Moyo Hilir, Kab. Sumbawa</t>
  </si>
  <si>
    <t>Lalar</t>
  </si>
  <si>
    <t>Jereweh</t>
  </si>
  <si>
    <t>Mura</t>
  </si>
  <si>
    <t>Serakapi</t>
  </si>
  <si>
    <t>Woja</t>
  </si>
  <si>
    <t>USULAN KEGIATAN OPSEB TAHUN ANGGARAN 2019</t>
  </si>
  <si>
    <t>Rehabilitasi/Nortmalisasi Embung Puga Tanyung, Desa Gontar Baru, Kec. Alas, Kab. Sumbawa</t>
  </si>
  <si>
    <t>Sumbawa,                                 2018</t>
  </si>
  <si>
    <t>Rehabilitasi/Nortmalisasi Embung Orong Bungir Link Raberas, Kel. Seketeng, Kec. Sumbawa, Kab. Sumbawa</t>
  </si>
  <si>
    <t>Wilayah Barat dan Wilayah Tengah</t>
  </si>
  <si>
    <t>Rehabilitasi/Nortmalisasi Embung Petara</t>
  </si>
  <si>
    <t>Rehabilitasi/Nortmalisasi Embung Tiu Rantok</t>
  </si>
  <si>
    <t>Rehabilitasi/Nortmalisasi Embung Sabedo</t>
  </si>
  <si>
    <t>Rehabilitasi/Nortmalisasi Embung Batu Gong</t>
  </si>
  <si>
    <t>Rehabilitasi/Nortmalisasi Embung Sabeta</t>
  </si>
  <si>
    <t>Rehabilitasi/Nortmalisasi Embung Songkar</t>
  </si>
  <si>
    <t>Rehabilitasi/Nortmalisasi Embung Batu Bangka</t>
  </si>
  <si>
    <t>Rehabilitasi/Nortmalisasi Embung Ngeru</t>
  </si>
  <si>
    <t>Rehabilitasi/Nortmalisasi Embung Pompong</t>
  </si>
  <si>
    <t>Rehabilitasi/Nortmalisasi Embung Kokar Melung</t>
  </si>
  <si>
    <t>Wilayah Timur</t>
  </si>
  <si>
    <t>Rehabilitasi/Nortmalisasi Embung Mamak</t>
  </si>
  <si>
    <t>Rehabilitasi/Nortmalisasi Embung Ai Masam</t>
  </si>
  <si>
    <t>Rehabilitasi/Nortmalisasi Embung Sarat Babas</t>
  </si>
  <si>
    <t>Rehabilitasi/Nortmalisasi Embung Sengkong Kuning</t>
  </si>
  <si>
    <t>Rehabilitasi/Nortmalisasi Embung Hijrah</t>
  </si>
  <si>
    <t>Rehabilitasi/Nortmalisasi Embung Kuris</t>
  </si>
  <si>
    <t>Rehabilitasi/Nortmalisasi Embung Ai Buak</t>
  </si>
  <si>
    <t>Rehabilitasi/Nortmalisasi Embung Kokar Luar</t>
  </si>
  <si>
    <t>Rehabilitasi/Nortmalisasi Embung Bantu Lanteh</t>
  </si>
  <si>
    <t>Rehabilitasi/Nortmalisasi Embung Padaidi, Desa Lab. Kuris, Kec. Lape, Kab. Sumbawa</t>
  </si>
  <si>
    <t>Jenis Konstruksi</t>
  </si>
  <si>
    <t>Kondisi (%)</t>
  </si>
  <si>
    <t>Rusak Ringan</t>
  </si>
  <si>
    <t>Rusak Berat</t>
  </si>
  <si>
    <t>Sumbawa Barat</t>
  </si>
  <si>
    <t>Sebedo</t>
  </si>
  <si>
    <t>Utan</t>
  </si>
  <si>
    <t>Rehabilitasi/Nortmalisasi Embung Mas Karto</t>
  </si>
  <si>
    <t>Lab Badas</t>
  </si>
  <si>
    <t>Badas</t>
  </si>
  <si>
    <t>Songkar</t>
  </si>
  <si>
    <t>Batu Bangka</t>
  </si>
  <si>
    <t>Ngeru</t>
  </si>
  <si>
    <t>Lito</t>
  </si>
  <si>
    <t>Mamak</t>
  </si>
  <si>
    <t>Lopok</t>
  </si>
  <si>
    <t>Dete</t>
  </si>
  <si>
    <t>Hijrah</t>
  </si>
  <si>
    <t>Lab. Kuris</t>
  </si>
  <si>
    <t xml:space="preserve">Lape </t>
  </si>
  <si>
    <t>Bantu</t>
  </si>
  <si>
    <t>Teluk Santong</t>
  </si>
  <si>
    <t>Plampang</t>
  </si>
  <si>
    <t>Kewenangan</t>
  </si>
  <si>
    <t>Rehabilitasi/Nortmalisasi Embung Teluk Santong</t>
  </si>
  <si>
    <t>Rehabilitasi/Nortmalisasi Embung Marente I</t>
  </si>
  <si>
    <t>Rehabilitasi/Nortmalisasi Embung Marente II</t>
  </si>
  <si>
    <t>Rehabilitasi/Nortmalisasi Embung Brang Sisi</t>
  </si>
  <si>
    <t>Rehabilitasi/Nortmalisasi Embung Pelinung</t>
  </si>
  <si>
    <t>Rehabilitasi/Nortmalisasi Embung Suplesi Puga Tanjung</t>
  </si>
  <si>
    <t>Rehabilitasi/Nortmalisasi Embung Kokar Asa</t>
  </si>
  <si>
    <t>Rehabilitasi/Nortmalisasi Embung Mata Kiri</t>
  </si>
  <si>
    <t>Rehabilitasi/Nortmalisasi Embung Ganang</t>
  </si>
  <si>
    <t>Rehabilitasi/Nortmalisasi Embung Batu Soan</t>
  </si>
  <si>
    <t>Rehabilitasi/Nortmalisasi Embung Peleng</t>
  </si>
  <si>
    <t>Rehabilitasi/Nortmalisasi Embung Godang</t>
  </si>
  <si>
    <t>Rehabilitasi/Nortmalisasi Embung Uma Po'</t>
  </si>
  <si>
    <t>Rehabilitasi/Nortmalisasi Embung Matan Ai</t>
  </si>
  <si>
    <t>Rehabilitasi/Nortmalisasi Embung Buin Baru</t>
  </si>
  <si>
    <t>Rehabilitasi/Nortmalisasi Embung Balekong</t>
  </si>
  <si>
    <t>Rehabilitasi/Nortmalisasi Embung Ponan</t>
  </si>
  <si>
    <t>Rehabilitasi/Nortmalisasi Embung Tamodong Rea</t>
  </si>
  <si>
    <t>Rehabilitasi/Nortmalisasi Embung Umar Tua</t>
  </si>
  <si>
    <t>Rehabilitasi/Nortmalisasi Bara Mayung</t>
  </si>
  <si>
    <t>Rehabilitasi/Nortmalisasi Monar Lekong</t>
  </si>
  <si>
    <t>Rehabilitasi/Nortmalisasi Ai Jati</t>
  </si>
  <si>
    <t>Rehabilitasi/Nortmalisasi Lekong Atas</t>
  </si>
  <si>
    <t>Rehabilitasi/Nortmalisasi Bara Binong</t>
  </si>
  <si>
    <t>Rehabilitasi/Nortmalisasi Uma Bua</t>
  </si>
  <si>
    <t>Rehabilitasi/Nortmalisasi Reban Beta</t>
  </si>
  <si>
    <t>Rehabilitasi/Nortmalisasi Ai Gali</t>
  </si>
  <si>
    <t>Timbunan / Pasangan</t>
  </si>
  <si>
    <t>Pasangan</t>
  </si>
  <si>
    <t>Provinsi</t>
  </si>
  <si>
    <t>Marente</t>
  </si>
  <si>
    <t>Ket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</si>
</sst>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6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name val="Arial"/>
      <family val="2"/>
    </font>
    <font>
      <sz val="12"/>
      <color indexed="8"/>
      <name val="Tahoma"/>
      <family val="2"/>
    </font>
    <font>
      <b/>
      <sz val="11"/>
      <color theme="1"/>
      <name val="Times New Roman"/>
      <family val="1"/>
    </font>
    <font>
      <sz val="10"/>
      <color indexed="8"/>
      <name val="Tahoma"/>
      <family val="2"/>
    </font>
    <font>
      <b/>
      <sz val="18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2"/>
      <color theme="1"/>
      <name val="Calibri"/>
      <family val="2"/>
      <scheme val="minor"/>
    </font>
    <font>
      <sz val="10"/>
      <color indexed="8"/>
      <name val="Times New Roman"/>
      <family val="1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4" fillId="0" borderId="0"/>
    <xf numFmtId="43" fontId="4" fillId="0" borderId="0" applyFont="0" applyFill="0" applyBorder="0" applyAlignment="0" applyProtection="0"/>
    <xf numFmtId="43" fontId="15" fillId="0" borderId="0" applyFont="0" applyFill="0" applyBorder="0" applyAlignment="0" applyProtection="0"/>
  </cellStyleXfs>
  <cellXfs count="8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 applyBorder="1"/>
    <xf numFmtId="0" fontId="5" fillId="0" borderId="0" xfId="1" applyFont="1" applyBorder="1" applyAlignment="1">
      <alignment horizontal="center" vertical="center"/>
    </xf>
    <xf numFmtId="0" fontId="0" fillId="0" borderId="10" xfId="0" applyBorder="1"/>
    <xf numFmtId="0" fontId="0" fillId="0" borderId="8" xfId="0" applyBorder="1"/>
    <xf numFmtId="0" fontId="3" fillId="0" borderId="7" xfId="0" applyFont="1" applyBorder="1"/>
    <xf numFmtId="0" fontId="11" fillId="2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43" fontId="0" fillId="0" borderId="8" xfId="0" applyNumberFormat="1" applyBorder="1" applyAlignment="1"/>
    <xf numFmtId="43" fontId="14" fillId="0" borderId="1" xfId="0" applyNumberFormat="1" applyFont="1" applyBorder="1" applyAlignment="1"/>
    <xf numFmtId="0" fontId="0" fillId="0" borderId="0" xfId="0" applyBorder="1" applyAlignment="1">
      <alignment horizontal="center" vertical="center"/>
    </xf>
    <xf numFmtId="43" fontId="0" fillId="0" borderId="0" xfId="0" applyNumberFormat="1" applyBorder="1" applyAlignment="1"/>
    <xf numFmtId="0" fontId="0" fillId="0" borderId="0" xfId="0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8" xfId="0" applyBorder="1" applyAlignment="1"/>
    <xf numFmtId="0" fontId="0" fillId="0" borderId="0" xfId="0" applyFill="1" applyBorder="1" applyAlignment="1">
      <alignment horizontal="center" vertical="center"/>
    </xf>
    <xf numFmtId="0" fontId="14" fillId="0" borderId="13" xfId="0" applyFont="1" applyBorder="1"/>
    <xf numFmtId="0" fontId="14" fillId="0" borderId="0" xfId="0" applyFont="1"/>
    <xf numFmtId="0" fontId="14" fillId="0" borderId="8" xfId="0" applyFont="1" applyBorder="1"/>
    <xf numFmtId="0" fontId="14" fillId="0" borderId="8" xfId="0" applyFont="1" applyBorder="1" applyAlignment="1">
      <alignment horizontal="center" vertical="center"/>
    </xf>
    <xf numFmtId="43" fontId="14" fillId="0" borderId="8" xfId="0" applyNumberFormat="1" applyFont="1" applyBorder="1" applyAlignment="1"/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43" fontId="0" fillId="0" borderId="8" xfId="3" applyFont="1" applyBorder="1" applyAlignment="1">
      <alignment vertical="center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43" fontId="0" fillId="0" borderId="12" xfId="3" applyFont="1" applyBorder="1" applyAlignment="1">
      <alignment vertical="center"/>
    </xf>
    <xf numFmtId="0" fontId="14" fillId="0" borderId="9" xfId="0" applyFont="1" applyBorder="1"/>
    <xf numFmtId="0" fontId="14" fillId="0" borderId="9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3" xfId="0" applyFont="1" applyBorder="1"/>
    <xf numFmtId="0" fontId="0" fillId="0" borderId="0" xfId="0" applyFont="1"/>
    <xf numFmtId="0" fontId="0" fillId="0" borderId="13" xfId="0" applyFont="1" applyBorder="1" applyAlignment="1">
      <alignment horizontal="center" vertical="center"/>
    </xf>
    <xf numFmtId="0" fontId="0" fillId="0" borderId="8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center" vertical="center"/>
    </xf>
    <xf numFmtId="43" fontId="15" fillId="0" borderId="8" xfId="3" applyFont="1" applyBorder="1" applyAlignment="1">
      <alignment vertical="center"/>
    </xf>
    <xf numFmtId="0" fontId="0" fillId="0" borderId="0" xfId="0" applyFont="1" applyBorder="1"/>
    <xf numFmtId="0" fontId="0" fillId="0" borderId="0" xfId="0" applyAlignment="1">
      <alignment vertical="center"/>
    </xf>
    <xf numFmtId="0" fontId="13" fillId="0" borderId="0" xfId="0" applyFont="1" applyAlignment="1"/>
    <xf numFmtId="0" fontId="2" fillId="0" borderId="0" xfId="0" applyFont="1" applyAlignment="1">
      <alignment vertical="center"/>
    </xf>
    <xf numFmtId="0" fontId="0" fillId="0" borderId="13" xfId="0" applyFont="1" applyBorder="1" applyAlignment="1">
      <alignment horizontal="left" vertical="center" wrapText="1"/>
    </xf>
    <xf numFmtId="43" fontId="15" fillId="0" borderId="13" xfId="3" applyFont="1" applyBorder="1" applyAlignment="1">
      <alignment vertical="center"/>
    </xf>
    <xf numFmtId="0" fontId="0" fillId="0" borderId="13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43" fontId="0" fillId="0" borderId="13" xfId="3" applyFont="1" applyBorder="1" applyAlignment="1">
      <alignment horizontal="center" vertical="center"/>
    </xf>
    <xf numFmtId="43" fontId="0" fillId="0" borderId="8" xfId="3" applyFont="1" applyBorder="1" applyAlignment="1">
      <alignment horizontal="center" vertical="center"/>
    </xf>
    <xf numFmtId="43" fontId="0" fillId="0" borderId="8" xfId="3" applyFont="1" applyBorder="1" applyAlignment="1">
      <alignment horizontal="center" vertical="center" wrapText="1"/>
    </xf>
    <xf numFmtId="43" fontId="14" fillId="0" borderId="13" xfId="3" applyFont="1" applyBorder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10" fillId="0" borderId="0" xfId="1" applyFont="1" applyBorder="1" applyAlignment="1">
      <alignment horizontal="center" vertical="center"/>
    </xf>
    <xf numFmtId="0" fontId="12" fillId="0" borderId="0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center" vertical="center"/>
    </xf>
  </cellXfs>
  <cellStyles count="4">
    <cellStyle name="Comma" xfId="3" builtinId="3"/>
    <cellStyle name="Comma 5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139842</xdr:colOff>
      <xdr:row>0</xdr:row>
      <xdr:rowOff>9525</xdr:rowOff>
    </xdr:from>
    <xdr:to>
      <xdr:col>2</xdr:col>
      <xdr:colOff>590551</xdr:colOff>
      <xdr:row>5</xdr:row>
      <xdr:rowOff>15119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39842" y="9525"/>
          <a:ext cx="745984" cy="9295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80"/>
  <sheetViews>
    <sheetView tabSelected="1" view="pageBreakPreview" topLeftCell="A46" zoomScale="80" zoomScaleSheetLayoutView="80" workbookViewId="0">
      <selection activeCell="R26" sqref="R26"/>
    </sheetView>
  </sheetViews>
  <sheetFormatPr defaultRowHeight="15"/>
  <cols>
    <col min="1" max="1" width="2.5703125" style="7" customWidth="1"/>
    <col min="2" max="2" width="4.42578125" customWidth="1"/>
    <col min="3" max="3" width="50.85546875" customWidth="1"/>
    <col min="4" max="4" width="16.140625" customWidth="1"/>
    <col min="5" max="5" width="17" customWidth="1"/>
    <col min="6" max="6" width="14.42578125" customWidth="1"/>
    <col min="7" max="8" width="14.42578125" style="7" customWidth="1"/>
    <col min="9" max="9" width="17.7109375" style="7" customWidth="1"/>
    <col min="10" max="10" width="18.42578125" style="7" customWidth="1"/>
    <col min="11" max="11" width="22.5703125" customWidth="1"/>
    <col min="12" max="12" width="9.5703125" customWidth="1"/>
  </cols>
  <sheetData>
    <row r="1" spans="2:16" ht="13.5" customHeight="1">
      <c r="B1" s="8"/>
      <c r="C1" s="71" t="s">
        <v>7</v>
      </c>
      <c r="D1" s="71"/>
      <c r="E1" s="71"/>
      <c r="F1" s="71"/>
      <c r="G1" s="71"/>
      <c r="H1" s="71"/>
      <c r="I1" s="71"/>
      <c r="J1" s="71"/>
      <c r="K1" s="71"/>
      <c r="L1" s="71"/>
      <c r="M1" s="2"/>
      <c r="N1" s="2"/>
      <c r="O1" s="2"/>
      <c r="P1" s="2"/>
    </row>
    <row r="2" spans="2:16" ht="16.5" customHeight="1">
      <c r="B2" s="8"/>
      <c r="C2" s="72" t="s">
        <v>8</v>
      </c>
      <c r="D2" s="72"/>
      <c r="E2" s="72"/>
      <c r="F2" s="72"/>
      <c r="G2" s="72"/>
      <c r="H2" s="72"/>
      <c r="I2" s="72"/>
      <c r="J2" s="72"/>
      <c r="K2" s="72"/>
      <c r="L2" s="72"/>
      <c r="M2" s="3"/>
      <c r="N2" s="3"/>
      <c r="O2" s="3"/>
      <c r="P2" s="3"/>
    </row>
    <row r="3" spans="2:16" ht="12" customHeight="1">
      <c r="B3" s="8"/>
      <c r="C3" s="73" t="s">
        <v>9</v>
      </c>
      <c r="D3" s="73"/>
      <c r="E3" s="73"/>
      <c r="F3" s="73"/>
      <c r="G3" s="73"/>
      <c r="H3" s="73"/>
      <c r="I3" s="73"/>
      <c r="J3" s="73"/>
      <c r="K3" s="73"/>
      <c r="L3" s="73"/>
      <c r="M3" s="4"/>
      <c r="N3" s="4"/>
      <c r="O3" s="4"/>
      <c r="P3" s="4"/>
    </row>
    <row r="4" spans="2:16">
      <c r="B4" s="8"/>
      <c r="C4" s="74" t="s">
        <v>10</v>
      </c>
      <c r="D4" s="74"/>
      <c r="E4" s="74"/>
      <c r="F4" s="74"/>
      <c r="G4" s="74"/>
      <c r="H4" s="74"/>
      <c r="I4" s="74"/>
      <c r="J4" s="74"/>
      <c r="K4" s="74"/>
      <c r="L4" s="74"/>
      <c r="M4" s="5"/>
      <c r="N4" s="5"/>
      <c r="O4" s="5"/>
      <c r="P4" s="5"/>
    </row>
    <row r="5" spans="2:16" ht="15.75" thickBot="1">
      <c r="B5" s="12"/>
      <c r="C5" s="75" t="s">
        <v>11</v>
      </c>
      <c r="D5" s="75"/>
      <c r="E5" s="75"/>
      <c r="F5" s="75"/>
      <c r="G5" s="75"/>
      <c r="H5" s="75"/>
      <c r="I5" s="75"/>
      <c r="J5" s="75"/>
      <c r="K5" s="75"/>
      <c r="L5" s="75"/>
      <c r="M5" s="6"/>
      <c r="N5" s="6"/>
      <c r="O5" s="6"/>
      <c r="P5" s="6"/>
    </row>
    <row r="6" spans="2:16" s="7" customFormat="1" ht="7.5" customHeight="1">
      <c r="B6" s="8"/>
      <c r="C6" s="9"/>
      <c r="D6" s="9"/>
      <c r="E6" s="9"/>
      <c r="F6" s="9"/>
      <c r="G6" s="9"/>
      <c r="H6" s="9"/>
      <c r="I6" s="9"/>
      <c r="J6" s="9"/>
      <c r="K6" s="9"/>
      <c r="L6" s="9"/>
    </row>
    <row r="7" spans="2:16" s="7" customFormat="1" ht="15.75" customHeight="1">
      <c r="B7" s="76" t="s">
        <v>88</v>
      </c>
      <c r="C7" s="76"/>
      <c r="D7" s="76"/>
      <c r="E7" s="76"/>
      <c r="F7" s="76"/>
      <c r="G7" s="76"/>
      <c r="H7" s="76"/>
      <c r="I7" s="76"/>
      <c r="J7" s="76"/>
      <c r="K7" s="76"/>
      <c r="L7" s="76"/>
    </row>
    <row r="8" spans="2:16" s="7" customFormat="1">
      <c r="B8" s="8"/>
      <c r="C8" s="9"/>
      <c r="D8" s="9"/>
      <c r="E8" s="9"/>
      <c r="F8" s="9"/>
      <c r="G8" s="9"/>
      <c r="H8" s="9"/>
      <c r="I8" s="9"/>
      <c r="J8" s="9"/>
      <c r="K8" s="9"/>
      <c r="L8" s="9"/>
    </row>
    <row r="9" spans="2:16" ht="27" customHeight="1">
      <c r="B9" s="80" t="s">
        <v>0</v>
      </c>
      <c r="C9" s="80" t="s">
        <v>1</v>
      </c>
      <c r="D9" s="77" t="s">
        <v>5</v>
      </c>
      <c r="E9" s="78"/>
      <c r="F9" s="79"/>
      <c r="G9" s="84" t="s">
        <v>115</v>
      </c>
      <c r="H9" s="84"/>
      <c r="I9" s="82" t="s">
        <v>114</v>
      </c>
      <c r="J9" s="82" t="s">
        <v>137</v>
      </c>
      <c r="K9" s="13" t="s">
        <v>21</v>
      </c>
      <c r="L9" s="80" t="s">
        <v>169</v>
      </c>
    </row>
    <row r="10" spans="2:16" ht="20.25" customHeight="1">
      <c r="B10" s="81"/>
      <c r="C10" s="81"/>
      <c r="D10" s="13" t="s">
        <v>2</v>
      </c>
      <c r="E10" s="13" t="s">
        <v>3</v>
      </c>
      <c r="F10" s="13" t="s">
        <v>4</v>
      </c>
      <c r="G10" s="13" t="s">
        <v>116</v>
      </c>
      <c r="H10" s="13" t="s">
        <v>117</v>
      </c>
      <c r="I10" s="83"/>
      <c r="J10" s="83"/>
      <c r="K10" s="13" t="s">
        <v>6</v>
      </c>
      <c r="L10" s="81"/>
    </row>
    <row r="11" spans="2:16" ht="10.5" customHeight="1">
      <c r="B11" s="1">
        <v>1</v>
      </c>
      <c r="C11" s="1">
        <v>2</v>
      </c>
      <c r="D11" s="1">
        <v>3</v>
      </c>
      <c r="E11" s="1">
        <v>4</v>
      </c>
      <c r="F11" s="1">
        <v>5</v>
      </c>
      <c r="G11" s="1">
        <v>6</v>
      </c>
      <c r="H11" s="1">
        <v>7</v>
      </c>
      <c r="I11" s="1">
        <v>8</v>
      </c>
      <c r="J11" s="1">
        <v>9</v>
      </c>
      <c r="K11" s="1">
        <v>10</v>
      </c>
      <c r="L11" s="1">
        <v>11</v>
      </c>
    </row>
    <row r="12" spans="2:16">
      <c r="B12" s="17"/>
      <c r="C12" s="10"/>
      <c r="D12" s="10"/>
      <c r="E12" s="10"/>
      <c r="F12" s="10"/>
      <c r="G12" s="10"/>
      <c r="H12" s="10"/>
      <c r="I12" s="10"/>
      <c r="J12" s="10"/>
      <c r="K12" s="10"/>
      <c r="L12" s="10"/>
    </row>
    <row r="13" spans="2:16" s="32" customFormat="1">
      <c r="B13" s="45"/>
      <c r="C13" s="31" t="s">
        <v>23</v>
      </c>
      <c r="D13" s="31"/>
      <c r="E13" s="31"/>
      <c r="F13" s="31"/>
      <c r="G13" s="31"/>
      <c r="H13" s="31"/>
      <c r="I13" s="31"/>
      <c r="J13" s="31"/>
      <c r="K13" s="31"/>
      <c r="L13" s="31"/>
    </row>
    <row r="14" spans="2:16" s="32" customFormat="1">
      <c r="B14" s="45"/>
      <c r="C14" s="31" t="s">
        <v>92</v>
      </c>
      <c r="D14" s="31"/>
      <c r="E14" s="31"/>
      <c r="F14" s="31"/>
      <c r="G14" s="31"/>
      <c r="H14" s="31"/>
      <c r="I14" s="31"/>
      <c r="J14" s="31"/>
      <c r="K14" s="31"/>
      <c r="L14" s="31"/>
    </row>
    <row r="15" spans="2:16" s="32" customFormat="1">
      <c r="B15" s="45"/>
      <c r="C15" s="31"/>
      <c r="D15" s="31"/>
      <c r="E15" s="31"/>
      <c r="F15" s="31"/>
      <c r="G15" s="31"/>
      <c r="H15" s="31"/>
      <c r="I15" s="31"/>
      <c r="J15" s="31"/>
      <c r="K15" s="31"/>
      <c r="L15" s="31"/>
    </row>
    <row r="16" spans="2:16" s="52" customFormat="1" ht="32.25" customHeight="1">
      <c r="B16" s="53">
        <v>1</v>
      </c>
      <c r="C16" s="54" t="s">
        <v>93</v>
      </c>
      <c r="D16" s="53" t="s">
        <v>56</v>
      </c>
      <c r="E16" s="53" t="s">
        <v>57</v>
      </c>
      <c r="F16" s="63" t="s">
        <v>118</v>
      </c>
      <c r="G16" s="67">
        <v>75</v>
      </c>
      <c r="H16" s="67">
        <f>100-G16</f>
        <v>25</v>
      </c>
      <c r="I16" s="63" t="s">
        <v>165</v>
      </c>
      <c r="J16" s="53" t="s">
        <v>167</v>
      </c>
      <c r="K16" s="56">
        <v>200000000</v>
      </c>
      <c r="L16" s="51"/>
    </row>
    <row r="17" spans="2:12" s="52" customFormat="1">
      <c r="B17" s="53"/>
      <c r="C17" s="51"/>
      <c r="D17" s="53"/>
      <c r="E17" s="53"/>
      <c r="F17" s="63"/>
      <c r="G17" s="51"/>
      <c r="H17" s="51"/>
      <c r="I17" s="51"/>
      <c r="J17" s="51"/>
      <c r="K17" s="51"/>
      <c r="L17" s="51"/>
    </row>
    <row r="18" spans="2:12" s="52" customFormat="1" ht="32.25" customHeight="1">
      <c r="B18" s="53">
        <f>B16+1</f>
        <v>2</v>
      </c>
      <c r="C18" s="54" t="s">
        <v>94</v>
      </c>
      <c r="D18" s="53" t="s">
        <v>83</v>
      </c>
      <c r="E18" s="53" t="s">
        <v>84</v>
      </c>
      <c r="F18" s="63" t="s">
        <v>118</v>
      </c>
      <c r="G18" s="67">
        <v>83</v>
      </c>
      <c r="H18" s="67">
        <f>100-G18</f>
        <v>17</v>
      </c>
      <c r="I18" s="63" t="s">
        <v>165</v>
      </c>
      <c r="J18" s="53" t="s">
        <v>167</v>
      </c>
      <c r="K18" s="56">
        <v>200000000</v>
      </c>
      <c r="L18" s="51"/>
    </row>
    <row r="19" spans="2:12" s="52" customFormat="1">
      <c r="B19" s="53"/>
      <c r="C19" s="51"/>
      <c r="D19" s="53"/>
      <c r="E19" s="53"/>
      <c r="F19" s="63"/>
      <c r="G19" s="51"/>
      <c r="H19" s="51"/>
      <c r="I19" s="51"/>
      <c r="J19" s="51"/>
      <c r="K19" s="51"/>
      <c r="L19" s="51"/>
    </row>
    <row r="20" spans="2:12" s="52" customFormat="1" ht="32.25" customHeight="1">
      <c r="B20" s="53">
        <f>B18+1</f>
        <v>3</v>
      </c>
      <c r="C20" s="54" t="s">
        <v>95</v>
      </c>
      <c r="D20" s="53" t="s">
        <v>119</v>
      </c>
      <c r="E20" s="53" t="s">
        <v>120</v>
      </c>
      <c r="F20" s="63" t="s">
        <v>23</v>
      </c>
      <c r="G20" s="67">
        <v>87</v>
      </c>
      <c r="H20" s="67">
        <f>100-G20</f>
        <v>13</v>
      </c>
      <c r="I20" s="53" t="s">
        <v>166</v>
      </c>
      <c r="J20" s="53" t="s">
        <v>167</v>
      </c>
      <c r="K20" s="56">
        <v>200000000</v>
      </c>
      <c r="L20" s="51"/>
    </row>
    <row r="21" spans="2:12" s="52" customFormat="1">
      <c r="B21" s="53"/>
      <c r="C21" s="51"/>
      <c r="D21" s="53"/>
      <c r="E21" s="53"/>
      <c r="F21" s="63"/>
      <c r="G21" s="51"/>
      <c r="H21" s="51"/>
      <c r="I21" s="51"/>
      <c r="J21" s="51"/>
      <c r="K21" s="51"/>
      <c r="L21" s="51"/>
    </row>
    <row r="22" spans="2:12" s="52" customFormat="1" ht="32.25" customHeight="1">
      <c r="B22" s="53">
        <f>B20+1</f>
        <v>4</v>
      </c>
      <c r="C22" s="54" t="s">
        <v>121</v>
      </c>
      <c r="D22" s="53" t="s">
        <v>122</v>
      </c>
      <c r="E22" s="53" t="s">
        <v>123</v>
      </c>
      <c r="F22" s="63" t="s">
        <v>23</v>
      </c>
      <c r="G22" s="67">
        <v>75</v>
      </c>
      <c r="H22" s="67">
        <f>100-G22</f>
        <v>25</v>
      </c>
      <c r="I22" s="53" t="s">
        <v>166</v>
      </c>
      <c r="J22" s="53" t="s">
        <v>167</v>
      </c>
      <c r="K22" s="56">
        <v>200000000</v>
      </c>
      <c r="L22" s="51"/>
    </row>
    <row r="23" spans="2:12" s="52" customFormat="1">
      <c r="B23" s="53"/>
      <c r="C23" s="51"/>
      <c r="D23" s="53"/>
      <c r="E23" s="53"/>
      <c r="F23" s="63"/>
      <c r="G23" s="51"/>
      <c r="H23" s="51"/>
      <c r="I23" s="51"/>
      <c r="J23" s="51"/>
      <c r="K23" s="51"/>
      <c r="L23" s="51"/>
    </row>
    <row r="24" spans="2:12" s="52" customFormat="1" ht="32.25" customHeight="1">
      <c r="B24" s="53">
        <f>B22+1</f>
        <v>5</v>
      </c>
      <c r="C24" s="54" t="s">
        <v>96</v>
      </c>
      <c r="D24" s="53" t="s">
        <v>122</v>
      </c>
      <c r="E24" s="53" t="s">
        <v>123</v>
      </c>
      <c r="F24" s="63" t="s">
        <v>23</v>
      </c>
      <c r="G24" s="67">
        <v>25</v>
      </c>
      <c r="H24" s="67">
        <f>100-G24</f>
        <v>75</v>
      </c>
      <c r="I24" s="53" t="s">
        <v>166</v>
      </c>
      <c r="J24" s="53" t="s">
        <v>167</v>
      </c>
      <c r="K24" s="56">
        <v>200000000</v>
      </c>
      <c r="L24" s="51"/>
    </row>
    <row r="25" spans="2:12" s="52" customFormat="1">
      <c r="B25" s="53"/>
      <c r="C25" s="51"/>
      <c r="D25" s="53"/>
      <c r="E25" s="53"/>
      <c r="F25" s="63"/>
      <c r="G25" s="67"/>
      <c r="H25" s="51"/>
      <c r="I25" s="51"/>
      <c r="J25" s="51"/>
      <c r="K25" s="51"/>
      <c r="L25" s="51"/>
    </row>
    <row r="26" spans="2:12" s="52" customFormat="1" ht="32.25" customHeight="1">
      <c r="B26" s="53">
        <f>B24+1</f>
        <v>6</v>
      </c>
      <c r="C26" s="54" t="s">
        <v>97</v>
      </c>
      <c r="D26" s="53" t="s">
        <v>28</v>
      </c>
      <c r="E26" s="53" t="s">
        <v>29</v>
      </c>
      <c r="F26" s="63" t="s">
        <v>23</v>
      </c>
      <c r="G26" s="67">
        <v>78</v>
      </c>
      <c r="H26" s="67">
        <f>100-G26</f>
        <v>22</v>
      </c>
      <c r="I26" s="53" t="s">
        <v>166</v>
      </c>
      <c r="J26" s="53" t="s">
        <v>167</v>
      </c>
      <c r="K26" s="56">
        <v>200000000</v>
      </c>
      <c r="L26" s="51"/>
    </row>
    <row r="27" spans="2:12" s="52" customFormat="1">
      <c r="B27" s="53"/>
      <c r="C27" s="51"/>
      <c r="D27" s="53"/>
      <c r="E27" s="53"/>
      <c r="F27" s="63"/>
      <c r="G27" s="67"/>
      <c r="H27" s="51"/>
      <c r="I27" s="51"/>
      <c r="J27" s="51"/>
      <c r="K27" s="51"/>
      <c r="L27" s="51"/>
    </row>
    <row r="28" spans="2:12" s="52" customFormat="1" ht="32.25" customHeight="1">
      <c r="B28" s="53">
        <f>B26+1</f>
        <v>7</v>
      </c>
      <c r="C28" s="54" t="s">
        <v>98</v>
      </c>
      <c r="D28" s="53" t="s">
        <v>124</v>
      </c>
      <c r="E28" s="53" t="s">
        <v>26</v>
      </c>
      <c r="F28" s="63" t="s">
        <v>23</v>
      </c>
      <c r="G28" s="67">
        <v>76</v>
      </c>
      <c r="H28" s="67">
        <f>100-G28</f>
        <v>24</v>
      </c>
      <c r="I28" s="63" t="s">
        <v>165</v>
      </c>
      <c r="J28" s="53" t="s">
        <v>167</v>
      </c>
      <c r="K28" s="56">
        <v>200000000</v>
      </c>
      <c r="L28" s="51"/>
    </row>
    <row r="29" spans="2:12" s="52" customFormat="1">
      <c r="B29" s="53"/>
      <c r="C29" s="51"/>
      <c r="D29" s="53"/>
      <c r="E29" s="53"/>
      <c r="F29" s="63"/>
      <c r="G29" s="67"/>
      <c r="H29" s="51"/>
      <c r="I29" s="51"/>
      <c r="J29" s="51"/>
      <c r="K29" s="51"/>
      <c r="L29" s="51"/>
    </row>
    <row r="30" spans="2:12" s="52" customFormat="1" ht="32.25" customHeight="1">
      <c r="B30" s="53">
        <f>B28+1</f>
        <v>8</v>
      </c>
      <c r="C30" s="54" t="s">
        <v>99</v>
      </c>
      <c r="D30" s="53" t="s">
        <v>125</v>
      </c>
      <c r="E30" s="53" t="s">
        <v>26</v>
      </c>
      <c r="F30" s="63" t="s">
        <v>23</v>
      </c>
      <c r="G30" s="67">
        <v>65</v>
      </c>
      <c r="H30" s="67">
        <f>100-G30</f>
        <v>35</v>
      </c>
      <c r="I30" s="63" t="s">
        <v>165</v>
      </c>
      <c r="J30" s="53" t="s">
        <v>167</v>
      </c>
      <c r="K30" s="56">
        <v>200000000</v>
      </c>
      <c r="L30" s="51"/>
    </row>
    <row r="31" spans="2:12" s="52" customFormat="1">
      <c r="B31" s="53"/>
      <c r="C31" s="51"/>
      <c r="D31" s="53"/>
      <c r="E31" s="53"/>
      <c r="F31" s="63"/>
      <c r="G31" s="67"/>
      <c r="H31" s="51"/>
      <c r="I31" s="51"/>
      <c r="J31" s="51"/>
      <c r="K31" s="51"/>
      <c r="L31" s="51"/>
    </row>
    <row r="32" spans="2:12" s="52" customFormat="1" ht="32.25" customHeight="1">
      <c r="B32" s="53">
        <f>B30+1</f>
        <v>9</v>
      </c>
      <c r="C32" s="54" t="s">
        <v>100</v>
      </c>
      <c r="D32" s="53" t="s">
        <v>126</v>
      </c>
      <c r="E32" s="53" t="s">
        <v>29</v>
      </c>
      <c r="F32" s="63" t="s">
        <v>23</v>
      </c>
      <c r="G32" s="67">
        <v>50</v>
      </c>
      <c r="H32" s="67">
        <f>100-G32</f>
        <v>50</v>
      </c>
      <c r="I32" s="63" t="s">
        <v>165</v>
      </c>
      <c r="J32" s="53" t="s">
        <v>167</v>
      </c>
      <c r="K32" s="56">
        <v>200000000</v>
      </c>
      <c r="L32" s="51"/>
    </row>
    <row r="33" spans="2:12" s="52" customFormat="1">
      <c r="B33" s="53"/>
      <c r="C33" s="51"/>
      <c r="D33" s="53"/>
      <c r="E33" s="53"/>
      <c r="F33" s="63"/>
      <c r="G33" s="67"/>
      <c r="H33" s="51"/>
      <c r="I33" s="51"/>
      <c r="J33" s="51"/>
      <c r="K33" s="51"/>
      <c r="L33" s="51"/>
    </row>
    <row r="34" spans="2:12" s="52" customFormat="1" ht="32.25" customHeight="1">
      <c r="B34" s="53">
        <f>B32+1</f>
        <v>10</v>
      </c>
      <c r="C34" s="54" t="s">
        <v>101</v>
      </c>
      <c r="D34" s="53" t="s">
        <v>127</v>
      </c>
      <c r="E34" s="53" t="s">
        <v>30</v>
      </c>
      <c r="F34" s="63" t="s">
        <v>23</v>
      </c>
      <c r="G34" s="67">
        <v>57</v>
      </c>
      <c r="H34" s="67">
        <f>100-G34</f>
        <v>43</v>
      </c>
      <c r="I34" s="53" t="s">
        <v>166</v>
      </c>
      <c r="J34" s="53" t="s">
        <v>167</v>
      </c>
      <c r="K34" s="56">
        <v>200000000</v>
      </c>
      <c r="L34" s="51"/>
    </row>
    <row r="35" spans="2:12" s="52" customFormat="1">
      <c r="B35" s="53"/>
      <c r="C35" s="51"/>
      <c r="D35" s="53"/>
      <c r="E35" s="53"/>
      <c r="F35" s="63"/>
      <c r="G35" s="67"/>
      <c r="H35" s="51"/>
      <c r="I35" s="51"/>
      <c r="J35" s="51"/>
      <c r="K35" s="51"/>
      <c r="L35" s="51"/>
    </row>
    <row r="36" spans="2:12" s="52" customFormat="1" ht="32.25" customHeight="1">
      <c r="B36" s="53">
        <f>B34+1</f>
        <v>11</v>
      </c>
      <c r="C36" s="54" t="s">
        <v>102</v>
      </c>
      <c r="D36" s="53" t="s">
        <v>127</v>
      </c>
      <c r="E36" s="53" t="s">
        <v>30</v>
      </c>
      <c r="F36" s="63" t="s">
        <v>23</v>
      </c>
      <c r="G36" s="67">
        <v>64</v>
      </c>
      <c r="H36" s="67">
        <f>100-G36</f>
        <v>36</v>
      </c>
      <c r="I36" s="53" t="s">
        <v>166</v>
      </c>
      <c r="J36" s="53" t="s">
        <v>167</v>
      </c>
      <c r="K36" s="56">
        <v>200000000</v>
      </c>
      <c r="L36" s="51"/>
    </row>
    <row r="37" spans="2:12" s="52" customFormat="1">
      <c r="B37" s="53"/>
      <c r="C37" s="51"/>
      <c r="D37" s="53"/>
      <c r="E37" s="53"/>
      <c r="F37" s="63"/>
      <c r="G37" s="67"/>
      <c r="H37" s="51"/>
      <c r="I37" s="51"/>
      <c r="J37" s="51"/>
      <c r="K37" s="51"/>
      <c r="L37" s="51"/>
    </row>
    <row r="38" spans="2:12" s="32" customFormat="1">
      <c r="B38" s="45"/>
      <c r="C38" s="31" t="s">
        <v>103</v>
      </c>
      <c r="D38" s="45"/>
      <c r="E38" s="45"/>
      <c r="F38" s="64"/>
      <c r="G38" s="70"/>
      <c r="H38" s="31"/>
      <c r="I38" s="31"/>
      <c r="J38" s="31"/>
      <c r="K38" s="31"/>
      <c r="L38" s="31"/>
    </row>
    <row r="39" spans="2:12" s="52" customFormat="1">
      <c r="B39" s="53"/>
      <c r="C39" s="51"/>
      <c r="D39" s="53"/>
      <c r="E39" s="53"/>
      <c r="F39" s="63"/>
      <c r="G39" s="67"/>
      <c r="H39" s="51"/>
      <c r="I39" s="51"/>
      <c r="J39" s="51"/>
      <c r="K39" s="51"/>
      <c r="L39" s="51"/>
    </row>
    <row r="40" spans="2:12" s="52" customFormat="1" ht="32.25" customHeight="1">
      <c r="B40" s="53">
        <f>B36+1</f>
        <v>12</v>
      </c>
      <c r="C40" s="54" t="s">
        <v>104</v>
      </c>
      <c r="D40" s="53" t="s">
        <v>128</v>
      </c>
      <c r="E40" s="53" t="s">
        <v>129</v>
      </c>
      <c r="F40" s="63" t="s">
        <v>23</v>
      </c>
      <c r="G40" s="67">
        <v>76</v>
      </c>
      <c r="H40" s="67">
        <f>100-G40</f>
        <v>24</v>
      </c>
      <c r="I40" s="63" t="s">
        <v>165</v>
      </c>
      <c r="J40" s="53" t="s">
        <v>167</v>
      </c>
      <c r="K40" s="56">
        <v>200000000</v>
      </c>
      <c r="L40" s="51"/>
    </row>
    <row r="41" spans="2:12" s="52" customFormat="1">
      <c r="B41" s="53"/>
      <c r="C41" s="51"/>
      <c r="D41" s="53"/>
      <c r="E41" s="53"/>
      <c r="F41" s="63"/>
      <c r="G41" s="67"/>
      <c r="H41" s="51"/>
      <c r="I41" s="51"/>
      <c r="J41" s="51"/>
      <c r="K41" s="51"/>
      <c r="L41" s="51"/>
    </row>
    <row r="42" spans="2:12" s="52" customFormat="1" ht="32.25" customHeight="1">
      <c r="B42" s="53">
        <f>B40+1</f>
        <v>13</v>
      </c>
      <c r="C42" s="54" t="s">
        <v>105</v>
      </c>
      <c r="D42" s="53" t="s">
        <v>130</v>
      </c>
      <c r="E42" s="53" t="s">
        <v>55</v>
      </c>
      <c r="F42" s="63" t="s">
        <v>23</v>
      </c>
      <c r="G42" s="67">
        <v>68</v>
      </c>
      <c r="H42" s="67">
        <f>100-G42</f>
        <v>32</v>
      </c>
      <c r="I42" s="53" t="s">
        <v>166</v>
      </c>
      <c r="J42" s="53" t="s">
        <v>167</v>
      </c>
      <c r="K42" s="56">
        <v>200000000</v>
      </c>
      <c r="L42" s="51"/>
    </row>
    <row r="43" spans="2:12" s="52" customFormat="1">
      <c r="B43" s="53"/>
      <c r="C43" s="51"/>
      <c r="D43" s="53"/>
      <c r="E43" s="53"/>
      <c r="F43" s="63"/>
      <c r="G43" s="67"/>
      <c r="H43" s="51"/>
      <c r="I43" s="51"/>
      <c r="J43" s="51"/>
      <c r="K43" s="51"/>
      <c r="L43" s="51"/>
    </row>
    <row r="44" spans="2:12" s="52" customFormat="1" ht="32.25" customHeight="1">
      <c r="B44" s="53">
        <f>B42+1</f>
        <v>14</v>
      </c>
      <c r="C44" s="54" t="s">
        <v>107</v>
      </c>
      <c r="D44" s="53" t="s">
        <v>130</v>
      </c>
      <c r="E44" s="53" t="s">
        <v>55</v>
      </c>
      <c r="F44" s="63" t="s">
        <v>23</v>
      </c>
      <c r="G44" s="67">
        <v>78</v>
      </c>
      <c r="H44" s="67">
        <f>100-G44</f>
        <v>22</v>
      </c>
      <c r="I44" s="53" t="s">
        <v>166</v>
      </c>
      <c r="J44" s="53" t="s">
        <v>167</v>
      </c>
      <c r="K44" s="56">
        <v>200000000</v>
      </c>
      <c r="L44" s="51"/>
    </row>
    <row r="45" spans="2:12" s="52" customFormat="1">
      <c r="B45" s="53"/>
      <c r="C45" s="51"/>
      <c r="D45" s="53"/>
      <c r="E45" s="53"/>
      <c r="F45" s="63"/>
      <c r="G45" s="67"/>
      <c r="H45" s="51"/>
      <c r="I45" s="51"/>
      <c r="J45" s="51"/>
      <c r="K45" s="51"/>
      <c r="L45" s="51"/>
    </row>
    <row r="46" spans="2:12" s="52" customFormat="1" ht="32.25" customHeight="1">
      <c r="B46" s="53">
        <f>B44+1</f>
        <v>15</v>
      </c>
      <c r="C46" s="54" t="s">
        <v>106</v>
      </c>
      <c r="D46" s="53" t="s">
        <v>130</v>
      </c>
      <c r="E46" s="53" t="s">
        <v>55</v>
      </c>
      <c r="F46" s="63" t="s">
        <v>23</v>
      </c>
      <c r="G46" s="67">
        <v>80</v>
      </c>
      <c r="H46" s="67">
        <f>100-G46</f>
        <v>20</v>
      </c>
      <c r="I46" s="53" t="s">
        <v>166</v>
      </c>
      <c r="J46" s="53" t="s">
        <v>167</v>
      </c>
      <c r="K46" s="56">
        <v>200000000</v>
      </c>
      <c r="L46" s="51"/>
    </row>
    <row r="47" spans="2:12" s="52" customFormat="1">
      <c r="B47" s="53"/>
      <c r="C47" s="51"/>
      <c r="D47" s="53"/>
      <c r="E47" s="53"/>
      <c r="F47" s="63"/>
      <c r="G47" s="67"/>
      <c r="H47" s="51"/>
      <c r="I47" s="51"/>
      <c r="J47" s="51"/>
      <c r="K47" s="51"/>
      <c r="L47" s="51"/>
    </row>
    <row r="48" spans="2:12" s="52" customFormat="1" ht="32.25" customHeight="1">
      <c r="B48" s="53">
        <f>B46+1</f>
        <v>16</v>
      </c>
      <c r="C48" s="54" t="s">
        <v>108</v>
      </c>
      <c r="D48" s="53" t="s">
        <v>131</v>
      </c>
      <c r="E48" s="53" t="s">
        <v>55</v>
      </c>
      <c r="F48" s="63" t="s">
        <v>23</v>
      </c>
      <c r="G48" s="67">
        <v>73</v>
      </c>
      <c r="H48" s="67">
        <f>100-G48</f>
        <v>27</v>
      </c>
      <c r="I48" s="53" t="s">
        <v>166</v>
      </c>
      <c r="J48" s="53" t="s">
        <v>167</v>
      </c>
      <c r="K48" s="56">
        <v>200000000</v>
      </c>
      <c r="L48" s="51"/>
    </row>
    <row r="49" spans="2:17" s="52" customFormat="1">
      <c r="B49" s="53"/>
      <c r="C49" s="51"/>
      <c r="D49" s="53"/>
      <c r="E49" s="53"/>
      <c r="F49" s="63"/>
      <c r="G49" s="67"/>
      <c r="H49" s="51"/>
      <c r="I49" s="51"/>
      <c r="J49" s="51"/>
      <c r="K49" s="51"/>
      <c r="L49" s="51"/>
    </row>
    <row r="50" spans="2:17" s="52" customFormat="1" ht="32.25" customHeight="1">
      <c r="B50" s="53">
        <f>B48+1</f>
        <v>17</v>
      </c>
      <c r="C50" s="54" t="s">
        <v>109</v>
      </c>
      <c r="D50" s="53" t="s">
        <v>132</v>
      </c>
      <c r="E50" s="53" t="s">
        <v>55</v>
      </c>
      <c r="F50" s="63" t="s">
        <v>23</v>
      </c>
      <c r="G50" s="67">
        <v>70</v>
      </c>
      <c r="H50" s="67">
        <f>100-G50</f>
        <v>30</v>
      </c>
      <c r="I50" s="53" t="s">
        <v>166</v>
      </c>
      <c r="J50" s="53" t="s">
        <v>167</v>
      </c>
      <c r="K50" s="56">
        <v>200000000</v>
      </c>
      <c r="L50" s="51"/>
    </row>
    <row r="51" spans="2:17" s="52" customFormat="1">
      <c r="B51" s="53"/>
      <c r="C51" s="51"/>
      <c r="D51" s="53"/>
      <c r="E51" s="53"/>
      <c r="F51" s="63"/>
      <c r="G51" s="67"/>
      <c r="H51" s="51"/>
      <c r="I51" s="51"/>
      <c r="J51" s="51"/>
      <c r="K51" s="51"/>
      <c r="L51" s="51"/>
    </row>
    <row r="52" spans="2:17" s="52" customFormat="1" ht="32.25" customHeight="1">
      <c r="B52" s="53">
        <f>B50+1</f>
        <v>18</v>
      </c>
      <c r="C52" s="54" t="s">
        <v>110</v>
      </c>
      <c r="D52" s="53" t="s">
        <v>133</v>
      </c>
      <c r="E52" s="53" t="s">
        <v>55</v>
      </c>
      <c r="F52" s="63" t="s">
        <v>23</v>
      </c>
      <c r="G52" s="67">
        <v>67</v>
      </c>
      <c r="H52" s="67">
        <f>100-G52</f>
        <v>33</v>
      </c>
      <c r="I52" s="53" t="s">
        <v>166</v>
      </c>
      <c r="J52" s="53" t="s">
        <v>167</v>
      </c>
      <c r="K52" s="56">
        <v>200000000</v>
      </c>
      <c r="L52" s="51"/>
    </row>
    <row r="53" spans="2:17" s="52" customFormat="1">
      <c r="B53" s="53"/>
      <c r="C53" s="51"/>
      <c r="D53" s="53"/>
      <c r="E53" s="53"/>
      <c r="F53" s="63"/>
      <c r="G53" s="67"/>
      <c r="H53" s="51"/>
      <c r="I53" s="51"/>
      <c r="J53" s="51"/>
      <c r="K53" s="51"/>
      <c r="L53" s="51"/>
    </row>
    <row r="54" spans="2:17" s="52" customFormat="1" ht="32.25" customHeight="1">
      <c r="B54" s="53">
        <f>B52+1</f>
        <v>19</v>
      </c>
      <c r="C54" s="54" t="s">
        <v>111</v>
      </c>
      <c r="D54" s="53" t="s">
        <v>53</v>
      </c>
      <c r="E54" s="53" t="s">
        <v>52</v>
      </c>
      <c r="F54" s="63" t="s">
        <v>23</v>
      </c>
      <c r="G54" s="67">
        <v>82</v>
      </c>
      <c r="H54" s="67">
        <f>100-G54</f>
        <v>18</v>
      </c>
      <c r="I54" s="53" t="s">
        <v>166</v>
      </c>
      <c r="J54" s="53" t="s">
        <v>167</v>
      </c>
      <c r="K54" s="56">
        <v>200000000</v>
      </c>
      <c r="L54" s="51"/>
    </row>
    <row r="55" spans="2:17" s="52" customFormat="1">
      <c r="B55" s="53"/>
      <c r="C55" s="51"/>
      <c r="D55" s="53"/>
      <c r="E55" s="53"/>
      <c r="F55" s="63"/>
      <c r="G55" s="67"/>
      <c r="H55" s="51"/>
      <c r="I55" s="51"/>
      <c r="J55" s="51"/>
      <c r="K55" s="51"/>
      <c r="L55" s="51"/>
    </row>
    <row r="56" spans="2:17" s="52" customFormat="1" ht="32.25" customHeight="1">
      <c r="B56" s="53">
        <f>B54+1</f>
        <v>20</v>
      </c>
      <c r="C56" s="54" t="s">
        <v>112</v>
      </c>
      <c r="D56" s="53" t="s">
        <v>134</v>
      </c>
      <c r="E56" s="53" t="s">
        <v>54</v>
      </c>
      <c r="F56" s="63" t="s">
        <v>23</v>
      </c>
      <c r="G56" s="67">
        <v>68</v>
      </c>
      <c r="H56" s="67">
        <f>100-G56</f>
        <v>32</v>
      </c>
      <c r="I56" s="53" t="s">
        <v>166</v>
      </c>
      <c r="J56" s="53" t="s">
        <v>167</v>
      </c>
      <c r="K56" s="56">
        <v>200000000</v>
      </c>
      <c r="L56" s="51"/>
    </row>
    <row r="57" spans="2:17" s="52" customFormat="1">
      <c r="B57" s="53"/>
      <c r="C57" s="51"/>
      <c r="D57" s="53"/>
      <c r="E57" s="53"/>
      <c r="F57" s="63"/>
      <c r="G57" s="67"/>
      <c r="H57" s="51"/>
      <c r="I57" s="51"/>
      <c r="J57" s="51"/>
      <c r="K57" s="51"/>
      <c r="L57" s="51"/>
    </row>
    <row r="58" spans="2:17" s="52" customFormat="1" ht="32.25" customHeight="1">
      <c r="B58" s="53">
        <f>B56+1</f>
        <v>21</v>
      </c>
      <c r="C58" s="54" t="s">
        <v>138</v>
      </c>
      <c r="D58" s="53" t="s">
        <v>135</v>
      </c>
      <c r="E58" s="53" t="s">
        <v>136</v>
      </c>
      <c r="F58" s="63" t="s">
        <v>23</v>
      </c>
      <c r="G58" s="67">
        <v>76</v>
      </c>
      <c r="H58" s="67">
        <f>100-G58</f>
        <v>24</v>
      </c>
      <c r="I58" s="53" t="s">
        <v>166</v>
      </c>
      <c r="J58" s="53" t="s">
        <v>167</v>
      </c>
      <c r="K58" s="56">
        <v>200000000</v>
      </c>
      <c r="L58" s="51"/>
    </row>
    <row r="59" spans="2:17" s="52" customFormat="1">
      <c r="B59" s="53"/>
      <c r="C59" s="61"/>
      <c r="D59" s="53"/>
      <c r="E59" s="53"/>
      <c r="F59" s="63"/>
      <c r="G59" s="67"/>
      <c r="H59" s="51"/>
      <c r="I59" s="51"/>
      <c r="J59" s="51"/>
      <c r="K59" s="62"/>
      <c r="L59" s="51"/>
    </row>
    <row r="60" spans="2:17" s="52" customFormat="1" ht="32.25" customHeight="1">
      <c r="B60" s="53">
        <f>B58+1</f>
        <v>22</v>
      </c>
      <c r="C60" s="54" t="s">
        <v>32</v>
      </c>
      <c r="D60" s="55" t="s">
        <v>51</v>
      </c>
      <c r="E60" s="55" t="s">
        <v>52</v>
      </c>
      <c r="F60" s="65" t="s">
        <v>23</v>
      </c>
      <c r="G60" s="68">
        <v>83</v>
      </c>
      <c r="H60" s="67">
        <f>100-G60</f>
        <v>17</v>
      </c>
      <c r="I60" s="63" t="s">
        <v>165</v>
      </c>
      <c r="J60" s="53" t="s">
        <v>4</v>
      </c>
      <c r="K60" s="56">
        <v>200000000</v>
      </c>
      <c r="L60" s="55"/>
      <c r="N60" s="57"/>
    </row>
    <row r="61" spans="2:17" s="7" customFormat="1">
      <c r="B61" s="46"/>
      <c r="C61" s="11"/>
      <c r="D61" s="15"/>
      <c r="E61" s="15"/>
      <c r="F61" s="36"/>
      <c r="G61" s="68"/>
      <c r="H61" s="15"/>
      <c r="I61" s="15"/>
      <c r="J61" s="15"/>
      <c r="K61" s="29"/>
      <c r="L61" s="15"/>
      <c r="N61" s="22"/>
    </row>
    <row r="62" spans="2:17" ht="31.5" customHeight="1">
      <c r="B62" s="53">
        <f>B60+1</f>
        <v>23</v>
      </c>
      <c r="C62" s="37" t="s">
        <v>33</v>
      </c>
      <c r="D62" s="15" t="s">
        <v>55</v>
      </c>
      <c r="E62" s="15" t="s">
        <v>55</v>
      </c>
      <c r="F62" s="65" t="s">
        <v>23</v>
      </c>
      <c r="G62" s="68">
        <v>18</v>
      </c>
      <c r="H62" s="67">
        <f>100-G62</f>
        <v>82</v>
      </c>
      <c r="I62" s="63" t="s">
        <v>165</v>
      </c>
      <c r="J62" s="53" t="s">
        <v>4</v>
      </c>
      <c r="K62" s="38">
        <v>200000000</v>
      </c>
      <c r="L62" s="15"/>
      <c r="M62" s="7"/>
      <c r="N62" s="7"/>
      <c r="O62" s="7"/>
      <c r="P62" s="7"/>
      <c r="Q62" s="7"/>
    </row>
    <row r="63" spans="2:17" s="7" customFormat="1">
      <c r="B63" s="15"/>
      <c r="C63" s="11"/>
      <c r="D63" s="15"/>
      <c r="E63" s="15"/>
      <c r="F63" s="36"/>
      <c r="G63" s="68"/>
      <c r="H63" s="15"/>
      <c r="I63" s="15"/>
      <c r="J63" s="15"/>
      <c r="K63" s="29"/>
      <c r="L63" s="15"/>
    </row>
    <row r="64" spans="2:17" ht="31.5" customHeight="1">
      <c r="B64" s="53">
        <f>B62+1</f>
        <v>24</v>
      </c>
      <c r="C64" s="37" t="s">
        <v>34</v>
      </c>
      <c r="D64" s="15" t="s">
        <v>58</v>
      </c>
      <c r="E64" s="15" t="s">
        <v>23</v>
      </c>
      <c r="F64" s="65" t="s">
        <v>23</v>
      </c>
      <c r="G64" s="68">
        <v>68</v>
      </c>
      <c r="H64" s="67">
        <f>100-G64</f>
        <v>32</v>
      </c>
      <c r="I64" s="63" t="s">
        <v>165</v>
      </c>
      <c r="J64" s="53" t="s">
        <v>4</v>
      </c>
      <c r="K64" s="38">
        <v>200000000</v>
      </c>
      <c r="L64" s="15"/>
      <c r="M64" s="49"/>
      <c r="N64" s="22"/>
      <c r="O64" s="7"/>
      <c r="P64" s="7"/>
      <c r="Q64" s="7"/>
    </row>
    <row r="65" spans="2:18" s="7" customFormat="1">
      <c r="B65" s="46"/>
      <c r="C65" s="11"/>
      <c r="D65" s="15"/>
      <c r="E65" s="15"/>
      <c r="F65" s="36"/>
      <c r="G65" s="68"/>
      <c r="H65" s="15"/>
      <c r="I65" s="15"/>
      <c r="J65" s="15"/>
      <c r="K65" s="29"/>
      <c r="L65" s="15"/>
      <c r="M65" s="30"/>
      <c r="N65" s="22"/>
    </row>
    <row r="66" spans="2:18" ht="31.5" customHeight="1">
      <c r="B66" s="15">
        <f>B64+1</f>
        <v>25</v>
      </c>
      <c r="C66" s="37" t="s">
        <v>35</v>
      </c>
      <c r="D66" s="15" t="s">
        <v>27</v>
      </c>
      <c r="E66" s="15" t="s">
        <v>26</v>
      </c>
      <c r="F66" s="65" t="s">
        <v>23</v>
      </c>
      <c r="G66" s="68">
        <v>76</v>
      </c>
      <c r="H66" s="67">
        <f>100-G66</f>
        <v>24</v>
      </c>
      <c r="I66" s="63" t="s">
        <v>165</v>
      </c>
      <c r="J66" s="53" t="s">
        <v>4</v>
      </c>
      <c r="K66" s="38">
        <v>200000000</v>
      </c>
      <c r="L66" s="15"/>
      <c r="M66" s="7"/>
      <c r="N66" s="7"/>
      <c r="O66" s="7"/>
      <c r="P66" s="7"/>
      <c r="Q66" s="7"/>
    </row>
    <row r="67" spans="2:18" s="7" customFormat="1">
      <c r="B67" s="15"/>
      <c r="C67" s="11"/>
      <c r="D67" s="15"/>
      <c r="E67" s="15"/>
      <c r="F67" s="36"/>
      <c r="G67" s="68"/>
      <c r="H67" s="15"/>
      <c r="I67" s="15"/>
      <c r="J67" s="15"/>
      <c r="K67" s="29"/>
      <c r="L67" s="15"/>
    </row>
    <row r="68" spans="2:18" ht="31.5" customHeight="1">
      <c r="B68" s="15">
        <f>B66+1</f>
        <v>26</v>
      </c>
      <c r="C68" s="37" t="s">
        <v>36</v>
      </c>
      <c r="D68" s="15" t="s">
        <v>28</v>
      </c>
      <c r="E68" s="15" t="s">
        <v>29</v>
      </c>
      <c r="F68" s="65" t="s">
        <v>23</v>
      </c>
      <c r="G68" s="68">
        <v>78</v>
      </c>
      <c r="H68" s="67">
        <f>100-G68</f>
        <v>22</v>
      </c>
      <c r="I68" s="63" t="s">
        <v>165</v>
      </c>
      <c r="J68" s="53" t="s">
        <v>4</v>
      </c>
      <c r="K68" s="38">
        <v>200000000</v>
      </c>
      <c r="L68" s="15"/>
      <c r="M68" s="7"/>
      <c r="N68" s="22"/>
      <c r="O68" s="22"/>
      <c r="P68" s="22"/>
      <c r="Q68" s="20"/>
      <c r="R68" s="20"/>
    </row>
    <row r="69" spans="2:18" s="7" customFormat="1">
      <c r="B69" s="46"/>
      <c r="C69" s="11"/>
      <c r="D69" s="15"/>
      <c r="E69" s="15"/>
      <c r="F69" s="36"/>
      <c r="G69" s="68"/>
      <c r="H69" s="15"/>
      <c r="I69" s="15"/>
      <c r="J69" s="15"/>
      <c r="K69" s="29"/>
      <c r="L69" s="15"/>
      <c r="N69" s="22"/>
      <c r="Q69" s="20"/>
      <c r="R69" s="20"/>
    </row>
    <row r="70" spans="2:18" ht="31.5" customHeight="1">
      <c r="B70" s="15">
        <f>B68+1</f>
        <v>27</v>
      </c>
      <c r="C70" s="37" t="s">
        <v>37</v>
      </c>
      <c r="D70" s="15" t="s">
        <v>28</v>
      </c>
      <c r="E70" s="15" t="s">
        <v>29</v>
      </c>
      <c r="F70" s="65" t="s">
        <v>23</v>
      </c>
      <c r="G70" s="68">
        <v>84</v>
      </c>
      <c r="H70" s="67">
        <f>100-G70</f>
        <v>16</v>
      </c>
      <c r="I70" s="63" t="s">
        <v>165</v>
      </c>
      <c r="J70" s="53" t="s">
        <v>4</v>
      </c>
      <c r="K70" s="38">
        <v>200000000</v>
      </c>
      <c r="L70" s="15"/>
      <c r="M70" s="7"/>
      <c r="N70" s="7"/>
      <c r="O70" s="7"/>
      <c r="P70" s="7"/>
      <c r="Q70" s="7"/>
    </row>
    <row r="71" spans="2:18" s="7" customFormat="1">
      <c r="B71" s="15"/>
      <c r="C71" s="11"/>
      <c r="D71" s="15"/>
      <c r="E71" s="15"/>
      <c r="F71" s="36"/>
      <c r="G71" s="68"/>
      <c r="H71" s="15"/>
      <c r="I71" s="15"/>
      <c r="J71" s="15"/>
      <c r="K71" s="29"/>
      <c r="L71" s="15"/>
    </row>
    <row r="72" spans="2:18" ht="31.5" customHeight="1">
      <c r="B72" s="15">
        <f>B70+1</f>
        <v>28</v>
      </c>
      <c r="C72" s="37" t="s">
        <v>38</v>
      </c>
      <c r="D72" s="15" t="s">
        <v>59</v>
      </c>
      <c r="E72" s="15" t="s">
        <v>60</v>
      </c>
      <c r="F72" s="65" t="s">
        <v>23</v>
      </c>
      <c r="G72" s="68">
        <v>67</v>
      </c>
      <c r="H72" s="67">
        <f>100-G72</f>
        <v>33</v>
      </c>
      <c r="I72" s="63" t="s">
        <v>165</v>
      </c>
      <c r="J72" s="53" t="s">
        <v>4</v>
      </c>
      <c r="K72" s="38">
        <v>200000000</v>
      </c>
      <c r="L72" s="15"/>
      <c r="M72" s="7"/>
      <c r="N72" s="7"/>
      <c r="O72" s="7"/>
      <c r="P72" s="7"/>
      <c r="Q72" s="7"/>
    </row>
    <row r="73" spans="2:18" s="7" customFormat="1">
      <c r="B73" s="46"/>
      <c r="C73" s="11"/>
      <c r="D73" s="15"/>
      <c r="E73" s="15"/>
      <c r="F73" s="36"/>
      <c r="G73" s="68"/>
      <c r="H73" s="15"/>
      <c r="I73" s="15"/>
      <c r="J73" s="15"/>
      <c r="K73" s="29"/>
      <c r="L73" s="15"/>
    </row>
    <row r="74" spans="2:18" ht="43.5" customHeight="1">
      <c r="B74" s="15">
        <f>B72+1</f>
        <v>29</v>
      </c>
      <c r="C74" s="37" t="s">
        <v>39</v>
      </c>
      <c r="D74" s="15" t="s">
        <v>61</v>
      </c>
      <c r="E74" s="15" t="s">
        <v>30</v>
      </c>
      <c r="F74" s="65" t="s">
        <v>23</v>
      </c>
      <c r="G74" s="68">
        <v>64</v>
      </c>
      <c r="H74" s="67">
        <f>100-G74</f>
        <v>36</v>
      </c>
      <c r="I74" s="63" t="s">
        <v>165</v>
      </c>
      <c r="J74" s="53" t="s">
        <v>4</v>
      </c>
      <c r="K74" s="38">
        <v>200000000</v>
      </c>
      <c r="L74" s="15"/>
      <c r="M74" s="7"/>
      <c r="N74" s="7"/>
      <c r="O74" s="7"/>
      <c r="P74" s="7"/>
      <c r="Q74" s="7"/>
    </row>
    <row r="75" spans="2:18" s="7" customFormat="1">
      <c r="B75" s="15"/>
      <c r="C75" s="11"/>
      <c r="D75" s="15"/>
      <c r="E75" s="15"/>
      <c r="F75" s="36"/>
      <c r="G75" s="68"/>
      <c r="H75" s="15"/>
      <c r="I75" s="15"/>
      <c r="J75" s="15"/>
      <c r="K75" s="29"/>
      <c r="L75" s="15"/>
    </row>
    <row r="76" spans="2:18" ht="31.5" customHeight="1">
      <c r="B76" s="15">
        <f>B74+1</f>
        <v>30</v>
      </c>
      <c r="C76" s="37" t="s">
        <v>40</v>
      </c>
      <c r="D76" s="15" t="s">
        <v>62</v>
      </c>
      <c r="E76" s="15" t="s">
        <v>22</v>
      </c>
      <c r="F76" s="65" t="s">
        <v>23</v>
      </c>
      <c r="G76" s="68">
        <v>59</v>
      </c>
      <c r="H76" s="67">
        <f>100-G76</f>
        <v>41</v>
      </c>
      <c r="I76" s="63" t="s">
        <v>165</v>
      </c>
      <c r="J76" s="53" t="s">
        <v>4</v>
      </c>
      <c r="K76" s="38">
        <v>200000000</v>
      </c>
      <c r="L76" s="15"/>
      <c r="M76" s="7"/>
      <c r="N76" s="7"/>
      <c r="O76" s="7"/>
      <c r="P76" s="7"/>
      <c r="Q76" s="7"/>
    </row>
    <row r="77" spans="2:18" s="7" customFormat="1">
      <c r="B77" s="46"/>
      <c r="C77" s="11"/>
      <c r="D77" s="15"/>
      <c r="E77" s="15"/>
      <c r="F77" s="36"/>
      <c r="G77" s="68"/>
      <c r="H77" s="15"/>
      <c r="I77" s="15"/>
      <c r="J77" s="15"/>
      <c r="K77" s="29"/>
      <c r="L77" s="15"/>
    </row>
    <row r="78" spans="2:18" ht="31.5" customHeight="1">
      <c r="B78" s="15">
        <f>B76+1</f>
        <v>31</v>
      </c>
      <c r="C78" s="37" t="s">
        <v>89</v>
      </c>
      <c r="D78" s="15" t="s">
        <v>63</v>
      </c>
      <c r="E78" s="15" t="s">
        <v>22</v>
      </c>
      <c r="F78" s="65" t="s">
        <v>23</v>
      </c>
      <c r="G78" s="68">
        <v>71</v>
      </c>
      <c r="H78" s="67">
        <f>100-G78</f>
        <v>29</v>
      </c>
      <c r="I78" s="63" t="s">
        <v>165</v>
      </c>
      <c r="J78" s="53" t="s">
        <v>4</v>
      </c>
      <c r="K78" s="38">
        <v>200000000</v>
      </c>
      <c r="L78" s="15"/>
      <c r="M78" s="7"/>
      <c r="N78" s="7"/>
      <c r="O78" s="7"/>
      <c r="P78" s="7"/>
      <c r="Q78" s="7"/>
    </row>
    <row r="79" spans="2:18" s="7" customFormat="1">
      <c r="B79" s="15"/>
      <c r="C79" s="37"/>
      <c r="D79" s="15"/>
      <c r="E79" s="15"/>
      <c r="F79" s="36"/>
      <c r="G79" s="68"/>
      <c r="H79" s="15"/>
      <c r="I79" s="15"/>
      <c r="J79" s="15"/>
      <c r="K79" s="38"/>
      <c r="L79" s="15"/>
    </row>
    <row r="80" spans="2:18" s="7" customFormat="1" ht="31.5" customHeight="1">
      <c r="B80" s="53">
        <f>B78+1</f>
        <v>32</v>
      </c>
      <c r="C80" s="37" t="s">
        <v>79</v>
      </c>
      <c r="D80" s="15" t="s">
        <v>85</v>
      </c>
      <c r="E80" s="15" t="s">
        <v>57</v>
      </c>
      <c r="F80" s="36" t="s">
        <v>118</v>
      </c>
      <c r="G80" s="69">
        <v>69</v>
      </c>
      <c r="H80" s="67">
        <f>100-G80</f>
        <v>31</v>
      </c>
      <c r="I80" s="63" t="s">
        <v>165</v>
      </c>
      <c r="J80" s="53" t="s">
        <v>4</v>
      </c>
      <c r="K80" s="38">
        <v>200000000</v>
      </c>
      <c r="L80" s="15"/>
    </row>
    <row r="81" spans="2:12" s="7" customFormat="1">
      <c r="B81" s="15"/>
      <c r="C81" s="37"/>
      <c r="D81" s="15"/>
      <c r="E81" s="15"/>
      <c r="F81" s="36"/>
      <c r="G81" s="68"/>
      <c r="H81" s="15"/>
      <c r="I81" s="15"/>
      <c r="J81" s="15"/>
      <c r="K81" s="38"/>
      <c r="L81" s="15"/>
    </row>
    <row r="82" spans="2:12" s="7" customFormat="1" ht="31.5" customHeight="1">
      <c r="B82" s="15">
        <f>B80+1</f>
        <v>33</v>
      </c>
      <c r="C82" s="37" t="s">
        <v>80</v>
      </c>
      <c r="D82" s="15" t="s">
        <v>83</v>
      </c>
      <c r="E82" s="15" t="s">
        <v>84</v>
      </c>
      <c r="F82" s="36" t="s">
        <v>118</v>
      </c>
      <c r="G82" s="69">
        <v>78</v>
      </c>
      <c r="H82" s="67">
        <f>100-G82</f>
        <v>22</v>
      </c>
      <c r="I82" s="63" t="s">
        <v>165</v>
      </c>
      <c r="J82" s="53" t="s">
        <v>4</v>
      </c>
      <c r="K82" s="38">
        <v>200000000</v>
      </c>
      <c r="L82" s="15"/>
    </row>
    <row r="83" spans="2:12" s="7" customFormat="1">
      <c r="B83" s="15"/>
      <c r="C83" s="37"/>
      <c r="D83" s="15"/>
      <c r="E83" s="15"/>
      <c r="F83" s="36"/>
      <c r="G83" s="68"/>
      <c r="H83" s="15"/>
      <c r="I83" s="15"/>
      <c r="J83" s="15"/>
      <c r="K83" s="38"/>
      <c r="L83" s="15"/>
    </row>
    <row r="84" spans="2:12" s="7" customFormat="1" ht="42" customHeight="1">
      <c r="B84" s="15">
        <f>B82+1</f>
        <v>34</v>
      </c>
      <c r="C84" s="37" t="s">
        <v>91</v>
      </c>
      <c r="D84" s="15" t="s">
        <v>58</v>
      </c>
      <c r="E84" s="15" t="s">
        <v>23</v>
      </c>
      <c r="F84" s="65" t="s">
        <v>23</v>
      </c>
      <c r="G84" s="68">
        <v>87</v>
      </c>
      <c r="H84" s="67">
        <f>100-G84</f>
        <v>13</v>
      </c>
      <c r="I84" s="63" t="s">
        <v>165</v>
      </c>
      <c r="J84" s="53" t="s">
        <v>4</v>
      </c>
      <c r="K84" s="38">
        <v>200000000</v>
      </c>
      <c r="L84" s="15"/>
    </row>
    <row r="85" spans="2:12" s="7" customFormat="1">
      <c r="B85" s="15"/>
      <c r="C85" s="37"/>
      <c r="D85" s="15"/>
      <c r="E85" s="15"/>
      <c r="F85" s="36"/>
      <c r="G85" s="68"/>
      <c r="H85" s="15"/>
      <c r="I85" s="15"/>
      <c r="J85" s="15"/>
      <c r="K85" s="38"/>
      <c r="L85" s="15"/>
    </row>
    <row r="86" spans="2:12" s="7" customFormat="1" ht="31.5" customHeight="1">
      <c r="B86" s="15">
        <f>B84+1</f>
        <v>35</v>
      </c>
      <c r="C86" s="37" t="s">
        <v>81</v>
      </c>
      <c r="D86" s="15" t="s">
        <v>28</v>
      </c>
      <c r="E86" s="15" t="s">
        <v>29</v>
      </c>
      <c r="F86" s="65" t="s">
        <v>23</v>
      </c>
      <c r="G86" s="68">
        <v>78</v>
      </c>
      <c r="H86" s="67">
        <f>100-G86</f>
        <v>22</v>
      </c>
      <c r="I86" s="63" t="s">
        <v>165</v>
      </c>
      <c r="J86" s="53" t="s">
        <v>4</v>
      </c>
      <c r="K86" s="38">
        <v>200000000</v>
      </c>
      <c r="L86" s="15"/>
    </row>
    <row r="87" spans="2:12" s="7" customFormat="1">
      <c r="B87" s="15"/>
      <c r="C87" s="37"/>
      <c r="D87" s="15"/>
      <c r="E87" s="15"/>
      <c r="F87" s="36"/>
      <c r="G87" s="68"/>
      <c r="H87" s="15"/>
      <c r="I87" s="15"/>
      <c r="J87" s="15"/>
      <c r="K87" s="38"/>
      <c r="L87" s="15"/>
    </row>
    <row r="88" spans="2:12" s="7" customFormat="1" ht="31.5" customHeight="1">
      <c r="B88" s="15">
        <f>B86+1</f>
        <v>36</v>
      </c>
      <c r="C88" s="37" t="s">
        <v>82</v>
      </c>
      <c r="D88" s="15" t="s">
        <v>28</v>
      </c>
      <c r="E88" s="15" t="s">
        <v>29</v>
      </c>
      <c r="F88" s="65" t="s">
        <v>23</v>
      </c>
      <c r="G88" s="68">
        <v>71</v>
      </c>
      <c r="H88" s="67">
        <f>100-G88</f>
        <v>29</v>
      </c>
      <c r="I88" s="63" t="s">
        <v>165</v>
      </c>
      <c r="J88" s="53" t="s">
        <v>4</v>
      </c>
      <c r="K88" s="38">
        <v>200000000</v>
      </c>
      <c r="L88" s="15"/>
    </row>
    <row r="89" spans="2:12" s="7" customFormat="1">
      <c r="B89" s="15"/>
      <c r="C89" s="37"/>
      <c r="D89" s="15"/>
      <c r="E89" s="15"/>
      <c r="F89" s="36"/>
      <c r="G89" s="68"/>
      <c r="H89" s="15"/>
      <c r="I89" s="15"/>
      <c r="J89" s="15"/>
      <c r="K89" s="38"/>
      <c r="L89" s="15"/>
    </row>
    <row r="90" spans="2:12" s="7" customFormat="1" ht="31.5" customHeight="1">
      <c r="B90" s="15">
        <f>B88+1</f>
        <v>37</v>
      </c>
      <c r="C90" s="37" t="s">
        <v>113</v>
      </c>
      <c r="D90" s="15" t="s">
        <v>132</v>
      </c>
      <c r="E90" s="15" t="s">
        <v>55</v>
      </c>
      <c r="F90" s="65" t="s">
        <v>23</v>
      </c>
      <c r="G90" s="68">
        <v>73</v>
      </c>
      <c r="H90" s="67">
        <f>100-G90</f>
        <v>27</v>
      </c>
      <c r="I90" s="63" t="s">
        <v>165</v>
      </c>
      <c r="J90" s="53" t="s">
        <v>4</v>
      </c>
      <c r="K90" s="38">
        <v>200000000</v>
      </c>
      <c r="L90" s="15"/>
    </row>
    <row r="91" spans="2:12" s="7" customFormat="1">
      <c r="B91" s="15"/>
      <c r="C91" s="37"/>
      <c r="D91" s="15"/>
      <c r="E91" s="15"/>
      <c r="F91" s="65"/>
      <c r="G91" s="68"/>
      <c r="H91" s="15"/>
      <c r="I91" s="15"/>
      <c r="J91" s="15"/>
      <c r="K91" s="38"/>
      <c r="L91" s="15"/>
    </row>
    <row r="92" spans="2:12" s="7" customFormat="1" ht="31.5" customHeight="1">
      <c r="B92" s="15">
        <f>B90+1</f>
        <v>38</v>
      </c>
      <c r="C92" s="37" t="s">
        <v>139</v>
      </c>
      <c r="D92" s="15" t="s">
        <v>168</v>
      </c>
      <c r="E92" s="15" t="s">
        <v>22</v>
      </c>
      <c r="F92" s="65" t="s">
        <v>23</v>
      </c>
      <c r="G92" s="68">
        <v>75</v>
      </c>
      <c r="H92" s="67">
        <f>100-G92</f>
        <v>25</v>
      </c>
      <c r="I92" s="63" t="s">
        <v>165</v>
      </c>
      <c r="J92" s="53" t="s">
        <v>4</v>
      </c>
      <c r="K92" s="38">
        <v>200000000</v>
      </c>
      <c r="L92" s="15"/>
    </row>
    <row r="93" spans="2:12" s="7" customFormat="1">
      <c r="B93" s="15"/>
      <c r="C93" s="37"/>
      <c r="D93" s="15"/>
      <c r="E93" s="15"/>
      <c r="F93" s="65"/>
      <c r="G93" s="68"/>
      <c r="H93" s="15"/>
      <c r="I93" s="15"/>
      <c r="J93" s="15"/>
      <c r="K93" s="38"/>
      <c r="L93" s="15"/>
    </row>
    <row r="94" spans="2:12" s="7" customFormat="1" ht="31.5" customHeight="1">
      <c r="B94" s="15">
        <f>B92+1</f>
        <v>39</v>
      </c>
      <c r="C94" s="37" t="s">
        <v>140</v>
      </c>
      <c r="D94" s="15" t="s">
        <v>168</v>
      </c>
      <c r="E94" s="15" t="s">
        <v>22</v>
      </c>
      <c r="F94" s="65" t="s">
        <v>23</v>
      </c>
      <c r="G94" s="68">
        <v>74</v>
      </c>
      <c r="H94" s="67">
        <f>100-G94</f>
        <v>26</v>
      </c>
      <c r="I94" s="63" t="s">
        <v>165</v>
      </c>
      <c r="J94" s="53" t="s">
        <v>4</v>
      </c>
      <c r="K94" s="38">
        <v>200000000</v>
      </c>
      <c r="L94" s="15"/>
    </row>
    <row r="95" spans="2:12" s="7" customFormat="1">
      <c r="B95" s="15"/>
      <c r="C95" s="37"/>
      <c r="D95" s="15"/>
      <c r="E95" s="15"/>
      <c r="F95" s="65"/>
      <c r="G95" s="68"/>
      <c r="H95" s="15"/>
      <c r="I95" s="15"/>
      <c r="J95" s="15"/>
      <c r="K95" s="38"/>
      <c r="L95" s="15"/>
    </row>
    <row r="96" spans="2:12" s="7" customFormat="1" ht="31.5" customHeight="1">
      <c r="B96" s="15">
        <f>B94+1</f>
        <v>40</v>
      </c>
      <c r="C96" s="37" t="s">
        <v>141</v>
      </c>
      <c r="D96" s="15"/>
      <c r="E96" s="15" t="s">
        <v>22</v>
      </c>
      <c r="F96" s="65" t="s">
        <v>23</v>
      </c>
      <c r="G96" s="68">
        <v>83</v>
      </c>
      <c r="H96" s="67">
        <f>100-G96</f>
        <v>17</v>
      </c>
      <c r="I96" s="63" t="s">
        <v>165</v>
      </c>
      <c r="J96" s="53" t="s">
        <v>4</v>
      </c>
      <c r="K96" s="38">
        <v>200000000</v>
      </c>
      <c r="L96" s="15"/>
    </row>
    <row r="97" spans="2:12" s="7" customFormat="1">
      <c r="B97" s="15"/>
      <c r="C97" s="37"/>
      <c r="D97" s="15"/>
      <c r="E97" s="15"/>
      <c r="F97" s="65"/>
      <c r="G97" s="68"/>
      <c r="H97" s="15"/>
      <c r="I97" s="15"/>
      <c r="J97" s="15"/>
      <c r="K97" s="38"/>
      <c r="L97" s="15"/>
    </row>
    <row r="98" spans="2:12" s="7" customFormat="1" ht="31.5" customHeight="1">
      <c r="B98" s="15">
        <f>B96+1</f>
        <v>41</v>
      </c>
      <c r="C98" s="37" t="s">
        <v>142</v>
      </c>
      <c r="D98" s="15"/>
      <c r="E98" s="15" t="s">
        <v>22</v>
      </c>
      <c r="F98" s="65" t="s">
        <v>23</v>
      </c>
      <c r="G98" s="68">
        <v>86</v>
      </c>
      <c r="H98" s="67">
        <f>100-G98</f>
        <v>14</v>
      </c>
      <c r="I98" s="63" t="s">
        <v>165</v>
      </c>
      <c r="J98" s="53" t="s">
        <v>4</v>
      </c>
      <c r="K98" s="38">
        <v>200000000</v>
      </c>
      <c r="L98" s="15"/>
    </row>
    <row r="99" spans="2:12" s="7" customFormat="1">
      <c r="B99" s="15"/>
      <c r="C99" s="37"/>
      <c r="D99" s="15"/>
      <c r="E99" s="15"/>
      <c r="F99" s="65"/>
      <c r="G99" s="68"/>
      <c r="H99" s="15"/>
      <c r="I99" s="15"/>
      <c r="J99" s="15"/>
      <c r="K99" s="38"/>
      <c r="L99" s="15"/>
    </row>
    <row r="100" spans="2:12" s="7" customFormat="1" ht="31.5" customHeight="1">
      <c r="B100" s="15">
        <f>B98+1</f>
        <v>42</v>
      </c>
      <c r="C100" s="37" t="s">
        <v>143</v>
      </c>
      <c r="D100" s="15"/>
      <c r="E100" s="15" t="s">
        <v>22</v>
      </c>
      <c r="F100" s="65" t="s">
        <v>23</v>
      </c>
      <c r="G100" s="68">
        <v>87</v>
      </c>
      <c r="H100" s="67">
        <f>100-G100</f>
        <v>13</v>
      </c>
      <c r="I100" s="63" t="s">
        <v>165</v>
      </c>
      <c r="J100" s="53" t="s">
        <v>4</v>
      </c>
      <c r="K100" s="38">
        <v>200000000</v>
      </c>
      <c r="L100" s="15"/>
    </row>
    <row r="101" spans="2:12" s="7" customFormat="1">
      <c r="B101" s="15"/>
      <c r="C101" s="37"/>
      <c r="D101" s="15"/>
      <c r="E101" s="15"/>
      <c r="F101" s="65"/>
      <c r="G101" s="68"/>
      <c r="H101" s="15"/>
      <c r="I101" s="15"/>
      <c r="J101" s="15"/>
      <c r="K101" s="38"/>
      <c r="L101" s="15"/>
    </row>
    <row r="102" spans="2:12" s="7" customFormat="1" ht="31.5" customHeight="1">
      <c r="B102" s="15">
        <f>B100+1</f>
        <v>43</v>
      </c>
      <c r="C102" s="37" t="s">
        <v>144</v>
      </c>
      <c r="D102" s="15"/>
      <c r="E102" s="15" t="s">
        <v>22</v>
      </c>
      <c r="F102" s="65" t="s">
        <v>23</v>
      </c>
      <c r="G102" s="68">
        <v>84</v>
      </c>
      <c r="H102" s="67">
        <f>100-G102</f>
        <v>16</v>
      </c>
      <c r="I102" s="63" t="s">
        <v>165</v>
      </c>
      <c r="J102" s="53" t="s">
        <v>4</v>
      </c>
      <c r="K102" s="38">
        <v>200000000</v>
      </c>
      <c r="L102" s="15"/>
    </row>
    <row r="103" spans="2:12" s="7" customFormat="1">
      <c r="B103" s="15"/>
      <c r="C103" s="37"/>
      <c r="D103" s="15"/>
      <c r="E103" s="15"/>
      <c r="F103" s="65"/>
      <c r="G103" s="68"/>
      <c r="H103" s="15"/>
      <c r="I103" s="15"/>
      <c r="J103" s="15"/>
      <c r="K103" s="38"/>
      <c r="L103" s="15"/>
    </row>
    <row r="104" spans="2:12" s="7" customFormat="1" ht="31.5" customHeight="1">
      <c r="B104" s="15">
        <f>B102+1</f>
        <v>44</v>
      </c>
      <c r="C104" s="37" t="s">
        <v>145</v>
      </c>
      <c r="D104" s="15"/>
      <c r="E104" s="15" t="s">
        <v>22</v>
      </c>
      <c r="F104" s="65" t="s">
        <v>23</v>
      </c>
      <c r="G104" s="68">
        <v>82</v>
      </c>
      <c r="H104" s="67">
        <f>100-G104</f>
        <v>18</v>
      </c>
      <c r="I104" s="63" t="s">
        <v>165</v>
      </c>
      <c r="J104" s="53" t="s">
        <v>4</v>
      </c>
      <c r="K104" s="38">
        <v>200000000</v>
      </c>
      <c r="L104" s="15"/>
    </row>
    <row r="105" spans="2:12" s="7" customFormat="1">
      <c r="B105" s="15"/>
      <c r="C105" s="37"/>
      <c r="D105" s="15"/>
      <c r="E105" s="15"/>
      <c r="F105" s="65"/>
      <c r="G105" s="68"/>
      <c r="H105" s="15"/>
      <c r="I105" s="15"/>
      <c r="J105" s="15"/>
      <c r="K105" s="38"/>
      <c r="L105" s="15"/>
    </row>
    <row r="106" spans="2:12" s="7" customFormat="1" ht="31.5" customHeight="1">
      <c r="B106" s="15">
        <f>B104+1</f>
        <v>45</v>
      </c>
      <c r="C106" s="37" t="s">
        <v>146</v>
      </c>
      <c r="D106" s="15"/>
      <c r="E106" s="15" t="s">
        <v>22</v>
      </c>
      <c r="F106" s="65" t="s">
        <v>23</v>
      </c>
      <c r="G106" s="68">
        <v>69</v>
      </c>
      <c r="H106" s="67">
        <f>100-G106</f>
        <v>31</v>
      </c>
      <c r="I106" s="63" t="s">
        <v>165</v>
      </c>
      <c r="J106" s="53" t="s">
        <v>4</v>
      </c>
      <c r="K106" s="38">
        <v>200000000</v>
      </c>
      <c r="L106" s="15"/>
    </row>
    <row r="107" spans="2:12" s="7" customFormat="1">
      <c r="B107" s="15"/>
      <c r="C107" s="37"/>
      <c r="D107" s="15"/>
      <c r="E107" s="15"/>
      <c r="F107" s="65"/>
      <c r="G107" s="68"/>
      <c r="H107" s="15"/>
      <c r="I107" s="15"/>
      <c r="J107" s="15"/>
      <c r="K107" s="38"/>
      <c r="L107" s="15"/>
    </row>
    <row r="108" spans="2:12" s="7" customFormat="1" ht="31.5" customHeight="1">
      <c r="B108" s="15">
        <f>B106+1</f>
        <v>46</v>
      </c>
      <c r="C108" s="37" t="s">
        <v>147</v>
      </c>
      <c r="D108" s="15"/>
      <c r="E108" s="15" t="s">
        <v>25</v>
      </c>
      <c r="F108" s="65" t="s">
        <v>23</v>
      </c>
      <c r="G108" s="68">
        <v>67</v>
      </c>
      <c r="H108" s="67">
        <f>100-G108</f>
        <v>33</v>
      </c>
      <c r="I108" s="63" t="s">
        <v>165</v>
      </c>
      <c r="J108" s="53" t="s">
        <v>4</v>
      </c>
      <c r="K108" s="38">
        <v>200000000</v>
      </c>
      <c r="L108" s="15"/>
    </row>
    <row r="109" spans="2:12" s="7" customFormat="1">
      <c r="B109" s="15"/>
      <c r="C109" s="37"/>
      <c r="D109" s="15"/>
      <c r="E109" s="15"/>
      <c r="F109" s="65"/>
      <c r="G109" s="68"/>
      <c r="H109" s="15"/>
      <c r="I109" s="15"/>
      <c r="J109" s="15"/>
      <c r="K109" s="38"/>
      <c r="L109" s="15"/>
    </row>
    <row r="110" spans="2:12" s="7" customFormat="1" ht="31.5" customHeight="1">
      <c r="B110" s="15">
        <f>B108+1</f>
        <v>47</v>
      </c>
      <c r="C110" s="37" t="s">
        <v>148</v>
      </c>
      <c r="D110" s="15"/>
      <c r="E110" s="15" t="s">
        <v>25</v>
      </c>
      <c r="F110" s="65" t="s">
        <v>23</v>
      </c>
      <c r="G110" s="68">
        <v>75</v>
      </c>
      <c r="H110" s="67">
        <f>100-G110</f>
        <v>25</v>
      </c>
      <c r="I110" s="63" t="s">
        <v>165</v>
      </c>
      <c r="J110" s="53" t="s">
        <v>4</v>
      </c>
      <c r="K110" s="38">
        <v>200000000</v>
      </c>
      <c r="L110" s="15"/>
    </row>
    <row r="111" spans="2:12" s="7" customFormat="1">
      <c r="B111" s="15"/>
      <c r="C111" s="37"/>
      <c r="D111" s="15"/>
      <c r="E111" s="15"/>
      <c r="F111" s="65"/>
      <c r="G111" s="68"/>
      <c r="H111" s="15"/>
      <c r="I111" s="15"/>
      <c r="J111" s="15"/>
      <c r="K111" s="38"/>
      <c r="L111" s="15"/>
    </row>
    <row r="112" spans="2:12" s="7" customFormat="1" ht="31.5" customHeight="1">
      <c r="B112" s="15">
        <f>B110+1</f>
        <v>48</v>
      </c>
      <c r="C112" s="37" t="s">
        <v>149</v>
      </c>
      <c r="D112" s="15"/>
      <c r="E112" s="15" t="s">
        <v>25</v>
      </c>
      <c r="F112" s="65" t="s">
        <v>23</v>
      </c>
      <c r="G112" s="68">
        <v>64</v>
      </c>
      <c r="H112" s="67">
        <f>100-G112</f>
        <v>36</v>
      </c>
      <c r="I112" s="63" t="s">
        <v>165</v>
      </c>
      <c r="J112" s="53" t="s">
        <v>4</v>
      </c>
      <c r="K112" s="38">
        <v>200000000</v>
      </c>
      <c r="L112" s="15"/>
    </row>
    <row r="113" spans="2:12" s="7" customFormat="1">
      <c r="B113" s="15"/>
      <c r="C113" s="37"/>
      <c r="D113" s="15"/>
      <c r="E113" s="15"/>
      <c r="F113" s="65"/>
      <c r="G113" s="68"/>
      <c r="H113" s="15"/>
      <c r="I113" s="15"/>
      <c r="J113" s="15"/>
      <c r="K113" s="38"/>
      <c r="L113" s="15"/>
    </row>
    <row r="114" spans="2:12" s="7" customFormat="1" ht="31.5" customHeight="1">
      <c r="B114" s="15">
        <f>B112+1</f>
        <v>49</v>
      </c>
      <c r="C114" s="37" t="s">
        <v>150</v>
      </c>
      <c r="D114" s="15"/>
      <c r="E114" s="15" t="s">
        <v>25</v>
      </c>
      <c r="F114" s="65" t="s">
        <v>23</v>
      </c>
      <c r="G114" s="68">
        <v>70</v>
      </c>
      <c r="H114" s="67">
        <f>100-G114</f>
        <v>30</v>
      </c>
      <c r="I114" s="63" t="s">
        <v>165</v>
      </c>
      <c r="J114" s="53" t="s">
        <v>4</v>
      </c>
      <c r="K114" s="38">
        <v>200000000</v>
      </c>
      <c r="L114" s="15"/>
    </row>
    <row r="115" spans="2:12" s="7" customFormat="1">
      <c r="B115" s="15"/>
      <c r="C115" s="37"/>
      <c r="D115" s="15"/>
      <c r="E115" s="15"/>
      <c r="F115" s="65"/>
      <c r="G115" s="68"/>
      <c r="H115" s="15"/>
      <c r="I115" s="15"/>
      <c r="J115" s="15"/>
      <c r="K115" s="38"/>
      <c r="L115" s="15"/>
    </row>
    <row r="116" spans="2:12" s="7" customFormat="1" ht="31.5" customHeight="1">
      <c r="B116" s="15">
        <f>B114+1</f>
        <v>50</v>
      </c>
      <c r="C116" s="37" t="s">
        <v>151</v>
      </c>
      <c r="D116" s="15"/>
      <c r="E116" s="15" t="s">
        <v>25</v>
      </c>
      <c r="F116" s="65" t="s">
        <v>23</v>
      </c>
      <c r="G116" s="68">
        <v>80</v>
      </c>
      <c r="H116" s="67">
        <f>100-G116</f>
        <v>20</v>
      </c>
      <c r="I116" s="63" t="s">
        <v>165</v>
      </c>
      <c r="J116" s="53" t="s">
        <v>4</v>
      </c>
      <c r="K116" s="38">
        <v>200000000</v>
      </c>
      <c r="L116" s="15"/>
    </row>
    <row r="117" spans="2:12" s="7" customFormat="1">
      <c r="B117" s="15"/>
      <c r="C117" s="37"/>
      <c r="D117" s="15"/>
      <c r="E117" s="15"/>
      <c r="F117" s="65"/>
      <c r="G117" s="68"/>
      <c r="H117" s="15"/>
      <c r="I117" s="15"/>
      <c r="J117" s="15"/>
      <c r="K117" s="38"/>
      <c r="L117" s="15"/>
    </row>
    <row r="118" spans="2:12" s="7" customFormat="1" ht="31.5" customHeight="1">
      <c r="B118" s="15">
        <f>B116+1</f>
        <v>51</v>
      </c>
      <c r="C118" s="37" t="s">
        <v>152</v>
      </c>
      <c r="D118" s="15"/>
      <c r="E118" s="15" t="s">
        <v>25</v>
      </c>
      <c r="F118" s="65" t="s">
        <v>23</v>
      </c>
      <c r="G118" s="68">
        <v>84</v>
      </c>
      <c r="H118" s="67">
        <f>100-G118</f>
        <v>16</v>
      </c>
      <c r="I118" s="63" t="s">
        <v>165</v>
      </c>
      <c r="J118" s="53" t="s">
        <v>4</v>
      </c>
      <c r="K118" s="38">
        <v>200000000</v>
      </c>
      <c r="L118" s="15"/>
    </row>
    <row r="119" spans="2:12" s="7" customFormat="1">
      <c r="B119" s="15"/>
      <c r="C119" s="37"/>
      <c r="D119" s="15"/>
      <c r="E119" s="15"/>
      <c r="F119" s="65"/>
      <c r="G119" s="68"/>
      <c r="H119" s="15"/>
      <c r="I119" s="15"/>
      <c r="J119" s="15"/>
      <c r="K119" s="38"/>
      <c r="L119" s="15"/>
    </row>
    <row r="120" spans="2:12" s="7" customFormat="1" ht="31.5" customHeight="1">
      <c r="B120" s="15">
        <f>B118+1</f>
        <v>52</v>
      </c>
      <c r="C120" s="37" t="s">
        <v>153</v>
      </c>
      <c r="D120" s="15"/>
      <c r="E120" s="15" t="s">
        <v>25</v>
      </c>
      <c r="F120" s="65" t="s">
        <v>23</v>
      </c>
      <c r="G120" s="68">
        <v>68</v>
      </c>
      <c r="H120" s="67">
        <f>100-G120</f>
        <v>32</v>
      </c>
      <c r="I120" s="63" t="s">
        <v>165</v>
      </c>
      <c r="J120" s="53" t="s">
        <v>4</v>
      </c>
      <c r="K120" s="38">
        <v>200000000</v>
      </c>
      <c r="L120" s="15"/>
    </row>
    <row r="121" spans="2:12" s="7" customFormat="1">
      <c r="B121" s="15"/>
      <c r="C121" s="37"/>
      <c r="D121" s="15"/>
      <c r="E121" s="15"/>
      <c r="F121" s="65"/>
      <c r="G121" s="68"/>
      <c r="H121" s="15"/>
      <c r="I121" s="15"/>
      <c r="J121" s="15"/>
      <c r="K121" s="38"/>
      <c r="L121" s="15"/>
    </row>
    <row r="122" spans="2:12" s="7" customFormat="1" ht="31.5" customHeight="1">
      <c r="B122" s="15">
        <f>B120+1</f>
        <v>53</v>
      </c>
      <c r="C122" s="37" t="s">
        <v>154</v>
      </c>
      <c r="D122" s="15"/>
      <c r="E122" s="15" t="s">
        <v>25</v>
      </c>
      <c r="F122" s="65" t="s">
        <v>23</v>
      </c>
      <c r="G122" s="68">
        <v>79</v>
      </c>
      <c r="H122" s="67">
        <f>100-G122</f>
        <v>21</v>
      </c>
      <c r="I122" s="63" t="s">
        <v>165</v>
      </c>
      <c r="J122" s="53" t="s">
        <v>4</v>
      </c>
      <c r="K122" s="38">
        <v>200000000</v>
      </c>
      <c r="L122" s="15"/>
    </row>
    <row r="123" spans="2:12" s="7" customFormat="1">
      <c r="B123" s="15"/>
      <c r="C123" s="37"/>
      <c r="D123" s="15"/>
      <c r="E123" s="15"/>
      <c r="F123" s="65"/>
      <c r="G123" s="68"/>
      <c r="H123" s="15"/>
      <c r="I123" s="15"/>
      <c r="J123" s="15"/>
      <c r="K123" s="38"/>
      <c r="L123" s="15"/>
    </row>
    <row r="124" spans="2:12" s="7" customFormat="1" ht="31.5" customHeight="1">
      <c r="B124" s="15">
        <f>B122+1</f>
        <v>54</v>
      </c>
      <c r="C124" s="37" t="s">
        <v>155</v>
      </c>
      <c r="D124" s="15"/>
      <c r="E124" s="15" t="s">
        <v>25</v>
      </c>
      <c r="F124" s="65" t="s">
        <v>23</v>
      </c>
      <c r="G124" s="68">
        <v>82</v>
      </c>
      <c r="H124" s="67">
        <f>100-G124</f>
        <v>18</v>
      </c>
      <c r="I124" s="63" t="s">
        <v>165</v>
      </c>
      <c r="J124" s="53" t="s">
        <v>4</v>
      </c>
      <c r="K124" s="38">
        <v>200000000</v>
      </c>
      <c r="L124" s="15"/>
    </row>
    <row r="125" spans="2:12" s="7" customFormat="1">
      <c r="B125" s="15"/>
      <c r="C125" s="37"/>
      <c r="D125" s="15"/>
      <c r="E125" s="15"/>
      <c r="F125" s="65"/>
      <c r="G125" s="68"/>
      <c r="H125" s="15"/>
      <c r="I125" s="15"/>
      <c r="J125" s="15"/>
      <c r="K125" s="38"/>
      <c r="L125" s="15"/>
    </row>
    <row r="126" spans="2:12" s="7" customFormat="1" ht="31.5" customHeight="1">
      <c r="B126" s="15">
        <f>B124+1</f>
        <v>55</v>
      </c>
      <c r="C126" s="37" t="s">
        <v>156</v>
      </c>
      <c r="D126" s="15"/>
      <c r="E126" s="15" t="s">
        <v>24</v>
      </c>
      <c r="F126" s="65" t="s">
        <v>23</v>
      </c>
      <c r="G126" s="68">
        <v>74</v>
      </c>
      <c r="H126" s="67">
        <f>100-G126</f>
        <v>26</v>
      </c>
      <c r="I126" s="63" t="s">
        <v>165</v>
      </c>
      <c r="J126" s="53" t="s">
        <v>4</v>
      </c>
      <c r="K126" s="38">
        <v>200000000</v>
      </c>
      <c r="L126" s="15"/>
    </row>
    <row r="127" spans="2:12" s="7" customFormat="1">
      <c r="B127" s="15"/>
      <c r="C127" s="37"/>
      <c r="D127" s="15"/>
      <c r="E127" s="15"/>
      <c r="F127" s="65"/>
      <c r="G127" s="68"/>
      <c r="H127" s="15"/>
      <c r="I127" s="15"/>
      <c r="J127" s="15"/>
      <c r="K127" s="38"/>
      <c r="L127" s="15"/>
    </row>
    <row r="128" spans="2:12" s="7" customFormat="1" ht="31.5" customHeight="1">
      <c r="B128" s="15">
        <f>B126+1</f>
        <v>56</v>
      </c>
      <c r="C128" s="37" t="s">
        <v>157</v>
      </c>
      <c r="D128" s="15"/>
      <c r="E128" s="15" t="s">
        <v>24</v>
      </c>
      <c r="F128" s="65" t="s">
        <v>23</v>
      </c>
      <c r="G128" s="68">
        <v>72</v>
      </c>
      <c r="H128" s="67">
        <f>100-G128</f>
        <v>28</v>
      </c>
      <c r="I128" s="63" t="s">
        <v>165</v>
      </c>
      <c r="J128" s="53" t="s">
        <v>4</v>
      </c>
      <c r="K128" s="38">
        <v>200000000</v>
      </c>
      <c r="L128" s="15"/>
    </row>
    <row r="129" spans="2:12" s="7" customFormat="1">
      <c r="B129" s="15"/>
      <c r="C129" s="37"/>
      <c r="D129" s="15"/>
      <c r="E129" s="15"/>
      <c r="F129" s="65"/>
      <c r="G129" s="68"/>
      <c r="H129" s="15"/>
      <c r="I129" s="15"/>
      <c r="J129" s="15"/>
      <c r="K129" s="38"/>
      <c r="L129" s="15"/>
    </row>
    <row r="130" spans="2:12" s="7" customFormat="1" ht="31.5" customHeight="1">
      <c r="B130" s="15">
        <f>B128+1</f>
        <v>57</v>
      </c>
      <c r="C130" s="37" t="s">
        <v>158</v>
      </c>
      <c r="D130" s="15"/>
      <c r="E130" s="15" t="s">
        <v>24</v>
      </c>
      <c r="F130" s="65" t="s">
        <v>23</v>
      </c>
      <c r="G130" s="68">
        <v>89</v>
      </c>
      <c r="H130" s="67">
        <f>100-G130</f>
        <v>11</v>
      </c>
      <c r="I130" s="63" t="s">
        <v>165</v>
      </c>
      <c r="J130" s="53" t="s">
        <v>4</v>
      </c>
      <c r="K130" s="38">
        <v>200000000</v>
      </c>
      <c r="L130" s="15"/>
    </row>
    <row r="131" spans="2:12" s="7" customFormat="1">
      <c r="B131" s="15"/>
      <c r="C131" s="37"/>
      <c r="D131" s="15"/>
      <c r="E131" s="15"/>
      <c r="F131" s="65"/>
      <c r="G131" s="68"/>
      <c r="H131" s="15"/>
      <c r="I131" s="15"/>
      <c r="J131" s="15"/>
      <c r="K131" s="38"/>
      <c r="L131" s="15"/>
    </row>
    <row r="132" spans="2:12" s="7" customFormat="1" ht="31.5" customHeight="1">
      <c r="B132" s="15">
        <f>B130+1</f>
        <v>58</v>
      </c>
      <c r="C132" s="37" t="s">
        <v>159</v>
      </c>
      <c r="D132" s="15"/>
      <c r="E132" s="15" t="s">
        <v>24</v>
      </c>
      <c r="F132" s="65" t="s">
        <v>23</v>
      </c>
      <c r="G132" s="68">
        <v>79</v>
      </c>
      <c r="H132" s="67">
        <f>100-G132</f>
        <v>21</v>
      </c>
      <c r="I132" s="63" t="s">
        <v>165</v>
      </c>
      <c r="J132" s="53" t="s">
        <v>4</v>
      </c>
      <c r="K132" s="38">
        <v>200000000</v>
      </c>
      <c r="L132" s="15"/>
    </row>
    <row r="133" spans="2:12" s="7" customFormat="1">
      <c r="B133" s="15"/>
      <c r="C133" s="37"/>
      <c r="D133" s="15"/>
      <c r="E133" s="15"/>
      <c r="F133" s="65"/>
      <c r="G133" s="68"/>
      <c r="H133" s="15"/>
      <c r="I133" s="15"/>
      <c r="J133" s="15"/>
      <c r="K133" s="38"/>
      <c r="L133" s="15"/>
    </row>
    <row r="134" spans="2:12" s="7" customFormat="1" ht="31.5" customHeight="1">
      <c r="B134" s="15">
        <f>B132+1</f>
        <v>59</v>
      </c>
      <c r="C134" s="37" t="s">
        <v>160</v>
      </c>
      <c r="D134" s="15"/>
      <c r="E134" s="15" t="s">
        <v>24</v>
      </c>
      <c r="F134" s="65" t="s">
        <v>23</v>
      </c>
      <c r="G134" s="68">
        <v>80</v>
      </c>
      <c r="H134" s="67">
        <f>100-G134</f>
        <v>20</v>
      </c>
      <c r="I134" s="63" t="s">
        <v>165</v>
      </c>
      <c r="J134" s="53" t="s">
        <v>4</v>
      </c>
      <c r="K134" s="38">
        <v>200000000</v>
      </c>
      <c r="L134" s="15"/>
    </row>
    <row r="135" spans="2:12" s="7" customFormat="1">
      <c r="B135" s="15"/>
      <c r="C135" s="37"/>
      <c r="D135" s="15"/>
      <c r="E135" s="15"/>
      <c r="F135" s="65"/>
      <c r="G135" s="68"/>
      <c r="H135" s="15"/>
      <c r="I135" s="15"/>
      <c r="J135" s="15"/>
      <c r="K135" s="38"/>
      <c r="L135" s="15"/>
    </row>
    <row r="136" spans="2:12" s="7" customFormat="1" ht="31.5" customHeight="1">
      <c r="B136" s="15">
        <f>B134+1</f>
        <v>60</v>
      </c>
      <c r="C136" s="37" t="s">
        <v>161</v>
      </c>
      <c r="D136" s="15"/>
      <c r="E136" s="15" t="s">
        <v>24</v>
      </c>
      <c r="F136" s="65" t="s">
        <v>23</v>
      </c>
      <c r="G136" s="68">
        <v>65</v>
      </c>
      <c r="H136" s="67">
        <f>100-G136</f>
        <v>35</v>
      </c>
      <c r="I136" s="63" t="s">
        <v>165</v>
      </c>
      <c r="J136" s="53" t="s">
        <v>4</v>
      </c>
      <c r="K136" s="38">
        <v>200000000</v>
      </c>
      <c r="L136" s="15"/>
    </row>
    <row r="137" spans="2:12" s="7" customFormat="1">
      <c r="B137" s="15"/>
      <c r="C137" s="37"/>
      <c r="D137" s="15"/>
      <c r="E137" s="15"/>
      <c r="F137" s="65"/>
      <c r="G137" s="68"/>
      <c r="H137" s="15"/>
      <c r="I137" s="15"/>
      <c r="J137" s="15"/>
      <c r="K137" s="38"/>
      <c r="L137" s="15"/>
    </row>
    <row r="138" spans="2:12" s="7" customFormat="1" ht="31.5" customHeight="1">
      <c r="B138" s="15">
        <f>B136+1</f>
        <v>61</v>
      </c>
      <c r="C138" s="37" t="s">
        <v>162</v>
      </c>
      <c r="D138" s="15"/>
      <c r="E138" s="15" t="s">
        <v>24</v>
      </c>
      <c r="F138" s="65" t="s">
        <v>23</v>
      </c>
      <c r="G138" s="68">
        <v>75</v>
      </c>
      <c r="H138" s="67">
        <f>100-G138</f>
        <v>25</v>
      </c>
      <c r="I138" s="63" t="s">
        <v>165</v>
      </c>
      <c r="J138" s="53" t="s">
        <v>4</v>
      </c>
      <c r="K138" s="38">
        <v>200000000</v>
      </c>
      <c r="L138" s="15"/>
    </row>
    <row r="139" spans="2:12" s="7" customFormat="1">
      <c r="B139" s="15"/>
      <c r="C139" s="37"/>
      <c r="D139" s="15"/>
      <c r="E139" s="15"/>
      <c r="F139" s="65"/>
      <c r="G139" s="68"/>
      <c r="H139" s="15"/>
      <c r="I139" s="15"/>
      <c r="J139" s="15"/>
      <c r="K139" s="38"/>
      <c r="L139" s="15"/>
    </row>
    <row r="140" spans="2:12" s="7" customFormat="1" ht="31.5" customHeight="1">
      <c r="B140" s="15">
        <f>B138+1</f>
        <v>62</v>
      </c>
      <c r="C140" s="37" t="s">
        <v>163</v>
      </c>
      <c r="D140" s="15"/>
      <c r="E140" s="15" t="s">
        <v>24</v>
      </c>
      <c r="F140" s="65" t="s">
        <v>23</v>
      </c>
      <c r="G140" s="68">
        <v>78</v>
      </c>
      <c r="H140" s="67">
        <f>100-G140</f>
        <v>22</v>
      </c>
      <c r="I140" s="63" t="s">
        <v>165</v>
      </c>
      <c r="J140" s="53" t="s">
        <v>4</v>
      </c>
      <c r="K140" s="38">
        <v>200000000</v>
      </c>
      <c r="L140" s="15"/>
    </row>
    <row r="141" spans="2:12" s="7" customFormat="1">
      <c r="B141" s="15"/>
      <c r="C141" s="37"/>
      <c r="D141" s="15"/>
      <c r="E141" s="15"/>
      <c r="F141" s="65"/>
      <c r="G141" s="68"/>
      <c r="H141" s="15"/>
      <c r="I141" s="15"/>
      <c r="J141" s="15"/>
      <c r="K141" s="38"/>
      <c r="L141" s="15"/>
    </row>
    <row r="142" spans="2:12" s="7" customFormat="1" ht="31.5" customHeight="1">
      <c r="B142" s="15">
        <f>B140+1</f>
        <v>63</v>
      </c>
      <c r="C142" s="37" t="s">
        <v>164</v>
      </c>
      <c r="D142" s="15"/>
      <c r="E142" s="15" t="s">
        <v>24</v>
      </c>
      <c r="F142" s="65" t="s">
        <v>23</v>
      </c>
      <c r="G142" s="68">
        <v>68</v>
      </c>
      <c r="H142" s="67">
        <f>100-G142</f>
        <v>32</v>
      </c>
      <c r="I142" s="63" t="s">
        <v>165</v>
      </c>
      <c r="J142" s="53" t="s">
        <v>4</v>
      </c>
      <c r="K142" s="38">
        <v>200000000</v>
      </c>
      <c r="L142" s="15"/>
    </row>
    <row r="143" spans="2:12" s="7" customFormat="1">
      <c r="B143" s="15"/>
      <c r="C143" s="11"/>
      <c r="D143" s="15"/>
      <c r="E143" s="15"/>
      <c r="F143" s="36"/>
      <c r="G143" s="15"/>
      <c r="H143" s="15"/>
      <c r="I143" s="15"/>
      <c r="J143" s="15"/>
      <c r="K143" s="29"/>
      <c r="L143" s="15"/>
    </row>
    <row r="144" spans="2:12" s="32" customFormat="1">
      <c r="B144" s="47"/>
      <c r="C144" s="33" t="s">
        <v>50</v>
      </c>
      <c r="D144" s="34"/>
      <c r="E144" s="34"/>
      <c r="F144" s="66"/>
      <c r="G144" s="34"/>
      <c r="H144" s="34"/>
      <c r="I144" s="34"/>
      <c r="J144" s="34"/>
      <c r="K144" s="35"/>
      <c r="L144" s="34"/>
    </row>
    <row r="145" spans="2:12" s="7" customFormat="1">
      <c r="B145" s="46"/>
      <c r="C145" s="11"/>
      <c r="D145" s="15"/>
      <c r="E145" s="15"/>
      <c r="F145" s="36"/>
      <c r="G145" s="15"/>
      <c r="H145" s="15"/>
      <c r="I145" s="15"/>
      <c r="J145" s="15"/>
      <c r="K145" s="18"/>
      <c r="L145" s="15"/>
    </row>
    <row r="146" spans="2:12" s="7" customFormat="1" ht="30">
      <c r="B146" s="46">
        <v>1</v>
      </c>
      <c r="C146" s="37" t="s">
        <v>41</v>
      </c>
      <c r="D146" s="15" t="s">
        <v>64</v>
      </c>
      <c r="E146" s="15" t="s">
        <v>65</v>
      </c>
      <c r="F146" s="36" t="s">
        <v>66</v>
      </c>
      <c r="G146" s="68">
        <v>89</v>
      </c>
      <c r="H146" s="67">
        <f>100-G146</f>
        <v>11</v>
      </c>
      <c r="I146" s="63" t="s">
        <v>165</v>
      </c>
      <c r="J146" s="53" t="s">
        <v>4</v>
      </c>
      <c r="K146" s="38">
        <v>200000000</v>
      </c>
      <c r="L146" s="15"/>
    </row>
    <row r="147" spans="2:12" s="7" customFormat="1">
      <c r="B147" s="46"/>
      <c r="C147" s="11"/>
      <c r="D147" s="15"/>
      <c r="E147" s="15"/>
      <c r="F147" s="36"/>
      <c r="G147" s="68"/>
      <c r="H147" s="68"/>
      <c r="I147" s="15"/>
      <c r="J147" s="15"/>
      <c r="K147" s="18"/>
      <c r="L147" s="15"/>
    </row>
    <row r="148" spans="2:12" s="7" customFormat="1" ht="30">
      <c r="B148" s="46">
        <f>B146+1</f>
        <v>2</v>
      </c>
      <c r="C148" s="37" t="s">
        <v>42</v>
      </c>
      <c r="D148" s="15" t="s">
        <v>67</v>
      </c>
      <c r="E148" s="15" t="s">
        <v>65</v>
      </c>
      <c r="F148" s="36" t="s">
        <v>66</v>
      </c>
      <c r="G148" s="68">
        <v>50</v>
      </c>
      <c r="H148" s="67">
        <f>100-G148</f>
        <v>50</v>
      </c>
      <c r="I148" s="63" t="s">
        <v>165</v>
      </c>
      <c r="J148" s="53" t="s">
        <v>4</v>
      </c>
      <c r="K148" s="38">
        <v>200000000</v>
      </c>
      <c r="L148" s="15"/>
    </row>
    <row r="149" spans="2:12" s="7" customFormat="1">
      <c r="B149" s="46"/>
      <c r="C149" s="11"/>
      <c r="D149" s="15"/>
      <c r="E149" s="15"/>
      <c r="F149" s="36"/>
      <c r="G149" s="68"/>
      <c r="H149" s="68"/>
      <c r="I149" s="15"/>
      <c r="J149" s="15"/>
      <c r="K149" s="18"/>
      <c r="L149" s="15"/>
    </row>
    <row r="150" spans="2:12" s="7" customFormat="1" ht="30">
      <c r="B150" s="46">
        <f>B148+1</f>
        <v>3</v>
      </c>
      <c r="C150" s="37" t="s">
        <v>43</v>
      </c>
      <c r="D150" s="15" t="s">
        <v>68</v>
      </c>
      <c r="E150" s="15" t="s">
        <v>69</v>
      </c>
      <c r="F150" s="36" t="s">
        <v>66</v>
      </c>
      <c r="G150" s="68">
        <v>57</v>
      </c>
      <c r="H150" s="67">
        <f>100-G150</f>
        <v>43</v>
      </c>
      <c r="I150" s="63" t="s">
        <v>165</v>
      </c>
      <c r="J150" s="53" t="s">
        <v>4</v>
      </c>
      <c r="K150" s="38">
        <v>200000000</v>
      </c>
      <c r="L150" s="15"/>
    </row>
    <row r="151" spans="2:12" s="7" customFormat="1">
      <c r="B151" s="46"/>
      <c r="C151" s="11"/>
      <c r="D151" s="15"/>
      <c r="E151" s="15"/>
      <c r="F151" s="36"/>
      <c r="G151" s="68"/>
      <c r="H151" s="68"/>
      <c r="I151" s="15"/>
      <c r="J151" s="15"/>
      <c r="K151" s="18"/>
      <c r="L151" s="15"/>
    </row>
    <row r="152" spans="2:12" s="7" customFormat="1" ht="30">
      <c r="B152" s="46">
        <f>B150+1</f>
        <v>4</v>
      </c>
      <c r="C152" s="37" t="s">
        <v>44</v>
      </c>
      <c r="D152" s="15" t="s">
        <v>70</v>
      </c>
      <c r="E152" s="15" t="s">
        <v>71</v>
      </c>
      <c r="F152" s="36" t="s">
        <v>66</v>
      </c>
      <c r="G152" s="68">
        <v>47</v>
      </c>
      <c r="H152" s="67">
        <f>100-G152</f>
        <v>53</v>
      </c>
      <c r="I152" s="63" t="s">
        <v>165</v>
      </c>
      <c r="J152" s="53" t="s">
        <v>4</v>
      </c>
      <c r="K152" s="38">
        <v>200000000</v>
      </c>
      <c r="L152" s="15"/>
    </row>
    <row r="153" spans="2:12" s="7" customFormat="1">
      <c r="B153" s="46"/>
      <c r="C153" s="11"/>
      <c r="D153" s="15"/>
      <c r="E153" s="15"/>
      <c r="F153" s="36"/>
      <c r="G153" s="68"/>
      <c r="H153" s="68"/>
      <c r="I153" s="15"/>
      <c r="J153" s="15"/>
      <c r="K153" s="18"/>
      <c r="L153" s="15"/>
    </row>
    <row r="154" spans="2:12" s="7" customFormat="1" ht="30">
      <c r="B154" s="46">
        <f>B152+1</f>
        <v>5</v>
      </c>
      <c r="C154" s="37" t="s">
        <v>45</v>
      </c>
      <c r="D154" s="15" t="s">
        <v>72</v>
      </c>
      <c r="E154" s="15" t="s">
        <v>73</v>
      </c>
      <c r="F154" s="36" t="s">
        <v>74</v>
      </c>
      <c r="G154" s="68">
        <v>84</v>
      </c>
      <c r="H154" s="67">
        <f>100-G154</f>
        <v>16</v>
      </c>
      <c r="I154" s="63" t="s">
        <v>165</v>
      </c>
      <c r="J154" s="53" t="s">
        <v>4</v>
      </c>
      <c r="K154" s="38">
        <v>200000000</v>
      </c>
      <c r="L154" s="15"/>
    </row>
    <row r="155" spans="2:12" s="7" customFormat="1">
      <c r="B155" s="46"/>
      <c r="C155" s="11"/>
      <c r="D155" s="15"/>
      <c r="E155" s="15"/>
      <c r="F155" s="36"/>
      <c r="G155" s="68"/>
      <c r="H155" s="68"/>
      <c r="I155" s="15"/>
      <c r="J155" s="15"/>
      <c r="K155" s="18"/>
      <c r="L155" s="15"/>
    </row>
    <row r="156" spans="2:12" s="7" customFormat="1" ht="30">
      <c r="B156" s="46">
        <f>B154+1</f>
        <v>6</v>
      </c>
      <c r="C156" s="37" t="s">
        <v>46</v>
      </c>
      <c r="D156" s="15" t="s">
        <v>75</v>
      </c>
      <c r="E156" s="15" t="s">
        <v>73</v>
      </c>
      <c r="F156" s="36" t="s">
        <v>74</v>
      </c>
      <c r="G156" s="68">
        <v>76</v>
      </c>
      <c r="H156" s="67">
        <f>100-G156</f>
        <v>24</v>
      </c>
      <c r="I156" s="63" t="s">
        <v>165</v>
      </c>
      <c r="J156" s="53" t="s">
        <v>4</v>
      </c>
      <c r="K156" s="38">
        <v>200000000</v>
      </c>
      <c r="L156" s="15"/>
    </row>
    <row r="157" spans="2:12" s="7" customFormat="1">
      <c r="B157" s="46"/>
      <c r="C157" s="11"/>
      <c r="D157" s="15"/>
      <c r="E157" s="15"/>
      <c r="F157" s="15"/>
      <c r="G157" s="68"/>
      <c r="H157" s="68"/>
      <c r="I157" s="15"/>
      <c r="J157" s="15"/>
      <c r="K157" s="18"/>
      <c r="L157" s="15"/>
    </row>
    <row r="158" spans="2:12" s="7" customFormat="1" ht="30">
      <c r="B158" s="46">
        <f>B156+1</f>
        <v>7</v>
      </c>
      <c r="C158" s="37" t="s">
        <v>47</v>
      </c>
      <c r="D158" s="15" t="s">
        <v>76</v>
      </c>
      <c r="E158" s="15" t="s">
        <v>77</v>
      </c>
      <c r="F158" s="15" t="s">
        <v>74</v>
      </c>
      <c r="G158" s="68">
        <v>69</v>
      </c>
      <c r="H158" s="67">
        <f>100-G158</f>
        <v>31</v>
      </c>
      <c r="I158" s="63" t="s">
        <v>165</v>
      </c>
      <c r="J158" s="53" t="s">
        <v>4</v>
      </c>
      <c r="K158" s="38">
        <v>200000000</v>
      </c>
      <c r="L158" s="15"/>
    </row>
    <row r="159" spans="2:12" s="7" customFormat="1">
      <c r="B159" s="46"/>
      <c r="C159" s="11"/>
      <c r="D159" s="15"/>
      <c r="E159" s="15"/>
      <c r="F159" s="15"/>
      <c r="G159" s="68"/>
      <c r="H159" s="68"/>
      <c r="I159" s="15"/>
      <c r="J159" s="15"/>
      <c r="K159" s="18"/>
      <c r="L159" s="15"/>
    </row>
    <row r="160" spans="2:12" s="7" customFormat="1" ht="30">
      <c r="B160" s="46">
        <f>B158+1</f>
        <v>8</v>
      </c>
      <c r="C160" s="37" t="s">
        <v>48</v>
      </c>
      <c r="D160" s="15" t="s">
        <v>78</v>
      </c>
      <c r="E160" s="15" t="s">
        <v>74</v>
      </c>
      <c r="F160" s="15" t="s">
        <v>74</v>
      </c>
      <c r="G160" s="68">
        <v>50</v>
      </c>
      <c r="H160" s="67">
        <f>100-G160</f>
        <v>50</v>
      </c>
      <c r="I160" s="63" t="s">
        <v>165</v>
      </c>
      <c r="J160" s="53" t="s">
        <v>4</v>
      </c>
      <c r="K160" s="38">
        <v>200000000</v>
      </c>
      <c r="L160" s="15"/>
    </row>
    <row r="161" spans="2:12" s="7" customFormat="1">
      <c r="B161" s="46"/>
      <c r="C161" s="11"/>
      <c r="D161" s="15"/>
      <c r="E161" s="15"/>
      <c r="F161" s="15"/>
      <c r="G161" s="68"/>
      <c r="H161" s="68"/>
      <c r="I161" s="15"/>
      <c r="J161" s="15"/>
      <c r="K161" s="18"/>
      <c r="L161" s="15"/>
    </row>
    <row r="162" spans="2:12" s="7" customFormat="1" ht="30">
      <c r="B162" s="46">
        <f>B160+1</f>
        <v>9</v>
      </c>
      <c r="C162" s="37" t="s">
        <v>49</v>
      </c>
      <c r="D162" s="15" t="s">
        <v>86</v>
      </c>
      <c r="E162" s="15" t="s">
        <v>87</v>
      </c>
      <c r="F162" s="15" t="s">
        <v>74</v>
      </c>
      <c r="G162" s="68">
        <v>80</v>
      </c>
      <c r="H162" s="67">
        <f>100-G162</f>
        <v>20</v>
      </c>
      <c r="I162" s="63" t="s">
        <v>165</v>
      </c>
      <c r="J162" s="53" t="s">
        <v>4</v>
      </c>
      <c r="K162" s="38">
        <v>200000000</v>
      </c>
      <c r="L162" s="15"/>
    </row>
    <row r="163" spans="2:12" s="7" customFormat="1">
      <c r="B163" s="48"/>
      <c r="C163" s="39"/>
      <c r="D163" s="16"/>
      <c r="E163" s="16"/>
      <c r="F163" s="40"/>
      <c r="G163" s="40"/>
      <c r="H163" s="40"/>
      <c r="I163" s="40"/>
      <c r="J163" s="40"/>
      <c r="K163" s="41"/>
      <c r="L163" s="16"/>
    </row>
    <row r="164" spans="2:12" s="32" customFormat="1">
      <c r="B164" s="43"/>
      <c r="C164" s="42"/>
      <c r="D164" s="43"/>
      <c r="E164" s="43"/>
      <c r="F164" s="44" t="s">
        <v>31</v>
      </c>
      <c r="G164" s="44"/>
      <c r="H164" s="44"/>
      <c r="I164" s="44"/>
      <c r="J164" s="44"/>
      <c r="K164" s="19">
        <f>SUM(K16:K162)</f>
        <v>14400000000</v>
      </c>
      <c r="L164" s="43"/>
    </row>
    <row r="165" spans="2:12" s="7" customFormat="1">
      <c r="B165" s="25"/>
      <c r="C165" s="22"/>
      <c r="D165" s="20"/>
      <c r="E165" s="20"/>
      <c r="F165" s="20"/>
      <c r="G165" s="20"/>
      <c r="H165" s="20"/>
      <c r="I165" s="20"/>
      <c r="J165" s="20"/>
      <c r="K165" s="21"/>
      <c r="L165" s="20"/>
    </row>
    <row r="166" spans="2:12" s="7" customFormat="1">
      <c r="B166" s="25"/>
      <c r="C166" s="22"/>
      <c r="D166" s="20"/>
      <c r="E166" s="20"/>
      <c r="F166" s="20"/>
      <c r="G166" s="20"/>
      <c r="H166" s="20"/>
      <c r="I166" s="20"/>
      <c r="J166" s="20"/>
      <c r="K166" s="21"/>
      <c r="L166" s="20"/>
    </row>
    <row r="167" spans="2:12" s="7" customFormat="1">
      <c r="J167" s="26" t="s">
        <v>90</v>
      </c>
      <c r="K167" s="26"/>
    </row>
    <row r="168" spans="2:12" s="7" customFormat="1">
      <c r="C168" s="24" t="s">
        <v>12</v>
      </c>
      <c r="F168" s="26"/>
      <c r="J168" s="26" t="s">
        <v>17</v>
      </c>
    </row>
    <row r="169" spans="2:12" s="7" customFormat="1">
      <c r="C169" s="24" t="s">
        <v>13</v>
      </c>
      <c r="F169" s="58"/>
      <c r="G169" s="58"/>
      <c r="H169" s="58"/>
      <c r="I169" s="58"/>
      <c r="J169" s="26" t="s">
        <v>18</v>
      </c>
      <c r="K169" s="58"/>
      <c r="L169" s="58"/>
    </row>
    <row r="170" spans="2:12" s="7" customFormat="1">
      <c r="C170" s="24" t="s">
        <v>14</v>
      </c>
      <c r="F170" s="58"/>
      <c r="G170" s="58"/>
      <c r="H170" s="58"/>
      <c r="I170" s="58"/>
      <c r="J170" s="50"/>
      <c r="K170" s="58"/>
      <c r="L170" s="58"/>
    </row>
    <row r="171" spans="2:12" s="7" customFormat="1">
      <c r="J171" s="50"/>
    </row>
    <row r="172" spans="2:12" s="7" customFormat="1">
      <c r="J172" s="50"/>
    </row>
    <row r="173" spans="2:12" s="7" customFormat="1">
      <c r="J173" s="50"/>
    </row>
    <row r="174" spans="2:12" s="7" customFormat="1">
      <c r="C174" s="14" t="s">
        <v>15</v>
      </c>
      <c r="J174" s="27" t="s">
        <v>19</v>
      </c>
    </row>
    <row r="175" spans="2:12" s="7" customFormat="1">
      <c r="C175" s="23" t="s">
        <v>16</v>
      </c>
      <c r="F175" s="59"/>
      <c r="G175" s="59"/>
      <c r="H175" s="59"/>
      <c r="I175" s="59"/>
      <c r="J175" s="28" t="s">
        <v>20</v>
      </c>
      <c r="K175" s="59"/>
      <c r="L175" s="59"/>
    </row>
    <row r="176" spans="2:12" s="7" customFormat="1">
      <c r="F176" s="60"/>
      <c r="G176" s="60"/>
      <c r="H176" s="60"/>
      <c r="I176" s="60"/>
      <c r="J176" s="60"/>
      <c r="K176" s="60"/>
      <c r="L176" s="60"/>
    </row>
    <row r="177" spans="2:12" s="7" customFormat="1">
      <c r="B177" s="25"/>
      <c r="C177" s="22"/>
      <c r="D177" s="20"/>
      <c r="E177" s="20"/>
      <c r="F177" s="20"/>
      <c r="G177" s="20"/>
      <c r="H177" s="20"/>
      <c r="I177" s="20"/>
      <c r="J177" s="20"/>
      <c r="K177" s="21"/>
      <c r="L177" s="20"/>
    </row>
    <row r="178" spans="2:12" s="7" customFormat="1">
      <c r="B178" s="25"/>
      <c r="C178" s="22"/>
      <c r="D178" s="20"/>
      <c r="E178" s="20"/>
      <c r="F178" s="20"/>
      <c r="G178" s="20"/>
      <c r="H178" s="20"/>
      <c r="I178" s="20"/>
      <c r="J178" s="20"/>
      <c r="K178" s="21"/>
      <c r="L178" s="20"/>
    </row>
    <row r="179" spans="2:12" s="7" customFormat="1">
      <c r="B179" s="25"/>
      <c r="C179" s="22"/>
      <c r="D179" s="20"/>
      <c r="E179" s="20"/>
      <c r="F179" s="20"/>
      <c r="G179" s="20"/>
      <c r="H179" s="20"/>
      <c r="I179" s="20"/>
      <c r="J179" s="20"/>
      <c r="K179" s="21"/>
      <c r="L179" s="20"/>
    </row>
    <row r="180" spans="2:12" s="7" customFormat="1">
      <c r="B180" s="25"/>
      <c r="C180" s="22"/>
      <c r="D180" s="20"/>
      <c r="E180" s="20"/>
      <c r="F180" s="20"/>
      <c r="G180" s="20"/>
      <c r="H180" s="20"/>
      <c r="I180" s="20"/>
      <c r="J180" s="20"/>
      <c r="K180" s="21"/>
      <c r="L180" s="20"/>
    </row>
  </sheetData>
  <mergeCells count="13">
    <mergeCell ref="B7:L7"/>
    <mergeCell ref="D9:F9"/>
    <mergeCell ref="B9:B10"/>
    <mergeCell ref="C9:C10"/>
    <mergeCell ref="L9:L10"/>
    <mergeCell ref="I9:I10"/>
    <mergeCell ref="G9:H9"/>
    <mergeCell ref="J9:J10"/>
    <mergeCell ref="C1:L1"/>
    <mergeCell ref="C2:L2"/>
    <mergeCell ref="C3:L3"/>
    <mergeCell ref="C4:L4"/>
    <mergeCell ref="C5:L5"/>
  </mergeCells>
  <pageMargins left="0.51181102362204722" right="0.23622047244094491" top="0.23622047244094491" bottom="0.23622047244094491" header="0" footer="0"/>
  <pageSetup paperSize="281" scale="75" orientation="landscape" r:id="rId1"/>
  <rowBreaks count="1" manualBreakCount="1">
    <brk id="157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USER</cp:lastModifiedBy>
  <cp:lastPrinted>2018-10-29T06:25:19Z</cp:lastPrinted>
  <dcterms:created xsi:type="dcterms:W3CDTF">2018-07-23T00:05:56Z</dcterms:created>
  <dcterms:modified xsi:type="dcterms:W3CDTF">2018-10-29T06:27:17Z</dcterms:modified>
</cp:coreProperties>
</file>