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Fajartri\IESEG\Portfolio\"/>
    </mc:Choice>
  </mc:AlternateContent>
  <xr:revisionPtr revIDLastSave="0" documentId="13_ncr:1_{68DA23A2-4F57-4275-A803-C9EDF797D6F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TARA-KLPGDG" sheetId="3" r:id="rId1"/>
    <sheet name="UTARA-SUNTER" sheetId="13" r:id="rId2"/>
    <sheet name="UTARA-PRIOK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4" l="1"/>
  <c r="D1" i="14"/>
  <c r="C8" i="14" s="1"/>
  <c r="B101" i="13"/>
  <c r="B93" i="13"/>
  <c r="B85" i="13"/>
  <c r="B77" i="13"/>
  <c r="B69" i="13"/>
  <c r="B68" i="13"/>
  <c r="B61" i="13"/>
  <c r="B60" i="13"/>
  <c r="B53" i="13"/>
  <c r="B52" i="13"/>
  <c r="B45" i="13"/>
  <c r="B44" i="13"/>
  <c r="B37" i="13"/>
  <c r="B36" i="13"/>
  <c r="B29" i="13"/>
  <c r="B28" i="13"/>
  <c r="B25" i="13"/>
  <c r="B21" i="13"/>
  <c r="B20" i="13"/>
  <c r="B17" i="13"/>
  <c r="B13" i="13"/>
  <c r="B12" i="13"/>
  <c r="B9" i="13"/>
  <c r="D2" i="13"/>
  <c r="D1" i="13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B232" i="13" s="1"/>
  <c r="C9" i="14" l="1"/>
  <c r="B11" i="13"/>
  <c r="B19" i="13"/>
  <c r="B27" i="13"/>
  <c r="B35" i="13"/>
  <c r="B43" i="13"/>
  <c r="B51" i="13"/>
  <c r="B59" i="13"/>
  <c r="B67" i="13"/>
  <c r="B75" i="13"/>
  <c r="B83" i="13"/>
  <c r="B91" i="13"/>
  <c r="B99" i="13"/>
  <c r="B107" i="13"/>
  <c r="B115" i="13"/>
  <c r="B123" i="13"/>
  <c r="B131" i="13"/>
  <c r="B139" i="13"/>
  <c r="B147" i="13"/>
  <c r="B155" i="13"/>
  <c r="B163" i="13"/>
  <c r="B171" i="13"/>
  <c r="B179" i="13"/>
  <c r="B187" i="13"/>
  <c r="B195" i="13"/>
  <c r="B203" i="13"/>
  <c r="B211" i="13"/>
  <c r="B219" i="13"/>
  <c r="B227" i="13"/>
  <c r="B141" i="13"/>
  <c r="B149" i="13"/>
  <c r="B165" i="13"/>
  <c r="B173" i="13"/>
  <c r="B197" i="13"/>
  <c r="B213" i="13"/>
  <c r="B221" i="13"/>
  <c r="B76" i="13"/>
  <c r="B100" i="13"/>
  <c r="B108" i="13"/>
  <c r="B148" i="13"/>
  <c r="B156" i="13"/>
  <c r="B164" i="13"/>
  <c r="B172" i="13"/>
  <c r="B10" i="13"/>
  <c r="B18" i="13"/>
  <c r="B26" i="13"/>
  <c r="B34" i="13"/>
  <c r="B42" i="13"/>
  <c r="B50" i="13"/>
  <c r="B58" i="13"/>
  <c r="B66" i="13"/>
  <c r="B74" i="13"/>
  <c r="B82" i="13"/>
  <c r="B90" i="13"/>
  <c r="B98" i="13"/>
  <c r="B106" i="13"/>
  <c r="B114" i="13"/>
  <c r="B122" i="13"/>
  <c r="B130" i="13"/>
  <c r="B138" i="13"/>
  <c r="B146" i="13"/>
  <c r="B154" i="13"/>
  <c r="B162" i="13"/>
  <c r="B170" i="13"/>
  <c r="B178" i="13"/>
  <c r="B186" i="13"/>
  <c r="B194" i="13"/>
  <c r="B202" i="13"/>
  <c r="B210" i="13"/>
  <c r="B218" i="13"/>
  <c r="B226" i="13"/>
  <c r="B109" i="13"/>
  <c r="B125" i="13"/>
  <c r="B133" i="13"/>
  <c r="B157" i="13"/>
  <c r="B181" i="13"/>
  <c r="B189" i="13"/>
  <c r="B229" i="13"/>
  <c r="B116" i="13"/>
  <c r="B124" i="13"/>
  <c r="B132" i="13"/>
  <c r="B196" i="13"/>
  <c r="B228" i="13"/>
  <c r="B117" i="13"/>
  <c r="B140" i="13"/>
  <c r="B145" i="13"/>
  <c r="B153" i="13"/>
  <c r="B177" i="13"/>
  <c r="B209" i="13"/>
  <c r="B217" i="13"/>
  <c r="C233" i="13"/>
  <c r="B16" i="13"/>
  <c r="B24" i="13"/>
  <c r="B32" i="13"/>
  <c r="B40" i="13"/>
  <c r="B48" i="13"/>
  <c r="B56" i="13"/>
  <c r="B64" i="13"/>
  <c r="B72" i="13"/>
  <c r="B80" i="13"/>
  <c r="B88" i="13"/>
  <c r="B96" i="13"/>
  <c r="B104" i="13"/>
  <c r="B112" i="13"/>
  <c r="B120" i="13"/>
  <c r="B128" i="13"/>
  <c r="B136" i="13"/>
  <c r="B144" i="13"/>
  <c r="B152" i="13"/>
  <c r="B160" i="13"/>
  <c r="B168" i="13"/>
  <c r="B176" i="13"/>
  <c r="B184" i="13"/>
  <c r="B192" i="13"/>
  <c r="B200" i="13"/>
  <c r="B208" i="13"/>
  <c r="B216" i="13"/>
  <c r="B224" i="13"/>
  <c r="B205" i="13"/>
  <c r="B188" i="13"/>
  <c r="B204" i="13"/>
  <c r="B220" i="13"/>
  <c r="B33" i="13"/>
  <c r="B41" i="13"/>
  <c r="B49" i="13"/>
  <c r="B57" i="13"/>
  <c r="B65" i="13"/>
  <c r="B73" i="13"/>
  <c r="B81" i="13"/>
  <c r="B89" i="13"/>
  <c r="B97" i="13"/>
  <c r="B105" i="13"/>
  <c r="B113" i="13"/>
  <c r="B121" i="13"/>
  <c r="B129" i="13"/>
  <c r="B137" i="13"/>
  <c r="B161" i="13"/>
  <c r="B169" i="13"/>
  <c r="B185" i="13"/>
  <c r="B201" i="13"/>
  <c r="B225" i="13"/>
  <c r="B15" i="13"/>
  <c r="B23" i="13"/>
  <c r="B31" i="13"/>
  <c r="B39" i="13"/>
  <c r="B47" i="13"/>
  <c r="B55" i="13"/>
  <c r="B63" i="13"/>
  <c r="B71" i="13"/>
  <c r="B79" i="13"/>
  <c r="B87" i="13"/>
  <c r="B95" i="13"/>
  <c r="B103" i="13"/>
  <c r="B111" i="13"/>
  <c r="B119" i="13"/>
  <c r="B127" i="13"/>
  <c r="B135" i="13"/>
  <c r="B143" i="13"/>
  <c r="B151" i="13"/>
  <c r="B159" i="13"/>
  <c r="B167" i="13"/>
  <c r="B175" i="13"/>
  <c r="B183" i="13"/>
  <c r="B191" i="13"/>
  <c r="B199" i="13"/>
  <c r="B207" i="13"/>
  <c r="B215" i="13"/>
  <c r="B223" i="13"/>
  <c r="B231" i="13"/>
  <c r="B84" i="13"/>
  <c r="B92" i="13"/>
  <c r="B180" i="13"/>
  <c r="B212" i="13"/>
  <c r="B193" i="13"/>
  <c r="B14" i="13"/>
  <c r="B22" i="13"/>
  <c r="B30" i="13"/>
  <c r="B38" i="13"/>
  <c r="B46" i="13"/>
  <c r="B54" i="13"/>
  <c r="B62" i="13"/>
  <c r="B70" i="13"/>
  <c r="B78" i="13"/>
  <c r="B86" i="13"/>
  <c r="B94" i="13"/>
  <c r="B102" i="13"/>
  <c r="B110" i="13"/>
  <c r="B118" i="13"/>
  <c r="B126" i="13"/>
  <c r="B134" i="13"/>
  <c r="B142" i="13"/>
  <c r="B150" i="13"/>
  <c r="B158" i="13"/>
  <c r="B166" i="13"/>
  <c r="B174" i="13"/>
  <c r="B182" i="13"/>
  <c r="B190" i="13"/>
  <c r="B198" i="13"/>
  <c r="B206" i="13"/>
  <c r="B214" i="13"/>
  <c r="B222" i="13"/>
  <c r="B230" i="13"/>
  <c r="B9" i="14" l="1"/>
  <c r="C10" i="14"/>
  <c r="B233" i="13"/>
  <c r="C234" i="13"/>
  <c r="C11" i="14" l="1"/>
  <c r="B10" i="14"/>
  <c r="B234" i="13"/>
  <c r="C235" i="13"/>
  <c r="D2" i="3"/>
  <c r="B11" i="14" l="1"/>
  <c r="C12" i="14"/>
  <c r="B235" i="13"/>
  <c r="C236" i="13"/>
  <c r="D1" i="3"/>
  <c r="C8" i="3" s="1"/>
  <c r="C13" i="14" l="1"/>
  <c r="B12" i="14"/>
  <c r="B236" i="13"/>
  <c r="C237" i="13"/>
  <c r="C9" i="3"/>
  <c r="B13" i="14" l="1"/>
  <c r="C14" i="14"/>
  <c r="B237" i="13"/>
  <c r="C238" i="13"/>
  <c r="C10" i="3"/>
  <c r="B9" i="3"/>
  <c r="C15" i="14" l="1"/>
  <c r="B14" i="14"/>
  <c r="B238" i="13"/>
  <c r="C239" i="13"/>
  <c r="C11" i="3"/>
  <c r="B10" i="3"/>
  <c r="B15" i="14" l="1"/>
  <c r="C16" i="14"/>
  <c r="B239" i="13"/>
  <c r="C240" i="13"/>
  <c r="B11" i="3"/>
  <c r="C12" i="3"/>
  <c r="C17" i="14" l="1"/>
  <c r="B16" i="14"/>
  <c r="B240" i="13"/>
  <c r="C241" i="13"/>
  <c r="B12" i="3"/>
  <c r="C13" i="3"/>
  <c r="B17" i="14" l="1"/>
  <c r="C18" i="14"/>
  <c r="B241" i="13"/>
  <c r="C242" i="13"/>
  <c r="C14" i="3"/>
  <c r="C15" i="3" s="1"/>
  <c r="B13" i="3"/>
  <c r="B14" i="3"/>
  <c r="C19" i="14" l="1"/>
  <c r="B18" i="14"/>
  <c r="B242" i="13"/>
  <c r="C243" i="13"/>
  <c r="C16" i="3"/>
  <c r="B15" i="3"/>
  <c r="B19" i="14" l="1"/>
  <c r="C20" i="14"/>
  <c r="B243" i="13"/>
  <c r="C244" i="13"/>
  <c r="C17" i="3"/>
  <c r="B16" i="3"/>
  <c r="C21" i="14" l="1"/>
  <c r="B20" i="14"/>
  <c r="B244" i="13"/>
  <c r="C245" i="13"/>
  <c r="C18" i="3"/>
  <c r="B17" i="3"/>
  <c r="B21" i="14" l="1"/>
  <c r="C22" i="14"/>
  <c r="B245" i="13"/>
  <c r="C246" i="13"/>
  <c r="C19" i="3"/>
  <c r="B18" i="3"/>
  <c r="C23" i="14" l="1"/>
  <c r="B22" i="14"/>
  <c r="B246" i="13"/>
  <c r="C247" i="13"/>
  <c r="B19" i="3"/>
  <c r="C20" i="3"/>
  <c r="B23" i="14" l="1"/>
  <c r="C24" i="14"/>
  <c r="B247" i="13"/>
  <c r="C248" i="13"/>
  <c r="B20" i="3"/>
  <c r="C21" i="3"/>
  <c r="C25" i="14" l="1"/>
  <c r="B24" i="14"/>
  <c r="B248" i="13"/>
  <c r="C249" i="13"/>
  <c r="C22" i="3"/>
  <c r="B21" i="3"/>
  <c r="B25" i="14" l="1"/>
  <c r="C26" i="14"/>
  <c r="B249" i="13"/>
  <c r="C250" i="13"/>
  <c r="C23" i="3"/>
  <c r="B22" i="3"/>
  <c r="C27" i="14" l="1"/>
  <c r="B26" i="14"/>
  <c r="B250" i="13"/>
  <c r="C251" i="13"/>
  <c r="C24" i="3"/>
  <c r="B23" i="3"/>
  <c r="B27" i="14" l="1"/>
  <c r="C28" i="14"/>
  <c r="B251" i="13"/>
  <c r="C252" i="13"/>
  <c r="C25" i="3"/>
  <c r="B24" i="3"/>
  <c r="C29" i="14" l="1"/>
  <c r="B28" i="14"/>
  <c r="B252" i="13"/>
  <c r="C253" i="13"/>
  <c r="B25" i="3"/>
  <c r="C26" i="3"/>
  <c r="B29" i="14" l="1"/>
  <c r="C30" i="14"/>
  <c r="B253" i="13"/>
  <c r="C254" i="13"/>
  <c r="B26" i="3"/>
  <c r="C27" i="3"/>
  <c r="B30" i="14" l="1"/>
  <c r="C31" i="14"/>
  <c r="B254" i="13"/>
  <c r="C255" i="13"/>
  <c r="B27" i="3"/>
  <c r="C28" i="3"/>
  <c r="C32" i="14" l="1"/>
  <c r="B31" i="14"/>
  <c r="B255" i="13"/>
  <c r="C256" i="13"/>
  <c r="C29" i="3"/>
  <c r="B28" i="3"/>
  <c r="B32" i="14" l="1"/>
  <c r="C33" i="14"/>
  <c r="B256" i="13"/>
  <c r="C257" i="13"/>
  <c r="C30" i="3"/>
  <c r="B29" i="3"/>
  <c r="C34" i="14" l="1"/>
  <c r="B33" i="14"/>
  <c r="B257" i="13"/>
  <c r="C258" i="13"/>
  <c r="B30" i="3"/>
  <c r="C31" i="3"/>
  <c r="B34" i="14" l="1"/>
  <c r="C35" i="14"/>
  <c r="B258" i="13"/>
  <c r="C259" i="13"/>
  <c r="C32" i="3"/>
  <c r="B31" i="3"/>
  <c r="C36" i="14" l="1"/>
  <c r="B35" i="14"/>
  <c r="B259" i="13"/>
  <c r="C260" i="13"/>
  <c r="B32" i="3"/>
  <c r="C33" i="3"/>
  <c r="B36" i="14" l="1"/>
  <c r="C37" i="14"/>
  <c r="B260" i="13"/>
  <c r="C261" i="13"/>
  <c r="C34" i="3"/>
  <c r="B33" i="3"/>
  <c r="C38" i="14" l="1"/>
  <c r="B37" i="14"/>
  <c r="B261" i="13"/>
  <c r="C262" i="13"/>
  <c r="C35" i="3"/>
  <c r="B34" i="3"/>
  <c r="B38" i="14" l="1"/>
  <c r="C39" i="14"/>
  <c r="B262" i="13"/>
  <c r="C263" i="13"/>
  <c r="B35" i="3"/>
  <c r="C36" i="3"/>
  <c r="C40" i="14" l="1"/>
  <c r="B39" i="14"/>
  <c r="B263" i="13"/>
  <c r="C264" i="13"/>
  <c r="B36" i="3"/>
  <c r="C37" i="3"/>
  <c r="B40" i="14" l="1"/>
  <c r="C41" i="14"/>
  <c r="B264" i="13"/>
  <c r="C265" i="13"/>
  <c r="B37" i="3"/>
  <c r="C38" i="3"/>
  <c r="C42" i="14" l="1"/>
  <c r="B41" i="14"/>
  <c r="B265" i="13"/>
  <c r="C266" i="13"/>
  <c r="C39" i="3"/>
  <c r="B38" i="3"/>
  <c r="B42" i="14" l="1"/>
  <c r="C43" i="14"/>
  <c r="B266" i="13"/>
  <c r="C267" i="13"/>
  <c r="C40" i="3"/>
  <c r="B39" i="3"/>
  <c r="C44" i="14" l="1"/>
  <c r="B43" i="14"/>
  <c r="B267" i="13"/>
  <c r="C268" i="13"/>
  <c r="C41" i="3"/>
  <c r="B40" i="3"/>
  <c r="B44" i="14" l="1"/>
  <c r="C45" i="14"/>
  <c r="B268" i="13"/>
  <c r="C269" i="13"/>
  <c r="B41" i="3"/>
  <c r="C42" i="3"/>
  <c r="C46" i="14" l="1"/>
  <c r="B45" i="14"/>
  <c r="B269" i="13"/>
  <c r="C270" i="13"/>
  <c r="B42" i="3"/>
  <c r="C43" i="3"/>
  <c r="B46" i="14" l="1"/>
  <c r="C47" i="14"/>
  <c r="B270" i="13"/>
  <c r="C271" i="13"/>
  <c r="B43" i="3"/>
  <c r="C44" i="3"/>
  <c r="C48" i="14" l="1"/>
  <c r="B47" i="14"/>
  <c r="B271" i="13"/>
  <c r="C272" i="13"/>
  <c r="C45" i="3"/>
  <c r="B44" i="3"/>
  <c r="B48" i="14" l="1"/>
  <c r="C49" i="14"/>
  <c r="B272" i="13"/>
  <c r="C273" i="13"/>
  <c r="C46" i="3"/>
  <c r="B45" i="3"/>
  <c r="C50" i="14" l="1"/>
  <c r="B49" i="14"/>
  <c r="B273" i="13"/>
  <c r="C274" i="13"/>
  <c r="B46" i="3"/>
  <c r="C47" i="3"/>
  <c r="B50" i="14" l="1"/>
  <c r="C51" i="14"/>
  <c r="B274" i="13"/>
  <c r="C275" i="13"/>
  <c r="C48" i="3"/>
  <c r="B47" i="3"/>
  <c r="C52" i="14" l="1"/>
  <c r="B51" i="14"/>
  <c r="B275" i="13"/>
  <c r="C276" i="13"/>
  <c r="B48" i="3"/>
  <c r="C49" i="3"/>
  <c r="B52" i="14" l="1"/>
  <c r="C53" i="14"/>
  <c r="B276" i="13"/>
  <c r="C277" i="13"/>
  <c r="C50" i="3"/>
  <c r="B49" i="3"/>
  <c r="C54" i="14" l="1"/>
  <c r="B53" i="14"/>
  <c r="B277" i="13"/>
  <c r="C278" i="13"/>
  <c r="C51" i="3"/>
  <c r="B50" i="3"/>
  <c r="B54" i="14" l="1"/>
  <c r="C55" i="14"/>
  <c r="B278" i="13"/>
  <c r="C279" i="13"/>
  <c r="B51" i="3"/>
  <c r="C52" i="3"/>
  <c r="C56" i="14" l="1"/>
  <c r="B55" i="14"/>
  <c r="B279" i="13"/>
  <c r="C280" i="13"/>
  <c r="B52" i="3"/>
  <c r="C53" i="3"/>
  <c r="B56" i="14" l="1"/>
  <c r="C57" i="14"/>
  <c r="B280" i="13"/>
  <c r="C281" i="13"/>
  <c r="B53" i="3"/>
  <c r="C54" i="3"/>
  <c r="C58" i="14" l="1"/>
  <c r="B57" i="14"/>
  <c r="B281" i="13"/>
  <c r="C282" i="13"/>
  <c r="C55" i="3"/>
  <c r="B54" i="3"/>
  <c r="B58" i="14" l="1"/>
  <c r="C59" i="14"/>
  <c r="B282" i="13"/>
  <c r="C283" i="13"/>
  <c r="C56" i="3"/>
  <c r="B55" i="3"/>
  <c r="C60" i="14" l="1"/>
  <c r="B59" i="14"/>
  <c r="B283" i="13"/>
  <c r="C284" i="13"/>
  <c r="C57" i="3"/>
  <c r="B56" i="3"/>
  <c r="B60" i="14" l="1"/>
  <c r="C61" i="14"/>
  <c r="B284" i="13"/>
  <c r="C285" i="13"/>
  <c r="B57" i="3"/>
  <c r="C58" i="3"/>
  <c r="C62" i="14" l="1"/>
  <c r="B61" i="14"/>
  <c r="B285" i="13"/>
  <c r="C286" i="13"/>
  <c r="B58" i="3"/>
  <c r="C59" i="3"/>
  <c r="B62" i="14" l="1"/>
  <c r="C63" i="14"/>
  <c r="B286" i="13"/>
  <c r="C287" i="13"/>
  <c r="B59" i="3"/>
  <c r="C60" i="3"/>
  <c r="C64" i="14" l="1"/>
  <c r="B63" i="14"/>
  <c r="B287" i="13"/>
  <c r="C288" i="13"/>
  <c r="C61" i="3"/>
  <c r="B60" i="3"/>
  <c r="C65" i="14" l="1"/>
  <c r="B64" i="14"/>
  <c r="B288" i="13"/>
  <c r="C289" i="13"/>
  <c r="C62" i="3"/>
  <c r="B61" i="3"/>
  <c r="B65" i="14" l="1"/>
  <c r="C66" i="14"/>
  <c r="B289" i="13"/>
  <c r="C290" i="13"/>
  <c r="C63" i="3"/>
  <c r="B62" i="3"/>
  <c r="C67" i="14" l="1"/>
  <c r="B66" i="14"/>
  <c r="B290" i="13"/>
  <c r="C291" i="13"/>
  <c r="C64" i="3"/>
  <c r="B63" i="3"/>
  <c r="B67" i="14" l="1"/>
  <c r="C68" i="14"/>
  <c r="B291" i="13"/>
  <c r="C292" i="13"/>
  <c r="B64" i="3"/>
  <c r="C65" i="3"/>
  <c r="C69" i="14" l="1"/>
  <c r="B68" i="14"/>
  <c r="B292" i="13"/>
  <c r="C293" i="13"/>
  <c r="C66" i="3"/>
  <c r="B65" i="3"/>
  <c r="B69" i="14" l="1"/>
  <c r="C70" i="14"/>
  <c r="B293" i="13"/>
  <c r="C294" i="13"/>
  <c r="C67" i="3"/>
  <c r="B66" i="3"/>
  <c r="C71" i="14" l="1"/>
  <c r="B70" i="14"/>
  <c r="B294" i="13"/>
  <c r="C295" i="13"/>
  <c r="B67" i="3"/>
  <c r="C68" i="3"/>
  <c r="C72" i="14" l="1"/>
  <c r="B71" i="14"/>
  <c r="B295" i="13"/>
  <c r="C296" i="13"/>
  <c r="B68" i="3"/>
  <c r="C69" i="3"/>
  <c r="B72" i="14" l="1"/>
  <c r="C73" i="14"/>
  <c r="B296" i="13"/>
  <c r="C297" i="13"/>
  <c r="B69" i="3"/>
  <c r="C70" i="3"/>
  <c r="C74" i="14" l="1"/>
  <c r="B73" i="14"/>
  <c r="B297" i="13"/>
  <c r="C298" i="13"/>
  <c r="C71" i="3"/>
  <c r="B70" i="3"/>
  <c r="B74" i="14" l="1"/>
  <c r="C75" i="14"/>
  <c r="B298" i="13"/>
  <c r="C299" i="13"/>
  <c r="C72" i="3"/>
  <c r="B71" i="3"/>
  <c r="B75" i="14" l="1"/>
  <c r="C76" i="14"/>
  <c r="B299" i="13"/>
  <c r="C300" i="13"/>
  <c r="C73" i="3"/>
  <c r="B72" i="3"/>
  <c r="C77" i="14" l="1"/>
  <c r="B76" i="14"/>
  <c r="B300" i="13"/>
  <c r="C301" i="13"/>
  <c r="B73" i="3"/>
  <c r="C74" i="3"/>
  <c r="B77" i="14" l="1"/>
  <c r="C78" i="14"/>
  <c r="B301" i="13"/>
  <c r="C302" i="13"/>
  <c r="B74" i="3"/>
  <c r="C75" i="3"/>
  <c r="C79" i="14" l="1"/>
  <c r="B78" i="14"/>
  <c r="B302" i="13"/>
  <c r="C303" i="13"/>
  <c r="B75" i="3"/>
  <c r="C76" i="3"/>
  <c r="B79" i="14" l="1"/>
  <c r="C80" i="14"/>
  <c r="B303" i="13"/>
  <c r="C304" i="13"/>
  <c r="C77" i="3"/>
  <c r="B76" i="3"/>
  <c r="C81" i="14" l="1"/>
  <c r="B80" i="14"/>
  <c r="B304" i="13"/>
  <c r="C305" i="13"/>
  <c r="C78" i="3"/>
  <c r="B77" i="3"/>
  <c r="B81" i="14" l="1"/>
  <c r="C82" i="14"/>
  <c r="B305" i="13"/>
  <c r="C306" i="13"/>
  <c r="B78" i="3"/>
  <c r="C79" i="3"/>
  <c r="C83" i="14" l="1"/>
  <c r="B82" i="14"/>
  <c r="B306" i="13"/>
  <c r="C307" i="13"/>
  <c r="C80" i="3"/>
  <c r="B79" i="3"/>
  <c r="B83" i="14" l="1"/>
  <c r="C84" i="14"/>
  <c r="B307" i="13"/>
  <c r="C308" i="13"/>
  <c r="B80" i="3"/>
  <c r="C81" i="3"/>
  <c r="B84" i="14" l="1"/>
  <c r="C85" i="14"/>
  <c r="B308" i="13"/>
  <c r="C309" i="13"/>
  <c r="C82" i="3"/>
  <c r="B81" i="3"/>
  <c r="B85" i="14" l="1"/>
  <c r="C86" i="14"/>
  <c r="B309" i="13"/>
  <c r="C310" i="13"/>
  <c r="C83" i="3"/>
  <c r="B82" i="3"/>
  <c r="B86" i="14" l="1"/>
  <c r="C87" i="14"/>
  <c r="B310" i="13"/>
  <c r="C311" i="13"/>
  <c r="B83" i="3"/>
  <c r="C84" i="3"/>
  <c r="B87" i="14" l="1"/>
  <c r="C88" i="14"/>
  <c r="B311" i="13"/>
  <c r="C312" i="13"/>
  <c r="B84" i="3"/>
  <c r="C85" i="3"/>
  <c r="B88" i="14" l="1"/>
  <c r="C89" i="14"/>
  <c r="B312" i="13"/>
  <c r="C313" i="13"/>
  <c r="C86" i="3"/>
  <c r="B85" i="3"/>
  <c r="B89" i="14" l="1"/>
  <c r="C90" i="14"/>
  <c r="B313" i="13"/>
  <c r="C314" i="13"/>
  <c r="C87" i="3"/>
  <c r="B86" i="3"/>
  <c r="B90" i="14" l="1"/>
  <c r="C91" i="14"/>
  <c r="C315" i="13"/>
  <c r="B314" i="13"/>
  <c r="C88" i="3"/>
  <c r="B87" i="3"/>
  <c r="B91" i="14" l="1"/>
  <c r="C92" i="14"/>
  <c r="B315" i="13"/>
  <c r="C316" i="13"/>
  <c r="C89" i="3"/>
  <c r="B88" i="3"/>
  <c r="B92" i="14" l="1"/>
  <c r="C93" i="14"/>
  <c r="C317" i="13"/>
  <c r="B316" i="13"/>
  <c r="B89" i="3"/>
  <c r="C90" i="3"/>
  <c r="B93" i="14" l="1"/>
  <c r="C94" i="14"/>
  <c r="C318" i="13"/>
  <c r="B317" i="13"/>
  <c r="B90" i="3"/>
  <c r="C91" i="3"/>
  <c r="B94" i="14" l="1"/>
  <c r="C95" i="14"/>
  <c r="B318" i="13"/>
  <c r="C319" i="13"/>
  <c r="B91" i="3"/>
  <c r="C92" i="3"/>
  <c r="B95" i="14" l="1"/>
  <c r="C96" i="14"/>
  <c r="C320" i="13"/>
  <c r="B319" i="13"/>
  <c r="C93" i="3"/>
  <c r="B92" i="3"/>
  <c r="B96" i="14" l="1"/>
  <c r="C97" i="14"/>
  <c r="B320" i="13"/>
  <c r="C321" i="13"/>
  <c r="C94" i="3"/>
  <c r="B93" i="3"/>
  <c r="B97" i="14" l="1"/>
  <c r="C98" i="14"/>
  <c r="B321" i="13"/>
  <c r="C322" i="13"/>
  <c r="B94" i="3"/>
  <c r="C95" i="3"/>
  <c r="B98" i="14" l="1"/>
  <c r="C99" i="14"/>
  <c r="C323" i="13"/>
  <c r="B322" i="13"/>
  <c r="B95" i="3"/>
  <c r="C96" i="3"/>
  <c r="B99" i="14" l="1"/>
  <c r="C100" i="14"/>
  <c r="B323" i="13"/>
  <c r="C324" i="13"/>
  <c r="B96" i="3"/>
  <c r="C97" i="3"/>
  <c r="B100" i="14" l="1"/>
  <c r="C101" i="14"/>
  <c r="C325" i="13"/>
  <c r="B324" i="13"/>
  <c r="C98" i="3"/>
  <c r="B97" i="3"/>
  <c r="B101" i="14" l="1"/>
  <c r="C102" i="14"/>
  <c r="C326" i="13"/>
  <c r="B325" i="13"/>
  <c r="C99" i="3"/>
  <c r="B98" i="3"/>
  <c r="B102" i="14" l="1"/>
  <c r="C103" i="14"/>
  <c r="B326" i="13"/>
  <c r="C327" i="13"/>
  <c r="B99" i="3"/>
  <c r="C100" i="3"/>
  <c r="B103" i="14" l="1"/>
  <c r="C104" i="14"/>
  <c r="C328" i="13"/>
  <c r="B327" i="13"/>
  <c r="B100" i="3"/>
  <c r="C101" i="3"/>
  <c r="B104" i="14" l="1"/>
  <c r="C105" i="14"/>
  <c r="B328" i="13"/>
  <c r="C329" i="13"/>
  <c r="B101" i="3"/>
  <c r="C102" i="3"/>
  <c r="B105" i="14" l="1"/>
  <c r="C106" i="14"/>
  <c r="B329" i="13"/>
  <c r="C330" i="13"/>
  <c r="C103" i="3"/>
  <c r="B102" i="3"/>
  <c r="B106" i="14" l="1"/>
  <c r="C107" i="14"/>
  <c r="C331" i="13"/>
  <c r="B330" i="13"/>
  <c r="C104" i="3"/>
  <c r="B103" i="3"/>
  <c r="B107" i="14" l="1"/>
  <c r="C108" i="14"/>
  <c r="B331" i="13"/>
  <c r="C105" i="3"/>
  <c r="B104" i="3"/>
  <c r="E3" i="13"/>
  <c r="G3" i="13"/>
  <c r="F3" i="13"/>
  <c r="I3" i="13"/>
  <c r="J3" i="13"/>
  <c r="H3" i="13"/>
  <c r="D3" i="13"/>
  <c r="B108" i="14" l="1"/>
  <c r="C109" i="14"/>
  <c r="B105" i="3"/>
  <c r="C106" i="3"/>
  <c r="B109" i="14" l="1"/>
  <c r="C110" i="14"/>
  <c r="B106" i="3"/>
  <c r="C107" i="3"/>
  <c r="B110" i="14" l="1"/>
  <c r="C111" i="14"/>
  <c r="C108" i="3"/>
  <c r="B107" i="3"/>
  <c r="B111" i="14" l="1"/>
  <c r="C112" i="14"/>
  <c r="C109" i="3"/>
  <c r="B108" i="3"/>
  <c r="B112" i="14" l="1"/>
  <c r="C113" i="14"/>
  <c r="C110" i="3"/>
  <c r="B109" i="3"/>
  <c r="B113" i="14" l="1"/>
  <c r="C114" i="14"/>
  <c r="B110" i="3"/>
  <c r="C111" i="3"/>
  <c r="B114" i="14" l="1"/>
  <c r="C115" i="14"/>
  <c r="C112" i="3"/>
  <c r="B111" i="3"/>
  <c r="B115" i="14" l="1"/>
  <c r="C116" i="14"/>
  <c r="B112" i="3"/>
  <c r="C113" i="3"/>
  <c r="B116" i="14" l="1"/>
  <c r="C117" i="14"/>
  <c r="C114" i="3"/>
  <c r="B113" i="3"/>
  <c r="B117" i="14" l="1"/>
  <c r="C118" i="14"/>
  <c r="C115" i="3"/>
  <c r="B114" i="3"/>
  <c r="B118" i="14" l="1"/>
  <c r="C119" i="14"/>
  <c r="B115" i="3"/>
  <c r="C116" i="3"/>
  <c r="B119" i="14" l="1"/>
  <c r="C120" i="14"/>
  <c r="B116" i="3"/>
  <c r="C117" i="3"/>
  <c r="B120" i="14" l="1"/>
  <c r="C121" i="14"/>
  <c r="B117" i="3"/>
  <c r="C118" i="3"/>
  <c r="B121" i="14" l="1"/>
  <c r="C122" i="14"/>
  <c r="C119" i="3"/>
  <c r="B118" i="3"/>
  <c r="B122" i="14" l="1"/>
  <c r="C123" i="14"/>
  <c r="C120" i="3"/>
  <c r="B119" i="3"/>
  <c r="B123" i="14" l="1"/>
  <c r="C124" i="14"/>
  <c r="C121" i="3"/>
  <c r="B120" i="3"/>
  <c r="B124" i="14" l="1"/>
  <c r="C125" i="14"/>
  <c r="B121" i="3"/>
  <c r="C122" i="3"/>
  <c r="B125" i="14" l="1"/>
  <c r="C126" i="14"/>
  <c r="C123" i="3"/>
  <c r="B122" i="3"/>
  <c r="B126" i="14" l="1"/>
  <c r="C127" i="14"/>
  <c r="C124" i="3"/>
  <c r="B123" i="3"/>
  <c r="B127" i="14" l="1"/>
  <c r="C128" i="14"/>
  <c r="C125" i="3"/>
  <c r="B124" i="3"/>
  <c r="B128" i="14" l="1"/>
  <c r="C129" i="14"/>
  <c r="C126" i="3"/>
  <c r="B125" i="3"/>
  <c r="B129" i="14" l="1"/>
  <c r="C130" i="14"/>
  <c r="C127" i="3"/>
  <c r="B126" i="3"/>
  <c r="B130" i="14" l="1"/>
  <c r="C131" i="14"/>
  <c r="C128" i="3"/>
  <c r="B127" i="3"/>
  <c r="B131" i="14" l="1"/>
  <c r="C132" i="14"/>
  <c r="B128" i="3"/>
  <c r="C129" i="3"/>
  <c r="B132" i="14" l="1"/>
  <c r="C133" i="14"/>
  <c r="C130" i="3"/>
  <c r="B129" i="3"/>
  <c r="B133" i="14" l="1"/>
  <c r="C134" i="14"/>
  <c r="C131" i="3"/>
  <c r="B130" i="3"/>
  <c r="B134" i="14" l="1"/>
  <c r="C135" i="14"/>
  <c r="B131" i="3"/>
  <c r="C132" i="3"/>
  <c r="B135" i="14" l="1"/>
  <c r="C136" i="14"/>
  <c r="B132" i="3"/>
  <c r="C133" i="3"/>
  <c r="B136" i="14" l="1"/>
  <c r="C137" i="14"/>
  <c r="B133" i="3"/>
  <c r="C134" i="3"/>
  <c r="B137" i="14" l="1"/>
  <c r="C138" i="14"/>
  <c r="C135" i="3"/>
  <c r="B134" i="3"/>
  <c r="B138" i="14" l="1"/>
  <c r="C139" i="14"/>
  <c r="C136" i="3"/>
  <c r="B135" i="3"/>
  <c r="B139" i="14" l="1"/>
  <c r="C140" i="14"/>
  <c r="C137" i="3"/>
  <c r="B136" i="3"/>
  <c r="B140" i="14" l="1"/>
  <c r="C141" i="14"/>
  <c r="C138" i="3"/>
  <c r="B137" i="3"/>
  <c r="B141" i="14" l="1"/>
  <c r="C142" i="14"/>
  <c r="B138" i="3"/>
  <c r="C139" i="3"/>
  <c r="B142" i="14" l="1"/>
  <c r="C143" i="14"/>
  <c r="B139" i="3"/>
  <c r="C140" i="3"/>
  <c r="B143" i="14" l="1"/>
  <c r="C144" i="14"/>
  <c r="B140" i="3"/>
  <c r="C141" i="3"/>
  <c r="B144" i="14" l="1"/>
  <c r="C145" i="14"/>
  <c r="C142" i="3"/>
  <c r="B141" i="3"/>
  <c r="B145" i="14" l="1"/>
  <c r="C146" i="14"/>
  <c r="C143" i="3"/>
  <c r="B142" i="3"/>
  <c r="B146" i="14" l="1"/>
  <c r="C147" i="14"/>
  <c r="C144" i="3"/>
  <c r="B143" i="3"/>
  <c r="B147" i="14" l="1"/>
  <c r="C148" i="14"/>
  <c r="B144" i="3"/>
  <c r="C145" i="3"/>
  <c r="B148" i="14" l="1"/>
  <c r="C149" i="14"/>
  <c r="B145" i="3"/>
  <c r="C146" i="3"/>
  <c r="B149" i="14" l="1"/>
  <c r="C150" i="14"/>
  <c r="B146" i="3"/>
  <c r="C147" i="3"/>
  <c r="B150" i="14" l="1"/>
  <c r="C151" i="14"/>
  <c r="B147" i="3"/>
  <c r="C148" i="3"/>
  <c r="B151" i="14" l="1"/>
  <c r="C152" i="14"/>
  <c r="B148" i="3"/>
  <c r="C149" i="3"/>
  <c r="B152" i="14" l="1"/>
  <c r="C153" i="14"/>
  <c r="C150" i="3"/>
  <c r="B149" i="3"/>
  <c r="B153" i="14" l="1"/>
  <c r="C154" i="14"/>
  <c r="B150" i="3"/>
  <c r="C151" i="3"/>
  <c r="B154" i="14" l="1"/>
  <c r="C155" i="14"/>
  <c r="C152" i="3"/>
  <c r="B151" i="3"/>
  <c r="B155" i="14" l="1"/>
  <c r="C156" i="14"/>
  <c r="C153" i="3"/>
  <c r="B152" i="3"/>
  <c r="B156" i="14" l="1"/>
  <c r="C157" i="14"/>
  <c r="C154" i="3"/>
  <c r="B153" i="3"/>
  <c r="C158" i="14" l="1"/>
  <c r="B157" i="14"/>
  <c r="B154" i="3"/>
  <c r="C155" i="3"/>
  <c r="C159" i="14" l="1"/>
  <c r="B158" i="14"/>
  <c r="C156" i="3"/>
  <c r="B155" i="3"/>
  <c r="C160" i="14" l="1"/>
  <c r="B159" i="14"/>
  <c r="C157" i="3"/>
  <c r="B156" i="3"/>
  <c r="C161" i="14" l="1"/>
  <c r="B160" i="14"/>
  <c r="B157" i="3"/>
  <c r="C158" i="3"/>
  <c r="C162" i="14" l="1"/>
  <c r="B161" i="14"/>
  <c r="C159" i="3"/>
  <c r="B158" i="3"/>
  <c r="C163" i="14" l="1"/>
  <c r="B162" i="14"/>
  <c r="C160" i="3"/>
  <c r="B159" i="3"/>
  <c r="C164" i="14" l="1"/>
  <c r="B163" i="14"/>
  <c r="C161" i="3"/>
  <c r="B160" i="3"/>
  <c r="C165" i="14" l="1"/>
  <c r="B164" i="14"/>
  <c r="C162" i="3"/>
  <c r="B161" i="3"/>
  <c r="C166" i="14" l="1"/>
  <c r="B165" i="14"/>
  <c r="C163" i="3"/>
  <c r="B162" i="3"/>
  <c r="C167" i="14" l="1"/>
  <c r="B166" i="14"/>
  <c r="B163" i="3"/>
  <c r="C164" i="3"/>
  <c r="C168" i="14" l="1"/>
  <c r="B167" i="14"/>
  <c r="B164" i="3"/>
  <c r="C165" i="3"/>
  <c r="C169" i="14" l="1"/>
  <c r="B168" i="14"/>
  <c r="B165" i="3"/>
  <c r="C166" i="3"/>
  <c r="C170" i="14" l="1"/>
  <c r="B169" i="14"/>
  <c r="C167" i="3"/>
  <c r="B166" i="3"/>
  <c r="C171" i="14" l="1"/>
  <c r="B170" i="14"/>
  <c r="C168" i="3"/>
  <c r="B167" i="3"/>
  <c r="C172" i="14" l="1"/>
  <c r="B171" i="14"/>
  <c r="C169" i="3"/>
  <c r="B168" i="3"/>
  <c r="C173" i="14" l="1"/>
  <c r="B172" i="14"/>
  <c r="C170" i="3"/>
  <c r="B169" i="3"/>
  <c r="C174" i="14" l="1"/>
  <c r="B173" i="14"/>
  <c r="B170" i="3"/>
  <c r="C171" i="3"/>
  <c r="C175" i="14" l="1"/>
  <c r="B174" i="14"/>
  <c r="C172" i="3"/>
  <c r="B171" i="3"/>
  <c r="C176" i="14" l="1"/>
  <c r="B175" i="14"/>
  <c r="B172" i="3"/>
  <c r="C173" i="3"/>
  <c r="C177" i="14" l="1"/>
  <c r="B176" i="14"/>
  <c r="C174" i="3"/>
  <c r="B173" i="3"/>
  <c r="C178" i="14" l="1"/>
  <c r="B177" i="14"/>
  <c r="C175" i="3"/>
  <c r="B174" i="3"/>
  <c r="C179" i="14" l="1"/>
  <c r="B178" i="14"/>
  <c r="C176" i="3"/>
  <c r="B175" i="3"/>
  <c r="C180" i="14" l="1"/>
  <c r="B179" i="14"/>
  <c r="B176" i="3"/>
  <c r="C177" i="3"/>
  <c r="C181" i="14" l="1"/>
  <c r="B180" i="14"/>
  <c r="B177" i="3"/>
  <c r="C178" i="3"/>
  <c r="C182" i="14" l="1"/>
  <c r="B181" i="14"/>
  <c r="B178" i="3"/>
  <c r="C179" i="3"/>
  <c r="C183" i="14" l="1"/>
  <c r="B182" i="14"/>
  <c r="B179" i="3"/>
  <c r="C180" i="3"/>
  <c r="C184" i="14" l="1"/>
  <c r="B183" i="14"/>
  <c r="B180" i="3"/>
  <c r="C181" i="3"/>
  <c r="C185" i="14" l="1"/>
  <c r="B184" i="14"/>
  <c r="B181" i="3"/>
  <c r="C182" i="3"/>
  <c r="C186" i="14" l="1"/>
  <c r="B185" i="14"/>
  <c r="B182" i="3"/>
  <c r="C183" i="3"/>
  <c r="C187" i="14" l="1"/>
  <c r="B186" i="14"/>
  <c r="C184" i="3"/>
  <c r="B183" i="3"/>
  <c r="C188" i="14" l="1"/>
  <c r="B187" i="14"/>
  <c r="C185" i="3"/>
  <c r="B184" i="3"/>
  <c r="C189" i="14" l="1"/>
  <c r="B188" i="14"/>
  <c r="C186" i="3"/>
  <c r="B185" i="3"/>
  <c r="C190" i="14" l="1"/>
  <c r="B189" i="14"/>
  <c r="B186" i="3"/>
  <c r="C187" i="3"/>
  <c r="C191" i="14" l="1"/>
  <c r="B190" i="14"/>
  <c r="C188" i="3"/>
  <c r="B187" i="3"/>
  <c r="C192" i="14" l="1"/>
  <c r="B191" i="14"/>
  <c r="C189" i="3"/>
  <c r="B188" i="3"/>
  <c r="C193" i="14" l="1"/>
  <c r="B192" i="14"/>
  <c r="B189" i="3"/>
  <c r="C190" i="3"/>
  <c r="C194" i="14" l="1"/>
  <c r="B193" i="14"/>
  <c r="C191" i="3"/>
  <c r="B190" i="3"/>
  <c r="C195" i="14" l="1"/>
  <c r="B194" i="14"/>
  <c r="C192" i="3"/>
  <c r="B191" i="3"/>
  <c r="C196" i="14" l="1"/>
  <c r="B195" i="14"/>
  <c r="C193" i="3"/>
  <c r="B192" i="3"/>
  <c r="C197" i="14" l="1"/>
  <c r="B196" i="14"/>
  <c r="C194" i="3"/>
  <c r="B193" i="3"/>
  <c r="C198" i="14" l="1"/>
  <c r="B197" i="14"/>
  <c r="C195" i="3"/>
  <c r="B194" i="3"/>
  <c r="C199" i="14" l="1"/>
  <c r="B198" i="14"/>
  <c r="B195" i="3"/>
  <c r="C196" i="3"/>
  <c r="C200" i="14" l="1"/>
  <c r="B199" i="14"/>
  <c r="B196" i="3"/>
  <c r="C197" i="3"/>
  <c r="C201" i="14" l="1"/>
  <c r="B200" i="14"/>
  <c r="B197" i="3"/>
  <c r="C198" i="3"/>
  <c r="C202" i="14" l="1"/>
  <c r="B201" i="14"/>
  <c r="C199" i="3"/>
  <c r="B198" i="3"/>
  <c r="C203" i="14" l="1"/>
  <c r="B202" i="14"/>
  <c r="C200" i="3"/>
  <c r="B199" i="3"/>
  <c r="C204" i="14" l="1"/>
  <c r="B203" i="14"/>
  <c r="C201" i="3"/>
  <c r="B200" i="3"/>
  <c r="C205" i="14" l="1"/>
  <c r="B204" i="14"/>
  <c r="C202" i="3"/>
  <c r="B201" i="3"/>
  <c r="C206" i="14" l="1"/>
  <c r="B205" i="14"/>
  <c r="B202" i="3"/>
  <c r="C203" i="3"/>
  <c r="C207" i="14" l="1"/>
  <c r="B206" i="14"/>
  <c r="B203" i="3"/>
  <c r="C204" i="3"/>
  <c r="C208" i="14" l="1"/>
  <c r="B207" i="14"/>
  <c r="B204" i="3"/>
  <c r="C205" i="3"/>
  <c r="C209" i="14" l="1"/>
  <c r="B208" i="14"/>
  <c r="C206" i="3"/>
  <c r="B205" i="3"/>
  <c r="C210" i="14" l="1"/>
  <c r="B209" i="14"/>
  <c r="C207" i="3"/>
  <c r="B206" i="3"/>
  <c r="C211" i="14" l="1"/>
  <c r="B210" i="14"/>
  <c r="C208" i="3"/>
  <c r="B207" i="3"/>
  <c r="C212" i="14" l="1"/>
  <c r="B211" i="14"/>
  <c r="B208" i="3"/>
  <c r="C209" i="3"/>
  <c r="C213" i="14" l="1"/>
  <c r="B212" i="14"/>
  <c r="C210" i="3"/>
  <c r="B209" i="3"/>
  <c r="C214" i="14" l="1"/>
  <c r="B213" i="14"/>
  <c r="C211" i="3"/>
  <c r="B210" i="3"/>
  <c r="C215" i="14" l="1"/>
  <c r="B214" i="14"/>
  <c r="B211" i="3"/>
  <c r="C212" i="3"/>
  <c r="C216" i="14" l="1"/>
  <c r="B215" i="14"/>
  <c r="B212" i="3"/>
  <c r="C213" i="3"/>
  <c r="C217" i="14" l="1"/>
  <c r="B216" i="14"/>
  <c r="B213" i="3"/>
  <c r="C214" i="3"/>
  <c r="C218" i="14" l="1"/>
  <c r="B217" i="14"/>
  <c r="B214" i="3"/>
  <c r="C215" i="3"/>
  <c r="C219" i="14" l="1"/>
  <c r="B218" i="14"/>
  <c r="C216" i="3"/>
  <c r="B215" i="3"/>
  <c r="C220" i="14" l="1"/>
  <c r="B219" i="14"/>
  <c r="C217" i="3"/>
  <c r="B216" i="3"/>
  <c r="C221" i="14" l="1"/>
  <c r="B220" i="14"/>
  <c r="C218" i="3"/>
  <c r="B217" i="3"/>
  <c r="C222" i="14" l="1"/>
  <c r="B221" i="14"/>
  <c r="B218" i="3"/>
  <c r="C219" i="3"/>
  <c r="C223" i="14" l="1"/>
  <c r="B222" i="14"/>
  <c r="C220" i="3"/>
  <c r="B219" i="3"/>
  <c r="C224" i="14" l="1"/>
  <c r="B223" i="14"/>
  <c r="C221" i="3"/>
  <c r="B220" i="3"/>
  <c r="C225" i="14" l="1"/>
  <c r="B224" i="14"/>
  <c r="B221" i="3"/>
  <c r="C222" i="3"/>
  <c r="C226" i="14" l="1"/>
  <c r="B225" i="14"/>
  <c r="C223" i="3"/>
  <c r="B222" i="3"/>
  <c r="C227" i="14" l="1"/>
  <c r="B226" i="14"/>
  <c r="C224" i="3"/>
  <c r="B223" i="3"/>
  <c r="C228" i="14" l="1"/>
  <c r="B227" i="14"/>
  <c r="C225" i="3"/>
  <c r="B224" i="3"/>
  <c r="C229" i="14" l="1"/>
  <c r="B228" i="14"/>
  <c r="C226" i="3"/>
  <c r="B225" i="3"/>
  <c r="C230" i="14" l="1"/>
  <c r="B229" i="14"/>
  <c r="C227" i="3"/>
  <c r="B226" i="3"/>
  <c r="C231" i="14" l="1"/>
  <c r="B230" i="14"/>
  <c r="B227" i="3"/>
  <c r="C228" i="3"/>
  <c r="C232" i="14" l="1"/>
  <c r="B231" i="14"/>
  <c r="B228" i="3"/>
  <c r="C229" i="3"/>
  <c r="B232" i="14" l="1"/>
  <c r="C233" i="14"/>
  <c r="B229" i="3"/>
  <c r="C230" i="3"/>
  <c r="B233" i="14" l="1"/>
  <c r="C234" i="14"/>
  <c r="C231" i="3"/>
  <c r="B230" i="3"/>
  <c r="B234" i="14" l="1"/>
  <c r="C235" i="14"/>
  <c r="C232" i="3"/>
  <c r="B231" i="3"/>
  <c r="B235" i="14" l="1"/>
  <c r="C236" i="14"/>
  <c r="C233" i="3"/>
  <c r="B232" i="3"/>
  <c r="B236" i="14" l="1"/>
  <c r="C237" i="14"/>
  <c r="C234" i="3"/>
  <c r="B233" i="3"/>
  <c r="B237" i="14" l="1"/>
  <c r="C238" i="14"/>
  <c r="B234" i="3"/>
  <c r="C235" i="3"/>
  <c r="B238" i="14" l="1"/>
  <c r="C239" i="14"/>
  <c r="B235" i="3"/>
  <c r="C236" i="3"/>
  <c r="B239" i="14" l="1"/>
  <c r="C240" i="14"/>
  <c r="C237" i="3"/>
  <c r="B236" i="3"/>
  <c r="B240" i="14" l="1"/>
  <c r="C241" i="14"/>
  <c r="C238" i="3"/>
  <c r="B237" i="3"/>
  <c r="B241" i="14" l="1"/>
  <c r="C242" i="14"/>
  <c r="C239" i="3"/>
  <c r="B238" i="3"/>
  <c r="B242" i="14" l="1"/>
  <c r="C243" i="14"/>
  <c r="C240" i="3"/>
  <c r="B239" i="3"/>
  <c r="B243" i="14" l="1"/>
  <c r="C244" i="14"/>
  <c r="B240" i="3"/>
  <c r="C241" i="3"/>
  <c r="B244" i="14" l="1"/>
  <c r="C245" i="14"/>
  <c r="C242" i="3"/>
  <c r="B241" i="3"/>
  <c r="B245" i="14" l="1"/>
  <c r="C246" i="14"/>
  <c r="C243" i="3"/>
  <c r="B242" i="3"/>
  <c r="B246" i="14" l="1"/>
  <c r="C247" i="14"/>
  <c r="B243" i="3"/>
  <c r="C244" i="3"/>
  <c r="B247" i="14" l="1"/>
  <c r="C248" i="14"/>
  <c r="B244" i="3"/>
  <c r="C245" i="3"/>
  <c r="B248" i="14" l="1"/>
  <c r="C249" i="14"/>
  <c r="B245" i="3"/>
  <c r="C246" i="3"/>
  <c r="B249" i="14" l="1"/>
  <c r="C250" i="14"/>
  <c r="B246" i="3"/>
  <c r="C247" i="3"/>
  <c r="B250" i="14" l="1"/>
  <c r="C251" i="14"/>
  <c r="C248" i="3"/>
  <c r="B247" i="3"/>
  <c r="B251" i="14" l="1"/>
  <c r="C252" i="14"/>
  <c r="C249" i="3"/>
  <c r="B248" i="3"/>
  <c r="B252" i="14" l="1"/>
  <c r="C253" i="14"/>
  <c r="C250" i="3"/>
  <c r="B249" i="3"/>
  <c r="B253" i="14" l="1"/>
  <c r="C254" i="14"/>
  <c r="B250" i="3"/>
  <c r="C251" i="3"/>
  <c r="B254" i="14" l="1"/>
  <c r="C255" i="14"/>
  <c r="C252" i="3"/>
  <c r="B251" i="3"/>
  <c r="B255" i="14" l="1"/>
  <c r="C256" i="14"/>
  <c r="C253" i="3"/>
  <c r="B252" i="3"/>
  <c r="B256" i="14" l="1"/>
  <c r="C257" i="14"/>
  <c r="B253" i="3"/>
  <c r="C254" i="3"/>
  <c r="B257" i="14" l="1"/>
  <c r="C258" i="14"/>
  <c r="C255" i="3"/>
  <c r="B254" i="3"/>
  <c r="B258" i="14" l="1"/>
  <c r="C259" i="14"/>
  <c r="C256" i="3"/>
  <c r="B255" i="3"/>
  <c r="B259" i="14" l="1"/>
  <c r="C260" i="14"/>
  <c r="C257" i="3"/>
  <c r="B256" i="3"/>
  <c r="B260" i="14" l="1"/>
  <c r="C261" i="14"/>
  <c r="C258" i="3"/>
  <c r="B257" i="3"/>
  <c r="B261" i="14" l="1"/>
  <c r="C262" i="14"/>
  <c r="C259" i="3"/>
  <c r="B258" i="3"/>
  <c r="B262" i="14" l="1"/>
  <c r="C263" i="14"/>
  <c r="B259" i="3"/>
  <c r="C260" i="3"/>
  <c r="B263" i="14" l="1"/>
  <c r="C264" i="14"/>
  <c r="B260" i="3"/>
  <c r="C261" i="3"/>
  <c r="B264" i="14" l="1"/>
  <c r="C265" i="14"/>
  <c r="B261" i="3"/>
  <c r="C262" i="3"/>
  <c r="B265" i="14" l="1"/>
  <c r="C266" i="14"/>
  <c r="C263" i="3"/>
  <c r="B262" i="3"/>
  <c r="B266" i="14" l="1"/>
  <c r="C267" i="14"/>
  <c r="C264" i="3"/>
  <c r="B263" i="3"/>
  <c r="B267" i="14" l="1"/>
  <c r="C268" i="14"/>
  <c r="C265" i="3"/>
  <c r="B264" i="3"/>
  <c r="B268" i="14" l="1"/>
  <c r="C269" i="14"/>
  <c r="C266" i="3"/>
  <c r="B265" i="3"/>
  <c r="B269" i="14" l="1"/>
  <c r="C270" i="14"/>
  <c r="B266" i="3"/>
  <c r="C267" i="3"/>
  <c r="B270" i="14" l="1"/>
  <c r="C271" i="14"/>
  <c r="B267" i="3"/>
  <c r="C268" i="3"/>
  <c r="B271" i="14" l="1"/>
  <c r="C272" i="14"/>
  <c r="C269" i="3"/>
  <c r="B268" i="3"/>
  <c r="B272" i="14" l="1"/>
  <c r="C273" i="14"/>
  <c r="C270" i="3"/>
  <c r="B269" i="3"/>
  <c r="B273" i="14" l="1"/>
  <c r="C274" i="14"/>
  <c r="C271" i="3"/>
  <c r="B270" i="3"/>
  <c r="B274" i="14" l="1"/>
  <c r="C275" i="14"/>
  <c r="C272" i="3"/>
  <c r="B272" i="3" s="1"/>
  <c r="B271" i="3"/>
  <c r="B275" i="14" l="1"/>
  <c r="C276" i="14"/>
  <c r="C273" i="3"/>
  <c r="B273" i="3" s="1"/>
  <c r="B276" i="14" l="1"/>
  <c r="C277" i="14"/>
  <c r="C274" i="3"/>
  <c r="B274" i="3" s="1"/>
  <c r="B277" i="14" l="1"/>
  <c r="C278" i="14"/>
  <c r="C275" i="3"/>
  <c r="C276" i="3"/>
  <c r="B275" i="3"/>
  <c r="B278" i="14" l="1"/>
  <c r="C279" i="14"/>
  <c r="C277" i="3"/>
  <c r="B276" i="3"/>
  <c r="B279" i="14" l="1"/>
  <c r="C280" i="14"/>
  <c r="C278" i="3"/>
  <c r="B277" i="3"/>
  <c r="B280" i="14" l="1"/>
  <c r="C281" i="14"/>
  <c r="C279" i="3"/>
  <c r="B278" i="3"/>
  <c r="B281" i="14" l="1"/>
  <c r="C282" i="14"/>
  <c r="C280" i="3"/>
  <c r="B279" i="3"/>
  <c r="B282" i="14" l="1"/>
  <c r="C283" i="14"/>
  <c r="C281" i="3"/>
  <c r="B280" i="3"/>
  <c r="B283" i="14" l="1"/>
  <c r="C284" i="14"/>
  <c r="C282" i="3"/>
  <c r="B281" i="3"/>
  <c r="B284" i="14" l="1"/>
  <c r="C285" i="14"/>
  <c r="C283" i="3"/>
  <c r="B282" i="3"/>
  <c r="B285" i="14" l="1"/>
  <c r="C286" i="14"/>
  <c r="B283" i="3"/>
  <c r="C284" i="3"/>
  <c r="B286" i="14" l="1"/>
  <c r="C287" i="14"/>
  <c r="B284" i="3"/>
  <c r="C285" i="3"/>
  <c r="B287" i="14" l="1"/>
  <c r="C288" i="14"/>
  <c r="B285" i="3"/>
  <c r="C286" i="3"/>
  <c r="B288" i="14" l="1"/>
  <c r="C289" i="14"/>
  <c r="C287" i="3"/>
  <c r="B286" i="3"/>
  <c r="B289" i="14" l="1"/>
  <c r="C290" i="14"/>
  <c r="C288" i="3"/>
  <c r="B287" i="3"/>
  <c r="B290" i="14" l="1"/>
  <c r="C291" i="14"/>
  <c r="C289" i="3"/>
  <c r="B288" i="3"/>
  <c r="B291" i="14" l="1"/>
  <c r="C292" i="14"/>
  <c r="C290" i="3"/>
  <c r="B289" i="3"/>
  <c r="B292" i="14" l="1"/>
  <c r="C293" i="14"/>
  <c r="B290" i="3"/>
  <c r="C291" i="3"/>
  <c r="B293" i="14" l="1"/>
  <c r="C294" i="14"/>
  <c r="C292" i="3"/>
  <c r="B291" i="3"/>
  <c r="B294" i="14" l="1"/>
  <c r="C295" i="14"/>
  <c r="C293" i="3"/>
  <c r="B292" i="3"/>
  <c r="B295" i="14" l="1"/>
  <c r="C296" i="14"/>
  <c r="C294" i="3"/>
  <c r="B293" i="3"/>
  <c r="B296" i="14" l="1"/>
  <c r="C297" i="14"/>
  <c r="C295" i="3"/>
  <c r="B294" i="3"/>
  <c r="B297" i="14" l="1"/>
  <c r="C298" i="14"/>
  <c r="B295" i="3"/>
  <c r="C296" i="3"/>
  <c r="B298" i="14" l="1"/>
  <c r="C299" i="14"/>
  <c r="B296" i="3"/>
  <c r="C297" i="3"/>
  <c r="B299" i="14" l="1"/>
  <c r="C300" i="14"/>
  <c r="B297" i="3"/>
  <c r="C298" i="3"/>
  <c r="B300" i="14" l="1"/>
  <c r="C301" i="14"/>
  <c r="B298" i="3"/>
  <c r="C299" i="3"/>
  <c r="B301" i="14" l="1"/>
  <c r="C302" i="14"/>
  <c r="B299" i="3"/>
  <c r="C300" i="3"/>
  <c r="B302" i="14" l="1"/>
  <c r="C303" i="14"/>
  <c r="B300" i="3"/>
  <c r="C301" i="3"/>
  <c r="B303" i="14" l="1"/>
  <c r="C304" i="14"/>
  <c r="B301" i="3"/>
  <c r="C302" i="3"/>
  <c r="B304" i="14" l="1"/>
  <c r="C305" i="14"/>
  <c r="B302" i="3"/>
  <c r="C303" i="3"/>
  <c r="B305" i="14" l="1"/>
  <c r="C306" i="14"/>
  <c r="B303" i="3"/>
  <c r="C304" i="3"/>
  <c r="B306" i="14" l="1"/>
  <c r="C307" i="14"/>
  <c r="C305" i="3"/>
  <c r="B304" i="3"/>
  <c r="B307" i="14" l="1"/>
  <c r="C308" i="14"/>
  <c r="B305" i="3"/>
  <c r="C306" i="3"/>
  <c r="B308" i="14" l="1"/>
  <c r="C309" i="14"/>
  <c r="B306" i="3"/>
  <c r="C307" i="3"/>
  <c r="B309" i="14" l="1"/>
  <c r="C310" i="14"/>
  <c r="B307" i="3"/>
  <c r="C308" i="3"/>
  <c r="B310" i="14" l="1"/>
  <c r="C311" i="14"/>
  <c r="B308" i="3"/>
  <c r="C309" i="3"/>
  <c r="B311" i="14" l="1"/>
  <c r="C312" i="14"/>
  <c r="B309" i="3"/>
  <c r="C310" i="3"/>
  <c r="B312" i="14" l="1"/>
  <c r="C313" i="14"/>
  <c r="B310" i="3"/>
  <c r="C311" i="3"/>
  <c r="B313" i="14" l="1"/>
  <c r="C314" i="14"/>
  <c r="C312" i="3"/>
  <c r="B311" i="3"/>
  <c r="C315" i="14" l="1"/>
  <c r="B314" i="14"/>
  <c r="B312" i="3"/>
  <c r="C313" i="3"/>
  <c r="F3" i="3"/>
  <c r="E3" i="3"/>
  <c r="D3" i="3"/>
  <c r="J3" i="3"/>
  <c r="I3" i="3"/>
  <c r="H3" i="3"/>
  <c r="G3" i="3"/>
  <c r="B315" i="14" l="1"/>
  <c r="C316" i="14"/>
  <c r="C314" i="3"/>
  <c r="B313" i="3"/>
  <c r="C317" i="14" l="1"/>
  <c r="B316" i="14"/>
  <c r="B314" i="3"/>
  <c r="C315" i="3"/>
  <c r="C318" i="14" l="1"/>
  <c r="B317" i="14"/>
  <c r="B315" i="3"/>
  <c r="C316" i="3"/>
  <c r="B318" i="14" l="1"/>
  <c r="C319" i="14"/>
  <c r="C317" i="3"/>
  <c r="B316" i="3"/>
  <c r="C320" i="14" l="1"/>
  <c r="B319" i="14"/>
  <c r="B317" i="3"/>
  <c r="C318" i="3"/>
  <c r="B320" i="14" l="1"/>
  <c r="C321" i="14"/>
  <c r="B318" i="3"/>
  <c r="C319" i="3"/>
  <c r="B321" i="14" l="1"/>
  <c r="C322" i="14"/>
  <c r="B319" i="3"/>
  <c r="C320" i="3"/>
  <c r="C323" i="14" l="1"/>
  <c r="B322" i="14"/>
  <c r="B320" i="3"/>
  <c r="C321" i="3"/>
  <c r="B323" i="14" l="1"/>
  <c r="C324" i="14"/>
  <c r="B321" i="3"/>
  <c r="C322" i="3"/>
  <c r="C325" i="14" l="1"/>
  <c r="B324" i="14"/>
  <c r="B322" i="3"/>
  <c r="C323" i="3"/>
  <c r="C326" i="14" l="1"/>
  <c r="B325" i="14"/>
  <c r="C324" i="3"/>
  <c r="B323" i="3"/>
  <c r="B326" i="14" l="1"/>
  <c r="C327" i="14"/>
  <c r="C325" i="3"/>
  <c r="B324" i="3"/>
  <c r="C328" i="14" l="1"/>
  <c r="B327" i="14"/>
  <c r="B325" i="3"/>
  <c r="C326" i="3"/>
  <c r="B328" i="14" l="1"/>
  <c r="C329" i="14"/>
  <c r="B326" i="3"/>
  <c r="C327" i="3"/>
  <c r="B329" i="14" l="1"/>
  <c r="C330" i="14"/>
  <c r="B327" i="3"/>
  <c r="C328" i="3"/>
  <c r="C331" i="14" l="1"/>
  <c r="B330" i="14"/>
  <c r="C329" i="3"/>
  <c r="B328" i="3"/>
  <c r="B331" i="14" l="1"/>
  <c r="C330" i="3"/>
  <c r="B329" i="3"/>
  <c r="H3" i="14"/>
  <c r="J3" i="14"/>
  <c r="D3" i="14"/>
  <c r="E3" i="14"/>
  <c r="G3" i="14"/>
  <c r="I3" i="14"/>
  <c r="F3" i="14"/>
  <c r="C331" i="3" l="1"/>
  <c r="B330" i="3"/>
  <c r="B331" i="3" l="1"/>
</calcChain>
</file>

<file path=xl/sharedStrings.xml><?xml version="1.0" encoding="utf-8"?>
<sst xmlns="http://schemas.openxmlformats.org/spreadsheetml/2006/main" count="33" uniqueCount="11">
  <si>
    <t>START YEAR</t>
  </si>
  <si>
    <t>Sum</t>
  </si>
  <si>
    <t>Date</t>
  </si>
  <si>
    <t>END PERIOD</t>
  </si>
  <si>
    <t>Motorbikes</t>
  </si>
  <si>
    <t>Commuters</t>
  </si>
  <si>
    <t>Cars</t>
  </si>
  <si>
    <t>Walk</t>
  </si>
  <si>
    <t>Bikes</t>
  </si>
  <si>
    <t>Buses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</si>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</sst>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mmm\-yyyy"/>
    <numFmt numFmtId="167" formatCode="_(* #,##0.000_);_(* \(#,##0.00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Protection="1">
      <protection locked="0"/>
    </xf>
    <xf numFmtId="164" fontId="0" fillId="0" borderId="0" xfId="1" applyNumberFormat="1" applyFont="1"/>
    <xf numFmtId="0" fontId="0" fillId="0" borderId="0" xfId="0" applyAlignment="1">
      <alignment horizontal="right" indent="1"/>
    </xf>
    <xf numFmtId="0" fontId="4" fillId="0" borderId="3" xfId="0" applyFont="1" applyBorder="1"/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6" fillId="0" borderId="0" xfId="0" applyFont="1"/>
    <xf numFmtId="166" fontId="7" fillId="4" borderId="1" xfId="0" applyNumberFormat="1" applyFont="1" applyFill="1" applyBorder="1" applyAlignment="1">
      <alignment horizontal="center"/>
    </xf>
    <xf numFmtId="166" fontId="7" fillId="4" borderId="2" xfId="0" applyNumberFormat="1" applyFont="1" applyFill="1" applyBorder="1" applyAlignment="1">
      <alignment horizontal="center"/>
    </xf>
    <xf numFmtId="164" fontId="0" fillId="0" borderId="2" xfId="1" applyNumberFormat="1" applyFont="1" applyBorder="1" applyAlignment="1" applyProtection="1">
      <alignment horizontal="center" vertical="center"/>
      <protection locked="0"/>
    </xf>
    <xf numFmtId="166" fontId="7" fillId="4" borderId="9" xfId="0" applyNumberFormat="1" applyFont="1" applyFill="1" applyBorder="1" applyAlignment="1">
      <alignment horizontal="center"/>
    </xf>
    <xf numFmtId="0" fontId="0" fillId="0" borderId="0" xfId="0" quotePrefix="1"/>
    <xf numFmtId="167" fontId="0" fillId="0" borderId="0" xfId="0" applyNumberFormat="1"/>
    <xf numFmtId="167" fontId="0" fillId="0" borderId="0" xfId="1" applyNumberFormat="1" applyFont="1"/>
    <xf numFmtId="17" fontId="0" fillId="0" borderId="0" xfId="0" applyNumberFormat="1" applyProtection="1">
      <protection locked="0"/>
    </xf>
    <xf numFmtId="17" fontId="3" fillId="2" borderId="0" xfId="0" applyNumberFormat="1" applyFont="1" applyFill="1" applyProtection="1">
      <protection hidden="1"/>
    </xf>
    <xf numFmtId="164" fontId="0" fillId="0" borderId="0" xfId="1" applyNumberFormat="1" applyFont="1" applyProtection="1">
      <protection hidden="1"/>
    </xf>
    <xf numFmtId="165" fontId="5" fillId="0" borderId="4" xfId="0" applyNumberFormat="1" applyFont="1" applyBorder="1" applyProtection="1">
      <protection hidden="1"/>
    </xf>
    <xf numFmtId="165" fontId="0" fillId="0" borderId="0" xfId="0" applyNumberFormat="1"/>
    <xf numFmtId="168" fontId="0" fillId="0" borderId="1" xfId="1" applyNumberFormat="1" applyFon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331"/>
  <sheetViews>
    <sheetView showGridLines="0" workbookViewId="0">
      <pane ySplit="6" topLeftCell="A7" activePane="bottomLeft" state="frozen"/>
      <selection pane="bottomLeft" activeCell="J6" sqref="J6"/>
    </sheetView>
  </sheetViews>
  <sheetFormatPr defaultRowHeight="14.4" x14ac:dyDescent="0.3"/>
  <cols>
    <col min="1" max="1" width="12" customWidth="1"/>
    <col min="2" max="2" width="11.21875" bestFit="1" customWidth="1"/>
    <col min="3" max="3" width="11" customWidth="1"/>
    <col min="4" max="10" width="14.44140625" style="2" customWidth="1"/>
    <col min="12" max="12" width="10.5546875" bestFit="1" customWidth="1"/>
  </cols>
  <sheetData>
    <row r="1" spans="2:14" x14ac:dyDescent="0.3">
      <c r="B1" t="s">
        <v>0</v>
      </c>
      <c r="C1" s="1">
        <v>2021</v>
      </c>
      <c r="D1" s="18">
        <f>EDATE(DATE(C1,1,1),1)-1</f>
        <v>44227</v>
      </c>
      <c r="E1" s="19"/>
      <c r="F1" s="19"/>
      <c r="G1" s="19"/>
      <c r="H1" s="19"/>
      <c r="I1" s="19"/>
      <c r="J1" s="19"/>
    </row>
    <row r="2" spans="2:14" x14ac:dyDescent="0.3">
      <c r="B2" t="s">
        <v>3</v>
      </c>
      <c r="C2" s="17">
        <v>53448</v>
      </c>
      <c r="D2" s="18">
        <f>EDATE(DATE(YEAR(C2),MONTH(C2),1),1)-1</f>
        <v>53478</v>
      </c>
      <c r="E2" s="19"/>
      <c r="F2" s="19"/>
      <c r="G2" s="19"/>
      <c r="H2" s="19"/>
      <c r="I2" s="19"/>
      <c r="J2" s="19"/>
      <c r="M2" s="14"/>
      <c r="N2" s="14"/>
    </row>
    <row r="3" spans="2:14" x14ac:dyDescent="0.3">
      <c r="B3" s="3" t="s">
        <v>1</v>
      </c>
      <c r="C3" s="4"/>
      <c r="D3" s="20">
        <f ca="1">SUMPRODUCT(INDIRECT("d$8:d$"&amp;MATCH($D$2,$C$5:$C$1000,0)+4),INDIRECT("$B$8:$B$"&amp;MATCH($D$2,$C$5:$C$1000,0)+4))/10^3</f>
        <v>65295.942000000003</v>
      </c>
      <c r="E3" s="20">
        <f ca="1">SUMPRODUCT(INDIRECT("e$8:e$"&amp;MATCH($D$2,$C$5:$C$1000,0)+4),INDIRECT("$B$8:$B$"&amp;MATCH($D$2,$C$5:$C$1000,0)+4))/10^3</f>
        <v>32313.665000000001</v>
      </c>
      <c r="F3" s="20">
        <f ca="1">SUMPRODUCT(INDIRECT("f$8:f$"&amp;MATCH($D$2,$C$5:$C$1000,0)+4),INDIRECT("$B$8:$B$"&amp;MATCH($D$2,$C$5:$C$1000,0)+4))/10^3</f>
        <v>18760.805</v>
      </c>
      <c r="G3" s="20">
        <f ca="1">SUMPRODUCT(INDIRECT("g$8:g$"&amp;MATCH($D$2,$C$5:$C$1000,0)+4),INDIRECT("$B$8:$B$"&amp;MATCH($D$2,$C$5:$C$1000,0)+4))/10^3</f>
        <v>2751.7730000000001</v>
      </c>
      <c r="H3" s="20">
        <f ca="1">SUMPRODUCT(INDIRECT("h$8:h$"&amp;MATCH($D$2,$C$5:$C$1000,0)+4),INDIRECT("$B$8:$B$"&amp;MATCH($D$2,$C$5:$C$1000,0)+4))/10^3</f>
        <v>491.17500000000001</v>
      </c>
      <c r="I3" s="20">
        <f ca="1">SUMPRODUCT(INDIRECT("i$8:i$"&amp;MATCH($D$2,$C$5:$C$1000,0)+4),INDIRECT("$B$8:$B$"&amp;MATCH($D$2,$C$5:$C$1000,0)+4))/10^3</f>
        <v>236.232</v>
      </c>
      <c r="J3" s="20">
        <f ca="1">SUMPRODUCT(INDIRECT("j$8:j$"&amp;MATCH($D$2,$C$5:$C$1000,0)+4),INDIRECT("$B$8:$B$"&amp;MATCH($D$2,$C$5:$C$1000,0)+4))/10^3</f>
        <v>56493.495000000003</v>
      </c>
      <c r="M3" s="14"/>
      <c r="N3" s="14"/>
    </row>
    <row r="4" spans="2:14" x14ac:dyDescent="0.3">
      <c r="C4" s="15"/>
      <c r="D4" s="16"/>
      <c r="E4" s="16"/>
      <c r="F4" s="16"/>
      <c r="G4" s="16"/>
      <c r="H4" s="16"/>
      <c r="I4" s="16"/>
      <c r="J4" s="16"/>
      <c r="M4" s="14"/>
      <c r="N4" s="14"/>
    </row>
    <row r="5" spans="2:14" x14ac:dyDescent="0.3">
      <c r="C5" s="23" t="s">
        <v>2</v>
      </c>
      <c r="D5" s="5" t="s">
        <v>4</v>
      </c>
      <c r="E5" s="5" t="s">
        <v>5</v>
      </c>
      <c r="F5" s="5" t="s">
        <v>9</v>
      </c>
      <c r="G5" s="5" t="s">
        <v>6</v>
      </c>
      <c r="H5" s="5" t="s">
        <v>8</v>
      </c>
      <c r="I5" s="5" t="s">
        <v>7</v>
      </c>
      <c r="J5" s="5" t="s">
        <v>10</v>
      </c>
      <c r="M5" s="14"/>
      <c r="N5" s="14"/>
    </row>
    <row r="6" spans="2:14" x14ac:dyDescent="0.3">
      <c r="C6" s="24"/>
      <c r="D6" s="6"/>
      <c r="E6" s="6"/>
      <c r="F6" s="6"/>
      <c r="G6" s="6"/>
      <c r="H6" s="6"/>
      <c r="I6" s="6"/>
      <c r="J6" s="6"/>
      <c r="M6" s="14"/>
      <c r="N6" s="14"/>
    </row>
    <row r="7" spans="2:14" ht="5.25" customHeight="1" x14ac:dyDescent="0.3">
      <c r="C7" s="7"/>
      <c r="D7" s="8"/>
      <c r="E7" s="8"/>
      <c r="F7" s="8"/>
      <c r="G7" s="8"/>
      <c r="H7" s="8"/>
      <c r="I7" s="8"/>
      <c r="J7" s="8"/>
      <c r="M7" s="14"/>
      <c r="N7" s="14"/>
    </row>
    <row r="8" spans="2:14" x14ac:dyDescent="0.3">
      <c r="B8" s="9">
        <v>31</v>
      </c>
      <c r="C8" s="10">
        <f>EDATE(DATE(YEAR($D$1),MONTH($D$1),1),1)-1</f>
        <v>44227</v>
      </c>
      <c r="D8" s="22">
        <v>4280</v>
      </c>
      <c r="E8" s="22">
        <v>4701</v>
      </c>
      <c r="F8" s="22">
        <v>2989</v>
      </c>
      <c r="G8" s="22">
        <v>287</v>
      </c>
      <c r="H8" s="22">
        <v>21</v>
      </c>
      <c r="I8" s="22">
        <v>17</v>
      </c>
      <c r="J8" s="22">
        <v>4313</v>
      </c>
      <c r="L8" s="21"/>
      <c r="M8" s="14"/>
      <c r="N8" s="14"/>
    </row>
    <row r="9" spans="2:14" x14ac:dyDescent="0.3">
      <c r="B9" s="9">
        <f t="shared" ref="B9:B72" si="0">C9-C8</f>
        <v>28</v>
      </c>
      <c r="C9" s="11">
        <f t="shared" ref="C9:C72" si="1">EDATE(DATE(YEAR(C8),MONTH(C8),1),2)-1</f>
        <v>44255</v>
      </c>
      <c r="D9" s="22">
        <v>6671</v>
      </c>
      <c r="E9" s="22">
        <v>4231</v>
      </c>
      <c r="F9" s="22">
        <v>1802</v>
      </c>
      <c r="G9" s="22">
        <v>432</v>
      </c>
      <c r="H9" s="22">
        <v>25</v>
      </c>
      <c r="I9" s="22">
        <v>39</v>
      </c>
      <c r="J9" s="22">
        <v>3252</v>
      </c>
      <c r="L9" s="21"/>
      <c r="M9" s="14"/>
      <c r="N9" s="14"/>
    </row>
    <row r="10" spans="2:14" x14ac:dyDescent="0.3">
      <c r="B10" s="9">
        <f t="shared" si="0"/>
        <v>31</v>
      </c>
      <c r="C10" s="11">
        <f t="shared" si="1"/>
        <v>44286</v>
      </c>
      <c r="D10" s="22">
        <v>5565</v>
      </c>
      <c r="E10" s="22">
        <v>3453</v>
      </c>
      <c r="F10" s="22">
        <v>1822</v>
      </c>
      <c r="G10" s="22">
        <v>472</v>
      </c>
      <c r="H10" s="22">
        <v>42</v>
      </c>
      <c r="I10" s="22">
        <v>6</v>
      </c>
      <c r="J10" s="22">
        <v>6947</v>
      </c>
      <c r="L10" s="21"/>
      <c r="M10" s="14"/>
      <c r="N10" s="14"/>
    </row>
    <row r="11" spans="2:14" x14ac:dyDescent="0.3">
      <c r="B11" s="9">
        <f t="shared" si="0"/>
        <v>30</v>
      </c>
      <c r="C11" s="11">
        <f t="shared" si="1"/>
        <v>44316</v>
      </c>
      <c r="D11" s="22">
        <v>5770</v>
      </c>
      <c r="E11" s="22">
        <v>2742</v>
      </c>
      <c r="F11" s="22">
        <v>1444</v>
      </c>
      <c r="G11" s="22">
        <v>180</v>
      </c>
      <c r="H11" s="22">
        <v>44</v>
      </c>
      <c r="I11" s="22">
        <v>22</v>
      </c>
      <c r="J11" s="22">
        <v>8307</v>
      </c>
      <c r="L11" s="21"/>
      <c r="M11" s="14"/>
      <c r="N11" s="14"/>
    </row>
    <row r="12" spans="2:14" x14ac:dyDescent="0.3">
      <c r="B12" s="9">
        <f t="shared" si="0"/>
        <v>31</v>
      </c>
      <c r="C12" s="11">
        <f t="shared" si="1"/>
        <v>44347</v>
      </c>
      <c r="D12" s="22">
        <v>4706</v>
      </c>
      <c r="E12" s="22">
        <v>3771</v>
      </c>
      <c r="F12" s="22">
        <v>1899</v>
      </c>
      <c r="G12" s="22">
        <v>243</v>
      </c>
      <c r="H12" s="22">
        <v>76</v>
      </c>
      <c r="I12" s="22">
        <v>41</v>
      </c>
      <c r="J12" s="22">
        <v>7300</v>
      </c>
      <c r="L12" s="21"/>
      <c r="M12" s="14"/>
      <c r="N12" s="14"/>
    </row>
    <row r="13" spans="2:14" x14ac:dyDescent="0.3">
      <c r="B13" s="9">
        <f t="shared" si="0"/>
        <v>30</v>
      </c>
      <c r="C13" s="11">
        <f t="shared" si="1"/>
        <v>44377</v>
      </c>
      <c r="D13" s="22">
        <v>5752</v>
      </c>
      <c r="E13" s="22">
        <v>2295</v>
      </c>
      <c r="F13" s="22">
        <v>1562</v>
      </c>
      <c r="G13" s="22">
        <v>134</v>
      </c>
      <c r="H13" s="22">
        <v>76</v>
      </c>
      <c r="I13" s="22">
        <v>20</v>
      </c>
      <c r="J13" s="22">
        <v>9070</v>
      </c>
      <c r="L13" s="21"/>
      <c r="M13" s="14"/>
      <c r="N13" s="14"/>
    </row>
    <row r="14" spans="2:14" x14ac:dyDescent="0.3">
      <c r="B14" s="9">
        <f t="shared" si="0"/>
        <v>31</v>
      </c>
      <c r="C14" s="11">
        <f t="shared" si="1"/>
        <v>44408</v>
      </c>
      <c r="D14" s="22">
        <v>4314</v>
      </c>
      <c r="E14" s="22">
        <v>2447</v>
      </c>
      <c r="F14" s="22">
        <v>2884</v>
      </c>
      <c r="G14" s="22">
        <v>130</v>
      </c>
      <c r="H14" s="22">
        <v>47</v>
      </c>
      <c r="I14" s="22">
        <v>29</v>
      </c>
      <c r="J14" s="22">
        <v>6811</v>
      </c>
      <c r="L14" s="21"/>
      <c r="M14" s="14"/>
      <c r="N14" s="14"/>
    </row>
    <row r="15" spans="2:14" x14ac:dyDescent="0.3">
      <c r="B15" s="9">
        <f t="shared" si="0"/>
        <v>31</v>
      </c>
      <c r="C15" s="11">
        <f t="shared" si="1"/>
        <v>44439</v>
      </c>
      <c r="D15" s="22">
        <v>5632</v>
      </c>
      <c r="E15" s="22">
        <v>4723</v>
      </c>
      <c r="F15" s="22">
        <v>1969</v>
      </c>
      <c r="G15" s="22">
        <v>156</v>
      </c>
      <c r="H15" s="22">
        <v>13</v>
      </c>
      <c r="I15" s="22">
        <v>25</v>
      </c>
      <c r="J15" s="22">
        <v>4463</v>
      </c>
      <c r="L15" s="21"/>
      <c r="M15" s="14"/>
      <c r="N15" s="14"/>
    </row>
    <row r="16" spans="2:14" x14ac:dyDescent="0.3">
      <c r="B16" s="9">
        <f t="shared" si="0"/>
        <v>30</v>
      </c>
      <c r="C16" s="11">
        <f t="shared" si="1"/>
        <v>44469</v>
      </c>
      <c r="D16" s="22">
        <v>5798</v>
      </c>
      <c r="E16" s="22">
        <v>4520</v>
      </c>
      <c r="F16" s="22">
        <v>2830</v>
      </c>
      <c r="G16" s="22">
        <v>307</v>
      </c>
      <c r="H16" s="22">
        <v>48</v>
      </c>
      <c r="I16" s="22">
        <v>33</v>
      </c>
      <c r="J16" s="22">
        <v>6897</v>
      </c>
      <c r="L16" s="21"/>
      <c r="M16" s="14"/>
      <c r="N16" s="14"/>
    </row>
    <row r="17" spans="2:14" x14ac:dyDescent="0.3">
      <c r="B17" s="9">
        <f t="shared" si="0"/>
        <v>31</v>
      </c>
      <c r="C17" s="11">
        <f t="shared" si="1"/>
        <v>44500</v>
      </c>
      <c r="D17" s="22">
        <v>5081</v>
      </c>
      <c r="E17" s="22">
        <v>3676</v>
      </c>
      <c r="F17" s="22">
        <v>2601</v>
      </c>
      <c r="G17" s="22">
        <v>115</v>
      </c>
      <c r="H17" s="22">
        <v>5</v>
      </c>
      <c r="I17" s="22">
        <v>3</v>
      </c>
      <c r="J17" s="22">
        <v>5558</v>
      </c>
      <c r="L17" s="21"/>
      <c r="M17" s="14"/>
      <c r="N17" s="14"/>
    </row>
    <row r="18" spans="2:14" x14ac:dyDescent="0.3">
      <c r="B18" s="9">
        <f t="shared" si="0"/>
        <v>30</v>
      </c>
      <c r="C18" s="11">
        <f t="shared" si="1"/>
        <v>44530</v>
      </c>
      <c r="D18" s="22">
        <v>5985</v>
      </c>
      <c r="E18" s="22">
        <v>2314</v>
      </c>
      <c r="F18" s="22">
        <v>1064</v>
      </c>
      <c r="G18" s="22">
        <v>148</v>
      </c>
      <c r="H18" s="22">
        <v>90</v>
      </c>
      <c r="I18" s="22">
        <v>29</v>
      </c>
      <c r="J18" s="22">
        <v>8887</v>
      </c>
      <c r="L18" s="21"/>
      <c r="M18" s="14"/>
      <c r="N18" s="14"/>
    </row>
    <row r="19" spans="2:14" x14ac:dyDescent="0.3">
      <c r="B19" s="9">
        <f t="shared" si="0"/>
        <v>31</v>
      </c>
      <c r="C19" s="13">
        <f t="shared" si="1"/>
        <v>44561</v>
      </c>
      <c r="D19" s="22">
        <v>5158</v>
      </c>
      <c r="E19" s="22">
        <v>3883</v>
      </c>
      <c r="F19" s="22">
        <v>2842</v>
      </c>
      <c r="G19" s="22">
        <v>237</v>
      </c>
      <c r="H19" s="22">
        <v>49</v>
      </c>
      <c r="I19" s="22">
        <v>42</v>
      </c>
      <c r="J19" s="22">
        <v>5635</v>
      </c>
      <c r="L19" s="21"/>
      <c r="M19" s="14"/>
      <c r="N19" s="14"/>
    </row>
    <row r="20" spans="2:14" x14ac:dyDescent="0.3">
      <c r="B20" s="9">
        <f t="shared" si="0"/>
        <v>31</v>
      </c>
      <c r="C20" s="10">
        <f t="shared" si="1"/>
        <v>44592</v>
      </c>
      <c r="D20" s="22">
        <v>5295</v>
      </c>
      <c r="E20" s="22">
        <v>4388</v>
      </c>
      <c r="F20" s="22">
        <v>1107</v>
      </c>
      <c r="G20" s="22">
        <v>163</v>
      </c>
      <c r="H20" s="22">
        <v>32</v>
      </c>
      <c r="I20" s="22">
        <v>46</v>
      </c>
      <c r="J20" s="22">
        <v>4390</v>
      </c>
      <c r="L20" s="21"/>
      <c r="M20" s="14"/>
      <c r="N20" s="14"/>
    </row>
    <row r="21" spans="2:14" x14ac:dyDescent="0.3">
      <c r="B21" s="9">
        <f t="shared" si="0"/>
        <v>28</v>
      </c>
      <c r="C21" s="11">
        <f t="shared" si="1"/>
        <v>44620</v>
      </c>
      <c r="D21" s="22">
        <v>5331</v>
      </c>
      <c r="E21" s="22">
        <v>3444</v>
      </c>
      <c r="F21" s="22">
        <v>2145</v>
      </c>
      <c r="G21" s="22">
        <v>186</v>
      </c>
      <c r="H21" s="22">
        <v>12</v>
      </c>
      <c r="I21" s="22">
        <v>45</v>
      </c>
      <c r="J21" s="22">
        <v>5702</v>
      </c>
      <c r="L21" s="21"/>
      <c r="M21" s="14"/>
      <c r="N21" s="14"/>
    </row>
    <row r="22" spans="2:14" x14ac:dyDescent="0.3">
      <c r="B22" s="9">
        <f t="shared" si="0"/>
        <v>31</v>
      </c>
      <c r="C22" s="11">
        <f t="shared" si="1"/>
        <v>44651</v>
      </c>
      <c r="D22" s="22">
        <v>8286</v>
      </c>
      <c r="E22" s="22">
        <v>3593</v>
      </c>
      <c r="F22" s="22">
        <v>1618</v>
      </c>
      <c r="G22" s="22">
        <v>349</v>
      </c>
      <c r="H22" s="22">
        <v>81</v>
      </c>
      <c r="I22" s="22">
        <v>35</v>
      </c>
      <c r="J22" s="22">
        <v>6138</v>
      </c>
      <c r="L22" s="21"/>
      <c r="M22" s="14"/>
      <c r="N22" s="14"/>
    </row>
    <row r="23" spans="2:14" x14ac:dyDescent="0.3">
      <c r="B23" s="9">
        <f t="shared" si="0"/>
        <v>30</v>
      </c>
      <c r="C23" s="11">
        <f t="shared" si="1"/>
        <v>44681</v>
      </c>
      <c r="D23" s="22">
        <v>9333</v>
      </c>
      <c r="E23" s="22">
        <v>4456</v>
      </c>
      <c r="F23" s="22">
        <v>1233</v>
      </c>
      <c r="G23" s="22">
        <v>280</v>
      </c>
      <c r="H23" s="22">
        <v>19</v>
      </c>
      <c r="I23" s="22">
        <v>16</v>
      </c>
      <c r="J23" s="22">
        <v>2686</v>
      </c>
      <c r="L23" s="21"/>
      <c r="M23" s="14"/>
      <c r="N23" s="14"/>
    </row>
    <row r="24" spans="2:14" x14ac:dyDescent="0.3">
      <c r="B24" s="9">
        <f t="shared" si="0"/>
        <v>31</v>
      </c>
      <c r="C24" s="11">
        <f t="shared" si="1"/>
        <v>44712</v>
      </c>
      <c r="D24" s="22">
        <v>9684</v>
      </c>
      <c r="E24" s="22">
        <v>2660</v>
      </c>
      <c r="F24" s="22">
        <v>2037</v>
      </c>
      <c r="G24" s="22">
        <v>314</v>
      </c>
      <c r="H24" s="22">
        <v>64</v>
      </c>
      <c r="I24" s="22">
        <v>8</v>
      </c>
      <c r="J24" s="22">
        <v>6708</v>
      </c>
      <c r="L24" s="21"/>
      <c r="M24" s="14"/>
      <c r="N24" s="14"/>
    </row>
    <row r="25" spans="2:14" x14ac:dyDescent="0.3">
      <c r="B25" s="9">
        <f t="shared" si="0"/>
        <v>30</v>
      </c>
      <c r="C25" s="11">
        <f t="shared" si="1"/>
        <v>44742</v>
      </c>
      <c r="D25" s="22">
        <v>5744</v>
      </c>
      <c r="E25" s="22">
        <v>2346</v>
      </c>
      <c r="F25" s="22">
        <v>1420</v>
      </c>
      <c r="G25" s="22">
        <v>435</v>
      </c>
      <c r="H25" s="22">
        <v>89</v>
      </c>
      <c r="I25" s="22">
        <v>17</v>
      </c>
      <c r="J25" s="22">
        <v>2333</v>
      </c>
      <c r="L25" s="21"/>
      <c r="M25" s="14"/>
      <c r="N25" s="14"/>
    </row>
    <row r="26" spans="2:14" x14ac:dyDescent="0.3">
      <c r="B26" s="9">
        <f t="shared" si="0"/>
        <v>31</v>
      </c>
      <c r="C26" s="11">
        <f t="shared" si="1"/>
        <v>44773</v>
      </c>
      <c r="D26" s="22">
        <v>5281</v>
      </c>
      <c r="E26" s="22">
        <v>2169</v>
      </c>
      <c r="F26" s="22">
        <v>2818</v>
      </c>
      <c r="G26" s="22">
        <v>357</v>
      </c>
      <c r="H26" s="22">
        <v>58</v>
      </c>
      <c r="I26" s="22">
        <v>21</v>
      </c>
      <c r="J26" s="22">
        <v>2346</v>
      </c>
      <c r="L26" s="21"/>
      <c r="M26" s="14"/>
      <c r="N26" s="14"/>
    </row>
    <row r="27" spans="2:14" x14ac:dyDescent="0.3">
      <c r="B27" s="9">
        <f t="shared" si="0"/>
        <v>31</v>
      </c>
      <c r="C27" s="11">
        <f t="shared" si="1"/>
        <v>44804</v>
      </c>
      <c r="D27" s="22">
        <v>4176</v>
      </c>
      <c r="E27" s="22">
        <v>4895</v>
      </c>
      <c r="F27" s="22">
        <v>1250</v>
      </c>
      <c r="G27" s="22">
        <v>262</v>
      </c>
      <c r="H27" s="22">
        <v>26</v>
      </c>
      <c r="I27" s="22">
        <v>1</v>
      </c>
      <c r="J27" s="22">
        <v>4158</v>
      </c>
      <c r="L27" s="21"/>
      <c r="M27" s="14"/>
      <c r="N27" s="14"/>
    </row>
    <row r="28" spans="2:14" x14ac:dyDescent="0.3">
      <c r="B28" s="9">
        <f t="shared" si="0"/>
        <v>30</v>
      </c>
      <c r="C28" s="11">
        <f t="shared" si="1"/>
        <v>44834</v>
      </c>
      <c r="D28" s="22">
        <v>6492</v>
      </c>
      <c r="E28" s="22">
        <v>2086</v>
      </c>
      <c r="F28" s="22">
        <v>1762</v>
      </c>
      <c r="G28" s="22">
        <v>381</v>
      </c>
      <c r="H28" s="22">
        <v>28</v>
      </c>
      <c r="I28" s="22">
        <v>45</v>
      </c>
      <c r="J28" s="22">
        <v>9769</v>
      </c>
      <c r="L28" s="21"/>
      <c r="M28" s="14"/>
      <c r="N28" s="14"/>
    </row>
    <row r="29" spans="2:14" x14ac:dyDescent="0.3">
      <c r="B29" s="9">
        <f t="shared" si="0"/>
        <v>31</v>
      </c>
      <c r="C29" s="11">
        <f t="shared" si="1"/>
        <v>44865</v>
      </c>
      <c r="D29" s="22">
        <v>4432</v>
      </c>
      <c r="E29" s="22">
        <v>3786</v>
      </c>
      <c r="F29" s="22">
        <v>2786</v>
      </c>
      <c r="G29" s="22">
        <v>166</v>
      </c>
      <c r="H29" s="22">
        <v>80</v>
      </c>
      <c r="I29" s="22">
        <v>42</v>
      </c>
      <c r="J29" s="22">
        <v>6042</v>
      </c>
      <c r="L29" s="21"/>
      <c r="M29" s="14"/>
      <c r="N29" s="14"/>
    </row>
    <row r="30" spans="2:14" x14ac:dyDescent="0.3">
      <c r="B30" s="9">
        <f t="shared" si="0"/>
        <v>30</v>
      </c>
      <c r="C30" s="11">
        <f t="shared" si="1"/>
        <v>44895</v>
      </c>
      <c r="D30" s="22">
        <v>7796</v>
      </c>
      <c r="E30" s="22">
        <v>2408</v>
      </c>
      <c r="F30" s="22">
        <v>1404</v>
      </c>
      <c r="G30" s="22">
        <v>480</v>
      </c>
      <c r="H30" s="22">
        <v>48</v>
      </c>
      <c r="I30" s="22">
        <v>17</v>
      </c>
      <c r="J30" s="22">
        <v>5514</v>
      </c>
      <c r="L30" s="21"/>
      <c r="M30" s="14"/>
      <c r="N30" s="14"/>
    </row>
    <row r="31" spans="2:14" x14ac:dyDescent="0.3">
      <c r="B31" s="9">
        <f t="shared" si="0"/>
        <v>31</v>
      </c>
      <c r="C31" s="13">
        <f t="shared" si="1"/>
        <v>44926</v>
      </c>
      <c r="D31" s="22">
        <v>9121</v>
      </c>
      <c r="E31" s="22">
        <v>3510</v>
      </c>
      <c r="F31" s="22">
        <v>1077</v>
      </c>
      <c r="G31" s="22">
        <v>467</v>
      </c>
      <c r="H31" s="22">
        <v>19</v>
      </c>
      <c r="I31" s="22">
        <v>30</v>
      </c>
      <c r="J31" s="22">
        <v>3638</v>
      </c>
      <c r="L31" s="21"/>
      <c r="M31" s="14"/>
      <c r="N31" s="14"/>
    </row>
    <row r="32" spans="2:14" x14ac:dyDescent="0.3">
      <c r="B32" s="9">
        <f t="shared" si="0"/>
        <v>31</v>
      </c>
      <c r="C32" s="10">
        <f t="shared" si="1"/>
        <v>44957</v>
      </c>
      <c r="D32" s="22">
        <v>6718</v>
      </c>
      <c r="E32" s="22">
        <v>3759</v>
      </c>
      <c r="F32" s="22">
        <v>1181</v>
      </c>
      <c r="G32" s="22">
        <v>134</v>
      </c>
      <c r="H32" s="22">
        <v>33</v>
      </c>
      <c r="I32" s="22">
        <v>20</v>
      </c>
      <c r="J32" s="22">
        <v>8416</v>
      </c>
      <c r="L32" s="21"/>
      <c r="M32" s="14"/>
      <c r="N32" s="14"/>
    </row>
    <row r="33" spans="2:14" x14ac:dyDescent="0.3">
      <c r="B33" s="9">
        <f t="shared" si="0"/>
        <v>28</v>
      </c>
      <c r="C33" s="11">
        <f t="shared" si="1"/>
        <v>44985</v>
      </c>
      <c r="D33" s="22">
        <v>5316</v>
      </c>
      <c r="E33" s="22">
        <v>4303</v>
      </c>
      <c r="F33" s="22">
        <v>2560</v>
      </c>
      <c r="G33" s="22">
        <v>395</v>
      </c>
      <c r="H33" s="22">
        <v>34</v>
      </c>
      <c r="I33" s="22">
        <v>50</v>
      </c>
      <c r="J33" s="22">
        <v>3412</v>
      </c>
      <c r="L33" s="21"/>
      <c r="M33" s="14"/>
      <c r="N33" s="14"/>
    </row>
    <row r="34" spans="2:14" x14ac:dyDescent="0.3">
      <c r="B34" s="9">
        <f t="shared" si="0"/>
        <v>31</v>
      </c>
      <c r="C34" s="11">
        <f t="shared" si="1"/>
        <v>45016</v>
      </c>
      <c r="D34" s="22">
        <v>8052</v>
      </c>
      <c r="E34" s="22">
        <v>4672</v>
      </c>
      <c r="F34" s="22">
        <v>1729</v>
      </c>
      <c r="G34" s="22">
        <v>357</v>
      </c>
      <c r="H34" s="22">
        <v>14</v>
      </c>
      <c r="I34" s="22">
        <v>47</v>
      </c>
      <c r="J34" s="22">
        <v>6562</v>
      </c>
      <c r="L34" s="21"/>
      <c r="M34" s="14"/>
      <c r="N34" s="14"/>
    </row>
    <row r="35" spans="2:14" x14ac:dyDescent="0.3">
      <c r="B35" s="9">
        <f t="shared" si="0"/>
        <v>30</v>
      </c>
      <c r="C35" s="11">
        <f t="shared" si="1"/>
        <v>45046</v>
      </c>
      <c r="D35" s="22">
        <v>7818</v>
      </c>
      <c r="E35" s="22">
        <v>2361</v>
      </c>
      <c r="F35" s="22">
        <v>1832</v>
      </c>
      <c r="G35" s="22">
        <v>429</v>
      </c>
      <c r="H35" s="22">
        <v>97</v>
      </c>
      <c r="I35" s="22">
        <v>31</v>
      </c>
      <c r="J35" s="22">
        <v>6515</v>
      </c>
      <c r="L35" s="21"/>
      <c r="M35" s="14"/>
      <c r="N35" s="14"/>
    </row>
    <row r="36" spans="2:14" x14ac:dyDescent="0.3">
      <c r="B36" s="9">
        <f t="shared" si="0"/>
        <v>31</v>
      </c>
      <c r="C36" s="11">
        <f t="shared" si="1"/>
        <v>45077</v>
      </c>
      <c r="D36" s="22">
        <v>7911</v>
      </c>
      <c r="E36" s="22">
        <v>3399</v>
      </c>
      <c r="F36" s="22">
        <v>1292</v>
      </c>
      <c r="G36" s="22">
        <v>486</v>
      </c>
      <c r="H36" s="22">
        <v>59</v>
      </c>
      <c r="I36" s="22">
        <v>22</v>
      </c>
      <c r="J36" s="22">
        <v>9914</v>
      </c>
      <c r="L36" s="21"/>
      <c r="M36" s="14"/>
      <c r="N36" s="14"/>
    </row>
    <row r="37" spans="2:14" x14ac:dyDescent="0.3">
      <c r="B37" s="9">
        <f t="shared" si="0"/>
        <v>30</v>
      </c>
      <c r="C37" s="11">
        <f t="shared" si="1"/>
        <v>45107</v>
      </c>
      <c r="D37" s="22">
        <v>8222</v>
      </c>
      <c r="E37" s="22">
        <v>2462</v>
      </c>
      <c r="F37" s="22">
        <v>1413</v>
      </c>
      <c r="G37" s="22">
        <v>288</v>
      </c>
      <c r="H37" s="22">
        <v>31</v>
      </c>
      <c r="I37" s="22">
        <v>2</v>
      </c>
      <c r="J37" s="22">
        <v>2131</v>
      </c>
      <c r="L37" s="21"/>
      <c r="M37" s="14"/>
      <c r="N37" s="14"/>
    </row>
    <row r="38" spans="2:14" x14ac:dyDescent="0.3">
      <c r="B38" s="9">
        <f t="shared" si="0"/>
        <v>31</v>
      </c>
      <c r="C38" s="11">
        <f t="shared" si="1"/>
        <v>45138</v>
      </c>
      <c r="D38" s="22">
        <v>7095</v>
      </c>
      <c r="E38" s="22">
        <v>4056</v>
      </c>
      <c r="F38" s="22">
        <v>2395</v>
      </c>
      <c r="G38" s="22">
        <v>157</v>
      </c>
      <c r="H38" s="22">
        <v>76</v>
      </c>
      <c r="I38" s="22">
        <v>38</v>
      </c>
      <c r="J38" s="22">
        <v>8667</v>
      </c>
      <c r="L38" s="21"/>
      <c r="M38" s="14"/>
      <c r="N38" s="14"/>
    </row>
    <row r="39" spans="2:14" x14ac:dyDescent="0.3">
      <c r="B39" s="9">
        <f t="shared" si="0"/>
        <v>31</v>
      </c>
      <c r="C39" s="11">
        <f t="shared" si="1"/>
        <v>45169</v>
      </c>
      <c r="D39" s="22">
        <v>8162</v>
      </c>
      <c r="E39" s="22">
        <v>2309</v>
      </c>
      <c r="F39" s="22">
        <v>1810</v>
      </c>
      <c r="G39" s="22">
        <v>241</v>
      </c>
      <c r="H39" s="22">
        <v>66</v>
      </c>
      <c r="I39" s="22">
        <v>23</v>
      </c>
      <c r="J39" s="22">
        <v>9320</v>
      </c>
      <c r="L39" s="21"/>
      <c r="M39" s="14"/>
      <c r="N39" s="14"/>
    </row>
    <row r="40" spans="2:14" x14ac:dyDescent="0.3">
      <c r="B40" s="9">
        <f t="shared" si="0"/>
        <v>30</v>
      </c>
      <c r="C40" s="11">
        <f t="shared" si="1"/>
        <v>45199</v>
      </c>
      <c r="D40" s="22">
        <v>7841</v>
      </c>
      <c r="E40" s="22">
        <v>2609</v>
      </c>
      <c r="F40" s="22">
        <v>1862</v>
      </c>
      <c r="G40" s="22">
        <v>158</v>
      </c>
      <c r="H40" s="22">
        <v>26</v>
      </c>
      <c r="I40" s="22">
        <v>50</v>
      </c>
      <c r="J40" s="22">
        <v>9210</v>
      </c>
      <c r="L40" s="21"/>
      <c r="M40" s="14"/>
      <c r="N40" s="14"/>
    </row>
    <row r="41" spans="2:14" x14ac:dyDescent="0.3">
      <c r="B41" s="9">
        <f t="shared" si="0"/>
        <v>31</v>
      </c>
      <c r="C41" s="11">
        <f t="shared" si="1"/>
        <v>45230</v>
      </c>
      <c r="D41" s="22">
        <v>7767</v>
      </c>
      <c r="E41" s="22">
        <v>3424</v>
      </c>
      <c r="F41" s="22">
        <v>2032</v>
      </c>
      <c r="G41" s="22">
        <v>239</v>
      </c>
      <c r="H41" s="22">
        <v>48</v>
      </c>
      <c r="I41" s="22">
        <v>19</v>
      </c>
      <c r="J41" s="22">
        <v>6255</v>
      </c>
      <c r="L41" s="21"/>
      <c r="M41" s="14"/>
      <c r="N41" s="14"/>
    </row>
    <row r="42" spans="2:14" x14ac:dyDescent="0.3">
      <c r="B42" s="9">
        <f t="shared" si="0"/>
        <v>30</v>
      </c>
      <c r="C42" s="11">
        <f t="shared" si="1"/>
        <v>45260</v>
      </c>
      <c r="D42" s="22">
        <v>7462</v>
      </c>
      <c r="E42" s="22">
        <v>3663</v>
      </c>
      <c r="F42" s="22">
        <v>2388</v>
      </c>
      <c r="G42" s="22">
        <v>294</v>
      </c>
      <c r="H42" s="22">
        <v>94</v>
      </c>
      <c r="I42" s="22">
        <v>44</v>
      </c>
      <c r="J42" s="22">
        <v>6463</v>
      </c>
      <c r="L42" s="21"/>
      <c r="M42" s="14"/>
      <c r="N42" s="14"/>
    </row>
    <row r="43" spans="2:14" x14ac:dyDescent="0.3">
      <c r="B43" s="9">
        <f t="shared" si="0"/>
        <v>31</v>
      </c>
      <c r="C43" s="13">
        <f t="shared" si="1"/>
        <v>45291</v>
      </c>
      <c r="D43" s="22">
        <v>9695</v>
      </c>
      <c r="E43" s="22">
        <v>2052</v>
      </c>
      <c r="F43" s="22">
        <v>2521</v>
      </c>
      <c r="G43" s="22">
        <v>281</v>
      </c>
      <c r="H43" s="22">
        <v>88</v>
      </c>
      <c r="I43" s="22">
        <v>2</v>
      </c>
      <c r="J43" s="22">
        <v>4874</v>
      </c>
      <c r="L43" s="21"/>
      <c r="M43" s="14"/>
      <c r="N43" s="14"/>
    </row>
    <row r="44" spans="2:14" x14ac:dyDescent="0.3">
      <c r="B44" s="9">
        <f t="shared" si="0"/>
        <v>31</v>
      </c>
      <c r="C44" s="10">
        <f t="shared" si="1"/>
        <v>45322</v>
      </c>
      <c r="D44" s="22">
        <v>6178</v>
      </c>
      <c r="E44" s="22">
        <v>3388</v>
      </c>
      <c r="F44" s="22">
        <v>2122</v>
      </c>
      <c r="G44" s="22">
        <v>341</v>
      </c>
      <c r="H44" s="22">
        <v>99</v>
      </c>
      <c r="I44" s="22">
        <v>25</v>
      </c>
      <c r="J44" s="22">
        <v>6873</v>
      </c>
      <c r="L44" s="21"/>
      <c r="M44" s="14"/>
      <c r="N44" s="14"/>
    </row>
    <row r="45" spans="2:14" x14ac:dyDescent="0.3">
      <c r="B45" s="9">
        <f t="shared" si="0"/>
        <v>29</v>
      </c>
      <c r="C45" s="11">
        <f t="shared" si="1"/>
        <v>45351</v>
      </c>
      <c r="D45" s="22">
        <v>8746</v>
      </c>
      <c r="E45" s="22">
        <v>3547</v>
      </c>
      <c r="F45" s="22">
        <v>1084</v>
      </c>
      <c r="G45" s="22">
        <v>154</v>
      </c>
      <c r="H45" s="22">
        <v>62</v>
      </c>
      <c r="I45" s="22">
        <v>49</v>
      </c>
      <c r="J45" s="22">
        <v>3916</v>
      </c>
      <c r="L45" s="21"/>
    </row>
    <row r="46" spans="2:14" x14ac:dyDescent="0.3">
      <c r="B46" s="9">
        <f t="shared" si="0"/>
        <v>31</v>
      </c>
      <c r="C46" s="11">
        <f t="shared" si="1"/>
        <v>45382</v>
      </c>
      <c r="D46" s="22">
        <v>5005</v>
      </c>
      <c r="E46" s="22">
        <v>3303</v>
      </c>
      <c r="F46" s="22">
        <v>2101</v>
      </c>
      <c r="G46" s="22">
        <v>222</v>
      </c>
      <c r="H46" s="22">
        <v>9</v>
      </c>
      <c r="I46" s="22">
        <v>31</v>
      </c>
      <c r="J46" s="22">
        <v>2824</v>
      </c>
      <c r="L46" s="21"/>
    </row>
    <row r="47" spans="2:14" x14ac:dyDescent="0.3">
      <c r="B47" s="9">
        <f t="shared" si="0"/>
        <v>30</v>
      </c>
      <c r="C47" s="11">
        <f t="shared" si="1"/>
        <v>45412</v>
      </c>
      <c r="D47" s="22">
        <v>6050</v>
      </c>
      <c r="E47" s="22">
        <v>4148</v>
      </c>
      <c r="F47" s="22">
        <v>1572</v>
      </c>
      <c r="G47" s="22">
        <v>423</v>
      </c>
      <c r="H47" s="22">
        <v>55</v>
      </c>
      <c r="I47" s="22">
        <v>46</v>
      </c>
      <c r="J47" s="22">
        <v>4749</v>
      </c>
      <c r="L47" s="21"/>
    </row>
    <row r="48" spans="2:14" x14ac:dyDescent="0.3">
      <c r="B48" s="9">
        <f t="shared" si="0"/>
        <v>31</v>
      </c>
      <c r="C48" s="11">
        <f t="shared" si="1"/>
        <v>45443</v>
      </c>
      <c r="D48" s="22">
        <v>5212</v>
      </c>
      <c r="E48" s="22">
        <v>2552</v>
      </c>
      <c r="F48" s="22">
        <v>2643</v>
      </c>
      <c r="G48" s="22">
        <v>350</v>
      </c>
      <c r="H48" s="22">
        <v>58</v>
      </c>
      <c r="I48" s="22">
        <v>12</v>
      </c>
      <c r="J48" s="22">
        <v>2440</v>
      </c>
      <c r="L48" s="21"/>
    </row>
    <row r="49" spans="2:12" x14ac:dyDescent="0.3">
      <c r="B49" s="9">
        <f t="shared" si="0"/>
        <v>30</v>
      </c>
      <c r="C49" s="11">
        <f t="shared" si="1"/>
        <v>45473</v>
      </c>
      <c r="D49" s="22">
        <v>5489</v>
      </c>
      <c r="E49" s="22">
        <v>4258</v>
      </c>
      <c r="F49" s="22">
        <v>1435</v>
      </c>
      <c r="G49" s="22">
        <v>216</v>
      </c>
      <c r="H49" s="22">
        <v>45</v>
      </c>
      <c r="I49" s="22">
        <v>4</v>
      </c>
      <c r="J49" s="22">
        <v>4449</v>
      </c>
      <c r="L49" s="21"/>
    </row>
    <row r="50" spans="2:12" x14ac:dyDescent="0.3">
      <c r="B50" s="9">
        <f t="shared" si="0"/>
        <v>31</v>
      </c>
      <c r="C50" s="11">
        <f t="shared" si="1"/>
        <v>45504</v>
      </c>
      <c r="D50" s="22">
        <v>4565</v>
      </c>
      <c r="E50" s="22">
        <v>4916</v>
      </c>
      <c r="F50" s="22">
        <v>2047</v>
      </c>
      <c r="G50" s="22">
        <v>136</v>
      </c>
      <c r="H50" s="22">
        <v>93</v>
      </c>
      <c r="I50" s="22">
        <v>47</v>
      </c>
      <c r="J50" s="22">
        <v>7591</v>
      </c>
      <c r="L50" s="21"/>
    </row>
    <row r="51" spans="2:12" x14ac:dyDescent="0.3">
      <c r="B51" s="9">
        <f t="shared" si="0"/>
        <v>31</v>
      </c>
      <c r="C51" s="11">
        <f t="shared" si="1"/>
        <v>45535</v>
      </c>
      <c r="D51" s="22">
        <v>7459</v>
      </c>
      <c r="E51" s="22">
        <v>2328</v>
      </c>
      <c r="F51" s="22">
        <v>2353</v>
      </c>
      <c r="G51" s="22">
        <v>458</v>
      </c>
      <c r="H51" s="22">
        <v>8</v>
      </c>
      <c r="I51" s="22">
        <v>7</v>
      </c>
      <c r="J51" s="22">
        <v>5917</v>
      </c>
      <c r="L51" s="21"/>
    </row>
    <row r="52" spans="2:12" x14ac:dyDescent="0.3">
      <c r="B52" s="9">
        <f t="shared" si="0"/>
        <v>30</v>
      </c>
      <c r="C52" s="11">
        <f t="shared" si="1"/>
        <v>45565</v>
      </c>
      <c r="D52" s="22">
        <v>6095</v>
      </c>
      <c r="E52" s="22">
        <v>2231</v>
      </c>
      <c r="F52" s="22">
        <v>2355</v>
      </c>
      <c r="G52" s="22">
        <v>485</v>
      </c>
      <c r="H52" s="22">
        <v>21</v>
      </c>
      <c r="I52" s="22">
        <v>50</v>
      </c>
      <c r="J52" s="22">
        <v>6879</v>
      </c>
      <c r="L52" s="21"/>
    </row>
    <row r="53" spans="2:12" x14ac:dyDescent="0.3">
      <c r="B53" s="9">
        <f t="shared" si="0"/>
        <v>31</v>
      </c>
      <c r="C53" s="11">
        <f t="shared" si="1"/>
        <v>45596</v>
      </c>
      <c r="D53" s="22">
        <v>7191</v>
      </c>
      <c r="E53" s="22">
        <v>4152</v>
      </c>
      <c r="F53" s="22">
        <v>2082</v>
      </c>
      <c r="G53" s="22">
        <v>486</v>
      </c>
      <c r="H53" s="22">
        <v>67</v>
      </c>
      <c r="I53" s="22">
        <v>42</v>
      </c>
      <c r="J53" s="22">
        <v>9198</v>
      </c>
      <c r="L53" s="21"/>
    </row>
    <row r="54" spans="2:12" x14ac:dyDescent="0.3">
      <c r="B54" s="9">
        <f t="shared" si="0"/>
        <v>30</v>
      </c>
      <c r="C54" s="11">
        <f t="shared" si="1"/>
        <v>45626</v>
      </c>
      <c r="D54" s="22">
        <v>9187</v>
      </c>
      <c r="E54" s="22">
        <v>2758</v>
      </c>
      <c r="F54" s="22">
        <v>2446</v>
      </c>
      <c r="G54" s="22">
        <v>309</v>
      </c>
      <c r="H54" s="22">
        <v>45</v>
      </c>
      <c r="I54" s="22">
        <v>29</v>
      </c>
      <c r="J54" s="22">
        <v>7132</v>
      </c>
      <c r="L54" s="21"/>
    </row>
    <row r="55" spans="2:12" x14ac:dyDescent="0.3">
      <c r="B55" s="9">
        <f t="shared" si="0"/>
        <v>31</v>
      </c>
      <c r="C55" s="13">
        <f t="shared" si="1"/>
        <v>45657</v>
      </c>
      <c r="D55" s="22">
        <v>9469</v>
      </c>
      <c r="E55" s="22">
        <v>4990</v>
      </c>
      <c r="F55" s="22">
        <v>2375</v>
      </c>
      <c r="G55" s="22">
        <v>500</v>
      </c>
      <c r="H55" s="22">
        <v>31</v>
      </c>
      <c r="I55" s="22">
        <v>0</v>
      </c>
      <c r="J55" s="22">
        <v>7555</v>
      </c>
      <c r="L55" s="21"/>
    </row>
    <row r="56" spans="2:12" x14ac:dyDescent="0.3">
      <c r="B56" s="9">
        <f t="shared" si="0"/>
        <v>31</v>
      </c>
      <c r="C56" s="10">
        <f t="shared" si="1"/>
        <v>45688</v>
      </c>
      <c r="D56" s="22">
        <v>4844</v>
      </c>
      <c r="E56" s="22">
        <v>4710</v>
      </c>
      <c r="F56" s="22">
        <v>2871</v>
      </c>
      <c r="G56" s="22">
        <v>236</v>
      </c>
      <c r="H56" s="22">
        <v>91</v>
      </c>
      <c r="I56" s="22">
        <v>49</v>
      </c>
      <c r="J56" s="22">
        <v>9271</v>
      </c>
      <c r="L56" s="21"/>
    </row>
    <row r="57" spans="2:12" x14ac:dyDescent="0.3">
      <c r="B57" s="9">
        <f t="shared" si="0"/>
        <v>28</v>
      </c>
      <c r="C57" s="11">
        <f t="shared" si="1"/>
        <v>45716</v>
      </c>
      <c r="D57" s="22">
        <v>6521</v>
      </c>
      <c r="E57" s="22">
        <v>3169</v>
      </c>
      <c r="F57" s="22">
        <v>2720</v>
      </c>
      <c r="G57" s="22">
        <v>154</v>
      </c>
      <c r="H57" s="22">
        <v>66</v>
      </c>
      <c r="I57" s="22">
        <v>47</v>
      </c>
      <c r="J57" s="22">
        <v>9958</v>
      </c>
      <c r="L57" s="21"/>
    </row>
    <row r="58" spans="2:12" x14ac:dyDescent="0.3">
      <c r="B58" s="9">
        <f t="shared" si="0"/>
        <v>31</v>
      </c>
      <c r="C58" s="11">
        <f t="shared" si="1"/>
        <v>45747</v>
      </c>
      <c r="D58" s="22">
        <v>9964</v>
      </c>
      <c r="E58" s="22">
        <v>4887</v>
      </c>
      <c r="F58" s="22">
        <v>2237</v>
      </c>
      <c r="G58" s="22">
        <v>135</v>
      </c>
      <c r="H58" s="22">
        <v>17</v>
      </c>
      <c r="I58" s="22">
        <v>5</v>
      </c>
      <c r="J58" s="22">
        <v>6155</v>
      </c>
      <c r="L58" s="21"/>
    </row>
    <row r="59" spans="2:12" x14ac:dyDescent="0.3">
      <c r="B59" s="9">
        <f t="shared" si="0"/>
        <v>30</v>
      </c>
      <c r="C59" s="11">
        <f t="shared" si="1"/>
        <v>45777</v>
      </c>
      <c r="D59" s="22">
        <v>7269</v>
      </c>
      <c r="E59" s="22">
        <v>3295</v>
      </c>
      <c r="F59" s="22">
        <v>1452</v>
      </c>
      <c r="G59" s="22">
        <v>164</v>
      </c>
      <c r="H59" s="22">
        <v>33</v>
      </c>
      <c r="I59" s="22">
        <v>2</v>
      </c>
      <c r="J59" s="22">
        <v>2489</v>
      </c>
      <c r="L59" s="21"/>
    </row>
    <row r="60" spans="2:12" x14ac:dyDescent="0.3">
      <c r="B60" s="9">
        <f t="shared" si="0"/>
        <v>31</v>
      </c>
      <c r="C60" s="11">
        <f t="shared" si="1"/>
        <v>45808</v>
      </c>
      <c r="D60" s="22">
        <v>5474</v>
      </c>
      <c r="E60" s="22">
        <v>3426</v>
      </c>
      <c r="F60" s="22">
        <v>1663</v>
      </c>
      <c r="G60" s="22">
        <v>343</v>
      </c>
      <c r="H60" s="22">
        <v>64</v>
      </c>
      <c r="I60" s="22">
        <v>32</v>
      </c>
      <c r="J60" s="22">
        <v>4182</v>
      </c>
      <c r="L60" s="21"/>
    </row>
    <row r="61" spans="2:12" x14ac:dyDescent="0.3">
      <c r="B61" s="9">
        <f t="shared" si="0"/>
        <v>30</v>
      </c>
      <c r="C61" s="11">
        <f t="shared" si="1"/>
        <v>45838</v>
      </c>
      <c r="D61" s="22">
        <v>8010</v>
      </c>
      <c r="E61" s="22">
        <v>3180</v>
      </c>
      <c r="F61" s="22">
        <v>1396</v>
      </c>
      <c r="G61" s="22">
        <v>247</v>
      </c>
      <c r="H61" s="22">
        <v>62</v>
      </c>
      <c r="I61" s="22">
        <v>25</v>
      </c>
      <c r="J61" s="22">
        <v>3964</v>
      </c>
      <c r="L61" s="21"/>
    </row>
    <row r="62" spans="2:12" x14ac:dyDescent="0.3">
      <c r="B62" s="9">
        <f t="shared" si="0"/>
        <v>31</v>
      </c>
      <c r="C62" s="11">
        <f t="shared" si="1"/>
        <v>45869</v>
      </c>
      <c r="D62" s="22">
        <v>7579</v>
      </c>
      <c r="E62" s="22">
        <v>4278</v>
      </c>
      <c r="F62" s="22">
        <v>2485</v>
      </c>
      <c r="G62" s="22">
        <v>413</v>
      </c>
      <c r="H62" s="22">
        <v>78</v>
      </c>
      <c r="I62" s="22">
        <v>30</v>
      </c>
      <c r="J62" s="22">
        <v>6594</v>
      </c>
      <c r="L62" s="21"/>
    </row>
    <row r="63" spans="2:12" x14ac:dyDescent="0.3">
      <c r="B63" s="9">
        <f t="shared" si="0"/>
        <v>31</v>
      </c>
      <c r="C63" s="11">
        <f t="shared" si="1"/>
        <v>45900</v>
      </c>
      <c r="D63" s="22">
        <v>4084</v>
      </c>
      <c r="E63" s="22">
        <v>2495</v>
      </c>
      <c r="F63" s="22">
        <v>2340</v>
      </c>
      <c r="G63" s="22">
        <v>382</v>
      </c>
      <c r="H63" s="22">
        <v>61</v>
      </c>
      <c r="I63" s="22">
        <v>9</v>
      </c>
      <c r="J63" s="22">
        <v>7184</v>
      </c>
      <c r="L63" s="21"/>
    </row>
    <row r="64" spans="2:12" x14ac:dyDescent="0.3">
      <c r="B64" s="9">
        <f t="shared" si="0"/>
        <v>30</v>
      </c>
      <c r="C64" s="11">
        <f t="shared" si="1"/>
        <v>45930</v>
      </c>
      <c r="D64" s="22">
        <v>6679</v>
      </c>
      <c r="E64" s="22">
        <v>3822</v>
      </c>
      <c r="F64" s="22">
        <v>1644</v>
      </c>
      <c r="G64" s="22">
        <v>119</v>
      </c>
      <c r="H64" s="22">
        <v>6</v>
      </c>
      <c r="I64" s="22">
        <v>2</v>
      </c>
      <c r="J64" s="22">
        <v>7100</v>
      </c>
      <c r="L64" s="21"/>
    </row>
    <row r="65" spans="2:12" x14ac:dyDescent="0.3">
      <c r="B65" s="9">
        <f t="shared" si="0"/>
        <v>31</v>
      </c>
      <c r="C65" s="11">
        <f t="shared" si="1"/>
        <v>45961</v>
      </c>
      <c r="D65" s="22">
        <v>6557</v>
      </c>
      <c r="E65" s="22">
        <v>2133</v>
      </c>
      <c r="F65" s="22">
        <v>1187</v>
      </c>
      <c r="G65" s="22">
        <v>229</v>
      </c>
      <c r="H65" s="22">
        <v>86</v>
      </c>
      <c r="I65" s="22">
        <v>50</v>
      </c>
      <c r="J65" s="22">
        <v>4692</v>
      </c>
      <c r="L65" s="21"/>
    </row>
    <row r="66" spans="2:12" x14ac:dyDescent="0.3">
      <c r="B66" s="9">
        <f t="shared" si="0"/>
        <v>30</v>
      </c>
      <c r="C66" s="11">
        <f t="shared" si="1"/>
        <v>45991</v>
      </c>
      <c r="D66" s="22">
        <v>4733</v>
      </c>
      <c r="E66" s="22">
        <v>3652</v>
      </c>
      <c r="F66" s="22">
        <v>1799</v>
      </c>
      <c r="G66" s="22">
        <v>381</v>
      </c>
      <c r="H66" s="22">
        <v>15</v>
      </c>
      <c r="I66" s="22">
        <v>46</v>
      </c>
      <c r="J66" s="22">
        <v>3371</v>
      </c>
      <c r="L66" s="21"/>
    </row>
    <row r="67" spans="2:12" x14ac:dyDescent="0.3">
      <c r="B67" s="9">
        <f t="shared" si="0"/>
        <v>31</v>
      </c>
      <c r="C67" s="13">
        <f t="shared" si="1"/>
        <v>46022</v>
      </c>
      <c r="D67" s="22">
        <v>7350</v>
      </c>
      <c r="E67" s="22">
        <v>4550</v>
      </c>
      <c r="F67" s="22">
        <v>1838</v>
      </c>
      <c r="G67" s="22">
        <v>374</v>
      </c>
      <c r="H67" s="22">
        <v>12</v>
      </c>
      <c r="I67" s="22">
        <v>38</v>
      </c>
      <c r="J67" s="22">
        <v>6208</v>
      </c>
      <c r="L67" s="21"/>
    </row>
    <row r="68" spans="2:12" x14ac:dyDescent="0.3">
      <c r="B68" s="9">
        <f t="shared" si="0"/>
        <v>31</v>
      </c>
      <c r="C68" s="10">
        <f t="shared" si="1"/>
        <v>46053</v>
      </c>
      <c r="D68" s="22">
        <v>4305</v>
      </c>
      <c r="E68" s="22">
        <v>4260</v>
      </c>
      <c r="F68" s="22">
        <v>1343</v>
      </c>
      <c r="G68" s="22">
        <v>136</v>
      </c>
      <c r="H68" s="22">
        <v>84</v>
      </c>
      <c r="I68" s="22">
        <v>15</v>
      </c>
      <c r="J68" s="22">
        <v>4053</v>
      </c>
      <c r="L68" s="21"/>
    </row>
    <row r="69" spans="2:12" x14ac:dyDescent="0.3">
      <c r="B69" s="9">
        <f t="shared" si="0"/>
        <v>28</v>
      </c>
      <c r="C69" s="11">
        <f t="shared" si="1"/>
        <v>46081</v>
      </c>
      <c r="D69" s="22">
        <v>8993</v>
      </c>
      <c r="E69" s="22">
        <v>3898</v>
      </c>
      <c r="F69" s="22">
        <v>2467</v>
      </c>
      <c r="G69" s="22">
        <v>414</v>
      </c>
      <c r="H69" s="22">
        <v>19</v>
      </c>
      <c r="I69" s="22">
        <v>14</v>
      </c>
      <c r="J69" s="22">
        <v>8759</v>
      </c>
      <c r="L69" s="21"/>
    </row>
    <row r="70" spans="2:12" x14ac:dyDescent="0.3">
      <c r="B70" s="9">
        <f t="shared" si="0"/>
        <v>31</v>
      </c>
      <c r="C70" s="11">
        <f t="shared" si="1"/>
        <v>46112</v>
      </c>
      <c r="D70" s="22">
        <v>6397</v>
      </c>
      <c r="E70" s="22">
        <v>3863</v>
      </c>
      <c r="F70" s="22">
        <v>2323</v>
      </c>
      <c r="G70" s="22">
        <v>482</v>
      </c>
      <c r="H70" s="22">
        <v>74</v>
      </c>
      <c r="I70" s="22">
        <v>42</v>
      </c>
      <c r="J70" s="22">
        <v>2533</v>
      </c>
      <c r="L70" s="21"/>
    </row>
    <row r="71" spans="2:12" x14ac:dyDescent="0.3">
      <c r="B71" s="9">
        <f t="shared" si="0"/>
        <v>30</v>
      </c>
      <c r="C71" s="11">
        <f t="shared" si="1"/>
        <v>46142</v>
      </c>
      <c r="D71" s="22">
        <v>9416</v>
      </c>
      <c r="E71" s="22">
        <v>2966</v>
      </c>
      <c r="F71" s="22">
        <v>2901</v>
      </c>
      <c r="G71" s="22">
        <v>340</v>
      </c>
      <c r="H71" s="22">
        <v>78</v>
      </c>
      <c r="I71" s="22">
        <v>50</v>
      </c>
      <c r="J71" s="22">
        <v>7466</v>
      </c>
      <c r="L71" s="21"/>
    </row>
    <row r="72" spans="2:12" x14ac:dyDescent="0.3">
      <c r="B72" s="9">
        <f t="shared" si="0"/>
        <v>31</v>
      </c>
      <c r="C72" s="11">
        <f t="shared" si="1"/>
        <v>46173</v>
      </c>
      <c r="D72" s="22">
        <v>6461</v>
      </c>
      <c r="E72" s="22">
        <v>3149</v>
      </c>
      <c r="F72" s="22">
        <v>1735</v>
      </c>
      <c r="G72" s="22">
        <v>134</v>
      </c>
      <c r="H72" s="22">
        <v>97</v>
      </c>
      <c r="I72" s="22">
        <v>33</v>
      </c>
      <c r="J72" s="22">
        <v>3244</v>
      </c>
      <c r="L72" s="21"/>
    </row>
    <row r="73" spans="2:12" x14ac:dyDescent="0.3">
      <c r="B73" s="9">
        <f t="shared" ref="B73:B136" si="2">C73-C72</f>
        <v>30</v>
      </c>
      <c r="C73" s="11">
        <f t="shared" ref="C73:C136" si="3">EDATE(DATE(YEAR(C72),MONTH(C72),1),2)-1</f>
        <v>46203</v>
      </c>
      <c r="D73" s="22">
        <v>9227</v>
      </c>
      <c r="E73" s="22">
        <v>4434</v>
      </c>
      <c r="F73" s="22">
        <v>2603</v>
      </c>
      <c r="G73" s="22">
        <v>385</v>
      </c>
      <c r="H73" s="22">
        <v>30</v>
      </c>
      <c r="I73" s="22">
        <v>22</v>
      </c>
      <c r="J73" s="22">
        <v>4831</v>
      </c>
      <c r="L73" s="21"/>
    </row>
    <row r="74" spans="2:12" x14ac:dyDescent="0.3">
      <c r="B74" s="9">
        <f t="shared" si="2"/>
        <v>31</v>
      </c>
      <c r="C74" s="11">
        <f t="shared" si="3"/>
        <v>46234</v>
      </c>
      <c r="D74" s="22">
        <v>4613</v>
      </c>
      <c r="E74" s="22">
        <v>3394</v>
      </c>
      <c r="F74" s="22">
        <v>1017</v>
      </c>
      <c r="G74" s="22">
        <v>171</v>
      </c>
      <c r="H74" s="22">
        <v>53</v>
      </c>
      <c r="I74" s="22">
        <v>36</v>
      </c>
      <c r="J74" s="22">
        <v>4441</v>
      </c>
      <c r="L74" s="21"/>
    </row>
    <row r="75" spans="2:12" x14ac:dyDescent="0.3">
      <c r="B75" s="9">
        <f t="shared" si="2"/>
        <v>31</v>
      </c>
      <c r="C75" s="11">
        <f t="shared" si="3"/>
        <v>46265</v>
      </c>
      <c r="D75" s="22">
        <v>6638</v>
      </c>
      <c r="E75" s="22">
        <v>4738</v>
      </c>
      <c r="F75" s="22">
        <v>1949</v>
      </c>
      <c r="G75" s="22">
        <v>225</v>
      </c>
      <c r="H75" s="22">
        <v>77</v>
      </c>
      <c r="I75" s="22">
        <v>48</v>
      </c>
      <c r="J75" s="22">
        <v>9254</v>
      </c>
      <c r="L75" s="21"/>
    </row>
    <row r="76" spans="2:12" x14ac:dyDescent="0.3">
      <c r="B76" s="9">
        <f t="shared" si="2"/>
        <v>30</v>
      </c>
      <c r="C76" s="11">
        <f t="shared" si="3"/>
        <v>46295</v>
      </c>
      <c r="D76" s="22">
        <v>8587</v>
      </c>
      <c r="E76" s="22">
        <v>4033</v>
      </c>
      <c r="F76" s="22">
        <v>2029</v>
      </c>
      <c r="G76" s="22">
        <v>367</v>
      </c>
      <c r="H76" s="22">
        <v>48</v>
      </c>
      <c r="I76" s="22">
        <v>27</v>
      </c>
      <c r="J76" s="22">
        <v>2408</v>
      </c>
      <c r="L76" s="21"/>
    </row>
    <row r="77" spans="2:12" x14ac:dyDescent="0.3">
      <c r="B77" s="9">
        <f t="shared" si="2"/>
        <v>31</v>
      </c>
      <c r="C77" s="11">
        <f t="shared" si="3"/>
        <v>46326</v>
      </c>
      <c r="D77" s="22">
        <v>8038</v>
      </c>
      <c r="E77" s="22">
        <v>3417</v>
      </c>
      <c r="F77" s="22">
        <v>2861</v>
      </c>
      <c r="G77" s="22">
        <v>222</v>
      </c>
      <c r="H77" s="22">
        <v>91</v>
      </c>
      <c r="I77" s="22">
        <v>15</v>
      </c>
      <c r="J77" s="22">
        <v>2106</v>
      </c>
      <c r="L77" s="21"/>
    </row>
    <row r="78" spans="2:12" x14ac:dyDescent="0.3">
      <c r="B78" s="9">
        <f t="shared" si="2"/>
        <v>30</v>
      </c>
      <c r="C78" s="11">
        <f t="shared" si="3"/>
        <v>46356</v>
      </c>
      <c r="D78" s="22">
        <v>9712</v>
      </c>
      <c r="E78" s="22">
        <v>2513</v>
      </c>
      <c r="F78" s="22">
        <v>1222</v>
      </c>
      <c r="G78" s="22">
        <v>354</v>
      </c>
      <c r="H78" s="22">
        <v>62</v>
      </c>
      <c r="I78" s="22">
        <v>39</v>
      </c>
      <c r="J78" s="22">
        <v>7445</v>
      </c>
      <c r="L78" s="21"/>
    </row>
    <row r="79" spans="2:12" x14ac:dyDescent="0.3">
      <c r="B79" s="9">
        <f t="shared" si="2"/>
        <v>31</v>
      </c>
      <c r="C79" s="13">
        <f t="shared" si="3"/>
        <v>46387</v>
      </c>
      <c r="D79" s="22">
        <v>9212</v>
      </c>
      <c r="E79" s="22">
        <v>3140</v>
      </c>
      <c r="F79" s="22">
        <v>2957</v>
      </c>
      <c r="G79" s="22">
        <v>274</v>
      </c>
      <c r="H79" s="22">
        <v>59</v>
      </c>
      <c r="I79" s="22">
        <v>37</v>
      </c>
      <c r="J79" s="22">
        <v>4643</v>
      </c>
      <c r="L79" s="21"/>
    </row>
    <row r="80" spans="2:12" x14ac:dyDescent="0.3">
      <c r="B80" s="9">
        <f t="shared" si="2"/>
        <v>31</v>
      </c>
      <c r="C80" s="10">
        <f t="shared" si="3"/>
        <v>46418</v>
      </c>
      <c r="D80" s="22">
        <v>9688</v>
      </c>
      <c r="E80" s="22">
        <v>4531</v>
      </c>
      <c r="F80" s="22">
        <v>2344</v>
      </c>
      <c r="G80" s="22">
        <v>373</v>
      </c>
      <c r="H80" s="22">
        <v>30</v>
      </c>
      <c r="I80" s="22">
        <v>50</v>
      </c>
      <c r="J80" s="22">
        <v>5513</v>
      </c>
      <c r="L80" s="21"/>
    </row>
    <row r="81" spans="2:12" x14ac:dyDescent="0.3">
      <c r="B81" s="9">
        <f t="shared" si="2"/>
        <v>28</v>
      </c>
      <c r="C81" s="11">
        <f t="shared" si="3"/>
        <v>46446</v>
      </c>
      <c r="D81" s="22">
        <v>4891</v>
      </c>
      <c r="E81" s="22">
        <v>4418</v>
      </c>
      <c r="F81" s="22">
        <v>2111</v>
      </c>
      <c r="G81" s="22">
        <v>459</v>
      </c>
      <c r="H81" s="22">
        <v>64</v>
      </c>
      <c r="I81" s="22">
        <v>28</v>
      </c>
      <c r="J81" s="22">
        <v>2280</v>
      </c>
      <c r="L81" s="21"/>
    </row>
    <row r="82" spans="2:12" x14ac:dyDescent="0.3">
      <c r="B82" s="9">
        <f t="shared" si="2"/>
        <v>31</v>
      </c>
      <c r="C82" s="11">
        <f t="shared" si="3"/>
        <v>46477</v>
      </c>
      <c r="D82" s="22">
        <v>5707</v>
      </c>
      <c r="E82" s="22">
        <v>3415</v>
      </c>
      <c r="F82" s="22">
        <v>1966</v>
      </c>
      <c r="G82" s="22">
        <v>150</v>
      </c>
      <c r="H82" s="22">
        <v>79</v>
      </c>
      <c r="I82" s="22">
        <v>25</v>
      </c>
      <c r="J82" s="22">
        <v>9581</v>
      </c>
      <c r="L82" s="21"/>
    </row>
    <row r="83" spans="2:12" x14ac:dyDescent="0.3">
      <c r="B83" s="9">
        <f t="shared" si="2"/>
        <v>30</v>
      </c>
      <c r="C83" s="11">
        <f t="shared" si="3"/>
        <v>46507</v>
      </c>
      <c r="D83" s="22">
        <v>8145</v>
      </c>
      <c r="E83" s="22">
        <v>2404</v>
      </c>
      <c r="F83" s="22">
        <v>2949</v>
      </c>
      <c r="G83" s="22">
        <v>196</v>
      </c>
      <c r="H83" s="22">
        <v>25</v>
      </c>
      <c r="I83" s="22">
        <v>8</v>
      </c>
      <c r="J83" s="22">
        <v>4204</v>
      </c>
      <c r="L83" s="21"/>
    </row>
    <row r="84" spans="2:12" x14ac:dyDescent="0.3">
      <c r="B84" s="9">
        <f t="shared" si="2"/>
        <v>31</v>
      </c>
      <c r="C84" s="11">
        <f t="shared" si="3"/>
        <v>46538</v>
      </c>
      <c r="D84" s="22">
        <v>6112</v>
      </c>
      <c r="E84" s="22">
        <v>3929</v>
      </c>
      <c r="F84" s="22">
        <v>2589</v>
      </c>
      <c r="G84" s="22">
        <v>220</v>
      </c>
      <c r="H84" s="22">
        <v>61</v>
      </c>
      <c r="I84" s="22">
        <v>47</v>
      </c>
      <c r="J84" s="22">
        <v>4588</v>
      </c>
      <c r="L84" s="21"/>
    </row>
    <row r="85" spans="2:12" x14ac:dyDescent="0.3">
      <c r="B85" s="9">
        <f t="shared" si="2"/>
        <v>30</v>
      </c>
      <c r="C85" s="11">
        <f t="shared" si="3"/>
        <v>46568</v>
      </c>
      <c r="D85" s="22">
        <v>7028</v>
      </c>
      <c r="E85" s="22">
        <v>2146</v>
      </c>
      <c r="F85" s="22">
        <v>2683</v>
      </c>
      <c r="G85" s="22">
        <v>169</v>
      </c>
      <c r="H85" s="22">
        <v>89</v>
      </c>
      <c r="I85" s="22">
        <v>34</v>
      </c>
      <c r="J85" s="22">
        <v>8071</v>
      </c>
      <c r="L85" s="21"/>
    </row>
    <row r="86" spans="2:12" x14ac:dyDescent="0.3">
      <c r="B86" s="9">
        <f t="shared" si="2"/>
        <v>31</v>
      </c>
      <c r="C86" s="11">
        <f t="shared" si="3"/>
        <v>46599</v>
      </c>
      <c r="D86" s="22">
        <v>6091</v>
      </c>
      <c r="E86" s="22">
        <v>2739</v>
      </c>
      <c r="F86" s="22">
        <v>2252</v>
      </c>
      <c r="G86" s="22">
        <v>412</v>
      </c>
      <c r="H86" s="22">
        <v>76</v>
      </c>
      <c r="I86" s="22">
        <v>3</v>
      </c>
      <c r="J86" s="22">
        <v>5110</v>
      </c>
      <c r="L86" s="21"/>
    </row>
    <row r="87" spans="2:12" x14ac:dyDescent="0.3">
      <c r="B87" s="9">
        <f t="shared" si="2"/>
        <v>31</v>
      </c>
      <c r="C87" s="11">
        <f t="shared" si="3"/>
        <v>46630</v>
      </c>
      <c r="D87" s="22">
        <v>6583</v>
      </c>
      <c r="E87" s="22">
        <v>3161</v>
      </c>
      <c r="F87" s="22">
        <v>1462</v>
      </c>
      <c r="G87" s="22">
        <v>351</v>
      </c>
      <c r="H87" s="22">
        <v>30</v>
      </c>
      <c r="I87" s="22">
        <v>7</v>
      </c>
      <c r="J87" s="22">
        <v>5541</v>
      </c>
      <c r="L87" s="21"/>
    </row>
    <row r="88" spans="2:12" x14ac:dyDescent="0.3">
      <c r="B88" s="9">
        <f t="shared" si="2"/>
        <v>30</v>
      </c>
      <c r="C88" s="11">
        <f t="shared" si="3"/>
        <v>46660</v>
      </c>
      <c r="D88" s="22">
        <v>4484</v>
      </c>
      <c r="E88" s="22">
        <v>4855</v>
      </c>
      <c r="F88" s="22">
        <v>1553</v>
      </c>
      <c r="G88" s="22">
        <v>283</v>
      </c>
      <c r="H88" s="22">
        <v>95</v>
      </c>
      <c r="I88" s="22">
        <v>17</v>
      </c>
      <c r="J88" s="22">
        <v>9602</v>
      </c>
      <c r="L88" s="21"/>
    </row>
    <row r="89" spans="2:12" x14ac:dyDescent="0.3">
      <c r="B89" s="9">
        <f t="shared" si="2"/>
        <v>31</v>
      </c>
      <c r="C89" s="11">
        <f t="shared" si="3"/>
        <v>46691</v>
      </c>
      <c r="D89" s="22">
        <v>5588</v>
      </c>
      <c r="E89" s="22">
        <v>3977</v>
      </c>
      <c r="F89" s="22">
        <v>1846</v>
      </c>
      <c r="G89" s="22">
        <v>152</v>
      </c>
      <c r="H89" s="22">
        <v>63</v>
      </c>
      <c r="I89" s="22">
        <v>28</v>
      </c>
      <c r="J89" s="22">
        <v>2529</v>
      </c>
      <c r="L89" s="21"/>
    </row>
    <row r="90" spans="2:12" x14ac:dyDescent="0.3">
      <c r="B90" s="9">
        <f t="shared" si="2"/>
        <v>30</v>
      </c>
      <c r="C90" s="11">
        <f t="shared" si="3"/>
        <v>46721</v>
      </c>
      <c r="D90" s="22">
        <v>5729</v>
      </c>
      <c r="E90" s="22">
        <v>2490</v>
      </c>
      <c r="F90" s="22">
        <v>2052</v>
      </c>
      <c r="G90" s="22">
        <v>170</v>
      </c>
      <c r="H90" s="22">
        <v>59</v>
      </c>
      <c r="I90" s="22">
        <v>33</v>
      </c>
      <c r="J90" s="22">
        <v>9193</v>
      </c>
      <c r="L90" s="21"/>
    </row>
    <row r="91" spans="2:12" x14ac:dyDescent="0.3">
      <c r="B91" s="9">
        <f t="shared" si="2"/>
        <v>31</v>
      </c>
      <c r="C91" s="13">
        <f t="shared" si="3"/>
        <v>46752</v>
      </c>
      <c r="D91" s="22">
        <v>8187</v>
      </c>
      <c r="E91" s="22">
        <v>2467</v>
      </c>
      <c r="F91" s="22">
        <v>1982</v>
      </c>
      <c r="G91" s="22">
        <v>287</v>
      </c>
      <c r="H91" s="22">
        <v>12</v>
      </c>
      <c r="I91" s="22">
        <v>14</v>
      </c>
      <c r="J91" s="22">
        <v>5522</v>
      </c>
      <c r="L91" s="21"/>
    </row>
    <row r="92" spans="2:12" x14ac:dyDescent="0.3">
      <c r="B92" s="9">
        <f t="shared" si="2"/>
        <v>31</v>
      </c>
      <c r="C92" s="10">
        <f t="shared" si="3"/>
        <v>46783</v>
      </c>
      <c r="D92" s="22">
        <v>9825</v>
      </c>
      <c r="E92" s="22">
        <v>3353</v>
      </c>
      <c r="F92" s="22">
        <v>1122</v>
      </c>
      <c r="G92" s="22">
        <v>491</v>
      </c>
      <c r="H92" s="22">
        <v>75</v>
      </c>
      <c r="I92" s="22">
        <v>3</v>
      </c>
      <c r="J92" s="22">
        <v>2847</v>
      </c>
      <c r="L92" s="21"/>
    </row>
    <row r="93" spans="2:12" x14ac:dyDescent="0.3">
      <c r="B93" s="9">
        <f t="shared" si="2"/>
        <v>29</v>
      </c>
      <c r="C93" s="11">
        <f t="shared" si="3"/>
        <v>46812</v>
      </c>
      <c r="D93" s="22">
        <v>9759</v>
      </c>
      <c r="E93" s="22">
        <v>4551</v>
      </c>
      <c r="F93" s="22">
        <v>1334</v>
      </c>
      <c r="G93" s="22">
        <v>232</v>
      </c>
      <c r="H93" s="22">
        <v>96</v>
      </c>
      <c r="I93" s="22">
        <v>12</v>
      </c>
      <c r="J93" s="22">
        <v>5382</v>
      </c>
      <c r="L93" s="21"/>
    </row>
    <row r="94" spans="2:12" x14ac:dyDescent="0.3">
      <c r="B94" s="9">
        <f t="shared" si="2"/>
        <v>31</v>
      </c>
      <c r="C94" s="11">
        <f t="shared" si="3"/>
        <v>46843</v>
      </c>
      <c r="D94" s="22">
        <v>8934</v>
      </c>
      <c r="E94" s="22">
        <v>2603</v>
      </c>
      <c r="F94" s="22">
        <v>1043</v>
      </c>
      <c r="G94" s="22">
        <v>139</v>
      </c>
      <c r="H94" s="22">
        <v>91</v>
      </c>
      <c r="I94" s="22">
        <v>47</v>
      </c>
      <c r="J94" s="22">
        <v>5741</v>
      </c>
      <c r="L94" s="21"/>
    </row>
    <row r="95" spans="2:12" x14ac:dyDescent="0.3">
      <c r="B95" s="9">
        <f t="shared" si="2"/>
        <v>30</v>
      </c>
      <c r="C95" s="11">
        <f t="shared" si="3"/>
        <v>46873</v>
      </c>
      <c r="D95" s="22">
        <v>8602</v>
      </c>
      <c r="E95" s="22">
        <v>4819</v>
      </c>
      <c r="F95" s="22">
        <v>1154</v>
      </c>
      <c r="G95" s="22">
        <v>475</v>
      </c>
      <c r="H95" s="22">
        <v>31</v>
      </c>
      <c r="I95" s="22">
        <v>11</v>
      </c>
      <c r="J95" s="22">
        <v>8407</v>
      </c>
      <c r="L95" s="21"/>
    </row>
    <row r="96" spans="2:12" x14ac:dyDescent="0.3">
      <c r="B96" s="9">
        <f t="shared" si="2"/>
        <v>31</v>
      </c>
      <c r="C96" s="11">
        <f t="shared" si="3"/>
        <v>46904</v>
      </c>
      <c r="D96" s="22">
        <v>7748</v>
      </c>
      <c r="E96" s="22">
        <v>4879</v>
      </c>
      <c r="F96" s="22">
        <v>1934</v>
      </c>
      <c r="G96" s="22">
        <v>237</v>
      </c>
      <c r="H96" s="22">
        <v>59</v>
      </c>
      <c r="I96" s="22">
        <v>27</v>
      </c>
      <c r="J96" s="22">
        <v>5444</v>
      </c>
      <c r="L96" s="21"/>
    </row>
    <row r="97" spans="2:12" x14ac:dyDescent="0.3">
      <c r="B97" s="9">
        <f t="shared" si="2"/>
        <v>30</v>
      </c>
      <c r="C97" s="11">
        <f t="shared" si="3"/>
        <v>46934</v>
      </c>
      <c r="D97" s="22">
        <v>8441</v>
      </c>
      <c r="E97" s="22">
        <v>3484</v>
      </c>
      <c r="F97" s="22">
        <v>2721</v>
      </c>
      <c r="G97" s="22">
        <v>494</v>
      </c>
      <c r="H97" s="22">
        <v>69</v>
      </c>
      <c r="I97" s="22">
        <v>49</v>
      </c>
      <c r="J97" s="22">
        <v>2090</v>
      </c>
      <c r="L97" s="21"/>
    </row>
    <row r="98" spans="2:12" x14ac:dyDescent="0.3">
      <c r="B98" s="9">
        <f t="shared" si="2"/>
        <v>31</v>
      </c>
      <c r="C98" s="11">
        <f t="shared" si="3"/>
        <v>46965</v>
      </c>
      <c r="D98" s="22">
        <v>9328</v>
      </c>
      <c r="E98" s="22">
        <v>2781</v>
      </c>
      <c r="F98" s="22">
        <v>2215</v>
      </c>
      <c r="G98" s="22">
        <v>399</v>
      </c>
      <c r="H98" s="22">
        <v>65</v>
      </c>
      <c r="I98" s="22">
        <v>40</v>
      </c>
      <c r="J98" s="22">
        <v>7765</v>
      </c>
      <c r="L98" s="21"/>
    </row>
    <row r="99" spans="2:12" x14ac:dyDescent="0.3">
      <c r="B99" s="9">
        <f t="shared" si="2"/>
        <v>31</v>
      </c>
      <c r="C99" s="11">
        <f t="shared" si="3"/>
        <v>46996</v>
      </c>
      <c r="D99" s="22">
        <v>6802</v>
      </c>
      <c r="E99" s="22">
        <v>2607</v>
      </c>
      <c r="F99" s="22">
        <v>1793</v>
      </c>
      <c r="G99" s="22">
        <v>479</v>
      </c>
      <c r="H99" s="22">
        <v>96</v>
      </c>
      <c r="I99" s="22">
        <v>27</v>
      </c>
      <c r="J99" s="22">
        <v>8730</v>
      </c>
      <c r="L99" s="21"/>
    </row>
    <row r="100" spans="2:12" x14ac:dyDescent="0.3">
      <c r="B100" s="9">
        <f t="shared" si="2"/>
        <v>30</v>
      </c>
      <c r="C100" s="11">
        <f t="shared" si="3"/>
        <v>47026</v>
      </c>
      <c r="D100" s="22">
        <v>9946</v>
      </c>
      <c r="E100" s="22">
        <v>2992</v>
      </c>
      <c r="F100" s="22">
        <v>1203</v>
      </c>
      <c r="G100" s="22">
        <v>199</v>
      </c>
      <c r="H100" s="22">
        <v>70</v>
      </c>
      <c r="I100" s="22">
        <v>47</v>
      </c>
      <c r="J100" s="22">
        <v>6300</v>
      </c>
      <c r="L100" s="21"/>
    </row>
    <row r="101" spans="2:12" x14ac:dyDescent="0.3">
      <c r="B101" s="9">
        <f t="shared" si="2"/>
        <v>31</v>
      </c>
      <c r="C101" s="11">
        <f t="shared" si="3"/>
        <v>47057</v>
      </c>
      <c r="D101" s="22">
        <v>4685</v>
      </c>
      <c r="E101" s="22">
        <v>4264</v>
      </c>
      <c r="F101" s="22">
        <v>1914</v>
      </c>
      <c r="G101" s="22">
        <v>413</v>
      </c>
      <c r="H101" s="22">
        <v>11</v>
      </c>
      <c r="I101" s="22">
        <v>8</v>
      </c>
      <c r="J101" s="22">
        <v>2627</v>
      </c>
      <c r="L101" s="21"/>
    </row>
    <row r="102" spans="2:12" x14ac:dyDescent="0.3">
      <c r="B102" s="9">
        <f t="shared" si="2"/>
        <v>30</v>
      </c>
      <c r="C102" s="11">
        <f t="shared" si="3"/>
        <v>47087</v>
      </c>
      <c r="D102" s="22">
        <v>8235</v>
      </c>
      <c r="E102" s="22">
        <v>3143</v>
      </c>
      <c r="F102" s="22">
        <v>1145</v>
      </c>
      <c r="G102" s="22">
        <v>271</v>
      </c>
      <c r="H102" s="22">
        <v>9</v>
      </c>
      <c r="I102" s="22">
        <v>29</v>
      </c>
      <c r="J102" s="22">
        <v>6418</v>
      </c>
      <c r="L102" s="21"/>
    </row>
    <row r="103" spans="2:12" x14ac:dyDescent="0.3">
      <c r="B103" s="9">
        <f t="shared" si="2"/>
        <v>31</v>
      </c>
      <c r="C103" s="13">
        <f t="shared" si="3"/>
        <v>47118</v>
      </c>
      <c r="D103" s="22">
        <v>7777</v>
      </c>
      <c r="E103" s="22">
        <v>2362</v>
      </c>
      <c r="F103" s="22">
        <v>2198</v>
      </c>
      <c r="G103" s="22">
        <v>449</v>
      </c>
      <c r="H103" s="22">
        <v>37</v>
      </c>
      <c r="I103" s="22">
        <v>50</v>
      </c>
      <c r="J103" s="22">
        <v>4237</v>
      </c>
      <c r="L103" s="21"/>
    </row>
    <row r="104" spans="2:12" x14ac:dyDescent="0.3">
      <c r="B104" s="9">
        <f t="shared" si="2"/>
        <v>31</v>
      </c>
      <c r="C104" s="10">
        <f t="shared" si="3"/>
        <v>47149</v>
      </c>
      <c r="D104" s="22">
        <v>5140</v>
      </c>
      <c r="E104" s="22">
        <v>3242</v>
      </c>
      <c r="F104" s="22">
        <v>1492</v>
      </c>
      <c r="G104" s="22">
        <v>221</v>
      </c>
      <c r="H104" s="22">
        <v>65</v>
      </c>
      <c r="I104" s="22">
        <v>6</v>
      </c>
      <c r="J104" s="22">
        <v>3305</v>
      </c>
      <c r="L104" s="21"/>
    </row>
    <row r="105" spans="2:12" x14ac:dyDescent="0.3">
      <c r="B105" s="9">
        <f t="shared" si="2"/>
        <v>28</v>
      </c>
      <c r="C105" s="11">
        <f t="shared" si="3"/>
        <v>47177</v>
      </c>
      <c r="D105" s="22">
        <v>7602</v>
      </c>
      <c r="E105" s="22">
        <v>2195</v>
      </c>
      <c r="F105" s="22">
        <v>1879</v>
      </c>
      <c r="G105" s="22">
        <v>459</v>
      </c>
      <c r="H105" s="22">
        <v>17</v>
      </c>
      <c r="I105" s="22">
        <v>40</v>
      </c>
      <c r="J105" s="22">
        <v>3756</v>
      </c>
      <c r="L105" s="21"/>
    </row>
    <row r="106" spans="2:12" x14ac:dyDescent="0.3">
      <c r="B106" s="9">
        <f t="shared" si="2"/>
        <v>31</v>
      </c>
      <c r="C106" s="11">
        <f t="shared" si="3"/>
        <v>47208</v>
      </c>
      <c r="D106" s="22">
        <v>5394</v>
      </c>
      <c r="E106" s="22">
        <v>3773</v>
      </c>
      <c r="F106" s="22">
        <v>2104</v>
      </c>
      <c r="G106" s="22">
        <v>382</v>
      </c>
      <c r="H106" s="22">
        <v>56</v>
      </c>
      <c r="I106" s="22">
        <v>35</v>
      </c>
      <c r="J106" s="22">
        <v>2942</v>
      </c>
      <c r="L106" s="21"/>
    </row>
    <row r="107" spans="2:12" x14ac:dyDescent="0.3">
      <c r="B107" s="9">
        <f t="shared" si="2"/>
        <v>30</v>
      </c>
      <c r="C107" s="11">
        <f t="shared" si="3"/>
        <v>47238</v>
      </c>
      <c r="D107" s="22">
        <v>6448</v>
      </c>
      <c r="E107" s="22">
        <v>2832</v>
      </c>
      <c r="F107" s="22">
        <v>2933</v>
      </c>
      <c r="G107" s="22">
        <v>281</v>
      </c>
      <c r="H107" s="22">
        <v>69</v>
      </c>
      <c r="I107" s="22">
        <v>8</v>
      </c>
      <c r="J107" s="22">
        <v>5824</v>
      </c>
      <c r="L107" s="21"/>
    </row>
    <row r="108" spans="2:12" x14ac:dyDescent="0.3">
      <c r="B108" s="9">
        <f t="shared" si="2"/>
        <v>31</v>
      </c>
      <c r="C108" s="11">
        <f t="shared" si="3"/>
        <v>47269</v>
      </c>
      <c r="D108" s="22">
        <v>5371</v>
      </c>
      <c r="E108" s="22">
        <v>4817</v>
      </c>
      <c r="F108" s="22">
        <v>1729</v>
      </c>
      <c r="G108" s="22">
        <v>251</v>
      </c>
      <c r="H108" s="22">
        <v>86</v>
      </c>
      <c r="I108" s="22">
        <v>33</v>
      </c>
      <c r="J108" s="22">
        <v>7518</v>
      </c>
      <c r="L108" s="21"/>
    </row>
    <row r="109" spans="2:12" x14ac:dyDescent="0.3">
      <c r="B109" s="9">
        <f t="shared" si="2"/>
        <v>30</v>
      </c>
      <c r="C109" s="11">
        <f t="shared" si="3"/>
        <v>47299</v>
      </c>
      <c r="D109" s="22">
        <v>7166</v>
      </c>
      <c r="E109" s="22">
        <v>2204</v>
      </c>
      <c r="F109" s="22">
        <v>1272</v>
      </c>
      <c r="G109" s="22">
        <v>327</v>
      </c>
      <c r="H109" s="22">
        <v>12</v>
      </c>
      <c r="I109" s="22">
        <v>23</v>
      </c>
      <c r="J109" s="22">
        <v>5988</v>
      </c>
      <c r="L109" s="21"/>
    </row>
    <row r="110" spans="2:12" x14ac:dyDescent="0.3">
      <c r="B110" s="9">
        <f t="shared" si="2"/>
        <v>31</v>
      </c>
      <c r="C110" s="11">
        <f t="shared" si="3"/>
        <v>47330</v>
      </c>
      <c r="D110" s="22">
        <v>9613</v>
      </c>
      <c r="E110" s="22">
        <v>2469</v>
      </c>
      <c r="F110" s="22">
        <v>2825</v>
      </c>
      <c r="G110" s="22">
        <v>325</v>
      </c>
      <c r="H110" s="22">
        <v>47</v>
      </c>
      <c r="I110" s="22">
        <v>24</v>
      </c>
      <c r="J110" s="22">
        <v>8406</v>
      </c>
      <c r="L110" s="21"/>
    </row>
    <row r="111" spans="2:12" x14ac:dyDescent="0.3">
      <c r="B111" s="9">
        <f t="shared" si="2"/>
        <v>31</v>
      </c>
      <c r="C111" s="11">
        <f t="shared" si="3"/>
        <v>47361</v>
      </c>
      <c r="D111" s="22">
        <v>9689</v>
      </c>
      <c r="E111" s="22">
        <v>2594</v>
      </c>
      <c r="F111" s="22">
        <v>1809</v>
      </c>
      <c r="G111" s="22">
        <v>395</v>
      </c>
      <c r="H111" s="22">
        <v>83</v>
      </c>
      <c r="I111" s="22">
        <v>13</v>
      </c>
      <c r="J111" s="22">
        <v>5219</v>
      </c>
      <c r="L111" s="21"/>
    </row>
    <row r="112" spans="2:12" x14ac:dyDescent="0.3">
      <c r="B112" s="9">
        <f t="shared" si="2"/>
        <v>30</v>
      </c>
      <c r="C112" s="11">
        <f t="shared" si="3"/>
        <v>47391</v>
      </c>
      <c r="D112" s="22">
        <v>8772</v>
      </c>
      <c r="E112" s="22">
        <v>2557</v>
      </c>
      <c r="F112" s="22">
        <v>1882</v>
      </c>
      <c r="G112" s="22">
        <v>147</v>
      </c>
      <c r="H112" s="22">
        <v>11</v>
      </c>
      <c r="I112" s="22">
        <v>25</v>
      </c>
      <c r="J112" s="22">
        <v>8889</v>
      </c>
      <c r="L112" s="21"/>
    </row>
    <row r="113" spans="2:12" x14ac:dyDescent="0.3">
      <c r="B113" s="9">
        <f t="shared" si="2"/>
        <v>31</v>
      </c>
      <c r="C113" s="11">
        <f t="shared" si="3"/>
        <v>47422</v>
      </c>
      <c r="D113" s="22">
        <v>8715</v>
      </c>
      <c r="E113" s="22">
        <v>3253</v>
      </c>
      <c r="F113" s="22">
        <v>2677</v>
      </c>
      <c r="G113" s="22">
        <v>273</v>
      </c>
      <c r="H113" s="22">
        <v>49</v>
      </c>
      <c r="I113" s="22">
        <v>49</v>
      </c>
      <c r="J113" s="22">
        <v>9375</v>
      </c>
      <c r="L113" s="21"/>
    </row>
    <row r="114" spans="2:12" x14ac:dyDescent="0.3">
      <c r="B114" s="9">
        <f t="shared" si="2"/>
        <v>30</v>
      </c>
      <c r="C114" s="11">
        <f t="shared" si="3"/>
        <v>47452</v>
      </c>
      <c r="D114" s="22">
        <v>9568</v>
      </c>
      <c r="E114" s="22">
        <v>2711</v>
      </c>
      <c r="F114" s="22">
        <v>1243</v>
      </c>
      <c r="G114" s="22">
        <v>310</v>
      </c>
      <c r="H114" s="22">
        <v>97</v>
      </c>
      <c r="I114" s="22">
        <v>49</v>
      </c>
      <c r="J114" s="22">
        <v>2215</v>
      </c>
      <c r="L114" s="21"/>
    </row>
    <row r="115" spans="2:12" x14ac:dyDescent="0.3">
      <c r="B115" s="9">
        <f t="shared" si="2"/>
        <v>31</v>
      </c>
      <c r="C115" s="13">
        <f t="shared" si="3"/>
        <v>47483</v>
      </c>
      <c r="D115" s="22">
        <v>5726</v>
      </c>
      <c r="E115" s="22">
        <v>4689</v>
      </c>
      <c r="F115" s="22">
        <v>2898</v>
      </c>
      <c r="G115" s="22">
        <v>342</v>
      </c>
      <c r="H115" s="22">
        <v>8</v>
      </c>
      <c r="I115" s="22">
        <v>8</v>
      </c>
      <c r="J115" s="22">
        <v>4166</v>
      </c>
      <c r="L115" s="21"/>
    </row>
    <row r="116" spans="2:12" x14ac:dyDescent="0.3">
      <c r="B116" s="9">
        <f t="shared" si="2"/>
        <v>31</v>
      </c>
      <c r="C116" s="10">
        <f t="shared" si="3"/>
        <v>47514</v>
      </c>
      <c r="D116" s="22">
        <v>6038</v>
      </c>
      <c r="E116" s="22">
        <v>3427</v>
      </c>
      <c r="F116" s="22">
        <v>1417</v>
      </c>
      <c r="G116" s="22">
        <v>432</v>
      </c>
      <c r="H116" s="22">
        <v>84</v>
      </c>
      <c r="I116" s="22">
        <v>7</v>
      </c>
      <c r="J116" s="22">
        <v>5543</v>
      </c>
      <c r="L116" s="21"/>
    </row>
    <row r="117" spans="2:12" x14ac:dyDescent="0.3">
      <c r="B117" s="9">
        <f t="shared" si="2"/>
        <v>28</v>
      </c>
      <c r="C117" s="11">
        <f t="shared" si="3"/>
        <v>47542</v>
      </c>
      <c r="D117" s="22">
        <v>8176</v>
      </c>
      <c r="E117" s="22">
        <v>2829</v>
      </c>
      <c r="F117" s="22">
        <v>2888</v>
      </c>
      <c r="G117" s="22">
        <v>343</v>
      </c>
      <c r="H117" s="22">
        <v>82</v>
      </c>
      <c r="I117" s="22">
        <v>12</v>
      </c>
      <c r="J117" s="22">
        <v>7226</v>
      </c>
      <c r="L117" s="21"/>
    </row>
    <row r="118" spans="2:12" x14ac:dyDescent="0.3">
      <c r="B118" s="9">
        <f t="shared" si="2"/>
        <v>31</v>
      </c>
      <c r="C118" s="11">
        <f t="shared" si="3"/>
        <v>47573</v>
      </c>
      <c r="D118" s="22">
        <v>8846</v>
      </c>
      <c r="E118" s="22">
        <v>3998</v>
      </c>
      <c r="F118" s="22">
        <v>2314</v>
      </c>
      <c r="G118" s="22">
        <v>168</v>
      </c>
      <c r="H118" s="22">
        <v>100</v>
      </c>
      <c r="I118" s="22">
        <v>13</v>
      </c>
      <c r="J118" s="22">
        <v>8711</v>
      </c>
      <c r="L118" s="21"/>
    </row>
    <row r="119" spans="2:12" x14ac:dyDescent="0.3">
      <c r="B119" s="9">
        <f t="shared" si="2"/>
        <v>30</v>
      </c>
      <c r="C119" s="11">
        <f t="shared" si="3"/>
        <v>47603</v>
      </c>
      <c r="D119" s="22">
        <v>6039</v>
      </c>
      <c r="E119" s="22">
        <v>4792</v>
      </c>
      <c r="F119" s="22">
        <v>2877</v>
      </c>
      <c r="G119" s="22">
        <v>368</v>
      </c>
      <c r="H119" s="22">
        <v>42</v>
      </c>
      <c r="I119" s="22">
        <v>35</v>
      </c>
      <c r="J119" s="22">
        <v>7640</v>
      </c>
      <c r="L119" s="21"/>
    </row>
    <row r="120" spans="2:12" x14ac:dyDescent="0.3">
      <c r="B120" s="9">
        <f t="shared" si="2"/>
        <v>31</v>
      </c>
      <c r="C120" s="11">
        <f t="shared" si="3"/>
        <v>47634</v>
      </c>
      <c r="D120" s="22">
        <v>6587</v>
      </c>
      <c r="E120" s="22">
        <v>3189</v>
      </c>
      <c r="F120" s="22">
        <v>2841</v>
      </c>
      <c r="G120" s="22">
        <v>285</v>
      </c>
      <c r="H120" s="22">
        <v>33</v>
      </c>
      <c r="I120" s="22">
        <v>6</v>
      </c>
      <c r="J120" s="22">
        <v>7828</v>
      </c>
      <c r="L120" s="21"/>
    </row>
    <row r="121" spans="2:12" x14ac:dyDescent="0.3">
      <c r="B121" s="9">
        <f t="shared" si="2"/>
        <v>30</v>
      </c>
      <c r="C121" s="11">
        <f t="shared" si="3"/>
        <v>47664</v>
      </c>
      <c r="D121" s="22">
        <v>6834</v>
      </c>
      <c r="E121" s="22">
        <v>4137</v>
      </c>
      <c r="F121" s="22">
        <v>2135</v>
      </c>
      <c r="G121" s="22">
        <v>458</v>
      </c>
      <c r="H121" s="22">
        <v>49</v>
      </c>
      <c r="I121" s="22">
        <v>39</v>
      </c>
      <c r="J121" s="22">
        <v>8252</v>
      </c>
      <c r="L121" s="21"/>
    </row>
    <row r="122" spans="2:12" x14ac:dyDescent="0.3">
      <c r="B122" s="9">
        <f t="shared" si="2"/>
        <v>31</v>
      </c>
      <c r="C122" s="11">
        <f t="shared" si="3"/>
        <v>47695</v>
      </c>
      <c r="D122" s="22">
        <v>5718</v>
      </c>
      <c r="E122" s="22">
        <v>4811</v>
      </c>
      <c r="F122" s="22">
        <v>2010</v>
      </c>
      <c r="G122" s="22">
        <v>427</v>
      </c>
      <c r="H122" s="22">
        <v>30</v>
      </c>
      <c r="I122" s="22">
        <v>23</v>
      </c>
      <c r="J122" s="22">
        <v>7401</v>
      </c>
      <c r="L122" s="21"/>
    </row>
    <row r="123" spans="2:12" x14ac:dyDescent="0.3">
      <c r="B123" s="9">
        <f t="shared" si="2"/>
        <v>31</v>
      </c>
      <c r="C123" s="11">
        <f t="shared" si="3"/>
        <v>47726</v>
      </c>
      <c r="D123" s="22">
        <v>5709</v>
      </c>
      <c r="E123" s="22">
        <v>4794</v>
      </c>
      <c r="F123" s="22">
        <v>2621</v>
      </c>
      <c r="G123" s="22">
        <v>357</v>
      </c>
      <c r="H123" s="22">
        <v>85</v>
      </c>
      <c r="I123" s="22">
        <v>34</v>
      </c>
      <c r="J123" s="22">
        <v>7837</v>
      </c>
      <c r="L123" s="21"/>
    </row>
    <row r="124" spans="2:12" x14ac:dyDescent="0.3">
      <c r="B124" s="9">
        <f t="shared" si="2"/>
        <v>30</v>
      </c>
      <c r="C124" s="11">
        <f t="shared" si="3"/>
        <v>47756</v>
      </c>
      <c r="D124" s="22">
        <v>6395</v>
      </c>
      <c r="E124" s="22">
        <v>2032</v>
      </c>
      <c r="F124" s="22">
        <v>2680</v>
      </c>
      <c r="G124" s="22">
        <v>391</v>
      </c>
      <c r="H124" s="22">
        <v>93</v>
      </c>
      <c r="I124" s="22">
        <v>24</v>
      </c>
      <c r="J124" s="22">
        <v>8859</v>
      </c>
      <c r="L124" s="21"/>
    </row>
    <row r="125" spans="2:12" x14ac:dyDescent="0.3">
      <c r="B125" s="9">
        <f t="shared" si="2"/>
        <v>31</v>
      </c>
      <c r="C125" s="11">
        <f t="shared" si="3"/>
        <v>47787</v>
      </c>
      <c r="D125" s="22">
        <v>8032</v>
      </c>
      <c r="E125" s="22">
        <v>3570</v>
      </c>
      <c r="F125" s="22">
        <v>2224</v>
      </c>
      <c r="G125" s="22">
        <v>309</v>
      </c>
      <c r="H125" s="22">
        <v>35</v>
      </c>
      <c r="I125" s="22">
        <v>19</v>
      </c>
      <c r="J125" s="22">
        <v>7647</v>
      </c>
      <c r="L125" s="21"/>
    </row>
    <row r="126" spans="2:12" x14ac:dyDescent="0.3">
      <c r="B126" s="9">
        <f t="shared" si="2"/>
        <v>30</v>
      </c>
      <c r="C126" s="11">
        <f t="shared" si="3"/>
        <v>47817</v>
      </c>
      <c r="D126" s="22">
        <v>5638</v>
      </c>
      <c r="E126" s="22">
        <v>2412</v>
      </c>
      <c r="F126" s="22">
        <v>1070</v>
      </c>
      <c r="G126" s="22">
        <v>410</v>
      </c>
      <c r="H126" s="22">
        <v>63</v>
      </c>
      <c r="I126" s="22">
        <v>7</v>
      </c>
      <c r="J126" s="22">
        <v>8017</v>
      </c>
      <c r="L126" s="21"/>
    </row>
    <row r="127" spans="2:12" x14ac:dyDescent="0.3">
      <c r="B127" s="9">
        <f t="shared" si="2"/>
        <v>31</v>
      </c>
      <c r="C127" s="13">
        <f t="shared" si="3"/>
        <v>47848</v>
      </c>
      <c r="D127" s="22">
        <v>8628</v>
      </c>
      <c r="E127" s="22">
        <v>2934</v>
      </c>
      <c r="F127" s="22">
        <v>1545</v>
      </c>
      <c r="G127" s="22">
        <v>200</v>
      </c>
      <c r="H127" s="22">
        <v>33</v>
      </c>
      <c r="I127" s="22">
        <v>11</v>
      </c>
      <c r="J127" s="22">
        <v>5510</v>
      </c>
      <c r="L127" s="21"/>
    </row>
    <row r="128" spans="2:12" x14ac:dyDescent="0.3">
      <c r="B128" s="9">
        <f t="shared" si="2"/>
        <v>31</v>
      </c>
      <c r="C128" s="10">
        <f t="shared" si="3"/>
        <v>47879</v>
      </c>
      <c r="D128" s="22">
        <v>5825</v>
      </c>
      <c r="E128" s="22">
        <v>2322</v>
      </c>
      <c r="F128" s="22">
        <v>1841</v>
      </c>
      <c r="G128" s="22">
        <v>224</v>
      </c>
      <c r="H128" s="22">
        <v>40</v>
      </c>
      <c r="I128" s="22">
        <v>28</v>
      </c>
      <c r="J128" s="22">
        <v>4790</v>
      </c>
      <c r="L128" s="21"/>
    </row>
    <row r="129" spans="2:12" x14ac:dyDescent="0.3">
      <c r="B129" s="9">
        <f t="shared" si="2"/>
        <v>28</v>
      </c>
      <c r="C129" s="11">
        <f t="shared" si="3"/>
        <v>47907</v>
      </c>
      <c r="D129" s="22">
        <v>4053</v>
      </c>
      <c r="E129" s="22">
        <v>2063</v>
      </c>
      <c r="F129" s="22">
        <v>1344</v>
      </c>
      <c r="G129" s="22">
        <v>386</v>
      </c>
      <c r="H129" s="22">
        <v>24</v>
      </c>
      <c r="I129" s="22">
        <v>43</v>
      </c>
      <c r="J129" s="22">
        <v>3956</v>
      </c>
      <c r="L129" s="21"/>
    </row>
    <row r="130" spans="2:12" x14ac:dyDescent="0.3">
      <c r="B130" s="9">
        <f t="shared" si="2"/>
        <v>31</v>
      </c>
      <c r="C130" s="11">
        <f t="shared" si="3"/>
        <v>47938</v>
      </c>
      <c r="D130" s="22">
        <v>8875</v>
      </c>
      <c r="E130" s="22">
        <v>2181</v>
      </c>
      <c r="F130" s="22">
        <v>2452</v>
      </c>
      <c r="G130" s="22">
        <v>359</v>
      </c>
      <c r="H130" s="22">
        <v>28</v>
      </c>
      <c r="I130" s="22">
        <v>20</v>
      </c>
      <c r="J130" s="22">
        <v>7877</v>
      </c>
      <c r="L130" s="21"/>
    </row>
    <row r="131" spans="2:12" x14ac:dyDescent="0.3">
      <c r="B131" s="9">
        <f t="shared" si="2"/>
        <v>30</v>
      </c>
      <c r="C131" s="11">
        <f t="shared" si="3"/>
        <v>47968</v>
      </c>
      <c r="D131" s="22">
        <v>4537</v>
      </c>
      <c r="E131" s="22">
        <v>4146</v>
      </c>
      <c r="F131" s="22">
        <v>2398</v>
      </c>
      <c r="G131" s="22">
        <v>201</v>
      </c>
      <c r="H131" s="22">
        <v>32</v>
      </c>
      <c r="I131" s="22">
        <v>16</v>
      </c>
      <c r="J131" s="22">
        <v>8711</v>
      </c>
      <c r="L131" s="21"/>
    </row>
    <row r="132" spans="2:12" x14ac:dyDescent="0.3">
      <c r="B132" s="9">
        <f t="shared" si="2"/>
        <v>31</v>
      </c>
      <c r="C132" s="11">
        <f t="shared" si="3"/>
        <v>47999</v>
      </c>
      <c r="D132" s="22">
        <v>4112</v>
      </c>
      <c r="E132" s="22">
        <v>4527</v>
      </c>
      <c r="F132" s="22">
        <v>2219</v>
      </c>
      <c r="G132" s="22">
        <v>272</v>
      </c>
      <c r="H132" s="22">
        <v>67</v>
      </c>
      <c r="I132" s="22">
        <v>35</v>
      </c>
      <c r="J132" s="22">
        <v>8472</v>
      </c>
      <c r="L132" s="21"/>
    </row>
    <row r="133" spans="2:12" x14ac:dyDescent="0.3">
      <c r="B133" s="9">
        <f t="shared" si="2"/>
        <v>30</v>
      </c>
      <c r="C133" s="11">
        <f t="shared" si="3"/>
        <v>48029</v>
      </c>
      <c r="D133" s="22">
        <v>7718</v>
      </c>
      <c r="E133" s="22">
        <v>2537</v>
      </c>
      <c r="F133" s="22">
        <v>2374</v>
      </c>
      <c r="G133" s="22">
        <v>499</v>
      </c>
      <c r="H133" s="22">
        <v>37</v>
      </c>
      <c r="I133" s="22">
        <v>11</v>
      </c>
      <c r="J133" s="22">
        <v>5938</v>
      </c>
      <c r="L133" s="21"/>
    </row>
    <row r="134" spans="2:12" x14ac:dyDescent="0.3">
      <c r="B134" s="9">
        <f t="shared" si="2"/>
        <v>31</v>
      </c>
      <c r="C134" s="11">
        <f t="shared" si="3"/>
        <v>48060</v>
      </c>
      <c r="D134" s="22">
        <v>5285</v>
      </c>
      <c r="E134" s="22">
        <v>2467</v>
      </c>
      <c r="F134" s="22">
        <v>1943</v>
      </c>
      <c r="G134" s="22">
        <v>214</v>
      </c>
      <c r="H134" s="22">
        <v>64</v>
      </c>
      <c r="I134" s="22">
        <v>11</v>
      </c>
      <c r="J134" s="22">
        <v>6159</v>
      </c>
      <c r="L134" s="21"/>
    </row>
    <row r="135" spans="2:12" x14ac:dyDescent="0.3">
      <c r="B135" s="9">
        <f t="shared" si="2"/>
        <v>31</v>
      </c>
      <c r="C135" s="11">
        <f t="shared" si="3"/>
        <v>48091</v>
      </c>
      <c r="D135" s="22">
        <v>8458</v>
      </c>
      <c r="E135" s="22">
        <v>3048</v>
      </c>
      <c r="F135" s="22">
        <v>2018</v>
      </c>
      <c r="G135" s="22">
        <v>450</v>
      </c>
      <c r="H135" s="22">
        <v>91</v>
      </c>
      <c r="I135" s="22">
        <v>37</v>
      </c>
      <c r="J135" s="22">
        <v>9443</v>
      </c>
      <c r="L135" s="21"/>
    </row>
    <row r="136" spans="2:12" x14ac:dyDescent="0.3">
      <c r="B136" s="9">
        <f t="shared" si="2"/>
        <v>30</v>
      </c>
      <c r="C136" s="11">
        <f t="shared" si="3"/>
        <v>48121</v>
      </c>
      <c r="D136" s="22">
        <v>4591</v>
      </c>
      <c r="E136" s="22">
        <v>3693</v>
      </c>
      <c r="F136" s="22">
        <v>1973</v>
      </c>
      <c r="G136" s="22">
        <v>160</v>
      </c>
      <c r="H136" s="22">
        <v>59</v>
      </c>
      <c r="I136" s="22">
        <v>50</v>
      </c>
      <c r="J136" s="22">
        <v>2199</v>
      </c>
      <c r="L136" s="21"/>
    </row>
    <row r="137" spans="2:12" x14ac:dyDescent="0.3">
      <c r="B137" s="9">
        <f t="shared" ref="B137:B200" si="4">C137-C136</f>
        <v>31</v>
      </c>
      <c r="C137" s="11">
        <f t="shared" ref="C137:C200" si="5">EDATE(DATE(YEAR(C136),MONTH(C136),1),2)-1</f>
        <v>48152</v>
      </c>
      <c r="D137" s="22">
        <v>5762</v>
      </c>
      <c r="E137" s="22">
        <v>2968</v>
      </c>
      <c r="F137" s="22">
        <v>1096</v>
      </c>
      <c r="G137" s="22">
        <v>499</v>
      </c>
      <c r="H137" s="22">
        <v>75</v>
      </c>
      <c r="I137" s="22">
        <v>23</v>
      </c>
      <c r="J137" s="22">
        <v>5826</v>
      </c>
      <c r="L137" s="21"/>
    </row>
    <row r="138" spans="2:12" x14ac:dyDescent="0.3">
      <c r="B138" s="9">
        <f t="shared" si="4"/>
        <v>30</v>
      </c>
      <c r="C138" s="11">
        <f t="shared" si="5"/>
        <v>48182</v>
      </c>
      <c r="D138" s="22">
        <v>9986</v>
      </c>
      <c r="E138" s="22">
        <v>3568</v>
      </c>
      <c r="F138" s="22">
        <v>1919</v>
      </c>
      <c r="G138" s="22">
        <v>190</v>
      </c>
      <c r="H138" s="22">
        <v>54</v>
      </c>
      <c r="I138" s="22">
        <v>29</v>
      </c>
      <c r="J138" s="22">
        <v>7689</v>
      </c>
      <c r="L138" s="21"/>
    </row>
    <row r="139" spans="2:12" x14ac:dyDescent="0.3">
      <c r="B139" s="9">
        <f t="shared" si="4"/>
        <v>31</v>
      </c>
      <c r="C139" s="13">
        <f t="shared" si="5"/>
        <v>48213</v>
      </c>
      <c r="D139" s="22">
        <v>6223</v>
      </c>
      <c r="E139" s="22">
        <v>4696</v>
      </c>
      <c r="F139" s="22">
        <v>1716</v>
      </c>
      <c r="G139" s="22">
        <v>146</v>
      </c>
      <c r="H139" s="22">
        <v>46</v>
      </c>
      <c r="I139" s="22">
        <v>25</v>
      </c>
      <c r="J139" s="22">
        <v>3583</v>
      </c>
      <c r="L139" s="21"/>
    </row>
    <row r="140" spans="2:12" x14ac:dyDescent="0.3">
      <c r="B140" s="9">
        <f t="shared" si="4"/>
        <v>31</v>
      </c>
      <c r="C140" s="10">
        <f t="shared" si="5"/>
        <v>48244</v>
      </c>
      <c r="D140" s="22">
        <v>9744</v>
      </c>
      <c r="E140" s="22">
        <v>4569</v>
      </c>
      <c r="F140" s="22">
        <v>2376</v>
      </c>
      <c r="G140" s="22">
        <v>455</v>
      </c>
      <c r="H140" s="22">
        <v>19</v>
      </c>
      <c r="I140" s="22">
        <v>0</v>
      </c>
      <c r="J140" s="22">
        <v>5235</v>
      </c>
      <c r="L140" s="21"/>
    </row>
    <row r="141" spans="2:12" x14ac:dyDescent="0.3">
      <c r="B141" s="9">
        <f t="shared" si="4"/>
        <v>29</v>
      </c>
      <c r="C141" s="11">
        <f t="shared" si="5"/>
        <v>48273</v>
      </c>
      <c r="D141" s="22">
        <v>7155</v>
      </c>
      <c r="E141" s="22">
        <v>2291</v>
      </c>
      <c r="F141" s="22">
        <v>2866</v>
      </c>
      <c r="G141" s="22">
        <v>148</v>
      </c>
      <c r="H141" s="22">
        <v>61</v>
      </c>
      <c r="I141" s="22">
        <v>30</v>
      </c>
      <c r="J141" s="22">
        <v>3822</v>
      </c>
      <c r="L141" s="21"/>
    </row>
    <row r="142" spans="2:12" x14ac:dyDescent="0.3">
      <c r="B142" s="9">
        <f t="shared" si="4"/>
        <v>31</v>
      </c>
      <c r="C142" s="11">
        <f t="shared" si="5"/>
        <v>48304</v>
      </c>
      <c r="D142" s="22">
        <v>7247</v>
      </c>
      <c r="E142" s="22">
        <v>2582</v>
      </c>
      <c r="F142" s="22">
        <v>2430</v>
      </c>
      <c r="G142" s="22">
        <v>353</v>
      </c>
      <c r="H142" s="22">
        <v>73</v>
      </c>
      <c r="I142" s="22">
        <v>1</v>
      </c>
      <c r="J142" s="22">
        <v>2823</v>
      </c>
      <c r="L142" s="21"/>
    </row>
    <row r="143" spans="2:12" x14ac:dyDescent="0.3">
      <c r="B143" s="9">
        <f t="shared" si="4"/>
        <v>30</v>
      </c>
      <c r="C143" s="11">
        <f t="shared" si="5"/>
        <v>48334</v>
      </c>
      <c r="D143" s="22">
        <v>5802</v>
      </c>
      <c r="E143" s="22">
        <v>4365</v>
      </c>
      <c r="F143" s="22">
        <v>2150</v>
      </c>
      <c r="G143" s="22">
        <v>211</v>
      </c>
      <c r="H143" s="22">
        <v>43</v>
      </c>
      <c r="I143" s="22">
        <v>46</v>
      </c>
      <c r="J143" s="22">
        <v>7836</v>
      </c>
      <c r="L143" s="21"/>
    </row>
    <row r="144" spans="2:12" x14ac:dyDescent="0.3">
      <c r="B144" s="9">
        <f t="shared" si="4"/>
        <v>31</v>
      </c>
      <c r="C144" s="11">
        <f t="shared" si="5"/>
        <v>48365</v>
      </c>
      <c r="D144" s="22">
        <v>4393</v>
      </c>
      <c r="E144" s="22">
        <v>2433</v>
      </c>
      <c r="F144" s="22">
        <v>1728</v>
      </c>
      <c r="G144" s="22">
        <v>291</v>
      </c>
      <c r="H144" s="22">
        <v>65</v>
      </c>
      <c r="I144" s="22">
        <v>22</v>
      </c>
      <c r="J144" s="22">
        <v>7445</v>
      </c>
      <c r="L144" s="21"/>
    </row>
    <row r="145" spans="2:12" x14ac:dyDescent="0.3">
      <c r="B145" s="9">
        <f t="shared" si="4"/>
        <v>30</v>
      </c>
      <c r="C145" s="11">
        <f t="shared" si="5"/>
        <v>48395</v>
      </c>
      <c r="D145" s="22">
        <v>8518</v>
      </c>
      <c r="E145" s="22">
        <v>4233</v>
      </c>
      <c r="F145" s="22">
        <v>1128</v>
      </c>
      <c r="G145" s="22">
        <v>226</v>
      </c>
      <c r="H145" s="22">
        <v>75</v>
      </c>
      <c r="I145" s="22">
        <v>42</v>
      </c>
      <c r="J145" s="22">
        <v>4842</v>
      </c>
      <c r="L145" s="21"/>
    </row>
    <row r="146" spans="2:12" x14ac:dyDescent="0.3">
      <c r="B146" s="9">
        <f t="shared" si="4"/>
        <v>31</v>
      </c>
      <c r="C146" s="11">
        <f t="shared" si="5"/>
        <v>48426</v>
      </c>
      <c r="D146" s="22">
        <v>9939</v>
      </c>
      <c r="E146" s="22">
        <v>2755</v>
      </c>
      <c r="F146" s="22">
        <v>1947</v>
      </c>
      <c r="G146" s="22">
        <v>414</v>
      </c>
      <c r="H146" s="22">
        <v>62</v>
      </c>
      <c r="I146" s="22">
        <v>30</v>
      </c>
      <c r="J146" s="22">
        <v>5045</v>
      </c>
      <c r="L146" s="21"/>
    </row>
    <row r="147" spans="2:12" x14ac:dyDescent="0.3">
      <c r="B147" s="9">
        <f t="shared" si="4"/>
        <v>31</v>
      </c>
      <c r="C147" s="11">
        <f t="shared" si="5"/>
        <v>48457</v>
      </c>
      <c r="D147" s="22">
        <v>6804</v>
      </c>
      <c r="E147" s="22">
        <v>4525</v>
      </c>
      <c r="F147" s="22">
        <v>2286</v>
      </c>
      <c r="G147" s="22">
        <v>479</v>
      </c>
      <c r="H147" s="22">
        <v>74</v>
      </c>
      <c r="I147" s="22">
        <v>23</v>
      </c>
      <c r="J147" s="22">
        <v>3894</v>
      </c>
      <c r="L147" s="21"/>
    </row>
    <row r="148" spans="2:12" x14ac:dyDescent="0.3">
      <c r="B148" s="9">
        <f t="shared" si="4"/>
        <v>30</v>
      </c>
      <c r="C148" s="11">
        <f t="shared" si="5"/>
        <v>48487</v>
      </c>
      <c r="D148" s="22">
        <v>7308</v>
      </c>
      <c r="E148" s="22">
        <v>3270</v>
      </c>
      <c r="F148" s="22">
        <v>1171</v>
      </c>
      <c r="G148" s="22">
        <v>183</v>
      </c>
      <c r="H148" s="22">
        <v>81</v>
      </c>
      <c r="I148" s="22">
        <v>22</v>
      </c>
      <c r="J148" s="22">
        <v>2508</v>
      </c>
      <c r="L148" s="21"/>
    </row>
    <row r="149" spans="2:12" x14ac:dyDescent="0.3">
      <c r="B149" s="9">
        <f t="shared" si="4"/>
        <v>31</v>
      </c>
      <c r="C149" s="11">
        <f t="shared" si="5"/>
        <v>48518</v>
      </c>
      <c r="D149" s="22">
        <v>5117</v>
      </c>
      <c r="E149" s="22">
        <v>2663</v>
      </c>
      <c r="F149" s="22">
        <v>2690</v>
      </c>
      <c r="G149" s="22">
        <v>268</v>
      </c>
      <c r="H149" s="22">
        <v>79</v>
      </c>
      <c r="I149" s="22">
        <v>26</v>
      </c>
      <c r="J149" s="22">
        <v>4892</v>
      </c>
      <c r="L149" s="21"/>
    </row>
    <row r="150" spans="2:12" x14ac:dyDescent="0.3">
      <c r="B150" s="9">
        <f t="shared" si="4"/>
        <v>30</v>
      </c>
      <c r="C150" s="11">
        <f t="shared" si="5"/>
        <v>48548</v>
      </c>
      <c r="D150" s="22">
        <v>9552</v>
      </c>
      <c r="E150" s="22">
        <v>4834</v>
      </c>
      <c r="F150" s="22">
        <v>2512</v>
      </c>
      <c r="G150" s="22">
        <v>305</v>
      </c>
      <c r="H150" s="22">
        <v>13</v>
      </c>
      <c r="I150" s="22">
        <v>29</v>
      </c>
      <c r="J150" s="22">
        <v>3662</v>
      </c>
      <c r="L150" s="21"/>
    </row>
    <row r="151" spans="2:12" x14ac:dyDescent="0.3">
      <c r="B151" s="9">
        <f t="shared" si="4"/>
        <v>31</v>
      </c>
      <c r="C151" s="13">
        <f t="shared" si="5"/>
        <v>48579</v>
      </c>
      <c r="D151" s="22">
        <v>7158</v>
      </c>
      <c r="E151" s="22">
        <v>4619</v>
      </c>
      <c r="F151" s="22">
        <v>2465</v>
      </c>
      <c r="G151" s="22">
        <v>134</v>
      </c>
      <c r="H151" s="22">
        <v>74</v>
      </c>
      <c r="I151" s="22">
        <v>8</v>
      </c>
      <c r="J151" s="22">
        <v>7476</v>
      </c>
      <c r="L151" s="21"/>
    </row>
    <row r="152" spans="2:12" x14ac:dyDescent="0.3">
      <c r="B152" s="9">
        <f t="shared" si="4"/>
        <v>31</v>
      </c>
      <c r="C152" s="10">
        <f t="shared" si="5"/>
        <v>48610</v>
      </c>
      <c r="D152" s="22">
        <v>4268</v>
      </c>
      <c r="E152" s="22">
        <v>2361</v>
      </c>
      <c r="F152" s="22">
        <v>2483</v>
      </c>
      <c r="G152" s="22">
        <v>109</v>
      </c>
      <c r="H152" s="22">
        <v>9</v>
      </c>
      <c r="I152" s="22">
        <v>25</v>
      </c>
      <c r="J152" s="22">
        <v>9926</v>
      </c>
      <c r="L152" s="21"/>
    </row>
    <row r="153" spans="2:12" x14ac:dyDescent="0.3">
      <c r="B153" s="9">
        <f t="shared" si="4"/>
        <v>28</v>
      </c>
      <c r="C153" s="11">
        <f t="shared" si="5"/>
        <v>48638</v>
      </c>
      <c r="D153" s="22">
        <v>6927</v>
      </c>
      <c r="E153" s="22">
        <v>2835</v>
      </c>
      <c r="F153" s="22">
        <v>2037</v>
      </c>
      <c r="G153" s="22">
        <v>110</v>
      </c>
      <c r="H153" s="22">
        <v>18</v>
      </c>
      <c r="I153" s="22">
        <v>5</v>
      </c>
      <c r="J153" s="22">
        <v>3021</v>
      </c>
      <c r="L153" s="21"/>
    </row>
    <row r="154" spans="2:12" x14ac:dyDescent="0.3">
      <c r="B154" s="9">
        <f t="shared" si="4"/>
        <v>31</v>
      </c>
      <c r="C154" s="11">
        <f t="shared" si="5"/>
        <v>48669</v>
      </c>
      <c r="D154" s="22">
        <v>7263</v>
      </c>
      <c r="E154" s="22">
        <v>3887</v>
      </c>
      <c r="F154" s="22">
        <v>2141</v>
      </c>
      <c r="G154" s="22">
        <v>478</v>
      </c>
      <c r="H154" s="22">
        <v>85</v>
      </c>
      <c r="I154" s="22">
        <v>18</v>
      </c>
      <c r="J154" s="22">
        <v>7980</v>
      </c>
      <c r="L154" s="21"/>
    </row>
    <row r="155" spans="2:12" x14ac:dyDescent="0.3">
      <c r="B155" s="9">
        <f t="shared" si="4"/>
        <v>30</v>
      </c>
      <c r="C155" s="11">
        <f t="shared" si="5"/>
        <v>48699</v>
      </c>
      <c r="D155" s="22">
        <v>4921</v>
      </c>
      <c r="E155" s="22">
        <v>3708</v>
      </c>
      <c r="F155" s="22">
        <v>2085</v>
      </c>
      <c r="G155" s="22">
        <v>465</v>
      </c>
      <c r="H155" s="22">
        <v>46</v>
      </c>
      <c r="I155" s="22">
        <v>12</v>
      </c>
      <c r="J155" s="22">
        <v>2988</v>
      </c>
      <c r="L155" s="21"/>
    </row>
    <row r="156" spans="2:12" x14ac:dyDescent="0.3">
      <c r="B156" s="9">
        <f t="shared" si="4"/>
        <v>31</v>
      </c>
      <c r="C156" s="11">
        <f t="shared" si="5"/>
        <v>48730</v>
      </c>
      <c r="D156" s="22">
        <v>9016</v>
      </c>
      <c r="E156" s="22">
        <v>3637</v>
      </c>
      <c r="F156" s="22">
        <v>1354</v>
      </c>
      <c r="G156" s="22">
        <v>462</v>
      </c>
      <c r="H156" s="22">
        <v>56</v>
      </c>
      <c r="I156" s="22">
        <v>24</v>
      </c>
      <c r="J156" s="22">
        <v>6180</v>
      </c>
      <c r="L156" s="21"/>
    </row>
    <row r="157" spans="2:12" x14ac:dyDescent="0.3">
      <c r="B157" s="9">
        <f t="shared" si="4"/>
        <v>30</v>
      </c>
      <c r="C157" s="11">
        <f t="shared" si="5"/>
        <v>48760</v>
      </c>
      <c r="D157" s="22">
        <v>4024</v>
      </c>
      <c r="E157" s="22">
        <v>2217</v>
      </c>
      <c r="F157" s="22">
        <v>1804</v>
      </c>
      <c r="G157" s="22">
        <v>164</v>
      </c>
      <c r="H157" s="22">
        <v>75</v>
      </c>
      <c r="I157" s="22">
        <v>40</v>
      </c>
      <c r="J157" s="22">
        <v>8678</v>
      </c>
      <c r="L157" s="21"/>
    </row>
    <row r="158" spans="2:12" x14ac:dyDescent="0.3">
      <c r="B158" s="9">
        <f t="shared" si="4"/>
        <v>31</v>
      </c>
      <c r="C158" s="11">
        <f t="shared" si="5"/>
        <v>48791</v>
      </c>
      <c r="D158" s="22">
        <v>6061</v>
      </c>
      <c r="E158" s="22">
        <v>3490</v>
      </c>
      <c r="F158" s="22">
        <v>1773</v>
      </c>
      <c r="G158" s="22">
        <v>172</v>
      </c>
      <c r="H158" s="22">
        <v>10</v>
      </c>
      <c r="I158" s="22">
        <v>35</v>
      </c>
      <c r="J158" s="22">
        <v>9735</v>
      </c>
      <c r="L158" s="21"/>
    </row>
    <row r="159" spans="2:12" x14ac:dyDescent="0.3">
      <c r="B159" s="9">
        <f t="shared" si="4"/>
        <v>31</v>
      </c>
      <c r="C159" s="11">
        <f t="shared" si="5"/>
        <v>48822</v>
      </c>
      <c r="D159" s="22">
        <v>9523</v>
      </c>
      <c r="E159" s="22">
        <v>2706</v>
      </c>
      <c r="F159" s="22">
        <v>1073</v>
      </c>
      <c r="G159" s="22">
        <v>394</v>
      </c>
      <c r="H159" s="22">
        <v>72</v>
      </c>
      <c r="I159" s="22">
        <v>19</v>
      </c>
      <c r="J159" s="22">
        <v>5929</v>
      </c>
      <c r="L159" s="21"/>
    </row>
    <row r="160" spans="2:12" x14ac:dyDescent="0.3">
      <c r="B160" s="9">
        <f t="shared" si="4"/>
        <v>30</v>
      </c>
      <c r="C160" s="11">
        <f t="shared" si="5"/>
        <v>48852</v>
      </c>
      <c r="D160" s="22">
        <v>7006</v>
      </c>
      <c r="E160" s="22">
        <v>2482</v>
      </c>
      <c r="F160" s="22">
        <v>1078</v>
      </c>
      <c r="G160" s="22">
        <v>429</v>
      </c>
      <c r="H160" s="22">
        <v>47</v>
      </c>
      <c r="I160" s="22">
        <v>21</v>
      </c>
      <c r="J160" s="22">
        <v>2031</v>
      </c>
      <c r="L160" s="21"/>
    </row>
    <row r="161" spans="2:12" x14ac:dyDescent="0.3">
      <c r="B161" s="9">
        <f t="shared" si="4"/>
        <v>31</v>
      </c>
      <c r="C161" s="11">
        <f t="shared" si="5"/>
        <v>48883</v>
      </c>
      <c r="D161" s="22">
        <v>7080</v>
      </c>
      <c r="E161" s="22">
        <v>4942</v>
      </c>
      <c r="F161" s="22">
        <v>2443</v>
      </c>
      <c r="G161" s="22">
        <v>118</v>
      </c>
      <c r="H161" s="22">
        <v>73</v>
      </c>
      <c r="I161" s="22">
        <v>25</v>
      </c>
      <c r="J161" s="22">
        <v>9099</v>
      </c>
      <c r="L161" s="21"/>
    </row>
    <row r="162" spans="2:12" x14ac:dyDescent="0.3">
      <c r="B162" s="9">
        <f t="shared" si="4"/>
        <v>30</v>
      </c>
      <c r="C162" s="11">
        <f t="shared" si="5"/>
        <v>48913</v>
      </c>
      <c r="D162" s="22">
        <v>6497</v>
      </c>
      <c r="E162" s="22">
        <v>4888</v>
      </c>
      <c r="F162" s="22">
        <v>2199</v>
      </c>
      <c r="G162" s="22">
        <v>204</v>
      </c>
      <c r="H162" s="22">
        <v>11</v>
      </c>
      <c r="I162" s="22">
        <v>7</v>
      </c>
      <c r="J162" s="22">
        <v>9304</v>
      </c>
      <c r="L162" s="21"/>
    </row>
    <row r="163" spans="2:12" x14ac:dyDescent="0.3">
      <c r="B163" s="9">
        <f t="shared" si="4"/>
        <v>31</v>
      </c>
      <c r="C163" s="13">
        <f t="shared" si="5"/>
        <v>48944</v>
      </c>
      <c r="D163" s="22">
        <v>5383</v>
      </c>
      <c r="E163" s="22">
        <v>2592</v>
      </c>
      <c r="F163" s="22">
        <v>2877</v>
      </c>
      <c r="G163" s="22">
        <v>452</v>
      </c>
      <c r="H163" s="22">
        <v>68</v>
      </c>
      <c r="I163" s="22">
        <v>8</v>
      </c>
      <c r="J163" s="22">
        <v>9769</v>
      </c>
      <c r="L163" s="21"/>
    </row>
    <row r="164" spans="2:12" x14ac:dyDescent="0.3">
      <c r="B164" s="9">
        <f t="shared" si="4"/>
        <v>31</v>
      </c>
      <c r="C164" s="10">
        <f t="shared" si="5"/>
        <v>48975</v>
      </c>
      <c r="D164" s="22">
        <v>7172</v>
      </c>
      <c r="E164" s="22">
        <v>4763</v>
      </c>
      <c r="F164" s="22">
        <v>1548</v>
      </c>
      <c r="G164" s="22">
        <v>286</v>
      </c>
      <c r="H164" s="22">
        <v>74</v>
      </c>
      <c r="I164" s="22">
        <v>2</v>
      </c>
      <c r="J164" s="22">
        <v>4184</v>
      </c>
      <c r="L164" s="21"/>
    </row>
    <row r="165" spans="2:12" x14ac:dyDescent="0.3">
      <c r="B165" s="9">
        <f t="shared" si="4"/>
        <v>28</v>
      </c>
      <c r="C165" s="11">
        <f t="shared" si="5"/>
        <v>49003</v>
      </c>
      <c r="D165" s="22">
        <v>5196</v>
      </c>
      <c r="E165" s="22">
        <v>2263</v>
      </c>
      <c r="F165" s="22">
        <v>2346</v>
      </c>
      <c r="G165" s="22">
        <v>400</v>
      </c>
      <c r="H165" s="22">
        <v>45</v>
      </c>
      <c r="I165" s="22">
        <v>7</v>
      </c>
      <c r="J165" s="22">
        <v>2464</v>
      </c>
      <c r="L165" s="21"/>
    </row>
    <row r="166" spans="2:12" x14ac:dyDescent="0.3">
      <c r="B166" s="9">
        <f t="shared" si="4"/>
        <v>31</v>
      </c>
      <c r="C166" s="11">
        <f t="shared" si="5"/>
        <v>49034</v>
      </c>
      <c r="D166" s="22">
        <v>5248</v>
      </c>
      <c r="E166" s="22">
        <v>4345</v>
      </c>
      <c r="F166" s="22">
        <v>2010</v>
      </c>
      <c r="G166" s="22">
        <v>287</v>
      </c>
      <c r="H166" s="22">
        <v>21</v>
      </c>
      <c r="I166" s="22">
        <v>12</v>
      </c>
      <c r="J166" s="22">
        <v>5657</v>
      </c>
      <c r="L166" s="21"/>
    </row>
    <row r="167" spans="2:12" x14ac:dyDescent="0.3">
      <c r="B167" s="9">
        <f t="shared" si="4"/>
        <v>30</v>
      </c>
      <c r="C167" s="11">
        <f t="shared" si="5"/>
        <v>49064</v>
      </c>
      <c r="D167" s="22">
        <v>5989</v>
      </c>
      <c r="E167" s="22">
        <v>3834</v>
      </c>
      <c r="F167" s="22">
        <v>2250</v>
      </c>
      <c r="G167" s="22">
        <v>133</v>
      </c>
      <c r="H167" s="22">
        <v>17</v>
      </c>
      <c r="I167" s="22">
        <v>43</v>
      </c>
      <c r="J167" s="22">
        <v>7056</v>
      </c>
      <c r="L167" s="21"/>
    </row>
    <row r="168" spans="2:12" x14ac:dyDescent="0.3">
      <c r="B168" s="9">
        <f t="shared" si="4"/>
        <v>31</v>
      </c>
      <c r="C168" s="11">
        <f t="shared" si="5"/>
        <v>49095</v>
      </c>
      <c r="D168" s="22">
        <v>9611</v>
      </c>
      <c r="E168" s="22">
        <v>2570</v>
      </c>
      <c r="F168" s="22">
        <v>2208</v>
      </c>
      <c r="G168" s="22">
        <v>277</v>
      </c>
      <c r="H168" s="22">
        <v>36</v>
      </c>
      <c r="I168" s="22">
        <v>9</v>
      </c>
      <c r="J168" s="22">
        <v>5102</v>
      </c>
      <c r="L168" s="21"/>
    </row>
    <row r="169" spans="2:12" x14ac:dyDescent="0.3">
      <c r="B169" s="9">
        <f t="shared" si="4"/>
        <v>30</v>
      </c>
      <c r="C169" s="11">
        <f t="shared" si="5"/>
        <v>49125</v>
      </c>
      <c r="D169" s="22">
        <v>4558</v>
      </c>
      <c r="E169" s="22">
        <v>3233</v>
      </c>
      <c r="F169" s="22">
        <v>2308</v>
      </c>
      <c r="G169" s="22">
        <v>314</v>
      </c>
      <c r="H169" s="22">
        <v>82</v>
      </c>
      <c r="I169" s="22">
        <v>14</v>
      </c>
      <c r="J169" s="22">
        <v>3801</v>
      </c>
      <c r="L169" s="21"/>
    </row>
    <row r="170" spans="2:12" x14ac:dyDescent="0.3">
      <c r="B170" s="9">
        <f t="shared" si="4"/>
        <v>31</v>
      </c>
      <c r="C170" s="11">
        <f t="shared" si="5"/>
        <v>49156</v>
      </c>
      <c r="D170" s="22">
        <v>5958</v>
      </c>
      <c r="E170" s="22">
        <v>2617</v>
      </c>
      <c r="F170" s="22">
        <v>1910</v>
      </c>
      <c r="G170" s="22">
        <v>378</v>
      </c>
      <c r="H170" s="22">
        <v>49</v>
      </c>
      <c r="I170" s="22">
        <v>43</v>
      </c>
      <c r="J170" s="22">
        <v>6203</v>
      </c>
      <c r="L170" s="21"/>
    </row>
    <row r="171" spans="2:12" x14ac:dyDescent="0.3">
      <c r="B171" s="9">
        <f t="shared" si="4"/>
        <v>31</v>
      </c>
      <c r="C171" s="11">
        <f t="shared" si="5"/>
        <v>49187</v>
      </c>
      <c r="D171" s="22">
        <v>8969</v>
      </c>
      <c r="E171" s="22">
        <v>2806</v>
      </c>
      <c r="F171" s="22">
        <v>1913</v>
      </c>
      <c r="G171" s="22">
        <v>421</v>
      </c>
      <c r="H171" s="22">
        <v>93</v>
      </c>
      <c r="I171" s="22">
        <v>49</v>
      </c>
      <c r="J171" s="22">
        <v>9695</v>
      </c>
      <c r="L171" s="21"/>
    </row>
    <row r="172" spans="2:12" x14ac:dyDescent="0.3">
      <c r="B172" s="9">
        <f t="shared" si="4"/>
        <v>30</v>
      </c>
      <c r="C172" s="11">
        <f t="shared" si="5"/>
        <v>49217</v>
      </c>
      <c r="D172" s="22">
        <v>9629</v>
      </c>
      <c r="E172" s="22">
        <v>3177</v>
      </c>
      <c r="F172" s="22">
        <v>2117</v>
      </c>
      <c r="G172" s="22">
        <v>102</v>
      </c>
      <c r="H172" s="22">
        <v>37</v>
      </c>
      <c r="I172" s="22">
        <v>9</v>
      </c>
      <c r="J172" s="22">
        <v>4478</v>
      </c>
      <c r="L172" s="21"/>
    </row>
    <row r="173" spans="2:12" x14ac:dyDescent="0.3">
      <c r="B173" s="9">
        <f t="shared" si="4"/>
        <v>31</v>
      </c>
      <c r="C173" s="11">
        <f t="shared" si="5"/>
        <v>49248</v>
      </c>
      <c r="D173" s="22">
        <v>8146</v>
      </c>
      <c r="E173" s="22">
        <v>4091</v>
      </c>
      <c r="F173" s="22">
        <v>2466</v>
      </c>
      <c r="G173" s="22">
        <v>204</v>
      </c>
      <c r="H173" s="22">
        <v>46</v>
      </c>
      <c r="I173" s="22">
        <v>15</v>
      </c>
      <c r="J173" s="22">
        <v>5517</v>
      </c>
      <c r="L173" s="21"/>
    </row>
    <row r="174" spans="2:12" x14ac:dyDescent="0.3">
      <c r="B174" s="9">
        <f t="shared" si="4"/>
        <v>30</v>
      </c>
      <c r="C174" s="11">
        <f t="shared" si="5"/>
        <v>49278</v>
      </c>
      <c r="D174" s="22">
        <v>6735</v>
      </c>
      <c r="E174" s="22">
        <v>2234</v>
      </c>
      <c r="F174" s="22">
        <v>2851</v>
      </c>
      <c r="G174" s="22">
        <v>496</v>
      </c>
      <c r="H174" s="22">
        <v>44</v>
      </c>
      <c r="I174" s="22">
        <v>8</v>
      </c>
      <c r="J174" s="22">
        <v>2912</v>
      </c>
      <c r="L174" s="21"/>
    </row>
    <row r="175" spans="2:12" x14ac:dyDescent="0.3">
      <c r="B175" s="9">
        <f t="shared" si="4"/>
        <v>31</v>
      </c>
      <c r="C175" s="13">
        <f t="shared" si="5"/>
        <v>49309</v>
      </c>
      <c r="D175" s="22">
        <v>5964</v>
      </c>
      <c r="E175" s="22">
        <v>4191</v>
      </c>
      <c r="F175" s="22">
        <v>2577</v>
      </c>
      <c r="G175" s="22">
        <v>327</v>
      </c>
      <c r="H175" s="22">
        <v>52</v>
      </c>
      <c r="I175" s="22">
        <v>28</v>
      </c>
      <c r="J175" s="22">
        <v>9474</v>
      </c>
      <c r="L175" s="21"/>
    </row>
    <row r="176" spans="2:12" x14ac:dyDescent="0.3">
      <c r="B176" s="9">
        <f t="shared" si="4"/>
        <v>31</v>
      </c>
      <c r="C176" s="10">
        <f t="shared" si="5"/>
        <v>49340</v>
      </c>
      <c r="D176" s="22">
        <v>4980</v>
      </c>
      <c r="E176" s="22">
        <v>3446</v>
      </c>
      <c r="F176" s="22">
        <v>2242</v>
      </c>
      <c r="G176" s="22">
        <v>471</v>
      </c>
      <c r="H176" s="22">
        <v>87</v>
      </c>
      <c r="I176" s="22">
        <v>27</v>
      </c>
      <c r="J176" s="22">
        <v>8978</v>
      </c>
      <c r="L176" s="21"/>
    </row>
    <row r="177" spans="2:12" x14ac:dyDescent="0.3">
      <c r="B177" s="9">
        <f t="shared" si="4"/>
        <v>28</v>
      </c>
      <c r="C177" s="11">
        <f t="shared" si="5"/>
        <v>49368</v>
      </c>
      <c r="D177" s="22">
        <v>7019</v>
      </c>
      <c r="E177" s="22">
        <v>2324</v>
      </c>
      <c r="F177" s="22">
        <v>2674</v>
      </c>
      <c r="G177" s="22">
        <v>213</v>
      </c>
      <c r="H177" s="22">
        <v>67</v>
      </c>
      <c r="I177" s="22">
        <v>14</v>
      </c>
      <c r="J177" s="22">
        <v>9857</v>
      </c>
      <c r="L177" s="21"/>
    </row>
    <row r="178" spans="2:12" x14ac:dyDescent="0.3">
      <c r="B178" s="9">
        <f t="shared" si="4"/>
        <v>31</v>
      </c>
      <c r="C178" s="11">
        <f t="shared" si="5"/>
        <v>49399</v>
      </c>
      <c r="D178" s="22">
        <v>8637</v>
      </c>
      <c r="E178" s="22">
        <v>3448</v>
      </c>
      <c r="F178" s="22">
        <v>1114</v>
      </c>
      <c r="G178" s="22">
        <v>419</v>
      </c>
      <c r="H178" s="22">
        <v>47</v>
      </c>
      <c r="I178" s="22">
        <v>27</v>
      </c>
      <c r="J178" s="22">
        <v>4719</v>
      </c>
      <c r="L178" s="21"/>
    </row>
    <row r="179" spans="2:12" x14ac:dyDescent="0.3">
      <c r="B179" s="9">
        <f t="shared" si="4"/>
        <v>30</v>
      </c>
      <c r="C179" s="11">
        <f t="shared" si="5"/>
        <v>49429</v>
      </c>
      <c r="D179" s="22">
        <v>6879</v>
      </c>
      <c r="E179" s="22">
        <v>4090</v>
      </c>
      <c r="F179" s="22">
        <v>2972</v>
      </c>
      <c r="G179" s="22">
        <v>228</v>
      </c>
      <c r="H179" s="22">
        <v>69</v>
      </c>
      <c r="I179" s="22">
        <v>26</v>
      </c>
      <c r="J179" s="22">
        <v>3887</v>
      </c>
      <c r="L179" s="21"/>
    </row>
    <row r="180" spans="2:12" x14ac:dyDescent="0.3">
      <c r="B180" s="9">
        <f t="shared" si="4"/>
        <v>31</v>
      </c>
      <c r="C180" s="11">
        <f t="shared" si="5"/>
        <v>49460</v>
      </c>
      <c r="D180" s="22">
        <v>7292</v>
      </c>
      <c r="E180" s="22">
        <v>4957</v>
      </c>
      <c r="F180" s="22">
        <v>2260</v>
      </c>
      <c r="G180" s="22">
        <v>213</v>
      </c>
      <c r="H180" s="22">
        <v>10</v>
      </c>
      <c r="I180" s="22">
        <v>47</v>
      </c>
      <c r="J180" s="22">
        <v>3876</v>
      </c>
      <c r="L180" s="21"/>
    </row>
    <row r="181" spans="2:12" x14ac:dyDescent="0.3">
      <c r="B181" s="9">
        <f t="shared" si="4"/>
        <v>30</v>
      </c>
      <c r="C181" s="11">
        <f t="shared" si="5"/>
        <v>49490</v>
      </c>
      <c r="D181" s="22">
        <v>7959</v>
      </c>
      <c r="E181" s="22">
        <v>4325</v>
      </c>
      <c r="F181" s="22">
        <v>1904</v>
      </c>
      <c r="G181" s="22">
        <v>329</v>
      </c>
      <c r="H181" s="22">
        <v>6</v>
      </c>
      <c r="I181" s="22">
        <v>50</v>
      </c>
      <c r="J181" s="22">
        <v>3986</v>
      </c>
      <c r="L181" s="21"/>
    </row>
    <row r="182" spans="2:12" x14ac:dyDescent="0.3">
      <c r="B182" s="9">
        <f t="shared" si="4"/>
        <v>31</v>
      </c>
      <c r="C182" s="11">
        <f t="shared" si="5"/>
        <v>49521</v>
      </c>
      <c r="D182" s="22">
        <v>6121</v>
      </c>
      <c r="E182" s="22">
        <v>4392</v>
      </c>
      <c r="F182" s="22">
        <v>2900</v>
      </c>
      <c r="G182" s="22">
        <v>424</v>
      </c>
      <c r="H182" s="22">
        <v>25</v>
      </c>
      <c r="I182" s="22">
        <v>11</v>
      </c>
      <c r="J182" s="22">
        <v>5066</v>
      </c>
      <c r="L182" s="21"/>
    </row>
    <row r="183" spans="2:12" x14ac:dyDescent="0.3">
      <c r="B183" s="9">
        <f t="shared" si="4"/>
        <v>31</v>
      </c>
      <c r="C183" s="11">
        <f t="shared" si="5"/>
        <v>49552</v>
      </c>
      <c r="D183" s="22">
        <v>8261</v>
      </c>
      <c r="E183" s="22">
        <v>4835</v>
      </c>
      <c r="F183" s="22">
        <v>1557</v>
      </c>
      <c r="G183" s="22">
        <v>433</v>
      </c>
      <c r="H183" s="22">
        <v>100</v>
      </c>
      <c r="I183" s="22">
        <v>25</v>
      </c>
      <c r="J183" s="22">
        <v>6372</v>
      </c>
      <c r="L183" s="21"/>
    </row>
    <row r="184" spans="2:12" x14ac:dyDescent="0.3">
      <c r="B184" s="9">
        <f t="shared" si="4"/>
        <v>30</v>
      </c>
      <c r="C184" s="11">
        <f t="shared" si="5"/>
        <v>49582</v>
      </c>
      <c r="D184" s="22">
        <v>6749</v>
      </c>
      <c r="E184" s="22">
        <v>2602</v>
      </c>
      <c r="F184" s="22">
        <v>2276</v>
      </c>
      <c r="G184" s="22">
        <v>125</v>
      </c>
      <c r="H184" s="22">
        <v>68</v>
      </c>
      <c r="I184" s="22">
        <v>4</v>
      </c>
      <c r="J184" s="22">
        <v>3826</v>
      </c>
      <c r="L184" s="21"/>
    </row>
    <row r="185" spans="2:12" x14ac:dyDescent="0.3">
      <c r="B185" s="9">
        <f t="shared" si="4"/>
        <v>31</v>
      </c>
      <c r="C185" s="11">
        <f t="shared" si="5"/>
        <v>49613</v>
      </c>
      <c r="D185" s="22">
        <v>6098</v>
      </c>
      <c r="E185" s="22">
        <v>2332</v>
      </c>
      <c r="F185" s="22">
        <v>1806</v>
      </c>
      <c r="G185" s="22">
        <v>476</v>
      </c>
      <c r="H185" s="22">
        <v>38</v>
      </c>
      <c r="I185" s="22">
        <v>36</v>
      </c>
      <c r="J185" s="22">
        <v>6309</v>
      </c>
      <c r="L185" s="21"/>
    </row>
    <row r="186" spans="2:12" x14ac:dyDescent="0.3">
      <c r="B186" s="9">
        <f t="shared" si="4"/>
        <v>30</v>
      </c>
      <c r="C186" s="11">
        <f t="shared" si="5"/>
        <v>49643</v>
      </c>
      <c r="D186" s="22">
        <v>7956</v>
      </c>
      <c r="E186" s="22">
        <v>3525</v>
      </c>
      <c r="F186" s="22">
        <v>1141</v>
      </c>
      <c r="G186" s="22">
        <v>444</v>
      </c>
      <c r="H186" s="22">
        <v>96</v>
      </c>
      <c r="I186" s="22">
        <v>6</v>
      </c>
      <c r="J186" s="22">
        <v>3428</v>
      </c>
      <c r="L186" s="21"/>
    </row>
    <row r="187" spans="2:12" x14ac:dyDescent="0.3">
      <c r="B187" s="9">
        <f t="shared" si="4"/>
        <v>31</v>
      </c>
      <c r="C187" s="13">
        <f t="shared" si="5"/>
        <v>49674</v>
      </c>
      <c r="D187" s="22">
        <v>8414</v>
      </c>
      <c r="E187" s="22">
        <v>2836</v>
      </c>
      <c r="F187" s="22">
        <v>1783</v>
      </c>
      <c r="G187" s="22">
        <v>101</v>
      </c>
      <c r="H187" s="22">
        <v>97</v>
      </c>
      <c r="I187" s="22">
        <v>22</v>
      </c>
      <c r="J187" s="22">
        <v>3849</v>
      </c>
      <c r="L187" s="21"/>
    </row>
    <row r="188" spans="2:12" x14ac:dyDescent="0.3">
      <c r="B188" s="9">
        <f t="shared" si="4"/>
        <v>31</v>
      </c>
      <c r="C188" s="10">
        <f t="shared" si="5"/>
        <v>49705</v>
      </c>
      <c r="D188" s="22">
        <v>6179</v>
      </c>
      <c r="E188" s="22">
        <v>4796</v>
      </c>
      <c r="F188" s="22">
        <v>2441</v>
      </c>
      <c r="G188" s="22">
        <v>131</v>
      </c>
      <c r="H188" s="22">
        <v>28</v>
      </c>
      <c r="I188" s="22">
        <v>43</v>
      </c>
      <c r="J188" s="22">
        <v>9490</v>
      </c>
      <c r="L188" s="21"/>
    </row>
    <row r="189" spans="2:12" x14ac:dyDescent="0.3">
      <c r="B189" s="9">
        <f t="shared" si="4"/>
        <v>29</v>
      </c>
      <c r="C189" s="11">
        <f t="shared" si="5"/>
        <v>49734</v>
      </c>
      <c r="D189" s="22">
        <v>5113</v>
      </c>
      <c r="E189" s="22">
        <v>2793</v>
      </c>
      <c r="F189" s="22">
        <v>1556</v>
      </c>
      <c r="G189" s="22">
        <v>130</v>
      </c>
      <c r="H189" s="22">
        <v>57</v>
      </c>
      <c r="I189" s="22">
        <v>19</v>
      </c>
      <c r="J189" s="22">
        <v>3808</v>
      </c>
      <c r="L189" s="21"/>
    </row>
    <row r="190" spans="2:12" x14ac:dyDescent="0.3">
      <c r="B190" s="9">
        <f t="shared" si="4"/>
        <v>31</v>
      </c>
      <c r="C190" s="11">
        <f t="shared" si="5"/>
        <v>49765</v>
      </c>
      <c r="D190" s="22">
        <v>4364</v>
      </c>
      <c r="E190" s="22">
        <v>4895</v>
      </c>
      <c r="F190" s="22">
        <v>2052</v>
      </c>
      <c r="G190" s="22">
        <v>320</v>
      </c>
      <c r="H190" s="22">
        <v>54</v>
      </c>
      <c r="I190" s="22">
        <v>38</v>
      </c>
      <c r="J190" s="22">
        <v>5877</v>
      </c>
      <c r="L190" s="21"/>
    </row>
    <row r="191" spans="2:12" x14ac:dyDescent="0.3">
      <c r="B191" s="9">
        <f t="shared" si="4"/>
        <v>30</v>
      </c>
      <c r="C191" s="11">
        <f t="shared" si="5"/>
        <v>49795</v>
      </c>
      <c r="D191" s="22">
        <v>7164</v>
      </c>
      <c r="E191" s="22">
        <v>2183</v>
      </c>
      <c r="F191" s="22">
        <v>1636</v>
      </c>
      <c r="G191" s="22">
        <v>100</v>
      </c>
      <c r="H191" s="22">
        <v>27</v>
      </c>
      <c r="I191" s="22">
        <v>26</v>
      </c>
      <c r="J191" s="22">
        <v>7331</v>
      </c>
      <c r="L191" s="21"/>
    </row>
    <row r="192" spans="2:12" x14ac:dyDescent="0.3">
      <c r="B192" s="9">
        <f t="shared" si="4"/>
        <v>31</v>
      </c>
      <c r="C192" s="11">
        <f t="shared" si="5"/>
        <v>49826</v>
      </c>
      <c r="D192" s="22">
        <v>5793</v>
      </c>
      <c r="E192" s="22">
        <v>2152</v>
      </c>
      <c r="F192" s="22">
        <v>2039</v>
      </c>
      <c r="G192" s="22">
        <v>237</v>
      </c>
      <c r="H192" s="22">
        <v>15</v>
      </c>
      <c r="I192" s="22">
        <v>10</v>
      </c>
      <c r="J192" s="22">
        <v>9670</v>
      </c>
      <c r="L192" s="21"/>
    </row>
    <row r="193" spans="2:12" x14ac:dyDescent="0.3">
      <c r="B193" s="9">
        <f t="shared" si="4"/>
        <v>30</v>
      </c>
      <c r="C193" s="11">
        <f t="shared" si="5"/>
        <v>49856</v>
      </c>
      <c r="D193" s="22">
        <v>8660</v>
      </c>
      <c r="E193" s="22">
        <v>3986</v>
      </c>
      <c r="F193" s="22">
        <v>2567</v>
      </c>
      <c r="G193" s="22">
        <v>133</v>
      </c>
      <c r="H193" s="22">
        <v>54</v>
      </c>
      <c r="I193" s="22">
        <v>48</v>
      </c>
      <c r="J193" s="22">
        <v>5847</v>
      </c>
      <c r="L193" s="21"/>
    </row>
    <row r="194" spans="2:12" x14ac:dyDescent="0.3">
      <c r="B194" s="9">
        <f t="shared" si="4"/>
        <v>31</v>
      </c>
      <c r="C194" s="11">
        <f t="shared" si="5"/>
        <v>49887</v>
      </c>
      <c r="D194" s="22">
        <v>9903</v>
      </c>
      <c r="E194" s="22">
        <v>4698</v>
      </c>
      <c r="F194" s="22">
        <v>1045</v>
      </c>
      <c r="G194" s="22">
        <v>121</v>
      </c>
      <c r="H194" s="22">
        <v>76</v>
      </c>
      <c r="I194" s="22">
        <v>4</v>
      </c>
      <c r="J194" s="22">
        <v>8610</v>
      </c>
      <c r="L194" s="21"/>
    </row>
    <row r="195" spans="2:12" x14ac:dyDescent="0.3">
      <c r="B195" s="9">
        <f t="shared" si="4"/>
        <v>31</v>
      </c>
      <c r="C195" s="11">
        <f t="shared" si="5"/>
        <v>49918</v>
      </c>
      <c r="D195" s="22">
        <v>9374</v>
      </c>
      <c r="E195" s="22">
        <v>2963</v>
      </c>
      <c r="F195" s="22">
        <v>1362</v>
      </c>
      <c r="G195" s="22">
        <v>161</v>
      </c>
      <c r="H195" s="22">
        <v>94</v>
      </c>
      <c r="I195" s="22">
        <v>39</v>
      </c>
      <c r="J195" s="22">
        <v>6603</v>
      </c>
      <c r="L195" s="21"/>
    </row>
    <row r="196" spans="2:12" x14ac:dyDescent="0.3">
      <c r="B196" s="9">
        <f t="shared" si="4"/>
        <v>30</v>
      </c>
      <c r="C196" s="11">
        <f t="shared" si="5"/>
        <v>49948</v>
      </c>
      <c r="D196" s="22">
        <v>8106</v>
      </c>
      <c r="E196" s="22">
        <v>2303</v>
      </c>
      <c r="F196" s="22">
        <v>2498</v>
      </c>
      <c r="G196" s="22">
        <v>307</v>
      </c>
      <c r="H196" s="22">
        <v>21</v>
      </c>
      <c r="I196" s="22">
        <v>25</v>
      </c>
      <c r="J196" s="22">
        <v>2178</v>
      </c>
      <c r="L196" s="21"/>
    </row>
    <row r="197" spans="2:12" x14ac:dyDescent="0.3">
      <c r="B197" s="9">
        <f t="shared" si="4"/>
        <v>31</v>
      </c>
      <c r="C197" s="11">
        <f t="shared" si="5"/>
        <v>49979</v>
      </c>
      <c r="D197" s="22">
        <v>7273</v>
      </c>
      <c r="E197" s="22">
        <v>2263</v>
      </c>
      <c r="F197" s="22">
        <v>2622</v>
      </c>
      <c r="G197" s="22">
        <v>300</v>
      </c>
      <c r="H197" s="22">
        <v>50</v>
      </c>
      <c r="I197" s="22">
        <v>34</v>
      </c>
      <c r="J197" s="22">
        <v>6441</v>
      </c>
      <c r="L197" s="21"/>
    </row>
    <row r="198" spans="2:12" x14ac:dyDescent="0.3">
      <c r="B198" s="9">
        <f t="shared" si="4"/>
        <v>30</v>
      </c>
      <c r="C198" s="11">
        <f t="shared" si="5"/>
        <v>50009</v>
      </c>
      <c r="D198" s="22">
        <v>6464</v>
      </c>
      <c r="E198" s="22">
        <v>2965</v>
      </c>
      <c r="F198" s="22">
        <v>2820</v>
      </c>
      <c r="G198" s="22">
        <v>440</v>
      </c>
      <c r="H198" s="22">
        <v>21</v>
      </c>
      <c r="I198" s="22">
        <v>19</v>
      </c>
      <c r="J198" s="22">
        <v>9887</v>
      </c>
      <c r="L198" s="21"/>
    </row>
    <row r="199" spans="2:12" x14ac:dyDescent="0.3">
      <c r="B199" s="9">
        <f t="shared" si="4"/>
        <v>31</v>
      </c>
      <c r="C199" s="13">
        <f t="shared" si="5"/>
        <v>50040</v>
      </c>
      <c r="D199" s="22">
        <v>9819</v>
      </c>
      <c r="E199" s="22">
        <v>2955</v>
      </c>
      <c r="F199" s="22">
        <v>1633</v>
      </c>
      <c r="G199" s="22">
        <v>161</v>
      </c>
      <c r="H199" s="22">
        <v>83</v>
      </c>
      <c r="I199" s="22">
        <v>48</v>
      </c>
      <c r="J199" s="22">
        <v>9612</v>
      </c>
      <c r="L199" s="21"/>
    </row>
    <row r="200" spans="2:12" x14ac:dyDescent="0.3">
      <c r="B200" s="9">
        <f t="shared" si="4"/>
        <v>31</v>
      </c>
      <c r="C200" s="10">
        <f t="shared" si="5"/>
        <v>50071</v>
      </c>
      <c r="D200" s="22">
        <v>8446</v>
      </c>
      <c r="E200" s="22">
        <v>4442</v>
      </c>
      <c r="F200" s="22">
        <v>2228</v>
      </c>
      <c r="G200" s="22">
        <v>243</v>
      </c>
      <c r="H200" s="22">
        <v>7</v>
      </c>
      <c r="I200" s="22">
        <v>5</v>
      </c>
      <c r="J200" s="22">
        <v>2319</v>
      </c>
      <c r="L200" s="21"/>
    </row>
    <row r="201" spans="2:12" x14ac:dyDescent="0.3">
      <c r="B201" s="9">
        <f t="shared" ref="B201:B264" si="6">C201-C200</f>
        <v>28</v>
      </c>
      <c r="C201" s="11">
        <f t="shared" ref="C201:C264" si="7">EDATE(DATE(YEAR(C200),MONTH(C200),1),2)-1</f>
        <v>50099</v>
      </c>
      <c r="D201" s="22">
        <v>6227</v>
      </c>
      <c r="E201" s="22">
        <v>4626</v>
      </c>
      <c r="F201" s="22">
        <v>1003</v>
      </c>
      <c r="G201" s="22">
        <v>331</v>
      </c>
      <c r="H201" s="22">
        <v>60</v>
      </c>
      <c r="I201" s="22">
        <v>39</v>
      </c>
      <c r="J201" s="22">
        <v>3846</v>
      </c>
      <c r="L201" s="21"/>
    </row>
    <row r="202" spans="2:12" x14ac:dyDescent="0.3">
      <c r="B202" s="9">
        <f t="shared" si="6"/>
        <v>31</v>
      </c>
      <c r="C202" s="11">
        <f t="shared" si="7"/>
        <v>50130</v>
      </c>
      <c r="D202" s="22">
        <v>8348</v>
      </c>
      <c r="E202" s="22">
        <v>3493</v>
      </c>
      <c r="F202" s="22">
        <v>2204</v>
      </c>
      <c r="G202" s="22">
        <v>439</v>
      </c>
      <c r="H202" s="22">
        <v>63</v>
      </c>
      <c r="I202" s="22">
        <v>33</v>
      </c>
      <c r="J202" s="22">
        <v>8009</v>
      </c>
      <c r="L202" s="21"/>
    </row>
    <row r="203" spans="2:12" x14ac:dyDescent="0.3">
      <c r="B203" s="9">
        <f t="shared" si="6"/>
        <v>30</v>
      </c>
      <c r="C203" s="11">
        <f t="shared" si="7"/>
        <v>50160</v>
      </c>
      <c r="D203" s="22">
        <v>5886</v>
      </c>
      <c r="E203" s="22">
        <v>4178</v>
      </c>
      <c r="F203" s="22">
        <v>2651</v>
      </c>
      <c r="G203" s="22">
        <v>469</v>
      </c>
      <c r="H203" s="22">
        <v>31</v>
      </c>
      <c r="I203" s="22">
        <v>43</v>
      </c>
      <c r="J203" s="22">
        <v>8066</v>
      </c>
      <c r="L203" s="21"/>
    </row>
    <row r="204" spans="2:12" x14ac:dyDescent="0.3">
      <c r="B204" s="9">
        <f t="shared" si="6"/>
        <v>31</v>
      </c>
      <c r="C204" s="11">
        <f t="shared" si="7"/>
        <v>50191</v>
      </c>
      <c r="D204" s="22">
        <v>5006</v>
      </c>
      <c r="E204" s="22">
        <v>2540</v>
      </c>
      <c r="F204" s="22">
        <v>2474</v>
      </c>
      <c r="G204" s="22">
        <v>117</v>
      </c>
      <c r="H204" s="22">
        <v>28</v>
      </c>
      <c r="I204" s="22">
        <v>27</v>
      </c>
      <c r="J204" s="22">
        <v>6265</v>
      </c>
      <c r="L204" s="21"/>
    </row>
    <row r="205" spans="2:12" x14ac:dyDescent="0.3">
      <c r="B205" s="9">
        <f t="shared" si="6"/>
        <v>30</v>
      </c>
      <c r="C205" s="11">
        <f t="shared" si="7"/>
        <v>50221</v>
      </c>
      <c r="D205" s="22">
        <v>5140</v>
      </c>
      <c r="E205" s="22">
        <v>4315</v>
      </c>
      <c r="F205" s="22">
        <v>1812</v>
      </c>
      <c r="G205" s="22">
        <v>395</v>
      </c>
      <c r="H205" s="22">
        <v>73</v>
      </c>
      <c r="I205" s="22">
        <v>38</v>
      </c>
      <c r="J205" s="22">
        <v>6839</v>
      </c>
      <c r="L205" s="21"/>
    </row>
    <row r="206" spans="2:12" x14ac:dyDescent="0.3">
      <c r="B206" s="9">
        <f t="shared" si="6"/>
        <v>31</v>
      </c>
      <c r="C206" s="11">
        <f t="shared" si="7"/>
        <v>50252</v>
      </c>
      <c r="D206" s="22">
        <v>6697</v>
      </c>
      <c r="E206" s="22">
        <v>3897</v>
      </c>
      <c r="F206" s="22">
        <v>2969</v>
      </c>
      <c r="G206" s="22">
        <v>139</v>
      </c>
      <c r="H206" s="22">
        <v>75</v>
      </c>
      <c r="I206" s="22">
        <v>26</v>
      </c>
      <c r="J206" s="22">
        <v>8334</v>
      </c>
      <c r="L206" s="21"/>
    </row>
    <row r="207" spans="2:12" x14ac:dyDescent="0.3">
      <c r="B207" s="9">
        <f t="shared" si="6"/>
        <v>31</v>
      </c>
      <c r="C207" s="11">
        <f t="shared" si="7"/>
        <v>50283</v>
      </c>
      <c r="D207" s="22">
        <v>8865</v>
      </c>
      <c r="E207" s="22">
        <v>3451</v>
      </c>
      <c r="F207" s="22">
        <v>2658</v>
      </c>
      <c r="G207" s="22">
        <v>467</v>
      </c>
      <c r="H207" s="22">
        <v>97</v>
      </c>
      <c r="I207" s="22">
        <v>4</v>
      </c>
      <c r="J207" s="22">
        <v>5441</v>
      </c>
      <c r="L207" s="21"/>
    </row>
    <row r="208" spans="2:12" x14ac:dyDescent="0.3">
      <c r="B208" s="9">
        <f t="shared" si="6"/>
        <v>30</v>
      </c>
      <c r="C208" s="11">
        <f t="shared" si="7"/>
        <v>50313</v>
      </c>
      <c r="D208" s="22">
        <v>6869</v>
      </c>
      <c r="E208" s="22">
        <v>4303</v>
      </c>
      <c r="F208" s="22">
        <v>2516</v>
      </c>
      <c r="G208" s="22">
        <v>107</v>
      </c>
      <c r="H208" s="22">
        <v>43</v>
      </c>
      <c r="I208" s="22">
        <v>24</v>
      </c>
      <c r="J208" s="22">
        <v>9440</v>
      </c>
      <c r="L208" s="21"/>
    </row>
    <row r="209" spans="2:12" x14ac:dyDescent="0.3">
      <c r="B209" s="9">
        <f t="shared" si="6"/>
        <v>31</v>
      </c>
      <c r="C209" s="11">
        <f t="shared" si="7"/>
        <v>50344</v>
      </c>
      <c r="D209" s="22">
        <v>9515</v>
      </c>
      <c r="E209" s="22">
        <v>4612</v>
      </c>
      <c r="F209" s="22">
        <v>1048</v>
      </c>
      <c r="G209" s="22">
        <v>439</v>
      </c>
      <c r="H209" s="22">
        <v>6</v>
      </c>
      <c r="I209" s="22">
        <v>44</v>
      </c>
      <c r="J209" s="22">
        <v>9443</v>
      </c>
      <c r="L209" s="21"/>
    </row>
    <row r="210" spans="2:12" x14ac:dyDescent="0.3">
      <c r="B210" s="9">
        <f t="shared" si="6"/>
        <v>30</v>
      </c>
      <c r="C210" s="11">
        <f t="shared" si="7"/>
        <v>50374</v>
      </c>
      <c r="D210" s="22">
        <v>6495</v>
      </c>
      <c r="E210" s="22">
        <v>3523</v>
      </c>
      <c r="F210" s="22">
        <v>2969</v>
      </c>
      <c r="G210" s="22">
        <v>340</v>
      </c>
      <c r="H210" s="22">
        <v>29</v>
      </c>
      <c r="I210" s="22">
        <v>25</v>
      </c>
      <c r="J210" s="22">
        <v>3457</v>
      </c>
      <c r="L210" s="21"/>
    </row>
    <row r="211" spans="2:12" x14ac:dyDescent="0.3">
      <c r="B211" s="9">
        <f t="shared" si="6"/>
        <v>31</v>
      </c>
      <c r="C211" s="13">
        <f t="shared" si="7"/>
        <v>50405</v>
      </c>
      <c r="D211" s="22">
        <v>8297</v>
      </c>
      <c r="E211" s="22">
        <v>2311</v>
      </c>
      <c r="F211" s="22">
        <v>1076</v>
      </c>
      <c r="G211" s="22">
        <v>136</v>
      </c>
      <c r="H211" s="22">
        <v>26</v>
      </c>
      <c r="I211" s="22">
        <v>10</v>
      </c>
      <c r="J211" s="22">
        <v>8825</v>
      </c>
      <c r="L211" s="21"/>
    </row>
    <row r="212" spans="2:12" x14ac:dyDescent="0.3">
      <c r="B212" s="9">
        <f t="shared" si="6"/>
        <v>31</v>
      </c>
      <c r="C212" s="10">
        <f t="shared" si="7"/>
        <v>50436</v>
      </c>
      <c r="D212" s="22">
        <v>4265</v>
      </c>
      <c r="E212" s="22">
        <v>3263</v>
      </c>
      <c r="F212" s="22">
        <v>1592</v>
      </c>
      <c r="G212" s="22">
        <v>298</v>
      </c>
      <c r="H212" s="22">
        <v>79</v>
      </c>
      <c r="I212" s="22">
        <v>33</v>
      </c>
      <c r="J212" s="22">
        <v>9328</v>
      </c>
      <c r="L212" s="21"/>
    </row>
    <row r="213" spans="2:12" x14ac:dyDescent="0.3">
      <c r="B213" s="9">
        <f t="shared" si="6"/>
        <v>28</v>
      </c>
      <c r="C213" s="11">
        <f t="shared" si="7"/>
        <v>50464</v>
      </c>
      <c r="D213" s="22">
        <v>5719</v>
      </c>
      <c r="E213" s="22">
        <v>2784</v>
      </c>
      <c r="F213" s="22">
        <v>1939</v>
      </c>
      <c r="G213" s="22">
        <v>199</v>
      </c>
      <c r="H213" s="22">
        <v>9</v>
      </c>
      <c r="I213" s="22">
        <v>48</v>
      </c>
      <c r="J213" s="22">
        <v>4983</v>
      </c>
      <c r="L213" s="21"/>
    </row>
    <row r="214" spans="2:12" x14ac:dyDescent="0.3">
      <c r="B214" s="9">
        <f t="shared" si="6"/>
        <v>31</v>
      </c>
      <c r="C214" s="11">
        <f t="shared" si="7"/>
        <v>50495</v>
      </c>
      <c r="D214" s="22">
        <v>8063</v>
      </c>
      <c r="E214" s="22">
        <v>3627</v>
      </c>
      <c r="F214" s="22">
        <v>2470</v>
      </c>
      <c r="G214" s="22">
        <v>423</v>
      </c>
      <c r="H214" s="22">
        <v>88</v>
      </c>
      <c r="I214" s="22">
        <v>6</v>
      </c>
      <c r="J214" s="22">
        <v>2440</v>
      </c>
      <c r="L214" s="21"/>
    </row>
    <row r="215" spans="2:12" x14ac:dyDescent="0.3">
      <c r="B215" s="9">
        <f t="shared" si="6"/>
        <v>30</v>
      </c>
      <c r="C215" s="11">
        <f t="shared" si="7"/>
        <v>50525</v>
      </c>
      <c r="D215" s="22">
        <v>6275</v>
      </c>
      <c r="E215" s="22">
        <v>4806</v>
      </c>
      <c r="F215" s="22">
        <v>2106</v>
      </c>
      <c r="G215" s="22">
        <v>192</v>
      </c>
      <c r="H215" s="22">
        <v>70</v>
      </c>
      <c r="I215" s="22">
        <v>33</v>
      </c>
      <c r="J215" s="22">
        <v>4690</v>
      </c>
      <c r="L215" s="21"/>
    </row>
    <row r="216" spans="2:12" x14ac:dyDescent="0.3">
      <c r="B216" s="9">
        <f t="shared" si="6"/>
        <v>31</v>
      </c>
      <c r="C216" s="11">
        <f t="shared" si="7"/>
        <v>50556</v>
      </c>
      <c r="D216" s="22">
        <v>9427</v>
      </c>
      <c r="E216" s="22">
        <v>4318</v>
      </c>
      <c r="F216" s="22">
        <v>1970</v>
      </c>
      <c r="G216" s="22">
        <v>421</v>
      </c>
      <c r="H216" s="22">
        <v>84</v>
      </c>
      <c r="I216" s="22">
        <v>26</v>
      </c>
      <c r="J216" s="22">
        <v>2982</v>
      </c>
      <c r="L216" s="21"/>
    </row>
    <row r="217" spans="2:12" x14ac:dyDescent="0.3">
      <c r="B217" s="9">
        <f t="shared" si="6"/>
        <v>30</v>
      </c>
      <c r="C217" s="11">
        <f t="shared" si="7"/>
        <v>50586</v>
      </c>
      <c r="D217" s="22">
        <v>7919</v>
      </c>
      <c r="E217" s="22">
        <v>3153</v>
      </c>
      <c r="F217" s="22">
        <v>2975</v>
      </c>
      <c r="G217" s="22">
        <v>152</v>
      </c>
      <c r="H217" s="22">
        <v>21</v>
      </c>
      <c r="I217" s="22">
        <v>18</v>
      </c>
      <c r="J217" s="22">
        <v>6897</v>
      </c>
      <c r="L217" s="21"/>
    </row>
    <row r="218" spans="2:12" x14ac:dyDescent="0.3">
      <c r="B218" s="9">
        <f t="shared" si="6"/>
        <v>31</v>
      </c>
      <c r="C218" s="11">
        <f t="shared" si="7"/>
        <v>50617</v>
      </c>
      <c r="D218" s="22">
        <v>7049</v>
      </c>
      <c r="E218" s="22">
        <v>4665</v>
      </c>
      <c r="F218" s="22">
        <v>1823</v>
      </c>
      <c r="G218" s="22">
        <v>472</v>
      </c>
      <c r="H218" s="22">
        <v>58</v>
      </c>
      <c r="I218" s="22">
        <v>10</v>
      </c>
      <c r="J218" s="22">
        <v>4614</v>
      </c>
      <c r="L218" s="21"/>
    </row>
    <row r="219" spans="2:12" x14ac:dyDescent="0.3">
      <c r="B219" s="9">
        <f t="shared" si="6"/>
        <v>31</v>
      </c>
      <c r="C219" s="11">
        <f t="shared" si="7"/>
        <v>50648</v>
      </c>
      <c r="D219" s="22">
        <v>8846</v>
      </c>
      <c r="E219" s="22">
        <v>2595</v>
      </c>
      <c r="F219" s="22">
        <v>2175</v>
      </c>
      <c r="G219" s="22">
        <v>279</v>
      </c>
      <c r="H219" s="22">
        <v>71</v>
      </c>
      <c r="I219" s="22">
        <v>48</v>
      </c>
      <c r="J219" s="22">
        <v>6971</v>
      </c>
      <c r="L219" s="21"/>
    </row>
    <row r="220" spans="2:12" x14ac:dyDescent="0.3">
      <c r="B220" s="9">
        <f t="shared" si="6"/>
        <v>30</v>
      </c>
      <c r="C220" s="11">
        <f t="shared" si="7"/>
        <v>50678</v>
      </c>
      <c r="D220" s="22">
        <v>8394</v>
      </c>
      <c r="E220" s="22">
        <v>4336</v>
      </c>
      <c r="F220" s="22">
        <v>1237</v>
      </c>
      <c r="G220" s="22">
        <v>490</v>
      </c>
      <c r="H220" s="22">
        <v>85</v>
      </c>
      <c r="I220" s="22">
        <v>27</v>
      </c>
      <c r="J220" s="22">
        <v>7497</v>
      </c>
      <c r="L220" s="21"/>
    </row>
    <row r="221" spans="2:12" x14ac:dyDescent="0.3">
      <c r="B221" s="9">
        <f t="shared" si="6"/>
        <v>31</v>
      </c>
      <c r="C221" s="11">
        <f t="shared" si="7"/>
        <v>50709</v>
      </c>
      <c r="D221" s="22">
        <v>7339</v>
      </c>
      <c r="E221" s="22">
        <v>3199</v>
      </c>
      <c r="F221" s="22">
        <v>1124</v>
      </c>
      <c r="G221" s="22">
        <v>103</v>
      </c>
      <c r="H221" s="22">
        <v>99</v>
      </c>
      <c r="I221" s="22">
        <v>12</v>
      </c>
      <c r="J221" s="22">
        <v>9592</v>
      </c>
      <c r="L221" s="21"/>
    </row>
    <row r="222" spans="2:12" x14ac:dyDescent="0.3">
      <c r="B222" s="9">
        <f t="shared" si="6"/>
        <v>30</v>
      </c>
      <c r="C222" s="11">
        <f t="shared" si="7"/>
        <v>50739</v>
      </c>
      <c r="D222" s="22">
        <v>6056</v>
      </c>
      <c r="E222" s="22">
        <v>2661</v>
      </c>
      <c r="F222" s="22">
        <v>1755</v>
      </c>
      <c r="G222" s="22">
        <v>205</v>
      </c>
      <c r="H222" s="22">
        <v>11</v>
      </c>
      <c r="I222" s="22">
        <v>2</v>
      </c>
      <c r="J222" s="22">
        <v>7474</v>
      </c>
      <c r="L222" s="21"/>
    </row>
    <row r="223" spans="2:12" x14ac:dyDescent="0.3">
      <c r="B223" s="9">
        <f t="shared" si="6"/>
        <v>31</v>
      </c>
      <c r="C223" s="13">
        <f t="shared" si="7"/>
        <v>50770</v>
      </c>
      <c r="D223" s="22">
        <v>6888</v>
      </c>
      <c r="E223" s="22">
        <v>3477</v>
      </c>
      <c r="F223" s="22">
        <v>1993</v>
      </c>
      <c r="G223" s="22">
        <v>109</v>
      </c>
      <c r="H223" s="22">
        <v>18</v>
      </c>
      <c r="I223" s="22">
        <v>16</v>
      </c>
      <c r="J223" s="22">
        <v>4707</v>
      </c>
      <c r="L223" s="21"/>
    </row>
    <row r="224" spans="2:12" x14ac:dyDescent="0.3">
      <c r="B224" s="9">
        <f t="shared" si="6"/>
        <v>31</v>
      </c>
      <c r="C224" s="10">
        <f t="shared" si="7"/>
        <v>50801</v>
      </c>
      <c r="D224" s="22">
        <v>5142</v>
      </c>
      <c r="E224" s="22">
        <v>2706</v>
      </c>
      <c r="F224" s="22">
        <v>2742</v>
      </c>
      <c r="G224" s="22">
        <v>362</v>
      </c>
      <c r="H224" s="22">
        <v>6</v>
      </c>
      <c r="I224" s="22">
        <v>1</v>
      </c>
      <c r="J224" s="22">
        <v>3216</v>
      </c>
      <c r="L224" s="21"/>
    </row>
    <row r="225" spans="2:12" x14ac:dyDescent="0.3">
      <c r="B225" s="9">
        <f t="shared" si="6"/>
        <v>28</v>
      </c>
      <c r="C225" s="11">
        <f t="shared" si="7"/>
        <v>50829</v>
      </c>
      <c r="D225" s="22">
        <v>5416</v>
      </c>
      <c r="E225" s="22">
        <v>3499</v>
      </c>
      <c r="F225" s="22">
        <v>2941</v>
      </c>
      <c r="G225" s="22">
        <v>315</v>
      </c>
      <c r="H225" s="22">
        <v>27</v>
      </c>
      <c r="I225" s="22">
        <v>10</v>
      </c>
      <c r="J225" s="22">
        <v>8453</v>
      </c>
      <c r="L225" s="21"/>
    </row>
    <row r="226" spans="2:12" x14ac:dyDescent="0.3">
      <c r="B226" s="9">
        <f t="shared" si="6"/>
        <v>31</v>
      </c>
      <c r="C226" s="11">
        <f t="shared" si="7"/>
        <v>50860</v>
      </c>
      <c r="D226" s="22">
        <v>4244</v>
      </c>
      <c r="E226" s="22">
        <v>2104</v>
      </c>
      <c r="F226" s="22">
        <v>1863</v>
      </c>
      <c r="G226" s="22">
        <v>204</v>
      </c>
      <c r="H226" s="22">
        <v>47</v>
      </c>
      <c r="I226" s="22">
        <v>6</v>
      </c>
      <c r="J226" s="22">
        <v>7966</v>
      </c>
      <c r="L226" s="21"/>
    </row>
    <row r="227" spans="2:12" x14ac:dyDescent="0.3">
      <c r="B227" s="9">
        <f t="shared" si="6"/>
        <v>30</v>
      </c>
      <c r="C227" s="11">
        <f t="shared" si="7"/>
        <v>50890</v>
      </c>
      <c r="D227" s="22">
        <v>6008</v>
      </c>
      <c r="E227" s="22">
        <v>4184</v>
      </c>
      <c r="F227" s="22">
        <v>1652</v>
      </c>
      <c r="G227" s="22">
        <v>171</v>
      </c>
      <c r="H227" s="22">
        <v>77</v>
      </c>
      <c r="I227" s="22">
        <v>2</v>
      </c>
      <c r="J227" s="22">
        <v>4627</v>
      </c>
      <c r="L227" s="21"/>
    </row>
    <row r="228" spans="2:12" x14ac:dyDescent="0.3">
      <c r="B228" s="9">
        <f t="shared" si="6"/>
        <v>31</v>
      </c>
      <c r="C228" s="11">
        <f t="shared" si="7"/>
        <v>50921</v>
      </c>
      <c r="D228" s="22">
        <v>4118</v>
      </c>
      <c r="E228" s="22">
        <v>3406</v>
      </c>
      <c r="F228" s="22">
        <v>1885</v>
      </c>
      <c r="G228" s="22">
        <v>113</v>
      </c>
      <c r="H228" s="22">
        <v>20</v>
      </c>
      <c r="I228" s="22">
        <v>9</v>
      </c>
      <c r="J228" s="22">
        <v>9307</v>
      </c>
      <c r="L228" s="21"/>
    </row>
    <row r="229" spans="2:12" x14ac:dyDescent="0.3">
      <c r="B229" s="9">
        <f t="shared" si="6"/>
        <v>30</v>
      </c>
      <c r="C229" s="11">
        <f t="shared" si="7"/>
        <v>50951</v>
      </c>
      <c r="D229" s="22">
        <v>5176</v>
      </c>
      <c r="E229" s="22">
        <v>2082</v>
      </c>
      <c r="F229" s="22">
        <v>1693</v>
      </c>
      <c r="G229" s="22">
        <v>324</v>
      </c>
      <c r="H229" s="22">
        <v>64</v>
      </c>
      <c r="I229" s="22">
        <v>44</v>
      </c>
      <c r="J229" s="22">
        <v>2523</v>
      </c>
      <c r="L229" s="21"/>
    </row>
    <row r="230" spans="2:12" x14ac:dyDescent="0.3">
      <c r="B230" s="9">
        <f t="shared" si="6"/>
        <v>31</v>
      </c>
      <c r="C230" s="11">
        <f t="shared" si="7"/>
        <v>50982</v>
      </c>
      <c r="D230" s="22">
        <v>6163</v>
      </c>
      <c r="E230" s="22">
        <v>2842</v>
      </c>
      <c r="F230" s="22">
        <v>1986</v>
      </c>
      <c r="G230" s="22">
        <v>135</v>
      </c>
      <c r="H230" s="22">
        <v>45</v>
      </c>
      <c r="I230" s="22">
        <v>5</v>
      </c>
      <c r="J230" s="22">
        <v>7850</v>
      </c>
      <c r="L230" s="21"/>
    </row>
    <row r="231" spans="2:12" x14ac:dyDescent="0.3">
      <c r="B231" s="9">
        <f t="shared" si="6"/>
        <v>31</v>
      </c>
      <c r="C231" s="11">
        <f t="shared" si="7"/>
        <v>51013</v>
      </c>
      <c r="D231" s="22">
        <v>4547</v>
      </c>
      <c r="E231" s="22">
        <v>4714</v>
      </c>
      <c r="F231" s="22">
        <v>2477</v>
      </c>
      <c r="G231" s="22">
        <v>247</v>
      </c>
      <c r="H231" s="22">
        <v>87</v>
      </c>
      <c r="I231" s="22">
        <v>32</v>
      </c>
      <c r="J231" s="22">
        <v>8177</v>
      </c>
      <c r="L231" s="21"/>
    </row>
    <row r="232" spans="2:12" x14ac:dyDescent="0.3">
      <c r="B232" s="9">
        <f t="shared" si="6"/>
        <v>30</v>
      </c>
      <c r="C232" s="11">
        <f t="shared" si="7"/>
        <v>51043</v>
      </c>
      <c r="D232" s="22">
        <v>4838</v>
      </c>
      <c r="E232" s="22">
        <v>4308</v>
      </c>
      <c r="F232" s="22">
        <v>1960</v>
      </c>
      <c r="G232" s="22">
        <v>250</v>
      </c>
      <c r="H232" s="22">
        <v>50</v>
      </c>
      <c r="I232" s="22">
        <v>0</v>
      </c>
      <c r="J232" s="22">
        <v>8313</v>
      </c>
      <c r="L232" s="21"/>
    </row>
    <row r="233" spans="2:12" x14ac:dyDescent="0.3">
      <c r="B233" s="9">
        <f t="shared" si="6"/>
        <v>31</v>
      </c>
      <c r="C233" s="11">
        <f t="shared" si="7"/>
        <v>51074</v>
      </c>
      <c r="D233" s="22">
        <v>6402</v>
      </c>
      <c r="E233" s="22">
        <v>2352</v>
      </c>
      <c r="F233" s="22">
        <v>2256</v>
      </c>
      <c r="G233" s="22">
        <v>141</v>
      </c>
      <c r="H233" s="22">
        <v>83</v>
      </c>
      <c r="I233" s="22">
        <v>12</v>
      </c>
      <c r="J233" s="22">
        <v>4560</v>
      </c>
      <c r="L233" s="21"/>
    </row>
    <row r="234" spans="2:12" x14ac:dyDescent="0.3">
      <c r="B234" s="9">
        <f t="shared" si="6"/>
        <v>30</v>
      </c>
      <c r="C234" s="11">
        <f t="shared" si="7"/>
        <v>51104</v>
      </c>
      <c r="D234" s="22">
        <v>8485</v>
      </c>
      <c r="E234" s="22">
        <v>3611</v>
      </c>
      <c r="F234" s="22">
        <v>2807</v>
      </c>
      <c r="G234" s="22">
        <v>226</v>
      </c>
      <c r="H234" s="22">
        <v>5</v>
      </c>
      <c r="I234" s="22">
        <v>21</v>
      </c>
      <c r="J234" s="22">
        <v>9806</v>
      </c>
      <c r="L234" s="21"/>
    </row>
    <row r="235" spans="2:12" x14ac:dyDescent="0.3">
      <c r="B235" s="9">
        <f t="shared" si="6"/>
        <v>31</v>
      </c>
      <c r="C235" s="13">
        <f t="shared" si="7"/>
        <v>51135</v>
      </c>
      <c r="D235" s="22">
        <v>5981</v>
      </c>
      <c r="E235" s="22">
        <v>2868</v>
      </c>
      <c r="F235" s="22">
        <v>2521</v>
      </c>
      <c r="G235" s="22">
        <v>113</v>
      </c>
      <c r="H235" s="22">
        <v>90</v>
      </c>
      <c r="I235" s="22">
        <v>37</v>
      </c>
      <c r="J235" s="22">
        <v>4971</v>
      </c>
      <c r="L235" s="21"/>
    </row>
    <row r="236" spans="2:12" x14ac:dyDescent="0.3">
      <c r="B236" s="9">
        <f t="shared" si="6"/>
        <v>31</v>
      </c>
      <c r="C236" s="10">
        <f t="shared" si="7"/>
        <v>51166</v>
      </c>
      <c r="D236" s="22">
        <v>8862</v>
      </c>
      <c r="E236" s="22">
        <v>3020</v>
      </c>
      <c r="F236" s="22">
        <v>1808</v>
      </c>
      <c r="G236" s="22">
        <v>426</v>
      </c>
      <c r="H236" s="22">
        <v>40</v>
      </c>
      <c r="I236" s="22">
        <v>23</v>
      </c>
      <c r="J236" s="22">
        <v>8900</v>
      </c>
      <c r="L236" s="21"/>
    </row>
    <row r="237" spans="2:12" x14ac:dyDescent="0.3">
      <c r="B237" s="9">
        <f t="shared" si="6"/>
        <v>29</v>
      </c>
      <c r="C237" s="11">
        <f t="shared" si="7"/>
        <v>51195</v>
      </c>
      <c r="D237" s="22">
        <v>6041</v>
      </c>
      <c r="E237" s="22">
        <v>4927</v>
      </c>
      <c r="F237" s="22">
        <v>1282</v>
      </c>
      <c r="G237" s="22">
        <v>344</v>
      </c>
      <c r="H237" s="22">
        <v>23</v>
      </c>
      <c r="I237" s="22">
        <v>49</v>
      </c>
      <c r="J237" s="22">
        <v>6705</v>
      </c>
      <c r="L237" s="21"/>
    </row>
    <row r="238" spans="2:12" x14ac:dyDescent="0.3">
      <c r="B238" s="9">
        <f t="shared" si="6"/>
        <v>31</v>
      </c>
      <c r="C238" s="11">
        <f t="shared" si="7"/>
        <v>51226</v>
      </c>
      <c r="D238" s="22">
        <v>4512</v>
      </c>
      <c r="E238" s="22">
        <v>3981</v>
      </c>
      <c r="F238" s="22">
        <v>1575</v>
      </c>
      <c r="G238" s="22">
        <v>303</v>
      </c>
      <c r="H238" s="22">
        <v>17</v>
      </c>
      <c r="I238" s="22">
        <v>22</v>
      </c>
      <c r="J238" s="22">
        <v>5942</v>
      </c>
      <c r="L238" s="21"/>
    </row>
    <row r="239" spans="2:12" x14ac:dyDescent="0.3">
      <c r="B239" s="9">
        <f t="shared" si="6"/>
        <v>30</v>
      </c>
      <c r="C239" s="11">
        <f t="shared" si="7"/>
        <v>51256</v>
      </c>
      <c r="D239" s="22">
        <v>8320</v>
      </c>
      <c r="E239" s="22">
        <v>4685</v>
      </c>
      <c r="F239" s="22">
        <v>2375</v>
      </c>
      <c r="G239" s="22">
        <v>239</v>
      </c>
      <c r="H239" s="22">
        <v>63</v>
      </c>
      <c r="I239" s="22">
        <v>2</v>
      </c>
      <c r="J239" s="22">
        <v>2336</v>
      </c>
      <c r="L239" s="21"/>
    </row>
    <row r="240" spans="2:12" x14ac:dyDescent="0.3">
      <c r="B240" s="9">
        <f t="shared" si="6"/>
        <v>31</v>
      </c>
      <c r="C240" s="11">
        <f t="shared" si="7"/>
        <v>51287</v>
      </c>
      <c r="D240" s="22">
        <v>7994</v>
      </c>
      <c r="E240" s="22">
        <v>3318</v>
      </c>
      <c r="F240" s="22">
        <v>1282</v>
      </c>
      <c r="G240" s="22">
        <v>269</v>
      </c>
      <c r="H240" s="22">
        <v>85</v>
      </c>
      <c r="I240" s="22">
        <v>24</v>
      </c>
      <c r="J240" s="22">
        <v>8951</v>
      </c>
      <c r="L240" s="21"/>
    </row>
    <row r="241" spans="2:12" x14ac:dyDescent="0.3">
      <c r="B241" s="9">
        <f t="shared" si="6"/>
        <v>30</v>
      </c>
      <c r="C241" s="11">
        <f t="shared" si="7"/>
        <v>51317</v>
      </c>
      <c r="D241" s="22">
        <v>4064</v>
      </c>
      <c r="E241" s="22">
        <v>4440</v>
      </c>
      <c r="F241" s="22">
        <v>1230</v>
      </c>
      <c r="G241" s="22">
        <v>491</v>
      </c>
      <c r="H241" s="22">
        <v>73</v>
      </c>
      <c r="I241" s="22">
        <v>35</v>
      </c>
      <c r="J241" s="22">
        <v>8655</v>
      </c>
      <c r="L241" s="21"/>
    </row>
    <row r="242" spans="2:12" x14ac:dyDescent="0.3">
      <c r="B242" s="9">
        <f t="shared" si="6"/>
        <v>31</v>
      </c>
      <c r="C242" s="11">
        <f t="shared" si="7"/>
        <v>51348</v>
      </c>
      <c r="D242" s="22">
        <v>6941</v>
      </c>
      <c r="E242" s="22">
        <v>2763</v>
      </c>
      <c r="F242" s="22">
        <v>2966</v>
      </c>
      <c r="G242" s="22">
        <v>257</v>
      </c>
      <c r="H242" s="22">
        <v>36</v>
      </c>
      <c r="I242" s="22">
        <v>24</v>
      </c>
      <c r="J242" s="22">
        <v>7675</v>
      </c>
      <c r="L242" s="21"/>
    </row>
    <row r="243" spans="2:12" x14ac:dyDescent="0.3">
      <c r="B243" s="9">
        <f t="shared" si="6"/>
        <v>31</v>
      </c>
      <c r="C243" s="11">
        <f t="shared" si="7"/>
        <v>51379</v>
      </c>
      <c r="D243" s="22">
        <v>6833</v>
      </c>
      <c r="E243" s="22">
        <v>2862</v>
      </c>
      <c r="F243" s="22">
        <v>1757</v>
      </c>
      <c r="G243" s="22">
        <v>421</v>
      </c>
      <c r="H243" s="22">
        <v>73</v>
      </c>
      <c r="I243" s="22">
        <v>6</v>
      </c>
      <c r="J243" s="22">
        <v>4645</v>
      </c>
      <c r="L243" s="21"/>
    </row>
    <row r="244" spans="2:12" x14ac:dyDescent="0.3">
      <c r="B244" s="9">
        <f t="shared" si="6"/>
        <v>30</v>
      </c>
      <c r="C244" s="11">
        <f t="shared" si="7"/>
        <v>51409</v>
      </c>
      <c r="D244" s="22">
        <v>6108</v>
      </c>
      <c r="E244" s="22">
        <v>3468</v>
      </c>
      <c r="F244" s="22">
        <v>2853</v>
      </c>
      <c r="G244" s="22">
        <v>301</v>
      </c>
      <c r="H244" s="22">
        <v>27</v>
      </c>
      <c r="I244" s="22">
        <v>1</v>
      </c>
      <c r="J244" s="22">
        <v>8004</v>
      </c>
      <c r="L244" s="21"/>
    </row>
    <row r="245" spans="2:12" x14ac:dyDescent="0.3">
      <c r="B245" s="9">
        <f t="shared" si="6"/>
        <v>31</v>
      </c>
      <c r="C245" s="11">
        <f t="shared" si="7"/>
        <v>51440</v>
      </c>
      <c r="D245" s="22">
        <v>9694</v>
      </c>
      <c r="E245" s="22">
        <v>3730</v>
      </c>
      <c r="F245" s="22">
        <v>2419</v>
      </c>
      <c r="G245" s="22">
        <v>337</v>
      </c>
      <c r="H245" s="22">
        <v>31</v>
      </c>
      <c r="I245" s="22">
        <v>29</v>
      </c>
      <c r="J245" s="22">
        <v>4171</v>
      </c>
      <c r="L245" s="21"/>
    </row>
    <row r="246" spans="2:12" x14ac:dyDescent="0.3">
      <c r="B246" s="9">
        <f t="shared" si="6"/>
        <v>30</v>
      </c>
      <c r="C246" s="11">
        <f t="shared" si="7"/>
        <v>51470</v>
      </c>
      <c r="D246" s="22">
        <v>6160</v>
      </c>
      <c r="E246" s="22">
        <v>3391</v>
      </c>
      <c r="F246" s="22">
        <v>1575</v>
      </c>
      <c r="G246" s="22">
        <v>249</v>
      </c>
      <c r="H246" s="22">
        <v>60</v>
      </c>
      <c r="I246" s="22">
        <v>37</v>
      </c>
      <c r="J246" s="22">
        <v>8246</v>
      </c>
      <c r="L246" s="21"/>
    </row>
    <row r="247" spans="2:12" x14ac:dyDescent="0.3">
      <c r="B247" s="9">
        <f t="shared" si="6"/>
        <v>31</v>
      </c>
      <c r="C247" s="13">
        <f t="shared" si="7"/>
        <v>51501</v>
      </c>
      <c r="D247" s="22">
        <v>9385</v>
      </c>
      <c r="E247" s="22">
        <v>3025</v>
      </c>
      <c r="F247" s="22">
        <v>2413</v>
      </c>
      <c r="G247" s="22">
        <v>479</v>
      </c>
      <c r="H247" s="22">
        <v>48</v>
      </c>
      <c r="I247" s="22">
        <v>39</v>
      </c>
      <c r="J247" s="22">
        <v>9672</v>
      </c>
      <c r="L247" s="21"/>
    </row>
    <row r="248" spans="2:12" x14ac:dyDescent="0.3">
      <c r="B248" s="9">
        <f t="shared" si="6"/>
        <v>31</v>
      </c>
      <c r="C248" s="10">
        <f t="shared" si="7"/>
        <v>51532</v>
      </c>
      <c r="D248" s="22">
        <v>8165</v>
      </c>
      <c r="E248" s="22">
        <v>2440</v>
      </c>
      <c r="F248" s="22">
        <v>2318</v>
      </c>
      <c r="G248" s="22">
        <v>375</v>
      </c>
      <c r="H248" s="22">
        <v>17</v>
      </c>
      <c r="I248" s="22">
        <v>28</v>
      </c>
      <c r="J248" s="22">
        <v>5007</v>
      </c>
      <c r="L248" s="21"/>
    </row>
    <row r="249" spans="2:12" x14ac:dyDescent="0.3">
      <c r="B249" s="9">
        <f t="shared" si="6"/>
        <v>28</v>
      </c>
      <c r="C249" s="11">
        <f t="shared" si="7"/>
        <v>51560</v>
      </c>
      <c r="D249" s="22">
        <v>7360</v>
      </c>
      <c r="E249" s="22">
        <v>4902</v>
      </c>
      <c r="F249" s="22">
        <v>3000</v>
      </c>
      <c r="G249" s="22">
        <v>422</v>
      </c>
      <c r="H249" s="22">
        <v>74</v>
      </c>
      <c r="I249" s="22">
        <v>24</v>
      </c>
      <c r="J249" s="22">
        <v>4572</v>
      </c>
      <c r="L249" s="21"/>
    </row>
    <row r="250" spans="2:12" x14ac:dyDescent="0.3">
      <c r="B250" s="9">
        <f t="shared" si="6"/>
        <v>31</v>
      </c>
      <c r="C250" s="11">
        <f t="shared" si="7"/>
        <v>51591</v>
      </c>
      <c r="D250" s="22">
        <v>6472</v>
      </c>
      <c r="E250" s="22">
        <v>2837</v>
      </c>
      <c r="F250" s="22">
        <v>1602</v>
      </c>
      <c r="G250" s="22">
        <v>135</v>
      </c>
      <c r="H250" s="22">
        <v>93</v>
      </c>
      <c r="I250" s="22">
        <v>41</v>
      </c>
      <c r="J250" s="22">
        <v>8738</v>
      </c>
      <c r="L250" s="21"/>
    </row>
    <row r="251" spans="2:12" x14ac:dyDescent="0.3">
      <c r="B251" s="9">
        <f t="shared" si="6"/>
        <v>30</v>
      </c>
      <c r="C251" s="11">
        <f t="shared" si="7"/>
        <v>51621</v>
      </c>
      <c r="D251" s="22">
        <v>8942</v>
      </c>
      <c r="E251" s="22">
        <v>4297</v>
      </c>
      <c r="F251" s="22">
        <v>2639</v>
      </c>
      <c r="G251" s="22">
        <v>101</v>
      </c>
      <c r="H251" s="22">
        <v>11</v>
      </c>
      <c r="I251" s="22">
        <v>50</v>
      </c>
      <c r="J251" s="22">
        <v>9922</v>
      </c>
      <c r="L251" s="21"/>
    </row>
    <row r="252" spans="2:12" x14ac:dyDescent="0.3">
      <c r="B252" s="9">
        <f t="shared" si="6"/>
        <v>31</v>
      </c>
      <c r="C252" s="11">
        <f t="shared" si="7"/>
        <v>51652</v>
      </c>
      <c r="D252" s="22">
        <v>9869</v>
      </c>
      <c r="E252" s="22">
        <v>2385</v>
      </c>
      <c r="F252" s="22">
        <v>2641</v>
      </c>
      <c r="G252" s="22">
        <v>133</v>
      </c>
      <c r="H252" s="22">
        <v>20</v>
      </c>
      <c r="I252" s="22">
        <v>13</v>
      </c>
      <c r="J252" s="22">
        <v>3428</v>
      </c>
      <c r="L252" s="21"/>
    </row>
    <row r="253" spans="2:12" x14ac:dyDescent="0.3">
      <c r="B253" s="9">
        <f t="shared" si="6"/>
        <v>30</v>
      </c>
      <c r="C253" s="11">
        <f t="shared" si="7"/>
        <v>51682</v>
      </c>
      <c r="D253" s="22">
        <v>8332</v>
      </c>
      <c r="E253" s="22">
        <v>4688</v>
      </c>
      <c r="F253" s="22">
        <v>2200</v>
      </c>
      <c r="G253" s="22">
        <v>105</v>
      </c>
      <c r="H253" s="22">
        <v>40</v>
      </c>
      <c r="I253" s="22">
        <v>5</v>
      </c>
      <c r="J253" s="22">
        <v>9692</v>
      </c>
      <c r="L253" s="21"/>
    </row>
    <row r="254" spans="2:12" x14ac:dyDescent="0.3">
      <c r="B254" s="9">
        <f t="shared" si="6"/>
        <v>31</v>
      </c>
      <c r="C254" s="11">
        <f t="shared" si="7"/>
        <v>51713</v>
      </c>
      <c r="D254" s="22">
        <v>7957</v>
      </c>
      <c r="E254" s="22">
        <v>3005</v>
      </c>
      <c r="F254" s="22">
        <v>1020</v>
      </c>
      <c r="G254" s="22">
        <v>128</v>
      </c>
      <c r="H254" s="22">
        <v>99</v>
      </c>
      <c r="I254" s="22">
        <v>10</v>
      </c>
      <c r="J254" s="22">
        <v>5132</v>
      </c>
      <c r="L254" s="21"/>
    </row>
    <row r="255" spans="2:12" x14ac:dyDescent="0.3">
      <c r="B255" s="9">
        <f t="shared" si="6"/>
        <v>31</v>
      </c>
      <c r="C255" s="11">
        <f t="shared" si="7"/>
        <v>51744</v>
      </c>
      <c r="D255" s="22">
        <v>7993</v>
      </c>
      <c r="E255" s="22">
        <v>3775</v>
      </c>
      <c r="F255" s="22">
        <v>2968</v>
      </c>
      <c r="G255" s="22">
        <v>187</v>
      </c>
      <c r="H255" s="22">
        <v>77</v>
      </c>
      <c r="I255" s="22">
        <v>6</v>
      </c>
      <c r="J255" s="22">
        <v>2160</v>
      </c>
      <c r="L255" s="21"/>
    </row>
    <row r="256" spans="2:12" x14ac:dyDescent="0.3">
      <c r="B256" s="9">
        <f t="shared" si="6"/>
        <v>30</v>
      </c>
      <c r="C256" s="11">
        <f t="shared" si="7"/>
        <v>51774</v>
      </c>
      <c r="D256" s="22">
        <v>7655</v>
      </c>
      <c r="E256" s="22">
        <v>3453</v>
      </c>
      <c r="F256" s="22">
        <v>2218</v>
      </c>
      <c r="G256" s="22">
        <v>382</v>
      </c>
      <c r="H256" s="22">
        <v>96</v>
      </c>
      <c r="I256" s="22">
        <v>45</v>
      </c>
      <c r="J256" s="22">
        <v>4579</v>
      </c>
      <c r="L256" s="21"/>
    </row>
    <row r="257" spans="2:12" x14ac:dyDescent="0.3">
      <c r="B257" s="9">
        <f t="shared" si="6"/>
        <v>31</v>
      </c>
      <c r="C257" s="11">
        <f t="shared" si="7"/>
        <v>51805</v>
      </c>
      <c r="D257" s="22">
        <v>9193</v>
      </c>
      <c r="E257" s="22">
        <v>3868</v>
      </c>
      <c r="F257" s="22">
        <v>2640</v>
      </c>
      <c r="G257" s="22">
        <v>421</v>
      </c>
      <c r="H257" s="22">
        <v>8</v>
      </c>
      <c r="I257" s="22">
        <v>5</v>
      </c>
      <c r="J257" s="22">
        <v>6447</v>
      </c>
      <c r="L257" s="21"/>
    </row>
    <row r="258" spans="2:12" x14ac:dyDescent="0.3">
      <c r="B258" s="9">
        <f t="shared" si="6"/>
        <v>30</v>
      </c>
      <c r="C258" s="11">
        <f t="shared" si="7"/>
        <v>51835</v>
      </c>
      <c r="D258" s="22">
        <v>4715</v>
      </c>
      <c r="E258" s="22">
        <v>3300</v>
      </c>
      <c r="F258" s="22">
        <v>1993</v>
      </c>
      <c r="G258" s="22">
        <v>258</v>
      </c>
      <c r="H258" s="22">
        <v>88</v>
      </c>
      <c r="I258" s="22">
        <v>14</v>
      </c>
      <c r="J258" s="22">
        <v>5209</v>
      </c>
      <c r="L258" s="21"/>
    </row>
    <row r="259" spans="2:12" x14ac:dyDescent="0.3">
      <c r="B259" s="9">
        <f t="shared" si="6"/>
        <v>31</v>
      </c>
      <c r="C259" s="13">
        <f t="shared" si="7"/>
        <v>51866</v>
      </c>
      <c r="D259" s="22">
        <v>8048</v>
      </c>
      <c r="E259" s="22">
        <v>4531</v>
      </c>
      <c r="F259" s="22">
        <v>1467</v>
      </c>
      <c r="G259" s="22">
        <v>495</v>
      </c>
      <c r="H259" s="22">
        <v>16</v>
      </c>
      <c r="I259" s="22">
        <v>27</v>
      </c>
      <c r="J259" s="22">
        <v>8473</v>
      </c>
      <c r="L259" s="21"/>
    </row>
    <row r="260" spans="2:12" x14ac:dyDescent="0.3">
      <c r="B260" s="9">
        <f t="shared" si="6"/>
        <v>31</v>
      </c>
      <c r="C260" s="10">
        <f t="shared" si="7"/>
        <v>51897</v>
      </c>
      <c r="D260" s="22">
        <v>7212</v>
      </c>
      <c r="E260" s="22">
        <v>3402</v>
      </c>
      <c r="F260" s="22">
        <v>1536</v>
      </c>
      <c r="G260" s="22">
        <v>285</v>
      </c>
      <c r="H260" s="22">
        <v>51</v>
      </c>
      <c r="I260" s="22">
        <v>24</v>
      </c>
      <c r="J260" s="22">
        <v>3800</v>
      </c>
      <c r="L260" s="21"/>
    </row>
    <row r="261" spans="2:12" x14ac:dyDescent="0.3">
      <c r="B261" s="9">
        <f t="shared" si="6"/>
        <v>28</v>
      </c>
      <c r="C261" s="11">
        <f t="shared" si="7"/>
        <v>51925</v>
      </c>
      <c r="D261" s="22">
        <v>9118</v>
      </c>
      <c r="E261" s="22">
        <v>2469</v>
      </c>
      <c r="F261" s="22">
        <v>1874</v>
      </c>
      <c r="G261" s="22">
        <v>444</v>
      </c>
      <c r="H261" s="22">
        <v>86</v>
      </c>
      <c r="I261" s="22">
        <v>9</v>
      </c>
      <c r="J261" s="22">
        <v>7974</v>
      </c>
      <c r="L261" s="21"/>
    </row>
    <row r="262" spans="2:12" x14ac:dyDescent="0.3">
      <c r="B262" s="9">
        <f t="shared" si="6"/>
        <v>31</v>
      </c>
      <c r="C262" s="11">
        <f t="shared" si="7"/>
        <v>51956</v>
      </c>
      <c r="D262" s="22">
        <v>8706</v>
      </c>
      <c r="E262" s="22">
        <v>2480</v>
      </c>
      <c r="F262" s="22">
        <v>1355</v>
      </c>
      <c r="G262" s="22">
        <v>366</v>
      </c>
      <c r="H262" s="22">
        <v>52</v>
      </c>
      <c r="I262" s="22">
        <v>35</v>
      </c>
      <c r="J262" s="22">
        <v>6038</v>
      </c>
      <c r="L262" s="21"/>
    </row>
    <row r="263" spans="2:12" x14ac:dyDescent="0.3">
      <c r="B263" s="9">
        <f t="shared" si="6"/>
        <v>30</v>
      </c>
      <c r="C263" s="11">
        <f t="shared" si="7"/>
        <v>51986</v>
      </c>
      <c r="D263" s="22">
        <v>8496</v>
      </c>
      <c r="E263" s="22">
        <v>2178</v>
      </c>
      <c r="F263" s="22">
        <v>2574</v>
      </c>
      <c r="G263" s="22">
        <v>219</v>
      </c>
      <c r="H263" s="22">
        <v>50</v>
      </c>
      <c r="I263" s="22">
        <v>0</v>
      </c>
      <c r="J263" s="22">
        <v>2305</v>
      </c>
      <c r="L263" s="21"/>
    </row>
    <row r="264" spans="2:12" x14ac:dyDescent="0.3">
      <c r="B264" s="9">
        <f t="shared" si="6"/>
        <v>31</v>
      </c>
      <c r="C264" s="11">
        <f t="shared" si="7"/>
        <v>52017</v>
      </c>
      <c r="D264" s="22">
        <v>8216</v>
      </c>
      <c r="E264" s="22">
        <v>3900</v>
      </c>
      <c r="F264" s="22">
        <v>1404</v>
      </c>
      <c r="G264" s="22">
        <v>461</v>
      </c>
      <c r="H264" s="22">
        <v>81</v>
      </c>
      <c r="I264" s="22">
        <v>26</v>
      </c>
      <c r="J264" s="22">
        <v>5166</v>
      </c>
      <c r="L264" s="21"/>
    </row>
    <row r="265" spans="2:12" x14ac:dyDescent="0.3">
      <c r="B265" s="9">
        <f t="shared" ref="B265:B276" si="8">C265-C264</f>
        <v>30</v>
      </c>
      <c r="C265" s="11">
        <f t="shared" ref="C265:C328" si="9">EDATE(DATE(YEAR(C264),MONTH(C264),1),2)-1</f>
        <v>52047</v>
      </c>
      <c r="D265" s="22">
        <v>7729</v>
      </c>
      <c r="E265" s="22">
        <v>2267</v>
      </c>
      <c r="F265" s="22">
        <v>1491</v>
      </c>
      <c r="G265" s="22">
        <v>492</v>
      </c>
      <c r="H265" s="22">
        <v>97</v>
      </c>
      <c r="I265" s="22">
        <v>35</v>
      </c>
      <c r="J265" s="22">
        <v>4332</v>
      </c>
      <c r="L265" s="21"/>
    </row>
    <row r="266" spans="2:12" x14ac:dyDescent="0.3">
      <c r="B266" s="9">
        <f t="shared" si="8"/>
        <v>31</v>
      </c>
      <c r="C266" s="11">
        <f t="shared" si="9"/>
        <v>52078</v>
      </c>
      <c r="D266" s="22">
        <v>6523</v>
      </c>
      <c r="E266" s="22">
        <v>2708</v>
      </c>
      <c r="F266" s="22">
        <v>1299</v>
      </c>
      <c r="G266" s="22">
        <v>472</v>
      </c>
      <c r="H266" s="22">
        <v>65</v>
      </c>
      <c r="I266" s="22">
        <v>42</v>
      </c>
      <c r="J266" s="22">
        <v>9381</v>
      </c>
      <c r="L266" s="21"/>
    </row>
    <row r="267" spans="2:12" x14ac:dyDescent="0.3">
      <c r="B267" s="9">
        <f t="shared" si="8"/>
        <v>31</v>
      </c>
      <c r="C267" s="11">
        <f t="shared" si="9"/>
        <v>52109</v>
      </c>
      <c r="D267" s="22">
        <v>9945</v>
      </c>
      <c r="E267" s="22">
        <v>4827</v>
      </c>
      <c r="F267" s="22">
        <v>1642</v>
      </c>
      <c r="G267" s="22">
        <v>216</v>
      </c>
      <c r="H267" s="22">
        <v>64</v>
      </c>
      <c r="I267" s="22">
        <v>36</v>
      </c>
      <c r="J267" s="22">
        <v>6209</v>
      </c>
      <c r="L267" s="21"/>
    </row>
    <row r="268" spans="2:12" x14ac:dyDescent="0.3">
      <c r="B268" s="9">
        <f t="shared" si="8"/>
        <v>30</v>
      </c>
      <c r="C268" s="11">
        <f t="shared" si="9"/>
        <v>52139</v>
      </c>
      <c r="D268" s="22">
        <v>8297</v>
      </c>
      <c r="E268" s="22">
        <v>3081</v>
      </c>
      <c r="F268" s="22">
        <v>2352</v>
      </c>
      <c r="G268" s="22">
        <v>471</v>
      </c>
      <c r="H268" s="22">
        <v>64</v>
      </c>
      <c r="I268" s="22">
        <v>3</v>
      </c>
      <c r="J268" s="22">
        <v>4225</v>
      </c>
      <c r="L268" s="21"/>
    </row>
    <row r="269" spans="2:12" x14ac:dyDescent="0.3">
      <c r="B269" s="9">
        <f t="shared" si="8"/>
        <v>31</v>
      </c>
      <c r="C269" s="11">
        <f t="shared" si="9"/>
        <v>52170</v>
      </c>
      <c r="D269" s="22">
        <v>4704</v>
      </c>
      <c r="E269" s="22">
        <v>2188</v>
      </c>
      <c r="F269" s="22">
        <v>1682</v>
      </c>
      <c r="G269" s="22">
        <v>421</v>
      </c>
      <c r="H269" s="22">
        <v>65</v>
      </c>
      <c r="I269" s="22">
        <v>44</v>
      </c>
      <c r="J269" s="22">
        <v>8837</v>
      </c>
      <c r="L269" s="21"/>
    </row>
    <row r="270" spans="2:12" x14ac:dyDescent="0.3">
      <c r="B270" s="9">
        <f t="shared" si="8"/>
        <v>30</v>
      </c>
      <c r="C270" s="11">
        <f t="shared" si="9"/>
        <v>52200</v>
      </c>
      <c r="D270" s="22">
        <v>9308</v>
      </c>
      <c r="E270" s="22">
        <v>4937</v>
      </c>
      <c r="F270" s="22">
        <v>1201</v>
      </c>
      <c r="G270" s="22">
        <v>239</v>
      </c>
      <c r="H270" s="22">
        <v>75</v>
      </c>
      <c r="I270" s="22">
        <v>12</v>
      </c>
      <c r="J270" s="22">
        <v>7488</v>
      </c>
      <c r="L270" s="21"/>
    </row>
    <row r="271" spans="2:12" x14ac:dyDescent="0.3">
      <c r="B271" s="9">
        <f t="shared" si="8"/>
        <v>31</v>
      </c>
      <c r="C271" s="13">
        <f t="shared" si="9"/>
        <v>52231</v>
      </c>
      <c r="D271" s="22">
        <v>8043</v>
      </c>
      <c r="E271" s="22">
        <v>4629</v>
      </c>
      <c r="F271" s="22">
        <v>2757</v>
      </c>
      <c r="G271" s="22">
        <v>255</v>
      </c>
      <c r="H271" s="22">
        <v>60</v>
      </c>
      <c r="I271" s="22">
        <v>4</v>
      </c>
      <c r="J271" s="22">
        <v>2690</v>
      </c>
      <c r="L271" s="21"/>
    </row>
    <row r="272" spans="2:12" x14ac:dyDescent="0.3">
      <c r="B272" s="9">
        <f t="shared" si="8"/>
        <v>31</v>
      </c>
      <c r="C272" s="10">
        <f t="shared" si="9"/>
        <v>52262</v>
      </c>
      <c r="D272" s="22">
        <v>6793</v>
      </c>
      <c r="E272" s="22">
        <v>3979</v>
      </c>
      <c r="F272" s="22">
        <v>1154</v>
      </c>
      <c r="G272" s="22">
        <v>463</v>
      </c>
      <c r="H272" s="22">
        <v>28</v>
      </c>
      <c r="I272" s="22">
        <v>6</v>
      </c>
      <c r="J272" s="22">
        <v>9309</v>
      </c>
      <c r="L272" s="21"/>
    </row>
    <row r="273" spans="2:12" x14ac:dyDescent="0.3">
      <c r="B273" s="9">
        <f t="shared" si="8"/>
        <v>28</v>
      </c>
      <c r="C273" s="11">
        <f t="shared" si="9"/>
        <v>52290</v>
      </c>
      <c r="D273" s="22">
        <v>6617</v>
      </c>
      <c r="E273" s="22">
        <v>2291</v>
      </c>
      <c r="F273" s="22">
        <v>2997</v>
      </c>
      <c r="G273" s="22">
        <v>390</v>
      </c>
      <c r="H273" s="22">
        <v>26</v>
      </c>
      <c r="I273" s="22">
        <v>37</v>
      </c>
      <c r="J273" s="22">
        <v>3883</v>
      </c>
      <c r="L273" s="21"/>
    </row>
    <row r="274" spans="2:12" x14ac:dyDescent="0.3">
      <c r="B274" s="9">
        <f t="shared" si="8"/>
        <v>31</v>
      </c>
      <c r="C274" s="11">
        <f t="shared" si="9"/>
        <v>52321</v>
      </c>
      <c r="D274" s="22">
        <v>7516</v>
      </c>
      <c r="E274" s="22">
        <v>4793</v>
      </c>
      <c r="F274" s="22">
        <v>2549</v>
      </c>
      <c r="G274" s="22">
        <v>428</v>
      </c>
      <c r="H274" s="22">
        <v>30</v>
      </c>
      <c r="I274" s="22">
        <v>34</v>
      </c>
      <c r="J274" s="22">
        <v>3816</v>
      </c>
      <c r="L274" s="21"/>
    </row>
    <row r="275" spans="2:12" x14ac:dyDescent="0.3">
      <c r="B275" s="9">
        <f t="shared" si="8"/>
        <v>30</v>
      </c>
      <c r="C275" s="11">
        <f t="shared" si="9"/>
        <v>52351</v>
      </c>
      <c r="D275" s="22">
        <v>4584</v>
      </c>
      <c r="E275" s="22">
        <v>4619</v>
      </c>
      <c r="F275" s="22">
        <v>2413</v>
      </c>
      <c r="G275" s="22">
        <v>443</v>
      </c>
      <c r="H275" s="22">
        <v>45</v>
      </c>
      <c r="I275" s="22">
        <v>39</v>
      </c>
      <c r="J275" s="22">
        <v>6735</v>
      </c>
      <c r="L275" s="21"/>
    </row>
    <row r="276" spans="2:12" x14ac:dyDescent="0.3">
      <c r="B276" s="9">
        <f t="shared" si="8"/>
        <v>31</v>
      </c>
      <c r="C276" s="11">
        <f t="shared" si="9"/>
        <v>52382</v>
      </c>
      <c r="D276" s="22">
        <v>4757</v>
      </c>
      <c r="E276" s="22">
        <v>4815</v>
      </c>
      <c r="F276" s="22">
        <v>2421</v>
      </c>
      <c r="G276" s="22">
        <v>237</v>
      </c>
      <c r="H276" s="22">
        <v>48</v>
      </c>
      <c r="I276" s="22">
        <v>4</v>
      </c>
      <c r="J276" s="22">
        <v>6261</v>
      </c>
      <c r="L276" s="21"/>
    </row>
    <row r="277" spans="2:12" x14ac:dyDescent="0.3">
      <c r="B277" s="9">
        <f t="shared" ref="B277:B331" si="10">C277-C276</f>
        <v>30</v>
      </c>
      <c r="C277" s="11">
        <f t="shared" si="9"/>
        <v>52412</v>
      </c>
      <c r="D277" s="22">
        <v>9110</v>
      </c>
      <c r="E277" s="22">
        <v>3738</v>
      </c>
      <c r="F277" s="22">
        <v>1676</v>
      </c>
      <c r="G277" s="22">
        <v>456</v>
      </c>
      <c r="H277" s="22">
        <v>53</v>
      </c>
      <c r="I277" s="22">
        <v>46</v>
      </c>
      <c r="J277" s="22">
        <v>6282</v>
      </c>
      <c r="L277" s="21"/>
    </row>
    <row r="278" spans="2:12" x14ac:dyDescent="0.3">
      <c r="B278" s="9">
        <f t="shared" si="10"/>
        <v>31</v>
      </c>
      <c r="C278" s="11">
        <f t="shared" si="9"/>
        <v>52443</v>
      </c>
      <c r="D278" s="22">
        <v>4914</v>
      </c>
      <c r="E278" s="22">
        <v>3897</v>
      </c>
      <c r="F278" s="22">
        <v>1964</v>
      </c>
      <c r="G278" s="22">
        <v>491</v>
      </c>
      <c r="H278" s="22">
        <v>14</v>
      </c>
      <c r="I278" s="22">
        <v>29</v>
      </c>
      <c r="J278" s="22">
        <v>8100</v>
      </c>
      <c r="L278" s="21"/>
    </row>
    <row r="279" spans="2:12" x14ac:dyDescent="0.3">
      <c r="B279" s="9">
        <f t="shared" si="10"/>
        <v>31</v>
      </c>
      <c r="C279" s="11">
        <f t="shared" si="9"/>
        <v>52474</v>
      </c>
      <c r="D279" s="22">
        <v>8491</v>
      </c>
      <c r="E279" s="22">
        <v>4422</v>
      </c>
      <c r="F279" s="22">
        <v>2079</v>
      </c>
      <c r="G279" s="22">
        <v>303</v>
      </c>
      <c r="H279" s="22">
        <v>58</v>
      </c>
      <c r="I279" s="22">
        <v>45</v>
      </c>
      <c r="J279" s="22">
        <v>8922</v>
      </c>
      <c r="L279" s="21"/>
    </row>
    <row r="280" spans="2:12" x14ac:dyDescent="0.3">
      <c r="B280" s="9">
        <f t="shared" si="10"/>
        <v>30</v>
      </c>
      <c r="C280" s="11">
        <f t="shared" si="9"/>
        <v>52504</v>
      </c>
      <c r="D280" s="22">
        <v>5633</v>
      </c>
      <c r="E280" s="22">
        <v>4269</v>
      </c>
      <c r="F280" s="22">
        <v>1899</v>
      </c>
      <c r="G280" s="22">
        <v>160</v>
      </c>
      <c r="H280" s="22">
        <v>55</v>
      </c>
      <c r="I280" s="22">
        <v>43</v>
      </c>
      <c r="J280" s="22">
        <v>8584</v>
      </c>
      <c r="L280" s="21"/>
    </row>
    <row r="281" spans="2:12" x14ac:dyDescent="0.3">
      <c r="B281" s="9">
        <f t="shared" si="10"/>
        <v>31</v>
      </c>
      <c r="C281" s="11">
        <f t="shared" si="9"/>
        <v>52535</v>
      </c>
      <c r="D281" s="22">
        <v>7109</v>
      </c>
      <c r="E281" s="22">
        <v>4129</v>
      </c>
      <c r="F281" s="22">
        <v>2895</v>
      </c>
      <c r="G281" s="22">
        <v>354</v>
      </c>
      <c r="H281" s="22">
        <v>6</v>
      </c>
      <c r="I281" s="22">
        <v>28</v>
      </c>
      <c r="J281" s="22">
        <v>4559</v>
      </c>
      <c r="L281" s="21"/>
    </row>
    <row r="282" spans="2:12" x14ac:dyDescent="0.3">
      <c r="B282" s="9">
        <f t="shared" si="10"/>
        <v>30</v>
      </c>
      <c r="C282" s="11">
        <f t="shared" si="9"/>
        <v>52565</v>
      </c>
      <c r="D282" s="22">
        <v>5059</v>
      </c>
      <c r="E282" s="22">
        <v>4895</v>
      </c>
      <c r="F282" s="22">
        <v>1974</v>
      </c>
      <c r="G282" s="22">
        <v>255</v>
      </c>
      <c r="H282" s="22">
        <v>77</v>
      </c>
      <c r="I282" s="22">
        <v>35</v>
      </c>
      <c r="J282" s="22">
        <v>9026</v>
      </c>
      <c r="L282" s="21"/>
    </row>
    <row r="283" spans="2:12" x14ac:dyDescent="0.3">
      <c r="B283" s="9">
        <f t="shared" si="10"/>
        <v>31</v>
      </c>
      <c r="C283" s="13">
        <f t="shared" si="9"/>
        <v>52596</v>
      </c>
      <c r="D283" s="22">
        <v>7022</v>
      </c>
      <c r="E283" s="22">
        <v>3557</v>
      </c>
      <c r="F283" s="22">
        <v>2070</v>
      </c>
      <c r="G283" s="22">
        <v>457</v>
      </c>
      <c r="H283" s="22">
        <v>89</v>
      </c>
      <c r="I283" s="22">
        <v>50</v>
      </c>
      <c r="J283" s="22">
        <v>9140</v>
      </c>
      <c r="L283" s="21"/>
    </row>
    <row r="284" spans="2:12" x14ac:dyDescent="0.3">
      <c r="B284" s="9">
        <f t="shared" si="10"/>
        <v>31</v>
      </c>
      <c r="C284" s="10">
        <f t="shared" si="9"/>
        <v>52627</v>
      </c>
      <c r="D284" s="22">
        <v>4671</v>
      </c>
      <c r="E284" s="22">
        <v>4630</v>
      </c>
      <c r="F284" s="22">
        <v>1694</v>
      </c>
      <c r="G284" s="22">
        <v>333</v>
      </c>
      <c r="H284" s="22">
        <v>12</v>
      </c>
      <c r="I284" s="22">
        <v>0</v>
      </c>
      <c r="J284" s="22">
        <v>4946</v>
      </c>
      <c r="L284" s="21"/>
    </row>
    <row r="285" spans="2:12" x14ac:dyDescent="0.3">
      <c r="B285" s="9">
        <f t="shared" si="10"/>
        <v>29</v>
      </c>
      <c r="C285" s="11">
        <f t="shared" si="9"/>
        <v>52656</v>
      </c>
      <c r="D285" s="22">
        <v>7109</v>
      </c>
      <c r="E285" s="22">
        <v>4164</v>
      </c>
      <c r="F285" s="22">
        <v>2989</v>
      </c>
      <c r="G285" s="22">
        <v>334</v>
      </c>
      <c r="H285" s="22">
        <v>10</v>
      </c>
      <c r="I285" s="22">
        <v>35</v>
      </c>
      <c r="J285" s="22">
        <v>8371</v>
      </c>
      <c r="L285" s="21"/>
    </row>
    <row r="286" spans="2:12" x14ac:dyDescent="0.3">
      <c r="B286" s="9">
        <f t="shared" si="10"/>
        <v>31</v>
      </c>
      <c r="C286" s="11">
        <f t="shared" si="9"/>
        <v>52687</v>
      </c>
      <c r="D286" s="22">
        <v>6098</v>
      </c>
      <c r="E286" s="22">
        <v>2079</v>
      </c>
      <c r="F286" s="22">
        <v>1348</v>
      </c>
      <c r="G286" s="22">
        <v>202</v>
      </c>
      <c r="H286" s="22">
        <v>58</v>
      </c>
      <c r="I286" s="22">
        <v>15</v>
      </c>
      <c r="J286" s="22">
        <v>7159</v>
      </c>
      <c r="L286" s="21"/>
    </row>
    <row r="287" spans="2:12" x14ac:dyDescent="0.3">
      <c r="B287" s="9">
        <f t="shared" si="10"/>
        <v>30</v>
      </c>
      <c r="C287" s="11">
        <f t="shared" si="9"/>
        <v>52717</v>
      </c>
      <c r="D287" s="22">
        <v>9899</v>
      </c>
      <c r="E287" s="22">
        <v>2491</v>
      </c>
      <c r="F287" s="22">
        <v>1333</v>
      </c>
      <c r="G287" s="22">
        <v>227</v>
      </c>
      <c r="H287" s="22">
        <v>85</v>
      </c>
      <c r="I287" s="22">
        <v>36</v>
      </c>
      <c r="J287" s="22">
        <v>8238</v>
      </c>
      <c r="L287" s="21"/>
    </row>
    <row r="288" spans="2:12" x14ac:dyDescent="0.3">
      <c r="B288" s="9">
        <f t="shared" si="10"/>
        <v>31</v>
      </c>
      <c r="C288" s="11">
        <f t="shared" si="9"/>
        <v>52748</v>
      </c>
      <c r="D288" s="22">
        <v>5523</v>
      </c>
      <c r="E288" s="22">
        <v>4088</v>
      </c>
      <c r="F288" s="22">
        <v>1878</v>
      </c>
      <c r="G288" s="22">
        <v>116</v>
      </c>
      <c r="H288" s="22">
        <v>19</v>
      </c>
      <c r="I288" s="22">
        <v>46</v>
      </c>
      <c r="J288" s="22">
        <v>5842</v>
      </c>
      <c r="L288" s="21"/>
    </row>
    <row r="289" spans="2:12" x14ac:dyDescent="0.3">
      <c r="B289" s="9">
        <f t="shared" si="10"/>
        <v>30</v>
      </c>
      <c r="C289" s="11">
        <f t="shared" si="9"/>
        <v>52778</v>
      </c>
      <c r="D289" s="22">
        <v>9779</v>
      </c>
      <c r="E289" s="22">
        <v>3478</v>
      </c>
      <c r="F289" s="22">
        <v>1232</v>
      </c>
      <c r="G289" s="22">
        <v>262</v>
      </c>
      <c r="H289" s="22">
        <v>7</v>
      </c>
      <c r="I289" s="22">
        <v>5</v>
      </c>
      <c r="J289" s="22">
        <v>7754</v>
      </c>
      <c r="L289" s="21"/>
    </row>
    <row r="290" spans="2:12" x14ac:dyDescent="0.3">
      <c r="B290" s="9">
        <f t="shared" si="10"/>
        <v>31</v>
      </c>
      <c r="C290" s="11">
        <f t="shared" si="9"/>
        <v>52809</v>
      </c>
      <c r="D290" s="22">
        <v>8439</v>
      </c>
      <c r="E290" s="22">
        <v>3412</v>
      </c>
      <c r="F290" s="22">
        <v>2311</v>
      </c>
      <c r="G290" s="22">
        <v>119</v>
      </c>
      <c r="H290" s="22">
        <v>96</v>
      </c>
      <c r="I290" s="22">
        <v>28</v>
      </c>
      <c r="J290" s="22">
        <v>3913</v>
      </c>
      <c r="L290" s="21"/>
    </row>
    <row r="291" spans="2:12" x14ac:dyDescent="0.3">
      <c r="B291" s="9">
        <f t="shared" si="10"/>
        <v>31</v>
      </c>
      <c r="C291" s="11">
        <f t="shared" si="9"/>
        <v>52840</v>
      </c>
      <c r="D291" s="22">
        <v>7902</v>
      </c>
      <c r="E291" s="22">
        <v>4169</v>
      </c>
      <c r="F291" s="22">
        <v>2928</v>
      </c>
      <c r="G291" s="22">
        <v>322</v>
      </c>
      <c r="H291" s="22">
        <v>28</v>
      </c>
      <c r="I291" s="22">
        <v>15</v>
      </c>
      <c r="J291" s="22">
        <v>9698</v>
      </c>
      <c r="L291" s="21"/>
    </row>
    <row r="292" spans="2:12" x14ac:dyDescent="0.3">
      <c r="B292" s="9">
        <f t="shared" si="10"/>
        <v>30</v>
      </c>
      <c r="C292" s="11">
        <f t="shared" si="9"/>
        <v>52870</v>
      </c>
      <c r="D292" s="22">
        <v>7046</v>
      </c>
      <c r="E292" s="22">
        <v>3287</v>
      </c>
      <c r="F292" s="22">
        <v>1966</v>
      </c>
      <c r="G292" s="22">
        <v>493</v>
      </c>
      <c r="H292" s="22">
        <v>51</v>
      </c>
      <c r="I292" s="22">
        <v>35</v>
      </c>
      <c r="J292" s="22">
        <v>6413</v>
      </c>
      <c r="L292" s="21"/>
    </row>
    <row r="293" spans="2:12" x14ac:dyDescent="0.3">
      <c r="B293" s="9">
        <f t="shared" si="10"/>
        <v>31</v>
      </c>
      <c r="C293" s="11">
        <f t="shared" si="9"/>
        <v>52901</v>
      </c>
      <c r="D293" s="22">
        <v>5439</v>
      </c>
      <c r="E293" s="22">
        <v>2124</v>
      </c>
      <c r="F293" s="22">
        <v>1901</v>
      </c>
      <c r="G293" s="22">
        <v>339</v>
      </c>
      <c r="H293" s="22">
        <v>6</v>
      </c>
      <c r="I293" s="22">
        <v>30</v>
      </c>
      <c r="J293" s="22">
        <v>5576</v>
      </c>
      <c r="L293" s="21"/>
    </row>
    <row r="294" spans="2:12" x14ac:dyDescent="0.3">
      <c r="B294" s="9">
        <f t="shared" si="10"/>
        <v>30</v>
      </c>
      <c r="C294" s="11">
        <f t="shared" si="9"/>
        <v>52931</v>
      </c>
      <c r="D294" s="22">
        <v>8223</v>
      </c>
      <c r="E294" s="22">
        <v>2644</v>
      </c>
      <c r="F294" s="22">
        <v>2048</v>
      </c>
      <c r="G294" s="22">
        <v>163</v>
      </c>
      <c r="H294" s="22">
        <v>94</v>
      </c>
      <c r="I294" s="22">
        <v>20</v>
      </c>
      <c r="J294" s="22">
        <v>4569</v>
      </c>
      <c r="L294" s="21"/>
    </row>
    <row r="295" spans="2:12" x14ac:dyDescent="0.3">
      <c r="B295" s="9">
        <f t="shared" si="10"/>
        <v>31</v>
      </c>
      <c r="C295" s="13">
        <f t="shared" si="9"/>
        <v>52962</v>
      </c>
      <c r="D295" s="22">
        <v>9232</v>
      </c>
      <c r="E295" s="22">
        <v>2890</v>
      </c>
      <c r="F295" s="22">
        <v>1714</v>
      </c>
      <c r="G295" s="22">
        <v>259</v>
      </c>
      <c r="H295" s="22">
        <v>70</v>
      </c>
      <c r="I295" s="22">
        <v>39</v>
      </c>
      <c r="J295" s="22">
        <v>4831</v>
      </c>
      <c r="L295" s="21"/>
    </row>
    <row r="296" spans="2:12" x14ac:dyDescent="0.3">
      <c r="B296" s="9">
        <f t="shared" si="10"/>
        <v>31</v>
      </c>
      <c r="C296" s="10">
        <f t="shared" si="9"/>
        <v>52993</v>
      </c>
      <c r="D296" s="22">
        <v>7015</v>
      </c>
      <c r="E296" s="22">
        <v>2497</v>
      </c>
      <c r="F296" s="22">
        <v>1749</v>
      </c>
      <c r="G296" s="22">
        <v>131</v>
      </c>
      <c r="H296" s="22">
        <v>99</v>
      </c>
      <c r="I296" s="22">
        <v>32</v>
      </c>
      <c r="J296" s="22">
        <v>3755</v>
      </c>
      <c r="L296" s="21"/>
    </row>
    <row r="297" spans="2:12" x14ac:dyDescent="0.3">
      <c r="B297" s="9">
        <f t="shared" si="10"/>
        <v>28</v>
      </c>
      <c r="C297" s="11">
        <f t="shared" si="9"/>
        <v>53021</v>
      </c>
      <c r="D297" s="22">
        <v>9644</v>
      </c>
      <c r="E297" s="22">
        <v>3877</v>
      </c>
      <c r="F297" s="22">
        <v>1217</v>
      </c>
      <c r="G297" s="22">
        <v>125</v>
      </c>
      <c r="H297" s="22">
        <v>76</v>
      </c>
      <c r="I297" s="22">
        <v>15</v>
      </c>
      <c r="J297" s="22">
        <v>4068</v>
      </c>
      <c r="L297" s="21"/>
    </row>
    <row r="298" spans="2:12" x14ac:dyDescent="0.3">
      <c r="B298" s="9">
        <f t="shared" si="10"/>
        <v>31</v>
      </c>
      <c r="C298" s="11">
        <f t="shared" si="9"/>
        <v>53052</v>
      </c>
      <c r="D298" s="22">
        <v>9355</v>
      </c>
      <c r="E298" s="22">
        <v>2222</v>
      </c>
      <c r="F298" s="22">
        <v>2483</v>
      </c>
      <c r="G298" s="22">
        <v>172</v>
      </c>
      <c r="H298" s="22">
        <v>31</v>
      </c>
      <c r="I298" s="22">
        <v>46</v>
      </c>
      <c r="J298" s="22">
        <v>5198</v>
      </c>
      <c r="L298" s="21"/>
    </row>
    <row r="299" spans="2:12" x14ac:dyDescent="0.3">
      <c r="B299" s="9">
        <f t="shared" si="10"/>
        <v>30</v>
      </c>
      <c r="C299" s="11">
        <f t="shared" si="9"/>
        <v>53082</v>
      </c>
      <c r="D299" s="22">
        <v>7753</v>
      </c>
      <c r="E299" s="22">
        <v>4829</v>
      </c>
      <c r="F299" s="22">
        <v>2995</v>
      </c>
      <c r="G299" s="22">
        <v>419</v>
      </c>
      <c r="H299" s="22">
        <v>91</v>
      </c>
      <c r="I299" s="22">
        <v>5</v>
      </c>
      <c r="J299" s="22">
        <v>2150</v>
      </c>
      <c r="L299" s="21"/>
    </row>
    <row r="300" spans="2:12" x14ac:dyDescent="0.3">
      <c r="B300" s="9">
        <f t="shared" si="10"/>
        <v>31</v>
      </c>
      <c r="C300" s="11">
        <f t="shared" si="9"/>
        <v>53113</v>
      </c>
      <c r="D300" s="22">
        <v>5399</v>
      </c>
      <c r="E300" s="22">
        <v>2004</v>
      </c>
      <c r="F300" s="22">
        <v>2527</v>
      </c>
      <c r="G300" s="22">
        <v>162</v>
      </c>
      <c r="H300" s="22">
        <v>43</v>
      </c>
      <c r="I300" s="22">
        <v>42</v>
      </c>
      <c r="J300" s="22">
        <v>6074</v>
      </c>
      <c r="L300" s="21"/>
    </row>
    <row r="301" spans="2:12" x14ac:dyDescent="0.3">
      <c r="B301" s="9">
        <f t="shared" si="10"/>
        <v>30</v>
      </c>
      <c r="C301" s="11">
        <f t="shared" si="9"/>
        <v>53143</v>
      </c>
      <c r="D301" s="22">
        <v>8050</v>
      </c>
      <c r="E301" s="22">
        <v>4357</v>
      </c>
      <c r="F301" s="22">
        <v>2125</v>
      </c>
      <c r="G301" s="22">
        <v>114</v>
      </c>
      <c r="H301" s="22">
        <v>9</v>
      </c>
      <c r="I301" s="22">
        <v>24</v>
      </c>
      <c r="J301" s="22">
        <v>2384</v>
      </c>
      <c r="L301" s="21"/>
    </row>
    <row r="302" spans="2:12" x14ac:dyDescent="0.3">
      <c r="B302" s="9">
        <f t="shared" si="10"/>
        <v>31</v>
      </c>
      <c r="C302" s="11">
        <f t="shared" si="9"/>
        <v>53174</v>
      </c>
      <c r="D302" s="22">
        <v>8669</v>
      </c>
      <c r="E302" s="22">
        <v>3657</v>
      </c>
      <c r="F302" s="22">
        <v>1300</v>
      </c>
      <c r="G302" s="22">
        <v>283</v>
      </c>
      <c r="H302" s="22">
        <v>38</v>
      </c>
      <c r="I302" s="22">
        <v>8</v>
      </c>
      <c r="J302" s="22">
        <v>6270</v>
      </c>
      <c r="L302" s="21"/>
    </row>
    <row r="303" spans="2:12" x14ac:dyDescent="0.3">
      <c r="B303" s="9">
        <f t="shared" si="10"/>
        <v>31</v>
      </c>
      <c r="C303" s="11">
        <f t="shared" si="9"/>
        <v>53205</v>
      </c>
      <c r="D303" s="22">
        <v>5344</v>
      </c>
      <c r="E303" s="22">
        <v>3111</v>
      </c>
      <c r="F303" s="22">
        <v>1924</v>
      </c>
      <c r="G303" s="22">
        <v>180</v>
      </c>
      <c r="H303" s="22">
        <v>59</v>
      </c>
      <c r="I303" s="22">
        <v>49</v>
      </c>
      <c r="J303" s="22">
        <v>6666</v>
      </c>
      <c r="L303" s="21"/>
    </row>
    <row r="304" spans="2:12" x14ac:dyDescent="0.3">
      <c r="B304" s="9">
        <f t="shared" si="10"/>
        <v>30</v>
      </c>
      <c r="C304" s="11">
        <f t="shared" si="9"/>
        <v>53235</v>
      </c>
      <c r="D304" s="22">
        <v>7139</v>
      </c>
      <c r="E304" s="22">
        <v>4634</v>
      </c>
      <c r="F304" s="22">
        <v>1100</v>
      </c>
      <c r="G304" s="22">
        <v>459</v>
      </c>
      <c r="H304" s="22">
        <v>64</v>
      </c>
      <c r="I304" s="22">
        <v>38</v>
      </c>
      <c r="J304" s="22">
        <v>6441</v>
      </c>
      <c r="L304" s="21"/>
    </row>
    <row r="305" spans="2:12" x14ac:dyDescent="0.3">
      <c r="B305" s="9">
        <f t="shared" si="10"/>
        <v>31</v>
      </c>
      <c r="C305" s="11">
        <f t="shared" si="9"/>
        <v>53266</v>
      </c>
      <c r="D305" s="22">
        <v>8854</v>
      </c>
      <c r="E305" s="22">
        <v>4820</v>
      </c>
      <c r="F305" s="22">
        <v>2578</v>
      </c>
      <c r="G305" s="22">
        <v>348</v>
      </c>
      <c r="H305" s="22">
        <v>24</v>
      </c>
      <c r="I305" s="22">
        <v>12</v>
      </c>
      <c r="J305" s="22">
        <v>9956</v>
      </c>
      <c r="L305" s="21"/>
    </row>
    <row r="306" spans="2:12" x14ac:dyDescent="0.3">
      <c r="B306" s="9">
        <f t="shared" si="10"/>
        <v>30</v>
      </c>
      <c r="C306" s="11">
        <f t="shared" si="9"/>
        <v>53296</v>
      </c>
      <c r="D306" s="22">
        <v>7886</v>
      </c>
      <c r="E306" s="22">
        <v>2143</v>
      </c>
      <c r="F306" s="22">
        <v>2901</v>
      </c>
      <c r="G306" s="22">
        <v>298</v>
      </c>
      <c r="H306" s="22">
        <v>12</v>
      </c>
      <c r="I306" s="22">
        <v>20</v>
      </c>
      <c r="J306" s="22">
        <v>6079</v>
      </c>
      <c r="L306" s="21"/>
    </row>
    <row r="307" spans="2:12" x14ac:dyDescent="0.3">
      <c r="B307" s="9">
        <f t="shared" si="10"/>
        <v>31</v>
      </c>
      <c r="C307" s="13">
        <f t="shared" si="9"/>
        <v>53327</v>
      </c>
      <c r="D307" s="22">
        <v>5202</v>
      </c>
      <c r="E307" s="22">
        <v>3274</v>
      </c>
      <c r="F307" s="22">
        <v>1274</v>
      </c>
      <c r="G307" s="22">
        <v>363</v>
      </c>
      <c r="H307" s="22">
        <v>95</v>
      </c>
      <c r="I307" s="22">
        <v>49</v>
      </c>
      <c r="J307" s="22">
        <v>4835</v>
      </c>
      <c r="L307" s="21"/>
    </row>
    <row r="308" spans="2:12" x14ac:dyDescent="0.3">
      <c r="B308" s="9">
        <f t="shared" si="10"/>
        <v>31</v>
      </c>
      <c r="C308" s="10">
        <f t="shared" si="9"/>
        <v>53358</v>
      </c>
      <c r="D308" s="22">
        <v>9442</v>
      </c>
      <c r="E308" s="22">
        <v>4704</v>
      </c>
      <c r="F308" s="22">
        <v>1561</v>
      </c>
      <c r="G308" s="22">
        <v>208</v>
      </c>
      <c r="H308" s="22">
        <v>24</v>
      </c>
      <c r="I308" s="22">
        <v>38</v>
      </c>
      <c r="J308" s="22">
        <v>3259</v>
      </c>
      <c r="L308" s="21"/>
    </row>
    <row r="309" spans="2:12" x14ac:dyDescent="0.3">
      <c r="B309" s="9">
        <f t="shared" si="10"/>
        <v>28</v>
      </c>
      <c r="C309" s="11">
        <f t="shared" si="9"/>
        <v>53386</v>
      </c>
      <c r="D309" s="22">
        <v>4754</v>
      </c>
      <c r="E309" s="22">
        <v>4440</v>
      </c>
      <c r="F309" s="22">
        <v>1689</v>
      </c>
      <c r="G309" s="22">
        <v>472</v>
      </c>
      <c r="H309" s="22">
        <v>68</v>
      </c>
      <c r="I309" s="22">
        <v>39</v>
      </c>
      <c r="J309" s="22">
        <v>6836</v>
      </c>
      <c r="L309" s="21"/>
    </row>
    <row r="310" spans="2:12" x14ac:dyDescent="0.3">
      <c r="B310" s="9">
        <f t="shared" si="10"/>
        <v>31</v>
      </c>
      <c r="C310" s="11">
        <f t="shared" si="9"/>
        <v>53417</v>
      </c>
      <c r="D310" s="22">
        <v>6183</v>
      </c>
      <c r="E310" s="22">
        <v>4453</v>
      </c>
      <c r="F310" s="22">
        <v>1472</v>
      </c>
      <c r="G310" s="22">
        <v>439</v>
      </c>
      <c r="H310" s="22">
        <v>89</v>
      </c>
      <c r="I310" s="22">
        <v>47</v>
      </c>
      <c r="J310" s="22">
        <v>4626</v>
      </c>
      <c r="L310" s="21"/>
    </row>
    <row r="311" spans="2:12" x14ac:dyDescent="0.3">
      <c r="B311" s="9">
        <f t="shared" si="10"/>
        <v>30</v>
      </c>
      <c r="C311" s="11">
        <f t="shared" si="9"/>
        <v>53447</v>
      </c>
      <c r="D311" s="22">
        <v>5206</v>
      </c>
      <c r="E311" s="22">
        <v>3883</v>
      </c>
      <c r="F311" s="22">
        <v>1830</v>
      </c>
      <c r="G311" s="22">
        <v>102</v>
      </c>
      <c r="H311" s="22">
        <v>96</v>
      </c>
      <c r="I311" s="22">
        <v>15</v>
      </c>
      <c r="J311" s="22">
        <v>2196</v>
      </c>
      <c r="L311" s="21"/>
    </row>
    <row r="312" spans="2:12" x14ac:dyDescent="0.3">
      <c r="B312" s="9">
        <f t="shared" si="10"/>
        <v>31</v>
      </c>
      <c r="C312" s="11">
        <f t="shared" si="9"/>
        <v>53478</v>
      </c>
      <c r="D312" s="22">
        <v>8704</v>
      </c>
      <c r="E312" s="22">
        <v>2842</v>
      </c>
      <c r="F312" s="22">
        <v>1740</v>
      </c>
      <c r="G312" s="22">
        <v>470</v>
      </c>
      <c r="H312" s="22">
        <v>53</v>
      </c>
      <c r="I312" s="22">
        <v>35</v>
      </c>
      <c r="J312" s="22">
        <v>2737</v>
      </c>
      <c r="L312" s="21"/>
    </row>
    <row r="313" spans="2:12" x14ac:dyDescent="0.3">
      <c r="B313" s="9">
        <f t="shared" si="10"/>
        <v>30</v>
      </c>
      <c r="C313" s="11">
        <f t="shared" si="9"/>
        <v>53508</v>
      </c>
      <c r="D313" s="12"/>
      <c r="E313" s="12"/>
      <c r="F313" s="12"/>
      <c r="G313" s="12"/>
      <c r="H313" s="12"/>
      <c r="I313" s="12"/>
      <c r="J313" s="22"/>
      <c r="L313" s="21"/>
    </row>
    <row r="314" spans="2:12" x14ac:dyDescent="0.3">
      <c r="B314" s="9">
        <f t="shared" si="10"/>
        <v>31</v>
      </c>
      <c r="C314" s="11">
        <f t="shared" si="9"/>
        <v>53539</v>
      </c>
      <c r="D314" s="12"/>
      <c r="E314" s="12"/>
      <c r="F314" s="12"/>
      <c r="G314" s="12"/>
      <c r="H314" s="12"/>
      <c r="I314" s="12"/>
      <c r="J314" s="22"/>
      <c r="L314" s="21"/>
    </row>
    <row r="315" spans="2:12" x14ac:dyDescent="0.3">
      <c r="B315" s="9">
        <f t="shared" si="10"/>
        <v>31</v>
      </c>
      <c r="C315" s="11">
        <f t="shared" si="9"/>
        <v>53570</v>
      </c>
      <c r="D315" s="12"/>
      <c r="E315" s="12"/>
      <c r="F315" s="12"/>
      <c r="G315" s="12"/>
      <c r="H315" s="12"/>
      <c r="I315" s="12"/>
      <c r="J315" s="22"/>
      <c r="L315" s="21"/>
    </row>
    <row r="316" spans="2:12" x14ac:dyDescent="0.3">
      <c r="B316" s="9">
        <f t="shared" si="10"/>
        <v>30</v>
      </c>
      <c r="C316" s="11">
        <f t="shared" si="9"/>
        <v>53600</v>
      </c>
      <c r="D316" s="12"/>
      <c r="E316" s="12"/>
      <c r="F316" s="12"/>
      <c r="G316" s="12"/>
      <c r="H316" s="12"/>
      <c r="I316" s="12"/>
      <c r="J316" s="22"/>
      <c r="L316" s="21"/>
    </row>
    <row r="317" spans="2:12" x14ac:dyDescent="0.3">
      <c r="B317" s="9">
        <f t="shared" si="10"/>
        <v>31</v>
      </c>
      <c r="C317" s="11">
        <f t="shared" si="9"/>
        <v>53631</v>
      </c>
      <c r="D317" s="12"/>
      <c r="E317" s="12"/>
      <c r="F317" s="12"/>
      <c r="G317" s="12"/>
      <c r="H317" s="12"/>
      <c r="I317" s="12"/>
      <c r="J317" s="22"/>
      <c r="L317" s="21"/>
    </row>
    <row r="318" spans="2:12" x14ac:dyDescent="0.3">
      <c r="B318" s="9">
        <f t="shared" si="10"/>
        <v>30</v>
      </c>
      <c r="C318" s="11">
        <f t="shared" si="9"/>
        <v>53661</v>
      </c>
      <c r="D318" s="12"/>
      <c r="E318" s="12"/>
      <c r="F318" s="12"/>
      <c r="G318" s="12"/>
      <c r="H318" s="12"/>
      <c r="I318" s="12"/>
      <c r="J318" s="22"/>
      <c r="L318" s="21"/>
    </row>
    <row r="319" spans="2:12" x14ac:dyDescent="0.3">
      <c r="B319" s="9">
        <f t="shared" si="10"/>
        <v>31</v>
      </c>
      <c r="C319" s="13">
        <f t="shared" si="9"/>
        <v>53692</v>
      </c>
      <c r="D319" s="12"/>
      <c r="E319" s="12"/>
      <c r="F319" s="12"/>
      <c r="G319" s="12"/>
      <c r="H319" s="12"/>
      <c r="I319" s="12"/>
      <c r="J319" s="22"/>
      <c r="L319" s="21"/>
    </row>
    <row r="320" spans="2:12" x14ac:dyDescent="0.3">
      <c r="B320" s="9">
        <f t="shared" si="10"/>
        <v>31</v>
      </c>
      <c r="C320" s="10">
        <f t="shared" si="9"/>
        <v>53723</v>
      </c>
      <c r="D320" s="12"/>
      <c r="E320" s="12"/>
      <c r="F320" s="12"/>
      <c r="G320" s="12"/>
      <c r="H320" s="12"/>
      <c r="I320" s="12"/>
      <c r="J320" s="22"/>
      <c r="L320" s="21"/>
    </row>
    <row r="321" spans="2:12" x14ac:dyDescent="0.3">
      <c r="B321" s="9">
        <f t="shared" si="10"/>
        <v>28</v>
      </c>
      <c r="C321" s="11">
        <f t="shared" si="9"/>
        <v>53751</v>
      </c>
      <c r="D321" s="12"/>
      <c r="E321" s="12"/>
      <c r="F321" s="12"/>
      <c r="G321" s="12"/>
      <c r="H321" s="12"/>
      <c r="I321" s="12"/>
      <c r="J321" s="22"/>
      <c r="L321" s="21"/>
    </row>
    <row r="322" spans="2:12" x14ac:dyDescent="0.3">
      <c r="B322" s="9">
        <f t="shared" si="10"/>
        <v>31</v>
      </c>
      <c r="C322" s="11">
        <f t="shared" si="9"/>
        <v>53782</v>
      </c>
      <c r="D322" s="12"/>
      <c r="E322" s="12"/>
      <c r="F322" s="12"/>
      <c r="G322" s="12"/>
      <c r="H322" s="12"/>
      <c r="I322" s="12"/>
      <c r="J322" s="22"/>
      <c r="L322" s="21"/>
    </row>
    <row r="323" spans="2:12" x14ac:dyDescent="0.3">
      <c r="B323" s="9">
        <f t="shared" si="10"/>
        <v>30</v>
      </c>
      <c r="C323" s="11">
        <f t="shared" si="9"/>
        <v>53812</v>
      </c>
      <c r="D323" s="12"/>
      <c r="E323" s="12"/>
      <c r="F323" s="12"/>
      <c r="G323" s="12"/>
      <c r="H323" s="12"/>
      <c r="I323" s="12"/>
      <c r="J323" s="22"/>
      <c r="L323" s="21"/>
    </row>
    <row r="324" spans="2:12" x14ac:dyDescent="0.3">
      <c r="B324" s="9">
        <f t="shared" si="10"/>
        <v>31</v>
      </c>
      <c r="C324" s="11">
        <f t="shared" si="9"/>
        <v>53843</v>
      </c>
      <c r="D324" s="12"/>
      <c r="E324" s="12"/>
      <c r="F324" s="12"/>
      <c r="G324" s="12"/>
      <c r="H324" s="12"/>
      <c r="I324" s="12"/>
      <c r="J324" s="22"/>
      <c r="L324" s="21"/>
    </row>
    <row r="325" spans="2:12" x14ac:dyDescent="0.3">
      <c r="B325" s="9">
        <f t="shared" si="10"/>
        <v>30</v>
      </c>
      <c r="C325" s="11">
        <f t="shared" si="9"/>
        <v>53873</v>
      </c>
      <c r="D325" s="12"/>
      <c r="E325" s="12"/>
      <c r="F325" s="12"/>
      <c r="G325" s="12"/>
      <c r="H325" s="12"/>
      <c r="I325" s="12"/>
      <c r="J325" s="22"/>
    </row>
    <row r="326" spans="2:12" x14ac:dyDescent="0.3">
      <c r="B326" s="9">
        <f t="shared" si="10"/>
        <v>31</v>
      </c>
      <c r="C326" s="11">
        <f t="shared" si="9"/>
        <v>53904</v>
      </c>
      <c r="D326" s="12"/>
      <c r="E326" s="12"/>
      <c r="F326" s="12"/>
      <c r="G326" s="12"/>
      <c r="H326" s="12"/>
      <c r="I326" s="12"/>
      <c r="J326" s="22"/>
    </row>
    <row r="327" spans="2:12" x14ac:dyDescent="0.3">
      <c r="B327" s="9">
        <f t="shared" si="10"/>
        <v>31</v>
      </c>
      <c r="C327" s="11">
        <f t="shared" si="9"/>
        <v>53935</v>
      </c>
      <c r="D327" s="12"/>
      <c r="E327" s="12"/>
      <c r="F327" s="12"/>
      <c r="G327" s="12"/>
      <c r="H327" s="12"/>
      <c r="I327" s="12"/>
      <c r="J327" s="22"/>
    </row>
    <row r="328" spans="2:12" x14ac:dyDescent="0.3">
      <c r="B328" s="9">
        <f t="shared" si="10"/>
        <v>30</v>
      </c>
      <c r="C328" s="11">
        <f t="shared" si="9"/>
        <v>53965</v>
      </c>
      <c r="D328" s="12"/>
      <c r="E328" s="12"/>
      <c r="F328" s="12"/>
      <c r="G328" s="12"/>
      <c r="H328" s="12"/>
      <c r="I328" s="12"/>
      <c r="J328" s="22"/>
    </row>
    <row r="329" spans="2:12" x14ac:dyDescent="0.3">
      <c r="B329" s="9">
        <f t="shared" si="10"/>
        <v>31</v>
      </c>
      <c r="C329" s="11">
        <f t="shared" ref="C329:C331" si="11">EDATE(DATE(YEAR(C328),MONTH(C328),1),2)-1</f>
        <v>53996</v>
      </c>
      <c r="D329" s="12"/>
      <c r="E329" s="12"/>
      <c r="F329" s="12"/>
      <c r="G329" s="12"/>
      <c r="H329" s="12"/>
      <c r="I329" s="12"/>
      <c r="J329" s="22"/>
    </row>
    <row r="330" spans="2:12" x14ac:dyDescent="0.3">
      <c r="B330" s="9">
        <f t="shared" si="10"/>
        <v>30</v>
      </c>
      <c r="C330" s="11">
        <f t="shared" si="11"/>
        <v>54026</v>
      </c>
      <c r="D330" s="12"/>
      <c r="E330" s="12"/>
      <c r="F330" s="12"/>
      <c r="G330" s="12"/>
      <c r="H330" s="12"/>
      <c r="I330" s="12"/>
      <c r="J330" s="22"/>
    </row>
    <row r="331" spans="2:12" x14ac:dyDescent="0.3">
      <c r="B331" s="9">
        <f t="shared" si="10"/>
        <v>31</v>
      </c>
      <c r="C331" s="13">
        <f t="shared" si="11"/>
        <v>54057</v>
      </c>
      <c r="D331" s="12"/>
      <c r="E331" s="12"/>
      <c r="F331" s="12"/>
      <c r="G331" s="12"/>
      <c r="H331" s="12"/>
      <c r="I331" s="12"/>
      <c r="J331" s="22"/>
    </row>
  </sheetData>
  <mergeCells count="1">
    <mergeCell ref="C5:C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B1C0-6572-406D-A329-99C439B52D41}">
  <sheetPr codeName="Sheet2"/>
  <dimension ref="B1:N331"/>
  <sheetViews>
    <sheetView showGridLines="0" workbookViewId="0">
      <pane ySplit="6" topLeftCell="A7" activePane="bottomLeft" state="frozen"/>
      <selection pane="bottomLeft" activeCell="J6" sqref="J6"/>
    </sheetView>
  </sheetViews>
  <sheetFormatPr defaultRowHeight="14.4" x14ac:dyDescent="0.3"/>
  <cols>
    <col min="1" max="1" width="12" customWidth="1"/>
    <col min="2" max="2" width="11.21875" bestFit="1" customWidth="1"/>
    <col min="3" max="3" width="11" customWidth="1"/>
    <col min="4" max="10" width="14.44140625" style="2" customWidth="1"/>
    <col min="12" max="12" width="10.5546875" bestFit="1" customWidth="1"/>
  </cols>
  <sheetData>
    <row r="1" spans="2:14" x14ac:dyDescent="0.3">
      <c r="B1" t="s">
        <v>0</v>
      </c>
      <c r="C1" s="1">
        <v>2021</v>
      </c>
      <c r="D1" s="18">
        <f>EDATE(DATE(C1,1,1),1)-1</f>
        <v>44227</v>
      </c>
      <c r="E1" s="19"/>
      <c r="F1" s="19"/>
      <c r="G1" s="19"/>
      <c r="H1" s="19"/>
      <c r="I1" s="19"/>
      <c r="J1" s="19"/>
    </row>
    <row r="2" spans="2:14" x14ac:dyDescent="0.3">
      <c r="B2" t="s">
        <v>3</v>
      </c>
      <c r="C2" s="17">
        <v>53448</v>
      </c>
      <c r="D2" s="18">
        <f>EDATE(DATE(YEAR(C2),MONTH(C2),1),1)-1</f>
        <v>53478</v>
      </c>
      <c r="E2" s="19"/>
      <c r="F2" s="19"/>
      <c r="G2" s="19"/>
      <c r="H2" s="19"/>
      <c r="I2" s="19"/>
      <c r="J2" s="19"/>
      <c r="M2" s="14"/>
      <c r="N2" s="14"/>
    </row>
    <row r="3" spans="2:14" x14ac:dyDescent="0.3">
      <c r="B3" s="3" t="s">
        <v>1</v>
      </c>
      <c r="C3" s="4"/>
      <c r="D3" s="20">
        <f ca="1">SUMPRODUCT(INDIRECT("d$8:d$"&amp;MATCH($D$2,$C$5:$C$1000,0)+4),INDIRECT("$B$8:$B$"&amp;MATCH($D$2,$C$5:$C$1000,0)+4))/10^3</f>
        <v>65295.942000000003</v>
      </c>
      <c r="E3" s="20">
        <f ca="1">SUMPRODUCT(INDIRECT("e$8:e$"&amp;MATCH($D$2,$C$5:$C$1000,0)+4),INDIRECT("$B$8:$B$"&amp;MATCH($D$2,$C$5:$C$1000,0)+4))/10^3</f>
        <v>32332.343000000001</v>
      </c>
      <c r="F3" s="20">
        <f ca="1">SUMPRODUCT(INDIRECT("f$8:f$"&amp;MATCH($D$2,$C$5:$C$1000,0)+4),INDIRECT("$B$8:$B$"&amp;MATCH($D$2,$C$5:$C$1000,0)+4))/10^3</f>
        <v>18637.75</v>
      </c>
      <c r="G3" s="20">
        <f ca="1">SUMPRODUCT(INDIRECT("g$8:g$"&amp;MATCH($D$2,$C$5:$C$1000,0)+4),INDIRECT("$B$8:$B$"&amp;MATCH($D$2,$C$5:$C$1000,0)+4))/10^3</f>
        <v>2835.13</v>
      </c>
      <c r="H3" s="20">
        <f ca="1">SUMPRODUCT(INDIRECT("h$8:h$"&amp;MATCH($D$2,$C$5:$C$1000,0)+4),INDIRECT("$B$8:$B$"&amp;MATCH($D$2,$C$5:$C$1000,0)+4))/10^3</f>
        <v>492.14400000000001</v>
      </c>
      <c r="I3" s="20">
        <f ca="1">SUMPRODUCT(INDIRECT("i$8:i$"&amp;MATCH($D$2,$C$5:$C$1000,0)+4),INDIRECT("$B$8:$B$"&amp;MATCH($D$2,$C$5:$C$1000,0)+4))/10^3</f>
        <v>223.233</v>
      </c>
      <c r="J3" s="20">
        <f ca="1">SUMPRODUCT(INDIRECT("j$8:j$"&amp;MATCH($D$2,$C$5:$C$1000,0)+4),INDIRECT("$B$8:$B$"&amp;MATCH($D$2,$C$5:$C$1000,0)+4))/10^3</f>
        <v>58002.413999999997</v>
      </c>
      <c r="M3" s="14"/>
      <c r="N3" s="14"/>
    </row>
    <row r="4" spans="2:14" x14ac:dyDescent="0.3">
      <c r="C4" s="15"/>
      <c r="D4" s="16"/>
      <c r="E4" s="16"/>
      <c r="F4" s="16"/>
      <c r="G4" s="16"/>
      <c r="H4" s="16"/>
      <c r="I4" s="16"/>
      <c r="J4" s="16"/>
      <c r="M4" s="14"/>
      <c r="N4" s="14"/>
    </row>
    <row r="5" spans="2:14" x14ac:dyDescent="0.3">
      <c r="C5" s="23" t="s">
        <v>2</v>
      </c>
      <c r="D5" s="5" t="s">
        <v>4</v>
      </c>
      <c r="E5" s="5" t="s">
        <v>5</v>
      </c>
      <c r="F5" s="5" t="s">
        <v>9</v>
      </c>
      <c r="G5" s="5" t="s">
        <v>6</v>
      </c>
      <c r="H5" s="5" t="s">
        <v>8</v>
      </c>
      <c r="I5" s="5" t="s">
        <v>7</v>
      </c>
      <c r="J5" s="5" t="s">
        <v>10</v>
      </c>
      <c r="M5" s="14"/>
      <c r="N5" s="14"/>
    </row>
    <row r="6" spans="2:14" x14ac:dyDescent="0.3">
      <c r="C6" s="24"/>
      <c r="D6" s="6"/>
      <c r="E6" s="6"/>
      <c r="F6" s="6"/>
      <c r="G6" s="6"/>
      <c r="H6" s="6"/>
      <c r="I6" s="6"/>
      <c r="J6" s="6"/>
      <c r="M6" s="14"/>
      <c r="N6" s="14"/>
    </row>
    <row r="7" spans="2:14" ht="5.25" customHeight="1" x14ac:dyDescent="0.3">
      <c r="C7" s="7"/>
      <c r="D7" s="8"/>
      <c r="E7" s="8"/>
      <c r="F7" s="8"/>
      <c r="G7" s="8"/>
      <c r="H7" s="8"/>
      <c r="I7" s="8"/>
      <c r="J7" s="8"/>
      <c r="M7" s="14"/>
      <c r="N7" s="14"/>
    </row>
    <row r="8" spans="2:14" x14ac:dyDescent="0.3">
      <c r="B8" s="9">
        <v>31</v>
      </c>
      <c r="C8" s="10">
        <f>EDATE(DATE(YEAR($D$1),MONTH($D$1),1),1)-1</f>
        <v>44227</v>
      </c>
      <c r="D8" s="22">
        <v>4280</v>
      </c>
      <c r="E8" s="22">
        <v>2465</v>
      </c>
      <c r="F8" s="22">
        <v>2108</v>
      </c>
      <c r="G8" s="22">
        <v>288</v>
      </c>
      <c r="H8" s="22">
        <v>21</v>
      </c>
      <c r="I8" s="22">
        <v>12</v>
      </c>
      <c r="J8" s="22">
        <v>3607</v>
      </c>
      <c r="L8" s="21"/>
      <c r="M8" s="14"/>
      <c r="N8" s="14"/>
    </row>
    <row r="9" spans="2:14" x14ac:dyDescent="0.3">
      <c r="B9" s="9">
        <f t="shared" ref="B9:B72" si="0">C9-C8</f>
        <v>28</v>
      </c>
      <c r="C9" s="11">
        <f t="shared" ref="C9:C72" si="1">EDATE(DATE(YEAR(C8),MONTH(C8),1),2)-1</f>
        <v>44255</v>
      </c>
      <c r="D9" s="22">
        <v>6671</v>
      </c>
      <c r="E9" s="22">
        <v>4862</v>
      </c>
      <c r="F9" s="22">
        <v>2633</v>
      </c>
      <c r="G9" s="22">
        <v>373</v>
      </c>
      <c r="H9" s="22">
        <v>34</v>
      </c>
      <c r="I9" s="22">
        <v>28</v>
      </c>
      <c r="J9" s="22">
        <v>3238</v>
      </c>
      <c r="L9" s="21"/>
      <c r="M9" s="14"/>
      <c r="N9" s="14"/>
    </row>
    <row r="10" spans="2:14" x14ac:dyDescent="0.3">
      <c r="B10" s="9">
        <f t="shared" si="0"/>
        <v>31</v>
      </c>
      <c r="C10" s="11">
        <f t="shared" si="1"/>
        <v>44286</v>
      </c>
      <c r="D10" s="22">
        <v>5565</v>
      </c>
      <c r="E10" s="22">
        <v>4343</v>
      </c>
      <c r="F10" s="22">
        <v>1087</v>
      </c>
      <c r="G10" s="22">
        <v>246</v>
      </c>
      <c r="H10" s="22">
        <v>65</v>
      </c>
      <c r="I10" s="22">
        <v>41</v>
      </c>
      <c r="J10" s="22">
        <v>8142</v>
      </c>
      <c r="L10" s="21"/>
      <c r="M10" s="14"/>
      <c r="N10" s="14"/>
    </row>
    <row r="11" spans="2:14" x14ac:dyDescent="0.3">
      <c r="B11" s="9">
        <f t="shared" si="0"/>
        <v>30</v>
      </c>
      <c r="C11" s="11">
        <f t="shared" si="1"/>
        <v>44316</v>
      </c>
      <c r="D11" s="22">
        <v>5770</v>
      </c>
      <c r="E11" s="22">
        <v>3189</v>
      </c>
      <c r="F11" s="22">
        <v>2901</v>
      </c>
      <c r="G11" s="22">
        <v>435</v>
      </c>
      <c r="H11" s="22">
        <v>34</v>
      </c>
      <c r="I11" s="22">
        <v>28</v>
      </c>
      <c r="J11" s="22">
        <v>9270</v>
      </c>
      <c r="L11" s="21"/>
      <c r="M11" s="14"/>
      <c r="N11" s="14"/>
    </row>
    <row r="12" spans="2:14" x14ac:dyDescent="0.3">
      <c r="B12" s="9">
        <f t="shared" si="0"/>
        <v>31</v>
      </c>
      <c r="C12" s="11">
        <f t="shared" si="1"/>
        <v>44347</v>
      </c>
      <c r="D12" s="22">
        <v>4706</v>
      </c>
      <c r="E12" s="22">
        <v>2759</v>
      </c>
      <c r="F12" s="22">
        <v>2359</v>
      </c>
      <c r="G12" s="22">
        <v>499</v>
      </c>
      <c r="H12" s="22">
        <v>28</v>
      </c>
      <c r="I12" s="22">
        <v>31</v>
      </c>
      <c r="J12" s="22">
        <v>9477</v>
      </c>
      <c r="L12" s="21"/>
      <c r="M12" s="14"/>
      <c r="N12" s="14"/>
    </row>
    <row r="13" spans="2:14" x14ac:dyDescent="0.3">
      <c r="B13" s="9">
        <f t="shared" si="0"/>
        <v>30</v>
      </c>
      <c r="C13" s="11">
        <f t="shared" si="1"/>
        <v>44377</v>
      </c>
      <c r="D13" s="22">
        <v>5752</v>
      </c>
      <c r="E13" s="22">
        <v>2149</v>
      </c>
      <c r="F13" s="22">
        <v>2460</v>
      </c>
      <c r="G13" s="22">
        <v>426</v>
      </c>
      <c r="H13" s="22">
        <v>69</v>
      </c>
      <c r="I13" s="22">
        <v>5</v>
      </c>
      <c r="J13" s="22">
        <v>5955</v>
      </c>
      <c r="L13" s="21"/>
      <c r="M13" s="14"/>
      <c r="N13" s="14"/>
    </row>
    <row r="14" spans="2:14" x14ac:dyDescent="0.3">
      <c r="B14" s="9">
        <f t="shared" si="0"/>
        <v>31</v>
      </c>
      <c r="C14" s="11">
        <f t="shared" si="1"/>
        <v>44408</v>
      </c>
      <c r="D14" s="22">
        <v>4314</v>
      </c>
      <c r="E14" s="22">
        <v>4391</v>
      </c>
      <c r="F14" s="22">
        <v>2222</v>
      </c>
      <c r="G14" s="22">
        <v>436</v>
      </c>
      <c r="H14" s="22">
        <v>61</v>
      </c>
      <c r="I14" s="22">
        <v>31</v>
      </c>
      <c r="J14" s="22">
        <v>2863</v>
      </c>
      <c r="L14" s="21"/>
      <c r="M14" s="14"/>
      <c r="N14" s="14"/>
    </row>
    <row r="15" spans="2:14" x14ac:dyDescent="0.3">
      <c r="B15" s="9">
        <f t="shared" si="0"/>
        <v>31</v>
      </c>
      <c r="C15" s="11">
        <f t="shared" si="1"/>
        <v>44439</v>
      </c>
      <c r="D15" s="22">
        <v>5632</v>
      </c>
      <c r="E15" s="22">
        <v>4700</v>
      </c>
      <c r="F15" s="22">
        <v>2508</v>
      </c>
      <c r="G15" s="22">
        <v>360</v>
      </c>
      <c r="H15" s="22">
        <v>28</v>
      </c>
      <c r="I15" s="22">
        <v>7</v>
      </c>
      <c r="J15" s="22">
        <v>2152</v>
      </c>
      <c r="L15" s="21"/>
      <c r="M15" s="14"/>
      <c r="N15" s="14"/>
    </row>
    <row r="16" spans="2:14" x14ac:dyDescent="0.3">
      <c r="B16" s="9">
        <f t="shared" si="0"/>
        <v>30</v>
      </c>
      <c r="C16" s="11">
        <f t="shared" si="1"/>
        <v>44469</v>
      </c>
      <c r="D16" s="22">
        <v>5798</v>
      </c>
      <c r="E16" s="22">
        <v>2331</v>
      </c>
      <c r="F16" s="22">
        <v>1764</v>
      </c>
      <c r="G16" s="22">
        <v>496</v>
      </c>
      <c r="H16" s="22">
        <v>58</v>
      </c>
      <c r="I16" s="22">
        <v>27</v>
      </c>
      <c r="J16" s="22">
        <v>6971</v>
      </c>
      <c r="L16" s="21"/>
      <c r="M16" s="14"/>
      <c r="N16" s="14"/>
    </row>
    <row r="17" spans="2:14" x14ac:dyDescent="0.3">
      <c r="B17" s="9">
        <f t="shared" si="0"/>
        <v>31</v>
      </c>
      <c r="C17" s="11">
        <f t="shared" si="1"/>
        <v>44500</v>
      </c>
      <c r="D17" s="22">
        <v>5081</v>
      </c>
      <c r="E17" s="22">
        <v>4520</v>
      </c>
      <c r="F17" s="22">
        <v>1913</v>
      </c>
      <c r="G17" s="22">
        <v>433</v>
      </c>
      <c r="H17" s="22">
        <v>5</v>
      </c>
      <c r="I17" s="22">
        <v>0</v>
      </c>
      <c r="J17" s="22">
        <v>9493</v>
      </c>
      <c r="L17" s="21"/>
      <c r="M17" s="14"/>
      <c r="N17" s="14"/>
    </row>
    <row r="18" spans="2:14" x14ac:dyDescent="0.3">
      <c r="B18" s="9">
        <f t="shared" si="0"/>
        <v>30</v>
      </c>
      <c r="C18" s="11">
        <f t="shared" si="1"/>
        <v>44530</v>
      </c>
      <c r="D18" s="22">
        <v>5985</v>
      </c>
      <c r="E18" s="22">
        <v>2169</v>
      </c>
      <c r="F18" s="22">
        <v>2612</v>
      </c>
      <c r="G18" s="22">
        <v>174</v>
      </c>
      <c r="H18" s="22">
        <v>92</v>
      </c>
      <c r="I18" s="22">
        <v>4</v>
      </c>
      <c r="J18" s="22">
        <v>3852</v>
      </c>
      <c r="L18" s="21"/>
      <c r="M18" s="14"/>
      <c r="N18" s="14"/>
    </row>
    <row r="19" spans="2:14" x14ac:dyDescent="0.3">
      <c r="B19" s="9">
        <f t="shared" si="0"/>
        <v>31</v>
      </c>
      <c r="C19" s="13">
        <f t="shared" si="1"/>
        <v>44561</v>
      </c>
      <c r="D19" s="22">
        <v>5158</v>
      </c>
      <c r="E19" s="22">
        <v>2892</v>
      </c>
      <c r="F19" s="22">
        <v>1246</v>
      </c>
      <c r="G19" s="22">
        <v>357</v>
      </c>
      <c r="H19" s="22">
        <v>11</v>
      </c>
      <c r="I19" s="22">
        <v>14</v>
      </c>
      <c r="J19" s="22">
        <v>3776</v>
      </c>
      <c r="L19" s="21"/>
      <c r="M19" s="14"/>
      <c r="N19" s="14"/>
    </row>
    <row r="20" spans="2:14" x14ac:dyDescent="0.3">
      <c r="B20" s="9">
        <f t="shared" si="0"/>
        <v>31</v>
      </c>
      <c r="C20" s="10">
        <f t="shared" si="1"/>
        <v>44592</v>
      </c>
      <c r="D20" s="22">
        <v>5295</v>
      </c>
      <c r="E20" s="22">
        <v>2388</v>
      </c>
      <c r="F20" s="22">
        <v>1112</v>
      </c>
      <c r="G20" s="22">
        <v>180</v>
      </c>
      <c r="H20" s="22">
        <v>59</v>
      </c>
      <c r="I20" s="22">
        <v>12</v>
      </c>
      <c r="J20" s="22">
        <v>2919</v>
      </c>
      <c r="L20" s="21"/>
      <c r="M20" s="14"/>
      <c r="N20" s="14"/>
    </row>
    <row r="21" spans="2:14" x14ac:dyDescent="0.3">
      <c r="B21" s="9">
        <f t="shared" si="0"/>
        <v>28</v>
      </c>
      <c r="C21" s="11">
        <f t="shared" si="1"/>
        <v>44620</v>
      </c>
      <c r="D21" s="22">
        <v>5331</v>
      </c>
      <c r="E21" s="22">
        <v>4976</v>
      </c>
      <c r="F21" s="22">
        <v>2630</v>
      </c>
      <c r="G21" s="22">
        <v>261</v>
      </c>
      <c r="H21" s="22">
        <v>15</v>
      </c>
      <c r="I21" s="22">
        <v>33</v>
      </c>
      <c r="J21" s="22">
        <v>5298</v>
      </c>
      <c r="L21" s="21"/>
      <c r="M21" s="14"/>
      <c r="N21" s="14"/>
    </row>
    <row r="22" spans="2:14" x14ac:dyDescent="0.3">
      <c r="B22" s="9">
        <f t="shared" si="0"/>
        <v>31</v>
      </c>
      <c r="C22" s="11">
        <f t="shared" si="1"/>
        <v>44651</v>
      </c>
      <c r="D22" s="22">
        <v>8286</v>
      </c>
      <c r="E22" s="22">
        <v>4335</v>
      </c>
      <c r="F22" s="22">
        <v>2712</v>
      </c>
      <c r="G22" s="22">
        <v>443</v>
      </c>
      <c r="H22" s="22">
        <v>89</v>
      </c>
      <c r="I22" s="22">
        <v>41</v>
      </c>
      <c r="J22" s="22">
        <v>9071</v>
      </c>
      <c r="L22" s="21"/>
      <c r="M22" s="14"/>
      <c r="N22" s="14"/>
    </row>
    <row r="23" spans="2:14" x14ac:dyDescent="0.3">
      <c r="B23" s="9">
        <f t="shared" si="0"/>
        <v>30</v>
      </c>
      <c r="C23" s="11">
        <f t="shared" si="1"/>
        <v>44681</v>
      </c>
      <c r="D23" s="22">
        <v>9333</v>
      </c>
      <c r="E23" s="22">
        <v>2438</v>
      </c>
      <c r="F23" s="22">
        <v>1559</v>
      </c>
      <c r="G23" s="22">
        <v>231</v>
      </c>
      <c r="H23" s="22">
        <v>37</v>
      </c>
      <c r="I23" s="22">
        <v>38</v>
      </c>
      <c r="J23" s="22">
        <v>7962</v>
      </c>
      <c r="L23" s="21"/>
      <c r="M23" s="14"/>
      <c r="N23" s="14"/>
    </row>
    <row r="24" spans="2:14" x14ac:dyDescent="0.3">
      <c r="B24" s="9">
        <f t="shared" si="0"/>
        <v>31</v>
      </c>
      <c r="C24" s="11">
        <f t="shared" si="1"/>
        <v>44712</v>
      </c>
      <c r="D24" s="22">
        <v>9684</v>
      </c>
      <c r="E24" s="22">
        <v>2724</v>
      </c>
      <c r="F24" s="22">
        <v>1716</v>
      </c>
      <c r="G24" s="22">
        <v>104</v>
      </c>
      <c r="H24" s="22">
        <v>46</v>
      </c>
      <c r="I24" s="22">
        <v>44</v>
      </c>
      <c r="J24" s="22">
        <v>4643</v>
      </c>
      <c r="L24" s="21"/>
      <c r="M24" s="14"/>
      <c r="N24" s="14"/>
    </row>
    <row r="25" spans="2:14" x14ac:dyDescent="0.3">
      <c r="B25" s="9">
        <f t="shared" si="0"/>
        <v>30</v>
      </c>
      <c r="C25" s="11">
        <f t="shared" si="1"/>
        <v>44742</v>
      </c>
      <c r="D25" s="22">
        <v>5744</v>
      </c>
      <c r="E25" s="22">
        <v>4206</v>
      </c>
      <c r="F25" s="22">
        <v>1100</v>
      </c>
      <c r="G25" s="22">
        <v>379</v>
      </c>
      <c r="H25" s="22">
        <v>97</v>
      </c>
      <c r="I25" s="22">
        <v>28</v>
      </c>
      <c r="J25" s="22">
        <v>4808</v>
      </c>
      <c r="L25" s="21"/>
      <c r="M25" s="14"/>
      <c r="N25" s="14"/>
    </row>
    <row r="26" spans="2:14" x14ac:dyDescent="0.3">
      <c r="B26" s="9">
        <f t="shared" si="0"/>
        <v>31</v>
      </c>
      <c r="C26" s="11">
        <f t="shared" si="1"/>
        <v>44773</v>
      </c>
      <c r="D26" s="22">
        <v>5281</v>
      </c>
      <c r="E26" s="22">
        <v>2679</v>
      </c>
      <c r="F26" s="22">
        <v>2580</v>
      </c>
      <c r="G26" s="22">
        <v>149</v>
      </c>
      <c r="H26" s="22">
        <v>16</v>
      </c>
      <c r="I26" s="22">
        <v>18</v>
      </c>
      <c r="J26" s="22">
        <v>6879</v>
      </c>
      <c r="L26" s="21"/>
      <c r="M26" s="14"/>
      <c r="N26" s="14"/>
    </row>
    <row r="27" spans="2:14" x14ac:dyDescent="0.3">
      <c r="B27" s="9">
        <f t="shared" si="0"/>
        <v>31</v>
      </c>
      <c r="C27" s="11">
        <f t="shared" si="1"/>
        <v>44804</v>
      </c>
      <c r="D27" s="22">
        <v>4176</v>
      </c>
      <c r="E27" s="22">
        <v>4136</v>
      </c>
      <c r="F27" s="22">
        <v>1135</v>
      </c>
      <c r="G27" s="22">
        <v>275</v>
      </c>
      <c r="H27" s="22">
        <v>90</v>
      </c>
      <c r="I27" s="22">
        <v>32</v>
      </c>
      <c r="J27" s="22">
        <v>7241</v>
      </c>
      <c r="L27" s="21"/>
      <c r="M27" s="14"/>
      <c r="N27" s="14"/>
    </row>
    <row r="28" spans="2:14" x14ac:dyDescent="0.3">
      <c r="B28" s="9">
        <f t="shared" si="0"/>
        <v>30</v>
      </c>
      <c r="C28" s="11">
        <f t="shared" si="1"/>
        <v>44834</v>
      </c>
      <c r="D28" s="22">
        <v>6492</v>
      </c>
      <c r="E28" s="22">
        <v>3674</v>
      </c>
      <c r="F28" s="22">
        <v>2958</v>
      </c>
      <c r="G28" s="22">
        <v>226</v>
      </c>
      <c r="H28" s="22">
        <v>61</v>
      </c>
      <c r="I28" s="22">
        <v>15</v>
      </c>
      <c r="J28" s="22">
        <v>9435</v>
      </c>
      <c r="L28" s="21"/>
      <c r="M28" s="14"/>
      <c r="N28" s="14"/>
    </row>
    <row r="29" spans="2:14" x14ac:dyDescent="0.3">
      <c r="B29" s="9">
        <f t="shared" si="0"/>
        <v>31</v>
      </c>
      <c r="C29" s="11">
        <f t="shared" si="1"/>
        <v>44865</v>
      </c>
      <c r="D29" s="22">
        <v>4432</v>
      </c>
      <c r="E29" s="22">
        <v>2173</v>
      </c>
      <c r="F29" s="22">
        <v>1373</v>
      </c>
      <c r="G29" s="22">
        <v>328</v>
      </c>
      <c r="H29" s="22">
        <v>25</v>
      </c>
      <c r="I29" s="22">
        <v>39</v>
      </c>
      <c r="J29" s="22">
        <v>3310</v>
      </c>
      <c r="L29" s="21"/>
      <c r="M29" s="14"/>
      <c r="N29" s="14"/>
    </row>
    <row r="30" spans="2:14" x14ac:dyDescent="0.3">
      <c r="B30" s="9">
        <f t="shared" si="0"/>
        <v>30</v>
      </c>
      <c r="C30" s="11">
        <f t="shared" si="1"/>
        <v>44895</v>
      </c>
      <c r="D30" s="22">
        <v>7796</v>
      </c>
      <c r="E30" s="22">
        <v>4520</v>
      </c>
      <c r="F30" s="22">
        <v>1122</v>
      </c>
      <c r="G30" s="22">
        <v>129</v>
      </c>
      <c r="H30" s="22">
        <v>19</v>
      </c>
      <c r="I30" s="22">
        <v>13</v>
      </c>
      <c r="J30" s="22">
        <v>9974</v>
      </c>
      <c r="L30" s="21"/>
      <c r="M30" s="14"/>
      <c r="N30" s="14"/>
    </row>
    <row r="31" spans="2:14" x14ac:dyDescent="0.3">
      <c r="B31" s="9">
        <f t="shared" si="0"/>
        <v>31</v>
      </c>
      <c r="C31" s="13">
        <f t="shared" si="1"/>
        <v>44926</v>
      </c>
      <c r="D31" s="22">
        <v>9121</v>
      </c>
      <c r="E31" s="22">
        <v>4279</v>
      </c>
      <c r="F31" s="22">
        <v>2057</v>
      </c>
      <c r="G31" s="22">
        <v>426</v>
      </c>
      <c r="H31" s="22">
        <v>86</v>
      </c>
      <c r="I31" s="22">
        <v>29</v>
      </c>
      <c r="J31" s="22">
        <v>7044</v>
      </c>
      <c r="L31" s="21"/>
      <c r="M31" s="14"/>
      <c r="N31" s="14"/>
    </row>
    <row r="32" spans="2:14" x14ac:dyDescent="0.3">
      <c r="B32" s="9">
        <f t="shared" si="0"/>
        <v>31</v>
      </c>
      <c r="C32" s="10">
        <f t="shared" si="1"/>
        <v>44957</v>
      </c>
      <c r="D32" s="22">
        <v>6718</v>
      </c>
      <c r="E32" s="22">
        <v>2766</v>
      </c>
      <c r="F32" s="22">
        <v>2783</v>
      </c>
      <c r="G32" s="22">
        <v>321</v>
      </c>
      <c r="H32" s="22">
        <v>17</v>
      </c>
      <c r="I32" s="22">
        <v>24</v>
      </c>
      <c r="J32" s="22">
        <v>7376</v>
      </c>
      <c r="L32" s="21"/>
      <c r="M32" s="14"/>
      <c r="N32" s="14"/>
    </row>
    <row r="33" spans="2:14" x14ac:dyDescent="0.3">
      <c r="B33" s="9">
        <f t="shared" si="0"/>
        <v>28</v>
      </c>
      <c r="C33" s="11">
        <f t="shared" si="1"/>
        <v>44985</v>
      </c>
      <c r="D33" s="22">
        <v>5316</v>
      </c>
      <c r="E33" s="22">
        <v>4054</v>
      </c>
      <c r="F33" s="22">
        <v>2933</v>
      </c>
      <c r="G33" s="22">
        <v>439</v>
      </c>
      <c r="H33" s="22">
        <v>25</v>
      </c>
      <c r="I33" s="22">
        <v>45</v>
      </c>
      <c r="J33" s="22">
        <v>2205</v>
      </c>
      <c r="L33" s="21"/>
      <c r="M33" s="14"/>
      <c r="N33" s="14"/>
    </row>
    <row r="34" spans="2:14" x14ac:dyDescent="0.3">
      <c r="B34" s="9">
        <f t="shared" si="0"/>
        <v>31</v>
      </c>
      <c r="C34" s="11">
        <f t="shared" si="1"/>
        <v>45016</v>
      </c>
      <c r="D34" s="22">
        <v>8052</v>
      </c>
      <c r="E34" s="22">
        <v>3346</v>
      </c>
      <c r="F34" s="22">
        <v>2103</v>
      </c>
      <c r="G34" s="22">
        <v>354</v>
      </c>
      <c r="H34" s="22">
        <v>43</v>
      </c>
      <c r="I34" s="22">
        <v>22</v>
      </c>
      <c r="J34" s="22">
        <v>5382</v>
      </c>
      <c r="L34" s="21"/>
      <c r="M34" s="14"/>
      <c r="N34" s="14"/>
    </row>
    <row r="35" spans="2:14" x14ac:dyDescent="0.3">
      <c r="B35" s="9">
        <f t="shared" si="0"/>
        <v>30</v>
      </c>
      <c r="C35" s="11">
        <f t="shared" si="1"/>
        <v>45046</v>
      </c>
      <c r="D35" s="22">
        <v>7818</v>
      </c>
      <c r="E35" s="22">
        <v>3396</v>
      </c>
      <c r="F35" s="22">
        <v>2512</v>
      </c>
      <c r="G35" s="22">
        <v>437</v>
      </c>
      <c r="H35" s="22">
        <v>87</v>
      </c>
      <c r="I35" s="22">
        <v>33</v>
      </c>
      <c r="J35" s="22">
        <v>9292</v>
      </c>
      <c r="L35" s="21"/>
      <c r="M35" s="14"/>
      <c r="N35" s="14"/>
    </row>
    <row r="36" spans="2:14" x14ac:dyDescent="0.3">
      <c r="B36" s="9">
        <f t="shared" si="0"/>
        <v>31</v>
      </c>
      <c r="C36" s="11">
        <f t="shared" si="1"/>
        <v>45077</v>
      </c>
      <c r="D36" s="22">
        <v>7911</v>
      </c>
      <c r="E36" s="22">
        <v>2388</v>
      </c>
      <c r="F36" s="22">
        <v>1568</v>
      </c>
      <c r="G36" s="22">
        <v>448</v>
      </c>
      <c r="H36" s="22">
        <v>11</v>
      </c>
      <c r="I36" s="22">
        <v>12</v>
      </c>
      <c r="J36" s="22">
        <v>4538</v>
      </c>
      <c r="L36" s="21"/>
      <c r="M36" s="14"/>
      <c r="N36" s="14"/>
    </row>
    <row r="37" spans="2:14" x14ac:dyDescent="0.3">
      <c r="B37" s="9">
        <f t="shared" si="0"/>
        <v>30</v>
      </c>
      <c r="C37" s="11">
        <f t="shared" si="1"/>
        <v>45107</v>
      </c>
      <c r="D37" s="22">
        <v>8222</v>
      </c>
      <c r="E37" s="22">
        <v>3287</v>
      </c>
      <c r="F37" s="22">
        <v>2812</v>
      </c>
      <c r="G37" s="22">
        <v>424</v>
      </c>
      <c r="H37" s="22">
        <v>56</v>
      </c>
      <c r="I37" s="22">
        <v>48</v>
      </c>
      <c r="J37" s="22">
        <v>9832</v>
      </c>
      <c r="L37" s="21"/>
      <c r="M37" s="14"/>
      <c r="N37" s="14"/>
    </row>
    <row r="38" spans="2:14" x14ac:dyDescent="0.3">
      <c r="B38" s="9">
        <f t="shared" si="0"/>
        <v>31</v>
      </c>
      <c r="C38" s="11">
        <f t="shared" si="1"/>
        <v>45138</v>
      </c>
      <c r="D38" s="22">
        <v>7095</v>
      </c>
      <c r="E38" s="22">
        <v>3755</v>
      </c>
      <c r="F38" s="22">
        <v>2256</v>
      </c>
      <c r="G38" s="22">
        <v>385</v>
      </c>
      <c r="H38" s="22">
        <v>68</v>
      </c>
      <c r="I38" s="22">
        <v>37</v>
      </c>
      <c r="J38" s="22">
        <v>8402</v>
      </c>
      <c r="L38" s="21"/>
      <c r="M38" s="14"/>
      <c r="N38" s="14"/>
    </row>
    <row r="39" spans="2:14" x14ac:dyDescent="0.3">
      <c r="B39" s="9">
        <f t="shared" si="0"/>
        <v>31</v>
      </c>
      <c r="C39" s="11">
        <f t="shared" si="1"/>
        <v>45169</v>
      </c>
      <c r="D39" s="22">
        <v>8162</v>
      </c>
      <c r="E39" s="22">
        <v>3986</v>
      </c>
      <c r="F39" s="22">
        <v>2627</v>
      </c>
      <c r="G39" s="22">
        <v>254</v>
      </c>
      <c r="H39" s="22">
        <v>44</v>
      </c>
      <c r="I39" s="22">
        <v>21</v>
      </c>
      <c r="J39" s="22">
        <v>3438</v>
      </c>
      <c r="L39" s="21"/>
      <c r="M39" s="14"/>
      <c r="N39" s="14"/>
    </row>
    <row r="40" spans="2:14" x14ac:dyDescent="0.3">
      <c r="B40" s="9">
        <f t="shared" si="0"/>
        <v>30</v>
      </c>
      <c r="C40" s="11">
        <f t="shared" si="1"/>
        <v>45199</v>
      </c>
      <c r="D40" s="22">
        <v>7841</v>
      </c>
      <c r="E40" s="22">
        <v>2944</v>
      </c>
      <c r="F40" s="22">
        <v>1425</v>
      </c>
      <c r="G40" s="22">
        <v>154</v>
      </c>
      <c r="H40" s="22">
        <v>72</v>
      </c>
      <c r="I40" s="22">
        <v>6</v>
      </c>
      <c r="J40" s="22">
        <v>8569</v>
      </c>
      <c r="L40" s="21"/>
      <c r="M40" s="14"/>
      <c r="N40" s="14"/>
    </row>
    <row r="41" spans="2:14" x14ac:dyDescent="0.3">
      <c r="B41" s="9">
        <f t="shared" si="0"/>
        <v>31</v>
      </c>
      <c r="C41" s="11">
        <f t="shared" si="1"/>
        <v>45230</v>
      </c>
      <c r="D41" s="22">
        <v>7767</v>
      </c>
      <c r="E41" s="22">
        <v>2718</v>
      </c>
      <c r="F41" s="22">
        <v>1846</v>
      </c>
      <c r="G41" s="22">
        <v>181</v>
      </c>
      <c r="H41" s="22">
        <v>12</v>
      </c>
      <c r="I41" s="22">
        <v>44</v>
      </c>
      <c r="J41" s="22">
        <v>5049</v>
      </c>
      <c r="L41" s="21"/>
      <c r="M41" s="14"/>
      <c r="N41" s="14"/>
    </row>
    <row r="42" spans="2:14" x14ac:dyDescent="0.3">
      <c r="B42" s="9">
        <f t="shared" si="0"/>
        <v>30</v>
      </c>
      <c r="C42" s="11">
        <f t="shared" si="1"/>
        <v>45260</v>
      </c>
      <c r="D42" s="22">
        <v>7462</v>
      </c>
      <c r="E42" s="22">
        <v>4682</v>
      </c>
      <c r="F42" s="22">
        <v>1176</v>
      </c>
      <c r="G42" s="22">
        <v>284</v>
      </c>
      <c r="H42" s="22">
        <v>23</v>
      </c>
      <c r="I42" s="22">
        <v>47</v>
      </c>
      <c r="J42" s="22">
        <v>9395</v>
      </c>
      <c r="L42" s="21"/>
      <c r="M42" s="14"/>
      <c r="N42" s="14"/>
    </row>
    <row r="43" spans="2:14" x14ac:dyDescent="0.3">
      <c r="B43" s="9">
        <f t="shared" si="0"/>
        <v>31</v>
      </c>
      <c r="C43" s="13">
        <f t="shared" si="1"/>
        <v>45291</v>
      </c>
      <c r="D43" s="22">
        <v>9695</v>
      </c>
      <c r="E43" s="22">
        <v>2389</v>
      </c>
      <c r="F43" s="22">
        <v>2802</v>
      </c>
      <c r="G43" s="22">
        <v>116</v>
      </c>
      <c r="H43" s="22">
        <v>14</v>
      </c>
      <c r="I43" s="22">
        <v>20</v>
      </c>
      <c r="J43" s="22">
        <v>2435</v>
      </c>
      <c r="L43" s="21"/>
      <c r="M43" s="14"/>
      <c r="N43" s="14"/>
    </row>
    <row r="44" spans="2:14" x14ac:dyDescent="0.3">
      <c r="B44" s="9">
        <f t="shared" si="0"/>
        <v>31</v>
      </c>
      <c r="C44" s="10">
        <f t="shared" si="1"/>
        <v>45322</v>
      </c>
      <c r="D44" s="22">
        <v>6178</v>
      </c>
      <c r="E44" s="22">
        <v>4741</v>
      </c>
      <c r="F44" s="22">
        <v>1283</v>
      </c>
      <c r="G44" s="22">
        <v>394</v>
      </c>
      <c r="H44" s="22">
        <v>66</v>
      </c>
      <c r="I44" s="22">
        <v>43</v>
      </c>
      <c r="J44" s="22">
        <v>7830</v>
      </c>
      <c r="L44" s="21"/>
      <c r="M44" s="14"/>
      <c r="N44" s="14"/>
    </row>
    <row r="45" spans="2:14" x14ac:dyDescent="0.3">
      <c r="B45" s="9">
        <f t="shared" si="0"/>
        <v>29</v>
      </c>
      <c r="C45" s="11">
        <f t="shared" si="1"/>
        <v>45351</v>
      </c>
      <c r="D45" s="22">
        <v>8746</v>
      </c>
      <c r="E45" s="22">
        <v>3267</v>
      </c>
      <c r="F45" s="22">
        <v>1851</v>
      </c>
      <c r="G45" s="22">
        <v>374</v>
      </c>
      <c r="H45" s="22">
        <v>84</v>
      </c>
      <c r="I45" s="22">
        <v>24</v>
      </c>
      <c r="J45" s="22">
        <v>3427</v>
      </c>
      <c r="L45" s="21"/>
    </row>
    <row r="46" spans="2:14" x14ac:dyDescent="0.3">
      <c r="B46" s="9">
        <f t="shared" si="0"/>
        <v>31</v>
      </c>
      <c r="C46" s="11">
        <f t="shared" si="1"/>
        <v>45382</v>
      </c>
      <c r="D46" s="22">
        <v>5005</v>
      </c>
      <c r="E46" s="22">
        <v>2073</v>
      </c>
      <c r="F46" s="22">
        <v>2648</v>
      </c>
      <c r="G46" s="22">
        <v>274</v>
      </c>
      <c r="H46" s="22">
        <v>15</v>
      </c>
      <c r="I46" s="22">
        <v>24</v>
      </c>
      <c r="J46" s="22">
        <v>9003</v>
      </c>
      <c r="L46" s="21"/>
    </row>
    <row r="47" spans="2:14" x14ac:dyDescent="0.3">
      <c r="B47" s="9">
        <f t="shared" si="0"/>
        <v>30</v>
      </c>
      <c r="C47" s="11">
        <f t="shared" si="1"/>
        <v>45412</v>
      </c>
      <c r="D47" s="22">
        <v>6050</v>
      </c>
      <c r="E47" s="22">
        <v>3194</v>
      </c>
      <c r="F47" s="22">
        <v>2420</v>
      </c>
      <c r="G47" s="22">
        <v>494</v>
      </c>
      <c r="H47" s="22">
        <v>88</v>
      </c>
      <c r="I47" s="22">
        <v>2</v>
      </c>
      <c r="J47" s="22">
        <v>7338</v>
      </c>
      <c r="L47" s="21"/>
    </row>
    <row r="48" spans="2:14" x14ac:dyDescent="0.3">
      <c r="B48" s="9">
        <f t="shared" si="0"/>
        <v>31</v>
      </c>
      <c r="C48" s="11">
        <f t="shared" si="1"/>
        <v>45443</v>
      </c>
      <c r="D48" s="22">
        <v>5212</v>
      </c>
      <c r="E48" s="22">
        <v>3308</v>
      </c>
      <c r="F48" s="22">
        <v>1909</v>
      </c>
      <c r="G48" s="22">
        <v>167</v>
      </c>
      <c r="H48" s="22">
        <v>61</v>
      </c>
      <c r="I48" s="22">
        <v>30</v>
      </c>
      <c r="J48" s="22">
        <v>3491</v>
      </c>
      <c r="L48" s="21"/>
    </row>
    <row r="49" spans="2:12" x14ac:dyDescent="0.3">
      <c r="B49" s="9">
        <f t="shared" si="0"/>
        <v>30</v>
      </c>
      <c r="C49" s="11">
        <f t="shared" si="1"/>
        <v>45473</v>
      </c>
      <c r="D49" s="22">
        <v>5489</v>
      </c>
      <c r="E49" s="22">
        <v>4223</v>
      </c>
      <c r="F49" s="22">
        <v>2303</v>
      </c>
      <c r="G49" s="22">
        <v>351</v>
      </c>
      <c r="H49" s="22">
        <v>49</v>
      </c>
      <c r="I49" s="22">
        <v>14</v>
      </c>
      <c r="J49" s="22">
        <v>4714</v>
      </c>
      <c r="L49" s="21"/>
    </row>
    <row r="50" spans="2:12" x14ac:dyDescent="0.3">
      <c r="B50" s="9">
        <f t="shared" si="0"/>
        <v>31</v>
      </c>
      <c r="C50" s="11">
        <f t="shared" si="1"/>
        <v>45504</v>
      </c>
      <c r="D50" s="22">
        <v>4565</v>
      </c>
      <c r="E50" s="22">
        <v>4075</v>
      </c>
      <c r="F50" s="22">
        <v>1617</v>
      </c>
      <c r="G50" s="22">
        <v>335</v>
      </c>
      <c r="H50" s="22">
        <v>16</v>
      </c>
      <c r="I50" s="22">
        <v>19</v>
      </c>
      <c r="J50" s="22">
        <v>4521</v>
      </c>
      <c r="L50" s="21"/>
    </row>
    <row r="51" spans="2:12" x14ac:dyDescent="0.3">
      <c r="B51" s="9">
        <f t="shared" si="0"/>
        <v>31</v>
      </c>
      <c r="C51" s="11">
        <f t="shared" si="1"/>
        <v>45535</v>
      </c>
      <c r="D51" s="22">
        <v>7459</v>
      </c>
      <c r="E51" s="22">
        <v>3910</v>
      </c>
      <c r="F51" s="22">
        <v>2583</v>
      </c>
      <c r="G51" s="22">
        <v>123</v>
      </c>
      <c r="H51" s="22">
        <v>94</v>
      </c>
      <c r="I51" s="22">
        <v>0</v>
      </c>
      <c r="J51" s="22">
        <v>7793</v>
      </c>
      <c r="L51" s="21"/>
    </row>
    <row r="52" spans="2:12" x14ac:dyDescent="0.3">
      <c r="B52" s="9">
        <f t="shared" si="0"/>
        <v>30</v>
      </c>
      <c r="C52" s="11">
        <f t="shared" si="1"/>
        <v>45565</v>
      </c>
      <c r="D52" s="22">
        <v>6095</v>
      </c>
      <c r="E52" s="22">
        <v>4037</v>
      </c>
      <c r="F52" s="22">
        <v>2040</v>
      </c>
      <c r="G52" s="22">
        <v>334</v>
      </c>
      <c r="H52" s="22">
        <v>15</v>
      </c>
      <c r="I52" s="22">
        <v>36</v>
      </c>
      <c r="J52" s="22">
        <v>2266</v>
      </c>
      <c r="L52" s="21"/>
    </row>
    <row r="53" spans="2:12" x14ac:dyDescent="0.3">
      <c r="B53" s="9">
        <f t="shared" si="0"/>
        <v>31</v>
      </c>
      <c r="C53" s="11">
        <f t="shared" si="1"/>
        <v>45596</v>
      </c>
      <c r="D53" s="22">
        <v>7191</v>
      </c>
      <c r="E53" s="22">
        <v>2832</v>
      </c>
      <c r="F53" s="22">
        <v>1577</v>
      </c>
      <c r="G53" s="22">
        <v>195</v>
      </c>
      <c r="H53" s="22">
        <v>44</v>
      </c>
      <c r="I53" s="22">
        <v>36</v>
      </c>
      <c r="J53" s="22">
        <v>5136</v>
      </c>
      <c r="L53" s="21"/>
    </row>
    <row r="54" spans="2:12" x14ac:dyDescent="0.3">
      <c r="B54" s="9">
        <f t="shared" si="0"/>
        <v>30</v>
      </c>
      <c r="C54" s="11">
        <f t="shared" si="1"/>
        <v>45626</v>
      </c>
      <c r="D54" s="22">
        <v>9187</v>
      </c>
      <c r="E54" s="22">
        <v>4058</v>
      </c>
      <c r="F54" s="22">
        <v>2824</v>
      </c>
      <c r="G54" s="22">
        <v>272</v>
      </c>
      <c r="H54" s="22">
        <v>41</v>
      </c>
      <c r="I54" s="22">
        <v>1</v>
      </c>
      <c r="J54" s="22">
        <v>7318</v>
      </c>
      <c r="L54" s="21"/>
    </row>
    <row r="55" spans="2:12" x14ac:dyDescent="0.3">
      <c r="B55" s="9">
        <f t="shared" si="0"/>
        <v>31</v>
      </c>
      <c r="C55" s="13">
        <f t="shared" si="1"/>
        <v>45657</v>
      </c>
      <c r="D55" s="22">
        <v>9469</v>
      </c>
      <c r="E55" s="22">
        <v>3475</v>
      </c>
      <c r="F55" s="22">
        <v>2458</v>
      </c>
      <c r="G55" s="22">
        <v>295</v>
      </c>
      <c r="H55" s="22">
        <v>22</v>
      </c>
      <c r="I55" s="22">
        <v>46</v>
      </c>
      <c r="J55" s="22">
        <v>8285</v>
      </c>
      <c r="L55" s="21"/>
    </row>
    <row r="56" spans="2:12" x14ac:dyDescent="0.3">
      <c r="B56" s="9">
        <f t="shared" si="0"/>
        <v>31</v>
      </c>
      <c r="C56" s="10">
        <f t="shared" si="1"/>
        <v>45688</v>
      </c>
      <c r="D56" s="22">
        <v>4844</v>
      </c>
      <c r="E56" s="22">
        <v>2372</v>
      </c>
      <c r="F56" s="22">
        <v>2551</v>
      </c>
      <c r="G56" s="22">
        <v>285</v>
      </c>
      <c r="H56" s="22">
        <v>16</v>
      </c>
      <c r="I56" s="22">
        <v>22</v>
      </c>
      <c r="J56" s="22">
        <v>6431</v>
      </c>
      <c r="L56" s="21"/>
    </row>
    <row r="57" spans="2:12" x14ac:dyDescent="0.3">
      <c r="B57" s="9">
        <f t="shared" si="0"/>
        <v>28</v>
      </c>
      <c r="C57" s="11">
        <f t="shared" si="1"/>
        <v>45716</v>
      </c>
      <c r="D57" s="22">
        <v>6521</v>
      </c>
      <c r="E57" s="22">
        <v>4158</v>
      </c>
      <c r="F57" s="22">
        <v>1196</v>
      </c>
      <c r="G57" s="22">
        <v>150</v>
      </c>
      <c r="H57" s="22">
        <v>82</v>
      </c>
      <c r="I57" s="22">
        <v>34</v>
      </c>
      <c r="J57" s="22">
        <v>9234</v>
      </c>
      <c r="L57" s="21"/>
    </row>
    <row r="58" spans="2:12" x14ac:dyDescent="0.3">
      <c r="B58" s="9">
        <f t="shared" si="0"/>
        <v>31</v>
      </c>
      <c r="C58" s="11">
        <f t="shared" si="1"/>
        <v>45747</v>
      </c>
      <c r="D58" s="22">
        <v>9964</v>
      </c>
      <c r="E58" s="22">
        <v>4387</v>
      </c>
      <c r="F58" s="22">
        <v>2448</v>
      </c>
      <c r="G58" s="22">
        <v>420</v>
      </c>
      <c r="H58" s="22">
        <v>14</v>
      </c>
      <c r="I58" s="22">
        <v>14</v>
      </c>
      <c r="J58" s="22">
        <v>2590</v>
      </c>
      <c r="L58" s="21"/>
    </row>
    <row r="59" spans="2:12" x14ac:dyDescent="0.3">
      <c r="B59" s="9">
        <f t="shared" si="0"/>
        <v>30</v>
      </c>
      <c r="C59" s="11">
        <f t="shared" si="1"/>
        <v>45777</v>
      </c>
      <c r="D59" s="22">
        <v>7269</v>
      </c>
      <c r="E59" s="22">
        <v>3563</v>
      </c>
      <c r="F59" s="22">
        <v>1583</v>
      </c>
      <c r="G59" s="22">
        <v>332</v>
      </c>
      <c r="H59" s="22">
        <v>10</v>
      </c>
      <c r="I59" s="22">
        <v>45</v>
      </c>
      <c r="J59" s="22">
        <v>6829</v>
      </c>
      <c r="L59" s="21"/>
    </row>
    <row r="60" spans="2:12" x14ac:dyDescent="0.3">
      <c r="B60" s="9">
        <f t="shared" si="0"/>
        <v>31</v>
      </c>
      <c r="C60" s="11">
        <f t="shared" si="1"/>
        <v>45808</v>
      </c>
      <c r="D60" s="22">
        <v>5474</v>
      </c>
      <c r="E60" s="22">
        <v>4412</v>
      </c>
      <c r="F60" s="22">
        <v>2004</v>
      </c>
      <c r="G60" s="22">
        <v>216</v>
      </c>
      <c r="H60" s="22">
        <v>75</v>
      </c>
      <c r="I60" s="22">
        <v>38</v>
      </c>
      <c r="J60" s="22">
        <v>7884</v>
      </c>
      <c r="L60" s="21"/>
    </row>
    <row r="61" spans="2:12" x14ac:dyDescent="0.3">
      <c r="B61" s="9">
        <f t="shared" si="0"/>
        <v>30</v>
      </c>
      <c r="C61" s="11">
        <f t="shared" si="1"/>
        <v>45838</v>
      </c>
      <c r="D61" s="22">
        <v>8010</v>
      </c>
      <c r="E61" s="22">
        <v>3104</v>
      </c>
      <c r="F61" s="22">
        <v>1420</v>
      </c>
      <c r="G61" s="22">
        <v>424</v>
      </c>
      <c r="H61" s="22">
        <v>41</v>
      </c>
      <c r="I61" s="22">
        <v>16</v>
      </c>
      <c r="J61" s="22">
        <v>7061</v>
      </c>
      <c r="L61" s="21"/>
    </row>
    <row r="62" spans="2:12" x14ac:dyDescent="0.3">
      <c r="B62" s="9">
        <f t="shared" si="0"/>
        <v>31</v>
      </c>
      <c r="C62" s="11">
        <f t="shared" si="1"/>
        <v>45869</v>
      </c>
      <c r="D62" s="22">
        <v>7579</v>
      </c>
      <c r="E62" s="22">
        <v>2170</v>
      </c>
      <c r="F62" s="22">
        <v>1306</v>
      </c>
      <c r="G62" s="22">
        <v>362</v>
      </c>
      <c r="H62" s="22">
        <v>94</v>
      </c>
      <c r="I62" s="22">
        <v>38</v>
      </c>
      <c r="J62" s="22">
        <v>7283</v>
      </c>
      <c r="L62" s="21"/>
    </row>
    <row r="63" spans="2:12" x14ac:dyDescent="0.3">
      <c r="B63" s="9">
        <f t="shared" si="0"/>
        <v>31</v>
      </c>
      <c r="C63" s="11">
        <f t="shared" si="1"/>
        <v>45900</v>
      </c>
      <c r="D63" s="22">
        <v>4084</v>
      </c>
      <c r="E63" s="22">
        <v>3389</v>
      </c>
      <c r="F63" s="22">
        <v>1587</v>
      </c>
      <c r="G63" s="22">
        <v>253</v>
      </c>
      <c r="H63" s="22">
        <v>50</v>
      </c>
      <c r="I63" s="22">
        <v>24</v>
      </c>
      <c r="J63" s="22">
        <v>8753</v>
      </c>
      <c r="L63" s="21"/>
    </row>
    <row r="64" spans="2:12" x14ac:dyDescent="0.3">
      <c r="B64" s="9">
        <f t="shared" si="0"/>
        <v>30</v>
      </c>
      <c r="C64" s="11">
        <f t="shared" si="1"/>
        <v>45930</v>
      </c>
      <c r="D64" s="22">
        <v>6679</v>
      </c>
      <c r="E64" s="22">
        <v>2892</v>
      </c>
      <c r="F64" s="22">
        <v>2103</v>
      </c>
      <c r="G64" s="22">
        <v>123</v>
      </c>
      <c r="H64" s="22">
        <v>61</v>
      </c>
      <c r="I64" s="22">
        <v>49</v>
      </c>
      <c r="J64" s="22">
        <v>9978</v>
      </c>
      <c r="L64" s="21"/>
    </row>
    <row r="65" spans="2:12" x14ac:dyDescent="0.3">
      <c r="B65" s="9">
        <f t="shared" si="0"/>
        <v>31</v>
      </c>
      <c r="C65" s="11">
        <f t="shared" si="1"/>
        <v>45961</v>
      </c>
      <c r="D65" s="22">
        <v>6557</v>
      </c>
      <c r="E65" s="22">
        <v>3597</v>
      </c>
      <c r="F65" s="22">
        <v>1418</v>
      </c>
      <c r="G65" s="22">
        <v>287</v>
      </c>
      <c r="H65" s="22">
        <v>81</v>
      </c>
      <c r="I65" s="22">
        <v>44</v>
      </c>
      <c r="J65" s="22">
        <v>9821</v>
      </c>
      <c r="L65" s="21"/>
    </row>
    <row r="66" spans="2:12" x14ac:dyDescent="0.3">
      <c r="B66" s="9">
        <f t="shared" si="0"/>
        <v>30</v>
      </c>
      <c r="C66" s="11">
        <f t="shared" si="1"/>
        <v>45991</v>
      </c>
      <c r="D66" s="22">
        <v>4733</v>
      </c>
      <c r="E66" s="22">
        <v>3306</v>
      </c>
      <c r="F66" s="22">
        <v>2135</v>
      </c>
      <c r="G66" s="22">
        <v>426</v>
      </c>
      <c r="H66" s="22">
        <v>7</v>
      </c>
      <c r="I66" s="22">
        <v>31</v>
      </c>
      <c r="J66" s="22">
        <v>5230</v>
      </c>
      <c r="L66" s="21"/>
    </row>
    <row r="67" spans="2:12" x14ac:dyDescent="0.3">
      <c r="B67" s="9">
        <f t="shared" si="0"/>
        <v>31</v>
      </c>
      <c r="C67" s="13">
        <f t="shared" si="1"/>
        <v>46022</v>
      </c>
      <c r="D67" s="22">
        <v>7350</v>
      </c>
      <c r="E67" s="22">
        <v>2612</v>
      </c>
      <c r="F67" s="22">
        <v>2447</v>
      </c>
      <c r="G67" s="22">
        <v>421</v>
      </c>
      <c r="H67" s="22">
        <v>7</v>
      </c>
      <c r="I67" s="22">
        <v>14</v>
      </c>
      <c r="J67" s="22">
        <v>3288</v>
      </c>
      <c r="L67" s="21"/>
    </row>
    <row r="68" spans="2:12" x14ac:dyDescent="0.3">
      <c r="B68" s="9">
        <f t="shared" si="0"/>
        <v>31</v>
      </c>
      <c r="C68" s="10">
        <f t="shared" si="1"/>
        <v>46053</v>
      </c>
      <c r="D68" s="22">
        <v>4305</v>
      </c>
      <c r="E68" s="22">
        <v>4760</v>
      </c>
      <c r="F68" s="22">
        <v>2193</v>
      </c>
      <c r="G68" s="22">
        <v>191</v>
      </c>
      <c r="H68" s="22">
        <v>44</v>
      </c>
      <c r="I68" s="22">
        <v>12</v>
      </c>
      <c r="J68" s="22">
        <v>7180</v>
      </c>
      <c r="L68" s="21"/>
    </row>
    <row r="69" spans="2:12" x14ac:dyDescent="0.3">
      <c r="B69" s="9">
        <f t="shared" si="0"/>
        <v>28</v>
      </c>
      <c r="C69" s="11">
        <f t="shared" si="1"/>
        <v>46081</v>
      </c>
      <c r="D69" s="22">
        <v>8993</v>
      </c>
      <c r="E69" s="22">
        <v>3495</v>
      </c>
      <c r="F69" s="22">
        <v>2840</v>
      </c>
      <c r="G69" s="22">
        <v>326</v>
      </c>
      <c r="H69" s="22">
        <v>37</v>
      </c>
      <c r="I69" s="22">
        <v>40</v>
      </c>
      <c r="J69" s="22">
        <v>8778</v>
      </c>
      <c r="L69" s="21"/>
    </row>
    <row r="70" spans="2:12" x14ac:dyDescent="0.3">
      <c r="B70" s="9">
        <f t="shared" si="0"/>
        <v>31</v>
      </c>
      <c r="C70" s="11">
        <f t="shared" si="1"/>
        <v>46112</v>
      </c>
      <c r="D70" s="22">
        <v>6397</v>
      </c>
      <c r="E70" s="22">
        <v>4925</v>
      </c>
      <c r="F70" s="22">
        <v>2593</v>
      </c>
      <c r="G70" s="22">
        <v>239</v>
      </c>
      <c r="H70" s="22">
        <v>44</v>
      </c>
      <c r="I70" s="22">
        <v>25</v>
      </c>
      <c r="J70" s="22">
        <v>4144</v>
      </c>
      <c r="L70" s="21"/>
    </row>
    <row r="71" spans="2:12" x14ac:dyDescent="0.3">
      <c r="B71" s="9">
        <f t="shared" si="0"/>
        <v>30</v>
      </c>
      <c r="C71" s="11">
        <f t="shared" si="1"/>
        <v>46142</v>
      </c>
      <c r="D71" s="22">
        <v>9416</v>
      </c>
      <c r="E71" s="22">
        <v>4067</v>
      </c>
      <c r="F71" s="22">
        <v>2867</v>
      </c>
      <c r="G71" s="22">
        <v>202</v>
      </c>
      <c r="H71" s="22">
        <v>8</v>
      </c>
      <c r="I71" s="22">
        <v>15</v>
      </c>
      <c r="J71" s="22">
        <v>2414</v>
      </c>
      <c r="L71" s="21"/>
    </row>
    <row r="72" spans="2:12" x14ac:dyDescent="0.3">
      <c r="B72" s="9">
        <f t="shared" si="0"/>
        <v>31</v>
      </c>
      <c r="C72" s="11">
        <f t="shared" si="1"/>
        <v>46173</v>
      </c>
      <c r="D72" s="22">
        <v>6461</v>
      </c>
      <c r="E72" s="22">
        <v>2925</v>
      </c>
      <c r="F72" s="22">
        <v>2847</v>
      </c>
      <c r="G72" s="22">
        <v>147</v>
      </c>
      <c r="H72" s="22">
        <v>29</v>
      </c>
      <c r="I72" s="22">
        <v>27</v>
      </c>
      <c r="J72" s="22">
        <v>4198</v>
      </c>
      <c r="L72" s="21"/>
    </row>
    <row r="73" spans="2:12" x14ac:dyDescent="0.3">
      <c r="B73" s="9">
        <f t="shared" ref="B73:B136" si="2">C73-C72</f>
        <v>30</v>
      </c>
      <c r="C73" s="11">
        <f t="shared" ref="C73:C136" si="3">EDATE(DATE(YEAR(C72),MONTH(C72),1),2)-1</f>
        <v>46203</v>
      </c>
      <c r="D73" s="22">
        <v>9227</v>
      </c>
      <c r="E73" s="22">
        <v>2876</v>
      </c>
      <c r="F73" s="22">
        <v>2535</v>
      </c>
      <c r="G73" s="22">
        <v>353</v>
      </c>
      <c r="H73" s="22">
        <v>66</v>
      </c>
      <c r="I73" s="22">
        <v>38</v>
      </c>
      <c r="J73" s="22">
        <v>8485</v>
      </c>
      <c r="L73" s="21"/>
    </row>
    <row r="74" spans="2:12" x14ac:dyDescent="0.3">
      <c r="B74" s="9">
        <f t="shared" si="2"/>
        <v>31</v>
      </c>
      <c r="C74" s="11">
        <f t="shared" si="3"/>
        <v>46234</v>
      </c>
      <c r="D74" s="22">
        <v>4613</v>
      </c>
      <c r="E74" s="22">
        <v>4205</v>
      </c>
      <c r="F74" s="22">
        <v>2523</v>
      </c>
      <c r="G74" s="22">
        <v>154</v>
      </c>
      <c r="H74" s="22">
        <v>90</v>
      </c>
      <c r="I74" s="22">
        <v>20</v>
      </c>
      <c r="J74" s="22">
        <v>9808</v>
      </c>
      <c r="L74" s="21"/>
    </row>
    <row r="75" spans="2:12" x14ac:dyDescent="0.3">
      <c r="B75" s="9">
        <f t="shared" si="2"/>
        <v>31</v>
      </c>
      <c r="C75" s="11">
        <f t="shared" si="3"/>
        <v>46265</v>
      </c>
      <c r="D75" s="22">
        <v>6638</v>
      </c>
      <c r="E75" s="22">
        <v>2207</v>
      </c>
      <c r="F75" s="22">
        <v>1110</v>
      </c>
      <c r="G75" s="22">
        <v>125</v>
      </c>
      <c r="H75" s="22">
        <v>18</v>
      </c>
      <c r="I75" s="22">
        <v>47</v>
      </c>
      <c r="J75" s="22">
        <v>4168</v>
      </c>
      <c r="L75" s="21"/>
    </row>
    <row r="76" spans="2:12" x14ac:dyDescent="0.3">
      <c r="B76" s="9">
        <f t="shared" si="2"/>
        <v>30</v>
      </c>
      <c r="C76" s="11">
        <f t="shared" si="3"/>
        <v>46295</v>
      </c>
      <c r="D76" s="22">
        <v>8587</v>
      </c>
      <c r="E76" s="22">
        <v>2919</v>
      </c>
      <c r="F76" s="22">
        <v>1286</v>
      </c>
      <c r="G76" s="22">
        <v>496</v>
      </c>
      <c r="H76" s="22">
        <v>41</v>
      </c>
      <c r="I76" s="22">
        <v>20</v>
      </c>
      <c r="J76" s="22">
        <v>3831</v>
      </c>
      <c r="L76" s="21"/>
    </row>
    <row r="77" spans="2:12" x14ac:dyDescent="0.3">
      <c r="B77" s="9">
        <f t="shared" si="2"/>
        <v>31</v>
      </c>
      <c r="C77" s="11">
        <f t="shared" si="3"/>
        <v>46326</v>
      </c>
      <c r="D77" s="22">
        <v>8038</v>
      </c>
      <c r="E77" s="22">
        <v>4777</v>
      </c>
      <c r="F77" s="22">
        <v>1402</v>
      </c>
      <c r="G77" s="22">
        <v>210</v>
      </c>
      <c r="H77" s="22">
        <v>86</v>
      </c>
      <c r="I77" s="22">
        <v>50</v>
      </c>
      <c r="J77" s="22">
        <v>5516</v>
      </c>
      <c r="L77" s="21"/>
    </row>
    <row r="78" spans="2:12" x14ac:dyDescent="0.3">
      <c r="B78" s="9">
        <f t="shared" si="2"/>
        <v>30</v>
      </c>
      <c r="C78" s="11">
        <f t="shared" si="3"/>
        <v>46356</v>
      </c>
      <c r="D78" s="22">
        <v>9712</v>
      </c>
      <c r="E78" s="22">
        <v>4616</v>
      </c>
      <c r="F78" s="22">
        <v>2985</v>
      </c>
      <c r="G78" s="22">
        <v>230</v>
      </c>
      <c r="H78" s="22">
        <v>17</v>
      </c>
      <c r="I78" s="22">
        <v>41</v>
      </c>
      <c r="J78" s="22">
        <v>7039</v>
      </c>
      <c r="L78" s="21"/>
    </row>
    <row r="79" spans="2:12" x14ac:dyDescent="0.3">
      <c r="B79" s="9">
        <f t="shared" si="2"/>
        <v>31</v>
      </c>
      <c r="C79" s="13">
        <f t="shared" si="3"/>
        <v>46387</v>
      </c>
      <c r="D79" s="22">
        <v>9212</v>
      </c>
      <c r="E79" s="22">
        <v>3398</v>
      </c>
      <c r="F79" s="22">
        <v>1792</v>
      </c>
      <c r="G79" s="22">
        <v>431</v>
      </c>
      <c r="H79" s="22">
        <v>85</v>
      </c>
      <c r="I79" s="22">
        <v>10</v>
      </c>
      <c r="J79" s="22">
        <v>9832</v>
      </c>
      <c r="L79" s="21"/>
    </row>
    <row r="80" spans="2:12" x14ac:dyDescent="0.3">
      <c r="B80" s="9">
        <f t="shared" si="2"/>
        <v>31</v>
      </c>
      <c r="C80" s="10">
        <f t="shared" si="3"/>
        <v>46418</v>
      </c>
      <c r="D80" s="22">
        <v>9688</v>
      </c>
      <c r="E80" s="22">
        <v>4737</v>
      </c>
      <c r="F80" s="22">
        <v>1524</v>
      </c>
      <c r="G80" s="22">
        <v>349</v>
      </c>
      <c r="H80" s="22">
        <v>64</v>
      </c>
      <c r="I80" s="22">
        <v>17</v>
      </c>
      <c r="J80" s="22">
        <v>7302</v>
      </c>
      <c r="L80" s="21"/>
    </row>
    <row r="81" spans="2:12" x14ac:dyDescent="0.3">
      <c r="B81" s="9">
        <f t="shared" si="2"/>
        <v>28</v>
      </c>
      <c r="C81" s="11">
        <f t="shared" si="3"/>
        <v>46446</v>
      </c>
      <c r="D81" s="22">
        <v>4891</v>
      </c>
      <c r="E81" s="22">
        <v>4076</v>
      </c>
      <c r="F81" s="22">
        <v>1187</v>
      </c>
      <c r="G81" s="22">
        <v>449</v>
      </c>
      <c r="H81" s="22">
        <v>93</v>
      </c>
      <c r="I81" s="22">
        <v>21</v>
      </c>
      <c r="J81" s="22">
        <v>6151</v>
      </c>
      <c r="L81" s="21"/>
    </row>
    <row r="82" spans="2:12" x14ac:dyDescent="0.3">
      <c r="B82" s="9">
        <f t="shared" si="2"/>
        <v>31</v>
      </c>
      <c r="C82" s="11">
        <f t="shared" si="3"/>
        <v>46477</v>
      </c>
      <c r="D82" s="22">
        <v>5707</v>
      </c>
      <c r="E82" s="22">
        <v>4118</v>
      </c>
      <c r="F82" s="22">
        <v>1322</v>
      </c>
      <c r="G82" s="22">
        <v>314</v>
      </c>
      <c r="H82" s="22">
        <v>43</v>
      </c>
      <c r="I82" s="22">
        <v>25</v>
      </c>
      <c r="J82" s="22">
        <v>8041</v>
      </c>
      <c r="L82" s="21"/>
    </row>
    <row r="83" spans="2:12" x14ac:dyDescent="0.3">
      <c r="B83" s="9">
        <f t="shared" si="2"/>
        <v>30</v>
      </c>
      <c r="C83" s="11">
        <f t="shared" si="3"/>
        <v>46507</v>
      </c>
      <c r="D83" s="22">
        <v>8145</v>
      </c>
      <c r="E83" s="22">
        <v>2721</v>
      </c>
      <c r="F83" s="22">
        <v>1004</v>
      </c>
      <c r="G83" s="22">
        <v>434</v>
      </c>
      <c r="H83" s="22">
        <v>61</v>
      </c>
      <c r="I83" s="22">
        <v>5</v>
      </c>
      <c r="J83" s="22">
        <v>5784</v>
      </c>
      <c r="L83" s="21"/>
    </row>
    <row r="84" spans="2:12" x14ac:dyDescent="0.3">
      <c r="B84" s="9">
        <f t="shared" si="2"/>
        <v>31</v>
      </c>
      <c r="C84" s="11">
        <f t="shared" si="3"/>
        <v>46538</v>
      </c>
      <c r="D84" s="22">
        <v>6112</v>
      </c>
      <c r="E84" s="22">
        <v>2903</v>
      </c>
      <c r="F84" s="22">
        <v>2915</v>
      </c>
      <c r="G84" s="22">
        <v>172</v>
      </c>
      <c r="H84" s="22">
        <v>87</v>
      </c>
      <c r="I84" s="22">
        <v>22</v>
      </c>
      <c r="J84" s="22">
        <v>2195</v>
      </c>
      <c r="L84" s="21"/>
    </row>
    <row r="85" spans="2:12" x14ac:dyDescent="0.3">
      <c r="B85" s="9">
        <f t="shared" si="2"/>
        <v>30</v>
      </c>
      <c r="C85" s="11">
        <f t="shared" si="3"/>
        <v>46568</v>
      </c>
      <c r="D85" s="22">
        <v>7028</v>
      </c>
      <c r="E85" s="22">
        <v>4103</v>
      </c>
      <c r="F85" s="22">
        <v>1794</v>
      </c>
      <c r="G85" s="22">
        <v>197</v>
      </c>
      <c r="H85" s="22">
        <v>95</v>
      </c>
      <c r="I85" s="22">
        <v>40</v>
      </c>
      <c r="J85" s="22">
        <v>9259</v>
      </c>
      <c r="L85" s="21"/>
    </row>
    <row r="86" spans="2:12" x14ac:dyDescent="0.3">
      <c r="B86" s="9">
        <f t="shared" si="2"/>
        <v>31</v>
      </c>
      <c r="C86" s="11">
        <f t="shared" si="3"/>
        <v>46599</v>
      </c>
      <c r="D86" s="22">
        <v>6091</v>
      </c>
      <c r="E86" s="22">
        <v>4932</v>
      </c>
      <c r="F86" s="22">
        <v>2145</v>
      </c>
      <c r="G86" s="22">
        <v>202</v>
      </c>
      <c r="H86" s="22">
        <v>33</v>
      </c>
      <c r="I86" s="22">
        <v>4</v>
      </c>
      <c r="J86" s="22">
        <v>2491</v>
      </c>
      <c r="L86" s="21"/>
    </row>
    <row r="87" spans="2:12" x14ac:dyDescent="0.3">
      <c r="B87" s="9">
        <f t="shared" si="2"/>
        <v>31</v>
      </c>
      <c r="C87" s="11">
        <f t="shared" si="3"/>
        <v>46630</v>
      </c>
      <c r="D87" s="22">
        <v>6583</v>
      </c>
      <c r="E87" s="22">
        <v>3203</v>
      </c>
      <c r="F87" s="22">
        <v>1636</v>
      </c>
      <c r="G87" s="22">
        <v>168</v>
      </c>
      <c r="H87" s="22">
        <v>21</v>
      </c>
      <c r="I87" s="22">
        <v>19</v>
      </c>
      <c r="J87" s="22">
        <v>4682</v>
      </c>
      <c r="L87" s="21"/>
    </row>
    <row r="88" spans="2:12" x14ac:dyDescent="0.3">
      <c r="B88" s="9">
        <f t="shared" si="2"/>
        <v>30</v>
      </c>
      <c r="C88" s="11">
        <f t="shared" si="3"/>
        <v>46660</v>
      </c>
      <c r="D88" s="22">
        <v>4484</v>
      </c>
      <c r="E88" s="22">
        <v>3054</v>
      </c>
      <c r="F88" s="22">
        <v>2543</v>
      </c>
      <c r="G88" s="22">
        <v>120</v>
      </c>
      <c r="H88" s="22">
        <v>20</v>
      </c>
      <c r="I88" s="22">
        <v>17</v>
      </c>
      <c r="J88" s="22">
        <v>9814</v>
      </c>
      <c r="L88" s="21"/>
    </row>
    <row r="89" spans="2:12" x14ac:dyDescent="0.3">
      <c r="B89" s="9">
        <f t="shared" si="2"/>
        <v>31</v>
      </c>
      <c r="C89" s="11">
        <f t="shared" si="3"/>
        <v>46691</v>
      </c>
      <c r="D89" s="22">
        <v>5588</v>
      </c>
      <c r="E89" s="22">
        <v>4195</v>
      </c>
      <c r="F89" s="22">
        <v>1395</v>
      </c>
      <c r="G89" s="22">
        <v>411</v>
      </c>
      <c r="H89" s="22">
        <v>94</v>
      </c>
      <c r="I89" s="22">
        <v>25</v>
      </c>
      <c r="J89" s="22">
        <v>4072</v>
      </c>
      <c r="L89" s="21"/>
    </row>
    <row r="90" spans="2:12" x14ac:dyDescent="0.3">
      <c r="B90" s="9">
        <f t="shared" si="2"/>
        <v>30</v>
      </c>
      <c r="C90" s="11">
        <f t="shared" si="3"/>
        <v>46721</v>
      </c>
      <c r="D90" s="22">
        <v>5729</v>
      </c>
      <c r="E90" s="22">
        <v>2522</v>
      </c>
      <c r="F90" s="22">
        <v>1260</v>
      </c>
      <c r="G90" s="22">
        <v>137</v>
      </c>
      <c r="H90" s="22">
        <v>100</v>
      </c>
      <c r="I90" s="22">
        <v>30</v>
      </c>
      <c r="J90" s="22">
        <v>7982</v>
      </c>
      <c r="L90" s="21"/>
    </row>
    <row r="91" spans="2:12" x14ac:dyDescent="0.3">
      <c r="B91" s="9">
        <f t="shared" si="2"/>
        <v>31</v>
      </c>
      <c r="C91" s="13">
        <f t="shared" si="3"/>
        <v>46752</v>
      </c>
      <c r="D91" s="22">
        <v>8187</v>
      </c>
      <c r="E91" s="22">
        <v>2006</v>
      </c>
      <c r="F91" s="22">
        <v>2370</v>
      </c>
      <c r="G91" s="22">
        <v>398</v>
      </c>
      <c r="H91" s="22">
        <v>24</v>
      </c>
      <c r="I91" s="22">
        <v>44</v>
      </c>
      <c r="J91" s="22">
        <v>3096</v>
      </c>
      <c r="L91" s="21"/>
    </row>
    <row r="92" spans="2:12" x14ac:dyDescent="0.3">
      <c r="B92" s="9">
        <f t="shared" si="2"/>
        <v>31</v>
      </c>
      <c r="C92" s="10">
        <f t="shared" si="3"/>
        <v>46783</v>
      </c>
      <c r="D92" s="22">
        <v>9825</v>
      </c>
      <c r="E92" s="22">
        <v>4014</v>
      </c>
      <c r="F92" s="22">
        <v>1865</v>
      </c>
      <c r="G92" s="22">
        <v>407</v>
      </c>
      <c r="H92" s="22">
        <v>19</v>
      </c>
      <c r="I92" s="22">
        <v>42</v>
      </c>
      <c r="J92" s="22">
        <v>7726</v>
      </c>
      <c r="L92" s="21"/>
    </row>
    <row r="93" spans="2:12" x14ac:dyDescent="0.3">
      <c r="B93" s="9">
        <f t="shared" si="2"/>
        <v>29</v>
      </c>
      <c r="C93" s="11">
        <f t="shared" si="3"/>
        <v>46812</v>
      </c>
      <c r="D93" s="22">
        <v>9759</v>
      </c>
      <c r="E93" s="22">
        <v>3178</v>
      </c>
      <c r="F93" s="22">
        <v>2908</v>
      </c>
      <c r="G93" s="22">
        <v>219</v>
      </c>
      <c r="H93" s="22">
        <v>50</v>
      </c>
      <c r="I93" s="22">
        <v>9</v>
      </c>
      <c r="J93" s="22">
        <v>7054</v>
      </c>
      <c r="L93" s="21"/>
    </row>
    <row r="94" spans="2:12" x14ac:dyDescent="0.3">
      <c r="B94" s="9">
        <f t="shared" si="2"/>
        <v>31</v>
      </c>
      <c r="C94" s="11">
        <f t="shared" si="3"/>
        <v>46843</v>
      </c>
      <c r="D94" s="22">
        <v>8934</v>
      </c>
      <c r="E94" s="22">
        <v>2782</v>
      </c>
      <c r="F94" s="22">
        <v>1503</v>
      </c>
      <c r="G94" s="22">
        <v>442</v>
      </c>
      <c r="H94" s="22">
        <v>11</v>
      </c>
      <c r="I94" s="22">
        <v>23</v>
      </c>
      <c r="J94" s="22">
        <v>5809</v>
      </c>
      <c r="L94" s="21"/>
    </row>
    <row r="95" spans="2:12" x14ac:dyDescent="0.3">
      <c r="B95" s="9">
        <f t="shared" si="2"/>
        <v>30</v>
      </c>
      <c r="C95" s="11">
        <f t="shared" si="3"/>
        <v>46873</v>
      </c>
      <c r="D95" s="22">
        <v>8602</v>
      </c>
      <c r="E95" s="22">
        <v>4668</v>
      </c>
      <c r="F95" s="22">
        <v>2882</v>
      </c>
      <c r="G95" s="22">
        <v>136</v>
      </c>
      <c r="H95" s="22">
        <v>86</v>
      </c>
      <c r="I95" s="22">
        <v>40</v>
      </c>
      <c r="J95" s="22">
        <v>4825</v>
      </c>
      <c r="L95" s="21"/>
    </row>
    <row r="96" spans="2:12" x14ac:dyDescent="0.3">
      <c r="B96" s="9">
        <f t="shared" si="2"/>
        <v>31</v>
      </c>
      <c r="C96" s="11">
        <f t="shared" si="3"/>
        <v>46904</v>
      </c>
      <c r="D96" s="22">
        <v>7748</v>
      </c>
      <c r="E96" s="22">
        <v>4007</v>
      </c>
      <c r="F96" s="22">
        <v>1278</v>
      </c>
      <c r="G96" s="22">
        <v>289</v>
      </c>
      <c r="H96" s="22">
        <v>80</v>
      </c>
      <c r="I96" s="22">
        <v>9</v>
      </c>
      <c r="J96" s="22">
        <v>7992</v>
      </c>
      <c r="L96" s="21"/>
    </row>
    <row r="97" spans="2:12" x14ac:dyDescent="0.3">
      <c r="B97" s="9">
        <f t="shared" si="2"/>
        <v>30</v>
      </c>
      <c r="C97" s="11">
        <f t="shared" si="3"/>
        <v>46934</v>
      </c>
      <c r="D97" s="22">
        <v>8441</v>
      </c>
      <c r="E97" s="22">
        <v>3787</v>
      </c>
      <c r="F97" s="22">
        <v>2474</v>
      </c>
      <c r="G97" s="22">
        <v>156</v>
      </c>
      <c r="H97" s="22">
        <v>8</v>
      </c>
      <c r="I97" s="22">
        <v>25</v>
      </c>
      <c r="J97" s="22">
        <v>4711</v>
      </c>
      <c r="L97" s="21"/>
    </row>
    <row r="98" spans="2:12" x14ac:dyDescent="0.3">
      <c r="B98" s="9">
        <f t="shared" si="2"/>
        <v>31</v>
      </c>
      <c r="C98" s="11">
        <f t="shared" si="3"/>
        <v>46965</v>
      </c>
      <c r="D98" s="22">
        <v>9328</v>
      </c>
      <c r="E98" s="22">
        <v>2208</v>
      </c>
      <c r="F98" s="22">
        <v>1345</v>
      </c>
      <c r="G98" s="22">
        <v>382</v>
      </c>
      <c r="H98" s="22">
        <v>45</v>
      </c>
      <c r="I98" s="22">
        <v>15</v>
      </c>
      <c r="J98" s="22">
        <v>9113</v>
      </c>
      <c r="L98" s="21"/>
    </row>
    <row r="99" spans="2:12" x14ac:dyDescent="0.3">
      <c r="B99" s="9">
        <f t="shared" si="2"/>
        <v>31</v>
      </c>
      <c r="C99" s="11">
        <f t="shared" si="3"/>
        <v>46996</v>
      </c>
      <c r="D99" s="22">
        <v>6802</v>
      </c>
      <c r="E99" s="22">
        <v>2151</v>
      </c>
      <c r="F99" s="22">
        <v>2802</v>
      </c>
      <c r="G99" s="22">
        <v>445</v>
      </c>
      <c r="H99" s="22">
        <v>97</v>
      </c>
      <c r="I99" s="22">
        <v>12</v>
      </c>
      <c r="J99" s="22">
        <v>5554</v>
      </c>
      <c r="L99" s="21"/>
    </row>
    <row r="100" spans="2:12" x14ac:dyDescent="0.3">
      <c r="B100" s="9">
        <f t="shared" si="2"/>
        <v>30</v>
      </c>
      <c r="C100" s="11">
        <f t="shared" si="3"/>
        <v>47026</v>
      </c>
      <c r="D100" s="22">
        <v>9946</v>
      </c>
      <c r="E100" s="22">
        <v>2900</v>
      </c>
      <c r="F100" s="22">
        <v>2459</v>
      </c>
      <c r="G100" s="22">
        <v>424</v>
      </c>
      <c r="H100" s="22">
        <v>48</v>
      </c>
      <c r="I100" s="22">
        <v>4</v>
      </c>
      <c r="J100" s="22">
        <v>8552</v>
      </c>
      <c r="L100" s="21"/>
    </row>
    <row r="101" spans="2:12" x14ac:dyDescent="0.3">
      <c r="B101" s="9">
        <f t="shared" si="2"/>
        <v>31</v>
      </c>
      <c r="C101" s="11">
        <f t="shared" si="3"/>
        <v>47057</v>
      </c>
      <c r="D101" s="22">
        <v>4685</v>
      </c>
      <c r="E101" s="22">
        <v>2982</v>
      </c>
      <c r="F101" s="22">
        <v>2846</v>
      </c>
      <c r="G101" s="22">
        <v>158</v>
      </c>
      <c r="H101" s="22">
        <v>56</v>
      </c>
      <c r="I101" s="22">
        <v>6</v>
      </c>
      <c r="J101" s="22">
        <v>3573</v>
      </c>
      <c r="L101" s="21"/>
    </row>
    <row r="102" spans="2:12" x14ac:dyDescent="0.3">
      <c r="B102" s="9">
        <f t="shared" si="2"/>
        <v>30</v>
      </c>
      <c r="C102" s="11">
        <f t="shared" si="3"/>
        <v>47087</v>
      </c>
      <c r="D102" s="22">
        <v>8235</v>
      </c>
      <c r="E102" s="22">
        <v>3069</v>
      </c>
      <c r="F102" s="22">
        <v>2183</v>
      </c>
      <c r="G102" s="22">
        <v>135</v>
      </c>
      <c r="H102" s="22">
        <v>78</v>
      </c>
      <c r="I102" s="22">
        <v>31</v>
      </c>
      <c r="J102" s="22">
        <v>4717</v>
      </c>
      <c r="L102" s="21"/>
    </row>
    <row r="103" spans="2:12" x14ac:dyDescent="0.3">
      <c r="B103" s="9">
        <f t="shared" si="2"/>
        <v>31</v>
      </c>
      <c r="C103" s="13">
        <f t="shared" si="3"/>
        <v>47118</v>
      </c>
      <c r="D103" s="22">
        <v>7777</v>
      </c>
      <c r="E103" s="22">
        <v>4144</v>
      </c>
      <c r="F103" s="22">
        <v>2866</v>
      </c>
      <c r="G103" s="22">
        <v>172</v>
      </c>
      <c r="H103" s="22">
        <v>30</v>
      </c>
      <c r="I103" s="22">
        <v>12</v>
      </c>
      <c r="J103" s="22">
        <v>7368</v>
      </c>
      <c r="L103" s="21"/>
    </row>
    <row r="104" spans="2:12" x14ac:dyDescent="0.3">
      <c r="B104" s="9">
        <f t="shared" si="2"/>
        <v>31</v>
      </c>
      <c r="C104" s="10">
        <f t="shared" si="3"/>
        <v>47149</v>
      </c>
      <c r="D104" s="22">
        <v>5140</v>
      </c>
      <c r="E104" s="22">
        <v>2105</v>
      </c>
      <c r="F104" s="22">
        <v>1615</v>
      </c>
      <c r="G104" s="22">
        <v>240</v>
      </c>
      <c r="H104" s="22">
        <v>33</v>
      </c>
      <c r="I104" s="22">
        <v>23</v>
      </c>
      <c r="J104" s="22">
        <v>3704</v>
      </c>
      <c r="L104" s="21"/>
    </row>
    <row r="105" spans="2:12" x14ac:dyDescent="0.3">
      <c r="B105" s="9">
        <f t="shared" si="2"/>
        <v>28</v>
      </c>
      <c r="C105" s="11">
        <f t="shared" si="3"/>
        <v>47177</v>
      </c>
      <c r="D105" s="22">
        <v>7602</v>
      </c>
      <c r="E105" s="22">
        <v>4574</v>
      </c>
      <c r="F105" s="22">
        <v>1242</v>
      </c>
      <c r="G105" s="22">
        <v>147</v>
      </c>
      <c r="H105" s="22">
        <v>92</v>
      </c>
      <c r="I105" s="22">
        <v>49</v>
      </c>
      <c r="J105" s="22">
        <v>6847</v>
      </c>
      <c r="L105" s="21"/>
    </row>
    <row r="106" spans="2:12" x14ac:dyDescent="0.3">
      <c r="B106" s="9">
        <f t="shared" si="2"/>
        <v>31</v>
      </c>
      <c r="C106" s="11">
        <f t="shared" si="3"/>
        <v>47208</v>
      </c>
      <c r="D106" s="22">
        <v>5394</v>
      </c>
      <c r="E106" s="22">
        <v>2667</v>
      </c>
      <c r="F106" s="22">
        <v>2418</v>
      </c>
      <c r="G106" s="22">
        <v>216</v>
      </c>
      <c r="H106" s="22">
        <v>68</v>
      </c>
      <c r="I106" s="22">
        <v>24</v>
      </c>
      <c r="J106" s="22">
        <v>3170</v>
      </c>
      <c r="L106" s="21"/>
    </row>
    <row r="107" spans="2:12" x14ac:dyDescent="0.3">
      <c r="B107" s="9">
        <f t="shared" si="2"/>
        <v>30</v>
      </c>
      <c r="C107" s="11">
        <f t="shared" si="3"/>
        <v>47238</v>
      </c>
      <c r="D107" s="22">
        <v>6448</v>
      </c>
      <c r="E107" s="22">
        <v>4275</v>
      </c>
      <c r="F107" s="22">
        <v>2206</v>
      </c>
      <c r="G107" s="22">
        <v>171</v>
      </c>
      <c r="H107" s="22">
        <v>96</v>
      </c>
      <c r="I107" s="22">
        <v>8</v>
      </c>
      <c r="J107" s="22">
        <v>4863</v>
      </c>
      <c r="L107" s="21"/>
    </row>
    <row r="108" spans="2:12" x14ac:dyDescent="0.3">
      <c r="B108" s="9">
        <f t="shared" si="2"/>
        <v>31</v>
      </c>
      <c r="C108" s="11">
        <f t="shared" si="3"/>
        <v>47269</v>
      </c>
      <c r="D108" s="22">
        <v>5371</v>
      </c>
      <c r="E108" s="22">
        <v>3193</v>
      </c>
      <c r="F108" s="22">
        <v>1167</v>
      </c>
      <c r="G108" s="22">
        <v>443</v>
      </c>
      <c r="H108" s="22">
        <v>35</v>
      </c>
      <c r="I108" s="22">
        <v>14</v>
      </c>
      <c r="J108" s="22">
        <v>7784</v>
      </c>
      <c r="L108" s="21"/>
    </row>
    <row r="109" spans="2:12" x14ac:dyDescent="0.3">
      <c r="B109" s="9">
        <f t="shared" si="2"/>
        <v>30</v>
      </c>
      <c r="C109" s="11">
        <f t="shared" si="3"/>
        <v>47299</v>
      </c>
      <c r="D109" s="22">
        <v>7166</v>
      </c>
      <c r="E109" s="22">
        <v>3557</v>
      </c>
      <c r="F109" s="22">
        <v>2820</v>
      </c>
      <c r="G109" s="22">
        <v>400</v>
      </c>
      <c r="H109" s="22">
        <v>83</v>
      </c>
      <c r="I109" s="22">
        <v>1</v>
      </c>
      <c r="J109" s="22">
        <v>7427</v>
      </c>
      <c r="L109" s="21"/>
    </row>
    <row r="110" spans="2:12" x14ac:dyDescent="0.3">
      <c r="B110" s="9">
        <f t="shared" si="2"/>
        <v>31</v>
      </c>
      <c r="C110" s="11">
        <f t="shared" si="3"/>
        <v>47330</v>
      </c>
      <c r="D110" s="22">
        <v>9613</v>
      </c>
      <c r="E110" s="22">
        <v>4253</v>
      </c>
      <c r="F110" s="22">
        <v>1519</v>
      </c>
      <c r="G110" s="22">
        <v>143</v>
      </c>
      <c r="H110" s="22">
        <v>21</v>
      </c>
      <c r="I110" s="22">
        <v>19</v>
      </c>
      <c r="J110" s="22">
        <v>6456</v>
      </c>
      <c r="L110" s="21"/>
    </row>
    <row r="111" spans="2:12" x14ac:dyDescent="0.3">
      <c r="B111" s="9">
        <f t="shared" si="2"/>
        <v>31</v>
      </c>
      <c r="C111" s="11">
        <f t="shared" si="3"/>
        <v>47361</v>
      </c>
      <c r="D111" s="22">
        <v>9689</v>
      </c>
      <c r="E111" s="22">
        <v>4203</v>
      </c>
      <c r="F111" s="22">
        <v>1010</v>
      </c>
      <c r="G111" s="22">
        <v>446</v>
      </c>
      <c r="H111" s="22">
        <v>96</v>
      </c>
      <c r="I111" s="22">
        <v>47</v>
      </c>
      <c r="J111" s="22">
        <v>5598</v>
      </c>
      <c r="L111" s="21"/>
    </row>
    <row r="112" spans="2:12" x14ac:dyDescent="0.3">
      <c r="B112" s="9">
        <f t="shared" si="2"/>
        <v>30</v>
      </c>
      <c r="C112" s="11">
        <f t="shared" si="3"/>
        <v>47391</v>
      </c>
      <c r="D112" s="22">
        <v>8772</v>
      </c>
      <c r="E112" s="22">
        <v>2469</v>
      </c>
      <c r="F112" s="22">
        <v>2044</v>
      </c>
      <c r="G112" s="22">
        <v>377</v>
      </c>
      <c r="H112" s="22">
        <v>10</v>
      </c>
      <c r="I112" s="22">
        <v>15</v>
      </c>
      <c r="J112" s="22">
        <v>5376</v>
      </c>
      <c r="L112" s="21"/>
    </row>
    <row r="113" spans="2:12" x14ac:dyDescent="0.3">
      <c r="B113" s="9">
        <f t="shared" si="2"/>
        <v>31</v>
      </c>
      <c r="C113" s="11">
        <f t="shared" si="3"/>
        <v>47422</v>
      </c>
      <c r="D113" s="22">
        <v>8715</v>
      </c>
      <c r="E113" s="22">
        <v>3506</v>
      </c>
      <c r="F113" s="22">
        <v>2089</v>
      </c>
      <c r="G113" s="22">
        <v>282</v>
      </c>
      <c r="H113" s="22">
        <v>61</v>
      </c>
      <c r="I113" s="22">
        <v>47</v>
      </c>
      <c r="J113" s="22">
        <v>4620</v>
      </c>
      <c r="L113" s="21"/>
    </row>
    <row r="114" spans="2:12" x14ac:dyDescent="0.3">
      <c r="B114" s="9">
        <f t="shared" si="2"/>
        <v>30</v>
      </c>
      <c r="C114" s="11">
        <f t="shared" si="3"/>
        <v>47452</v>
      </c>
      <c r="D114" s="22">
        <v>9568</v>
      </c>
      <c r="E114" s="22">
        <v>2433</v>
      </c>
      <c r="F114" s="22">
        <v>2095</v>
      </c>
      <c r="G114" s="22">
        <v>167</v>
      </c>
      <c r="H114" s="22">
        <v>49</v>
      </c>
      <c r="I114" s="22">
        <v>17</v>
      </c>
      <c r="J114" s="22">
        <v>7914</v>
      </c>
      <c r="L114" s="21"/>
    </row>
    <row r="115" spans="2:12" x14ac:dyDescent="0.3">
      <c r="B115" s="9">
        <f t="shared" si="2"/>
        <v>31</v>
      </c>
      <c r="C115" s="13">
        <f t="shared" si="3"/>
        <v>47483</v>
      </c>
      <c r="D115" s="22">
        <v>5726</v>
      </c>
      <c r="E115" s="22">
        <v>3546</v>
      </c>
      <c r="F115" s="22">
        <v>2598</v>
      </c>
      <c r="G115" s="22">
        <v>313</v>
      </c>
      <c r="H115" s="22">
        <v>85</v>
      </c>
      <c r="I115" s="22">
        <v>17</v>
      </c>
      <c r="J115" s="22">
        <v>2667</v>
      </c>
      <c r="L115" s="21"/>
    </row>
    <row r="116" spans="2:12" x14ac:dyDescent="0.3">
      <c r="B116" s="9">
        <f t="shared" si="2"/>
        <v>31</v>
      </c>
      <c r="C116" s="10">
        <f t="shared" si="3"/>
        <v>47514</v>
      </c>
      <c r="D116" s="22">
        <v>6038</v>
      </c>
      <c r="E116" s="22">
        <v>4599</v>
      </c>
      <c r="F116" s="22">
        <v>2922</v>
      </c>
      <c r="G116" s="22">
        <v>265</v>
      </c>
      <c r="H116" s="22">
        <v>47</v>
      </c>
      <c r="I116" s="22">
        <v>9</v>
      </c>
      <c r="J116" s="22">
        <v>6104</v>
      </c>
      <c r="L116" s="21"/>
    </row>
    <row r="117" spans="2:12" x14ac:dyDescent="0.3">
      <c r="B117" s="9">
        <f t="shared" si="2"/>
        <v>28</v>
      </c>
      <c r="C117" s="11">
        <f t="shared" si="3"/>
        <v>47542</v>
      </c>
      <c r="D117" s="22">
        <v>8176</v>
      </c>
      <c r="E117" s="22">
        <v>2781</v>
      </c>
      <c r="F117" s="22">
        <v>2405</v>
      </c>
      <c r="G117" s="22">
        <v>417</v>
      </c>
      <c r="H117" s="22">
        <v>54</v>
      </c>
      <c r="I117" s="22">
        <v>4</v>
      </c>
      <c r="J117" s="22">
        <v>9549</v>
      </c>
      <c r="L117" s="21"/>
    </row>
    <row r="118" spans="2:12" x14ac:dyDescent="0.3">
      <c r="B118" s="9">
        <f t="shared" si="2"/>
        <v>31</v>
      </c>
      <c r="C118" s="11">
        <f t="shared" si="3"/>
        <v>47573</v>
      </c>
      <c r="D118" s="22">
        <v>8846</v>
      </c>
      <c r="E118" s="22">
        <v>4099</v>
      </c>
      <c r="F118" s="22">
        <v>2178</v>
      </c>
      <c r="G118" s="22">
        <v>355</v>
      </c>
      <c r="H118" s="22">
        <v>89</v>
      </c>
      <c r="I118" s="22">
        <v>46</v>
      </c>
      <c r="J118" s="22">
        <v>2055</v>
      </c>
      <c r="L118" s="21"/>
    </row>
    <row r="119" spans="2:12" x14ac:dyDescent="0.3">
      <c r="B119" s="9">
        <f t="shared" si="2"/>
        <v>30</v>
      </c>
      <c r="C119" s="11">
        <f t="shared" si="3"/>
        <v>47603</v>
      </c>
      <c r="D119" s="22">
        <v>6039</v>
      </c>
      <c r="E119" s="22">
        <v>2221</v>
      </c>
      <c r="F119" s="22">
        <v>1909</v>
      </c>
      <c r="G119" s="22">
        <v>304</v>
      </c>
      <c r="H119" s="22">
        <v>45</v>
      </c>
      <c r="I119" s="22">
        <v>41</v>
      </c>
      <c r="J119" s="22">
        <v>9003</v>
      </c>
      <c r="L119" s="21"/>
    </row>
    <row r="120" spans="2:12" x14ac:dyDescent="0.3">
      <c r="B120" s="9">
        <f t="shared" si="2"/>
        <v>31</v>
      </c>
      <c r="C120" s="11">
        <f t="shared" si="3"/>
        <v>47634</v>
      </c>
      <c r="D120" s="22">
        <v>6587</v>
      </c>
      <c r="E120" s="22">
        <v>3700</v>
      </c>
      <c r="F120" s="22">
        <v>1441</v>
      </c>
      <c r="G120" s="22">
        <v>408</v>
      </c>
      <c r="H120" s="22">
        <v>47</v>
      </c>
      <c r="I120" s="22">
        <v>23</v>
      </c>
      <c r="J120" s="22">
        <v>7173</v>
      </c>
      <c r="L120" s="21"/>
    </row>
    <row r="121" spans="2:12" x14ac:dyDescent="0.3">
      <c r="B121" s="9">
        <f t="shared" si="2"/>
        <v>30</v>
      </c>
      <c r="C121" s="11">
        <f t="shared" si="3"/>
        <v>47664</v>
      </c>
      <c r="D121" s="22">
        <v>6834</v>
      </c>
      <c r="E121" s="22">
        <v>2962</v>
      </c>
      <c r="F121" s="22">
        <v>1812</v>
      </c>
      <c r="G121" s="22">
        <v>121</v>
      </c>
      <c r="H121" s="22">
        <v>14</v>
      </c>
      <c r="I121" s="22">
        <v>19</v>
      </c>
      <c r="J121" s="22">
        <v>7204</v>
      </c>
      <c r="L121" s="21"/>
    </row>
    <row r="122" spans="2:12" x14ac:dyDescent="0.3">
      <c r="B122" s="9">
        <f t="shared" si="2"/>
        <v>31</v>
      </c>
      <c r="C122" s="11">
        <f t="shared" si="3"/>
        <v>47695</v>
      </c>
      <c r="D122" s="22">
        <v>5718</v>
      </c>
      <c r="E122" s="22">
        <v>2078</v>
      </c>
      <c r="F122" s="22">
        <v>2773</v>
      </c>
      <c r="G122" s="22">
        <v>133</v>
      </c>
      <c r="H122" s="22">
        <v>84</v>
      </c>
      <c r="I122" s="22">
        <v>3</v>
      </c>
      <c r="J122" s="22">
        <v>9990</v>
      </c>
      <c r="L122" s="21"/>
    </row>
    <row r="123" spans="2:12" x14ac:dyDescent="0.3">
      <c r="B123" s="9">
        <f t="shared" si="2"/>
        <v>31</v>
      </c>
      <c r="C123" s="11">
        <f t="shared" si="3"/>
        <v>47726</v>
      </c>
      <c r="D123" s="22">
        <v>5709</v>
      </c>
      <c r="E123" s="22">
        <v>3926</v>
      </c>
      <c r="F123" s="22">
        <v>2581</v>
      </c>
      <c r="G123" s="22">
        <v>408</v>
      </c>
      <c r="H123" s="22">
        <v>8</v>
      </c>
      <c r="I123" s="22">
        <v>46</v>
      </c>
      <c r="J123" s="22">
        <v>4643</v>
      </c>
      <c r="L123" s="21"/>
    </row>
    <row r="124" spans="2:12" x14ac:dyDescent="0.3">
      <c r="B124" s="9">
        <f t="shared" si="2"/>
        <v>30</v>
      </c>
      <c r="C124" s="11">
        <f t="shared" si="3"/>
        <v>47756</v>
      </c>
      <c r="D124" s="22">
        <v>6395</v>
      </c>
      <c r="E124" s="22">
        <v>4499</v>
      </c>
      <c r="F124" s="22">
        <v>2211</v>
      </c>
      <c r="G124" s="22">
        <v>461</v>
      </c>
      <c r="H124" s="22">
        <v>36</v>
      </c>
      <c r="I124" s="22">
        <v>28</v>
      </c>
      <c r="J124" s="22">
        <v>8882</v>
      </c>
      <c r="L124" s="21"/>
    </row>
    <row r="125" spans="2:12" x14ac:dyDescent="0.3">
      <c r="B125" s="9">
        <f t="shared" si="2"/>
        <v>31</v>
      </c>
      <c r="C125" s="11">
        <f t="shared" si="3"/>
        <v>47787</v>
      </c>
      <c r="D125" s="22">
        <v>8032</v>
      </c>
      <c r="E125" s="22">
        <v>3501</v>
      </c>
      <c r="F125" s="22">
        <v>1033</v>
      </c>
      <c r="G125" s="22">
        <v>147</v>
      </c>
      <c r="H125" s="22">
        <v>52</v>
      </c>
      <c r="I125" s="22">
        <v>19</v>
      </c>
      <c r="J125" s="22">
        <v>3419</v>
      </c>
      <c r="L125" s="21"/>
    </row>
    <row r="126" spans="2:12" x14ac:dyDescent="0.3">
      <c r="B126" s="9">
        <f t="shared" si="2"/>
        <v>30</v>
      </c>
      <c r="C126" s="11">
        <f t="shared" si="3"/>
        <v>47817</v>
      </c>
      <c r="D126" s="22">
        <v>5638</v>
      </c>
      <c r="E126" s="22">
        <v>5000</v>
      </c>
      <c r="F126" s="22">
        <v>1817</v>
      </c>
      <c r="G126" s="22">
        <v>204</v>
      </c>
      <c r="H126" s="22">
        <v>83</v>
      </c>
      <c r="I126" s="22">
        <v>8</v>
      </c>
      <c r="J126" s="22">
        <v>8781</v>
      </c>
      <c r="L126" s="21"/>
    </row>
    <row r="127" spans="2:12" x14ac:dyDescent="0.3">
      <c r="B127" s="9">
        <f t="shared" si="2"/>
        <v>31</v>
      </c>
      <c r="C127" s="13">
        <f t="shared" si="3"/>
        <v>47848</v>
      </c>
      <c r="D127" s="22">
        <v>8628</v>
      </c>
      <c r="E127" s="22">
        <v>3999</v>
      </c>
      <c r="F127" s="22">
        <v>2493</v>
      </c>
      <c r="G127" s="22">
        <v>405</v>
      </c>
      <c r="H127" s="22">
        <v>36</v>
      </c>
      <c r="I127" s="22">
        <v>45</v>
      </c>
      <c r="J127" s="22">
        <v>9674</v>
      </c>
      <c r="L127" s="21"/>
    </row>
    <row r="128" spans="2:12" x14ac:dyDescent="0.3">
      <c r="B128" s="9">
        <f t="shared" si="2"/>
        <v>31</v>
      </c>
      <c r="C128" s="10">
        <f t="shared" si="3"/>
        <v>47879</v>
      </c>
      <c r="D128" s="22">
        <v>5825</v>
      </c>
      <c r="E128" s="22">
        <v>4865</v>
      </c>
      <c r="F128" s="22">
        <v>2440</v>
      </c>
      <c r="G128" s="22">
        <v>491</v>
      </c>
      <c r="H128" s="22">
        <v>51</v>
      </c>
      <c r="I128" s="22">
        <v>45</v>
      </c>
      <c r="J128" s="22">
        <v>5772</v>
      </c>
      <c r="L128" s="21"/>
    </row>
    <row r="129" spans="2:12" x14ac:dyDescent="0.3">
      <c r="B129" s="9">
        <f t="shared" si="2"/>
        <v>28</v>
      </c>
      <c r="C129" s="11">
        <f t="shared" si="3"/>
        <v>47907</v>
      </c>
      <c r="D129" s="22">
        <v>4053</v>
      </c>
      <c r="E129" s="22">
        <v>4502</v>
      </c>
      <c r="F129" s="22">
        <v>2396</v>
      </c>
      <c r="G129" s="22">
        <v>500</v>
      </c>
      <c r="H129" s="22">
        <v>24</v>
      </c>
      <c r="I129" s="22">
        <v>39</v>
      </c>
      <c r="J129" s="22">
        <v>5431</v>
      </c>
      <c r="L129" s="21"/>
    </row>
    <row r="130" spans="2:12" x14ac:dyDescent="0.3">
      <c r="B130" s="9">
        <f t="shared" si="2"/>
        <v>31</v>
      </c>
      <c r="C130" s="11">
        <f t="shared" si="3"/>
        <v>47938</v>
      </c>
      <c r="D130" s="22">
        <v>8875</v>
      </c>
      <c r="E130" s="22">
        <v>2563</v>
      </c>
      <c r="F130" s="22">
        <v>2546</v>
      </c>
      <c r="G130" s="22">
        <v>245</v>
      </c>
      <c r="H130" s="22">
        <v>99</v>
      </c>
      <c r="I130" s="22">
        <v>1</v>
      </c>
      <c r="J130" s="22">
        <v>3054</v>
      </c>
      <c r="L130" s="21"/>
    </row>
    <row r="131" spans="2:12" x14ac:dyDescent="0.3">
      <c r="B131" s="9">
        <f t="shared" si="2"/>
        <v>30</v>
      </c>
      <c r="C131" s="11">
        <f t="shared" si="3"/>
        <v>47968</v>
      </c>
      <c r="D131" s="22">
        <v>4537</v>
      </c>
      <c r="E131" s="22">
        <v>2613</v>
      </c>
      <c r="F131" s="22">
        <v>2115</v>
      </c>
      <c r="G131" s="22">
        <v>403</v>
      </c>
      <c r="H131" s="22">
        <v>81</v>
      </c>
      <c r="I131" s="22">
        <v>26</v>
      </c>
      <c r="J131" s="22">
        <v>5824</v>
      </c>
      <c r="L131" s="21"/>
    </row>
    <row r="132" spans="2:12" x14ac:dyDescent="0.3">
      <c r="B132" s="9">
        <f t="shared" si="2"/>
        <v>31</v>
      </c>
      <c r="C132" s="11">
        <f t="shared" si="3"/>
        <v>47999</v>
      </c>
      <c r="D132" s="22">
        <v>4112</v>
      </c>
      <c r="E132" s="22">
        <v>2305</v>
      </c>
      <c r="F132" s="22">
        <v>1528</v>
      </c>
      <c r="G132" s="22">
        <v>107</v>
      </c>
      <c r="H132" s="22">
        <v>67</v>
      </c>
      <c r="I132" s="22">
        <v>36</v>
      </c>
      <c r="J132" s="22">
        <v>5576</v>
      </c>
      <c r="L132" s="21"/>
    </row>
    <row r="133" spans="2:12" x14ac:dyDescent="0.3">
      <c r="B133" s="9">
        <f t="shared" si="2"/>
        <v>30</v>
      </c>
      <c r="C133" s="11">
        <f t="shared" si="3"/>
        <v>48029</v>
      </c>
      <c r="D133" s="22">
        <v>7718</v>
      </c>
      <c r="E133" s="22">
        <v>3799</v>
      </c>
      <c r="F133" s="22">
        <v>2067</v>
      </c>
      <c r="G133" s="22">
        <v>398</v>
      </c>
      <c r="H133" s="22">
        <v>48</v>
      </c>
      <c r="I133" s="22">
        <v>25</v>
      </c>
      <c r="J133" s="22">
        <v>2601</v>
      </c>
      <c r="L133" s="21"/>
    </row>
    <row r="134" spans="2:12" x14ac:dyDescent="0.3">
      <c r="B134" s="9">
        <f t="shared" si="2"/>
        <v>31</v>
      </c>
      <c r="C134" s="11">
        <f t="shared" si="3"/>
        <v>48060</v>
      </c>
      <c r="D134" s="22">
        <v>5285</v>
      </c>
      <c r="E134" s="22">
        <v>3051</v>
      </c>
      <c r="F134" s="22">
        <v>2379</v>
      </c>
      <c r="G134" s="22">
        <v>331</v>
      </c>
      <c r="H134" s="22">
        <v>8</v>
      </c>
      <c r="I134" s="22">
        <v>7</v>
      </c>
      <c r="J134" s="22">
        <v>6403</v>
      </c>
      <c r="L134" s="21"/>
    </row>
    <row r="135" spans="2:12" x14ac:dyDescent="0.3">
      <c r="B135" s="9">
        <f t="shared" si="2"/>
        <v>31</v>
      </c>
      <c r="C135" s="11">
        <f t="shared" si="3"/>
        <v>48091</v>
      </c>
      <c r="D135" s="22">
        <v>8458</v>
      </c>
      <c r="E135" s="22">
        <v>4731</v>
      </c>
      <c r="F135" s="22">
        <v>1555</v>
      </c>
      <c r="G135" s="22">
        <v>480</v>
      </c>
      <c r="H135" s="22">
        <v>34</v>
      </c>
      <c r="I135" s="22">
        <v>18</v>
      </c>
      <c r="J135" s="22">
        <v>6486</v>
      </c>
      <c r="L135" s="21"/>
    </row>
    <row r="136" spans="2:12" x14ac:dyDescent="0.3">
      <c r="B136" s="9">
        <f t="shared" si="2"/>
        <v>30</v>
      </c>
      <c r="C136" s="11">
        <f t="shared" si="3"/>
        <v>48121</v>
      </c>
      <c r="D136" s="22">
        <v>4591</v>
      </c>
      <c r="E136" s="22">
        <v>4755</v>
      </c>
      <c r="F136" s="22">
        <v>1160</v>
      </c>
      <c r="G136" s="22">
        <v>247</v>
      </c>
      <c r="H136" s="22">
        <v>68</v>
      </c>
      <c r="I136" s="22">
        <v>33</v>
      </c>
      <c r="J136" s="22">
        <v>2819</v>
      </c>
      <c r="L136" s="21"/>
    </row>
    <row r="137" spans="2:12" x14ac:dyDescent="0.3">
      <c r="B137" s="9">
        <f t="shared" ref="B137:B200" si="4">C137-C136</f>
        <v>31</v>
      </c>
      <c r="C137" s="11">
        <f t="shared" ref="C137:C200" si="5">EDATE(DATE(YEAR(C136),MONTH(C136),1),2)-1</f>
        <v>48152</v>
      </c>
      <c r="D137" s="22">
        <v>5762</v>
      </c>
      <c r="E137" s="22">
        <v>2024</v>
      </c>
      <c r="F137" s="22">
        <v>2145</v>
      </c>
      <c r="G137" s="22">
        <v>365</v>
      </c>
      <c r="H137" s="22">
        <v>91</v>
      </c>
      <c r="I137" s="22">
        <v>13</v>
      </c>
      <c r="J137" s="22">
        <v>7986</v>
      </c>
      <c r="L137" s="21"/>
    </row>
    <row r="138" spans="2:12" x14ac:dyDescent="0.3">
      <c r="B138" s="9">
        <f t="shared" si="4"/>
        <v>30</v>
      </c>
      <c r="C138" s="11">
        <f t="shared" si="5"/>
        <v>48182</v>
      </c>
      <c r="D138" s="22">
        <v>9986</v>
      </c>
      <c r="E138" s="22">
        <v>4910</v>
      </c>
      <c r="F138" s="22">
        <v>1805</v>
      </c>
      <c r="G138" s="22">
        <v>157</v>
      </c>
      <c r="H138" s="22">
        <v>70</v>
      </c>
      <c r="I138" s="22">
        <v>42</v>
      </c>
      <c r="J138" s="22">
        <v>9571</v>
      </c>
      <c r="L138" s="21"/>
    </row>
    <row r="139" spans="2:12" x14ac:dyDescent="0.3">
      <c r="B139" s="9">
        <f t="shared" si="4"/>
        <v>31</v>
      </c>
      <c r="C139" s="13">
        <f t="shared" si="5"/>
        <v>48213</v>
      </c>
      <c r="D139" s="22">
        <v>6223</v>
      </c>
      <c r="E139" s="22">
        <v>3015</v>
      </c>
      <c r="F139" s="22">
        <v>1547</v>
      </c>
      <c r="G139" s="22">
        <v>259</v>
      </c>
      <c r="H139" s="22">
        <v>20</v>
      </c>
      <c r="I139" s="22">
        <v>24</v>
      </c>
      <c r="J139" s="22">
        <v>4237</v>
      </c>
      <c r="L139" s="21"/>
    </row>
    <row r="140" spans="2:12" x14ac:dyDescent="0.3">
      <c r="B140" s="9">
        <f t="shared" si="4"/>
        <v>31</v>
      </c>
      <c r="C140" s="10">
        <f t="shared" si="5"/>
        <v>48244</v>
      </c>
      <c r="D140" s="22">
        <v>9744</v>
      </c>
      <c r="E140" s="22">
        <v>4146</v>
      </c>
      <c r="F140" s="22">
        <v>1948</v>
      </c>
      <c r="G140" s="22">
        <v>481</v>
      </c>
      <c r="H140" s="22">
        <v>42</v>
      </c>
      <c r="I140" s="22">
        <v>16</v>
      </c>
      <c r="J140" s="22">
        <v>8397</v>
      </c>
      <c r="L140" s="21"/>
    </row>
    <row r="141" spans="2:12" x14ac:dyDescent="0.3">
      <c r="B141" s="9">
        <f t="shared" si="4"/>
        <v>29</v>
      </c>
      <c r="C141" s="11">
        <f t="shared" si="5"/>
        <v>48273</v>
      </c>
      <c r="D141" s="22">
        <v>7155</v>
      </c>
      <c r="E141" s="22">
        <v>2362</v>
      </c>
      <c r="F141" s="22">
        <v>1882</v>
      </c>
      <c r="G141" s="22">
        <v>275</v>
      </c>
      <c r="H141" s="22">
        <v>89</v>
      </c>
      <c r="I141" s="22">
        <v>30</v>
      </c>
      <c r="J141" s="22">
        <v>9674</v>
      </c>
      <c r="L141" s="21"/>
    </row>
    <row r="142" spans="2:12" x14ac:dyDescent="0.3">
      <c r="B142" s="9">
        <f t="shared" si="4"/>
        <v>31</v>
      </c>
      <c r="C142" s="11">
        <f t="shared" si="5"/>
        <v>48304</v>
      </c>
      <c r="D142" s="22">
        <v>7247</v>
      </c>
      <c r="E142" s="22">
        <v>4985</v>
      </c>
      <c r="F142" s="22">
        <v>1972</v>
      </c>
      <c r="G142" s="22">
        <v>147</v>
      </c>
      <c r="H142" s="22">
        <v>19</v>
      </c>
      <c r="I142" s="22">
        <v>9</v>
      </c>
      <c r="J142" s="22">
        <v>9352</v>
      </c>
      <c r="L142" s="21"/>
    </row>
    <row r="143" spans="2:12" x14ac:dyDescent="0.3">
      <c r="B143" s="9">
        <f t="shared" si="4"/>
        <v>30</v>
      </c>
      <c r="C143" s="11">
        <f t="shared" si="5"/>
        <v>48334</v>
      </c>
      <c r="D143" s="22">
        <v>5802</v>
      </c>
      <c r="E143" s="22">
        <v>3665</v>
      </c>
      <c r="F143" s="22">
        <v>2939</v>
      </c>
      <c r="G143" s="22">
        <v>140</v>
      </c>
      <c r="H143" s="22">
        <v>76</v>
      </c>
      <c r="I143" s="22">
        <v>43</v>
      </c>
      <c r="J143" s="22">
        <v>4182</v>
      </c>
      <c r="L143" s="21"/>
    </row>
    <row r="144" spans="2:12" x14ac:dyDescent="0.3">
      <c r="B144" s="9">
        <f t="shared" si="4"/>
        <v>31</v>
      </c>
      <c r="C144" s="11">
        <f t="shared" si="5"/>
        <v>48365</v>
      </c>
      <c r="D144" s="22">
        <v>4393</v>
      </c>
      <c r="E144" s="22">
        <v>4872</v>
      </c>
      <c r="F144" s="22">
        <v>1056</v>
      </c>
      <c r="G144" s="22">
        <v>482</v>
      </c>
      <c r="H144" s="22">
        <v>44</v>
      </c>
      <c r="I144" s="22">
        <v>1</v>
      </c>
      <c r="J144" s="22">
        <v>8340</v>
      </c>
      <c r="L144" s="21"/>
    </row>
    <row r="145" spans="2:12" x14ac:dyDescent="0.3">
      <c r="B145" s="9">
        <f t="shared" si="4"/>
        <v>30</v>
      </c>
      <c r="C145" s="11">
        <f t="shared" si="5"/>
        <v>48395</v>
      </c>
      <c r="D145" s="22">
        <v>8518</v>
      </c>
      <c r="E145" s="22">
        <v>4729</v>
      </c>
      <c r="F145" s="22">
        <v>1506</v>
      </c>
      <c r="G145" s="22">
        <v>125</v>
      </c>
      <c r="H145" s="22">
        <v>32</v>
      </c>
      <c r="I145" s="22">
        <v>22</v>
      </c>
      <c r="J145" s="22">
        <v>3916</v>
      </c>
      <c r="L145" s="21"/>
    </row>
    <row r="146" spans="2:12" x14ac:dyDescent="0.3">
      <c r="B146" s="9">
        <f t="shared" si="4"/>
        <v>31</v>
      </c>
      <c r="C146" s="11">
        <f t="shared" si="5"/>
        <v>48426</v>
      </c>
      <c r="D146" s="22">
        <v>9939</v>
      </c>
      <c r="E146" s="22">
        <v>2560</v>
      </c>
      <c r="F146" s="22">
        <v>1996</v>
      </c>
      <c r="G146" s="22">
        <v>466</v>
      </c>
      <c r="H146" s="22">
        <v>91</v>
      </c>
      <c r="I146" s="22">
        <v>13</v>
      </c>
      <c r="J146" s="22">
        <v>7540</v>
      </c>
      <c r="L146" s="21"/>
    </row>
    <row r="147" spans="2:12" x14ac:dyDescent="0.3">
      <c r="B147" s="9">
        <f t="shared" si="4"/>
        <v>31</v>
      </c>
      <c r="C147" s="11">
        <f t="shared" si="5"/>
        <v>48457</v>
      </c>
      <c r="D147" s="22">
        <v>6804</v>
      </c>
      <c r="E147" s="22">
        <v>3932</v>
      </c>
      <c r="F147" s="22">
        <v>2205</v>
      </c>
      <c r="G147" s="22">
        <v>160</v>
      </c>
      <c r="H147" s="22">
        <v>40</v>
      </c>
      <c r="I147" s="22">
        <v>8</v>
      </c>
      <c r="J147" s="22">
        <v>9292</v>
      </c>
      <c r="L147" s="21"/>
    </row>
    <row r="148" spans="2:12" x14ac:dyDescent="0.3">
      <c r="B148" s="9">
        <f t="shared" si="4"/>
        <v>30</v>
      </c>
      <c r="C148" s="11">
        <f t="shared" si="5"/>
        <v>48487</v>
      </c>
      <c r="D148" s="22">
        <v>7308</v>
      </c>
      <c r="E148" s="22">
        <v>4718</v>
      </c>
      <c r="F148" s="22">
        <v>1840</v>
      </c>
      <c r="G148" s="22">
        <v>463</v>
      </c>
      <c r="H148" s="22">
        <v>15</v>
      </c>
      <c r="I148" s="22">
        <v>17</v>
      </c>
      <c r="J148" s="22">
        <v>7021</v>
      </c>
      <c r="L148" s="21"/>
    </row>
    <row r="149" spans="2:12" x14ac:dyDescent="0.3">
      <c r="B149" s="9">
        <f t="shared" si="4"/>
        <v>31</v>
      </c>
      <c r="C149" s="11">
        <f t="shared" si="5"/>
        <v>48518</v>
      </c>
      <c r="D149" s="22">
        <v>5117</v>
      </c>
      <c r="E149" s="22">
        <v>4405</v>
      </c>
      <c r="F149" s="22">
        <v>1438</v>
      </c>
      <c r="G149" s="22">
        <v>284</v>
      </c>
      <c r="H149" s="22">
        <v>28</v>
      </c>
      <c r="I149" s="22">
        <v>17</v>
      </c>
      <c r="J149" s="22">
        <v>9876</v>
      </c>
      <c r="L149" s="21"/>
    </row>
    <row r="150" spans="2:12" x14ac:dyDescent="0.3">
      <c r="B150" s="9">
        <f t="shared" si="4"/>
        <v>30</v>
      </c>
      <c r="C150" s="11">
        <f t="shared" si="5"/>
        <v>48548</v>
      </c>
      <c r="D150" s="22">
        <v>9552</v>
      </c>
      <c r="E150" s="22">
        <v>2913</v>
      </c>
      <c r="F150" s="22">
        <v>1359</v>
      </c>
      <c r="G150" s="22">
        <v>173</v>
      </c>
      <c r="H150" s="22">
        <v>98</v>
      </c>
      <c r="I150" s="22">
        <v>44</v>
      </c>
      <c r="J150" s="22">
        <v>8917</v>
      </c>
      <c r="L150" s="21"/>
    </row>
    <row r="151" spans="2:12" x14ac:dyDescent="0.3">
      <c r="B151" s="9">
        <f t="shared" si="4"/>
        <v>31</v>
      </c>
      <c r="C151" s="13">
        <f t="shared" si="5"/>
        <v>48579</v>
      </c>
      <c r="D151" s="22">
        <v>7158</v>
      </c>
      <c r="E151" s="22">
        <v>2350</v>
      </c>
      <c r="F151" s="22">
        <v>2171</v>
      </c>
      <c r="G151" s="22">
        <v>176</v>
      </c>
      <c r="H151" s="22">
        <v>66</v>
      </c>
      <c r="I151" s="22">
        <v>27</v>
      </c>
      <c r="J151" s="22">
        <v>7631</v>
      </c>
      <c r="L151" s="21"/>
    </row>
    <row r="152" spans="2:12" x14ac:dyDescent="0.3">
      <c r="B152" s="9">
        <f t="shared" si="4"/>
        <v>31</v>
      </c>
      <c r="C152" s="10">
        <f t="shared" si="5"/>
        <v>48610</v>
      </c>
      <c r="D152" s="22">
        <v>4268</v>
      </c>
      <c r="E152" s="22">
        <v>3201</v>
      </c>
      <c r="F152" s="22">
        <v>1864</v>
      </c>
      <c r="G152" s="22">
        <v>422</v>
      </c>
      <c r="H152" s="22">
        <v>95</v>
      </c>
      <c r="I152" s="22">
        <v>48</v>
      </c>
      <c r="J152" s="22">
        <v>7238</v>
      </c>
      <c r="L152" s="21"/>
    </row>
    <row r="153" spans="2:12" x14ac:dyDescent="0.3">
      <c r="B153" s="9">
        <f t="shared" si="4"/>
        <v>28</v>
      </c>
      <c r="C153" s="11">
        <f t="shared" si="5"/>
        <v>48638</v>
      </c>
      <c r="D153" s="22">
        <v>6927</v>
      </c>
      <c r="E153" s="22">
        <v>2919</v>
      </c>
      <c r="F153" s="22">
        <v>2122</v>
      </c>
      <c r="G153" s="22">
        <v>104</v>
      </c>
      <c r="H153" s="22">
        <v>52</v>
      </c>
      <c r="I153" s="22">
        <v>20</v>
      </c>
      <c r="J153" s="22">
        <v>5084</v>
      </c>
      <c r="L153" s="21"/>
    </row>
    <row r="154" spans="2:12" x14ac:dyDescent="0.3">
      <c r="B154" s="9">
        <f t="shared" si="4"/>
        <v>31</v>
      </c>
      <c r="C154" s="11">
        <f t="shared" si="5"/>
        <v>48669</v>
      </c>
      <c r="D154" s="22">
        <v>7263</v>
      </c>
      <c r="E154" s="22">
        <v>4817</v>
      </c>
      <c r="F154" s="22">
        <v>1270</v>
      </c>
      <c r="G154" s="22">
        <v>210</v>
      </c>
      <c r="H154" s="22">
        <v>13</v>
      </c>
      <c r="I154" s="22">
        <v>0</v>
      </c>
      <c r="J154" s="22">
        <v>5767</v>
      </c>
      <c r="L154" s="21"/>
    </row>
    <row r="155" spans="2:12" x14ac:dyDescent="0.3">
      <c r="B155" s="9">
        <f t="shared" si="4"/>
        <v>30</v>
      </c>
      <c r="C155" s="11">
        <f t="shared" si="5"/>
        <v>48699</v>
      </c>
      <c r="D155" s="22">
        <v>4921</v>
      </c>
      <c r="E155" s="22">
        <v>4596</v>
      </c>
      <c r="F155" s="22">
        <v>1914</v>
      </c>
      <c r="G155" s="22">
        <v>408</v>
      </c>
      <c r="H155" s="22">
        <v>65</v>
      </c>
      <c r="I155" s="22">
        <v>0</v>
      </c>
      <c r="J155" s="22">
        <v>4626</v>
      </c>
      <c r="L155" s="21"/>
    </row>
    <row r="156" spans="2:12" x14ac:dyDescent="0.3">
      <c r="B156" s="9">
        <f t="shared" si="4"/>
        <v>31</v>
      </c>
      <c r="C156" s="11">
        <f t="shared" si="5"/>
        <v>48730</v>
      </c>
      <c r="D156" s="22">
        <v>9016</v>
      </c>
      <c r="E156" s="22">
        <v>3618</v>
      </c>
      <c r="F156" s="22">
        <v>1098</v>
      </c>
      <c r="G156" s="22">
        <v>200</v>
      </c>
      <c r="H156" s="22">
        <v>94</v>
      </c>
      <c r="I156" s="22">
        <v>10</v>
      </c>
      <c r="J156" s="22">
        <v>8103</v>
      </c>
      <c r="L156" s="21"/>
    </row>
    <row r="157" spans="2:12" x14ac:dyDescent="0.3">
      <c r="B157" s="9">
        <f t="shared" si="4"/>
        <v>30</v>
      </c>
      <c r="C157" s="11">
        <f t="shared" si="5"/>
        <v>48760</v>
      </c>
      <c r="D157" s="22">
        <v>4024</v>
      </c>
      <c r="E157" s="22">
        <v>4441</v>
      </c>
      <c r="F157" s="22">
        <v>2345</v>
      </c>
      <c r="G157" s="22">
        <v>167</v>
      </c>
      <c r="H157" s="22">
        <v>72</v>
      </c>
      <c r="I157" s="22">
        <v>14</v>
      </c>
      <c r="J157" s="22">
        <v>8370</v>
      </c>
      <c r="L157" s="21"/>
    </row>
    <row r="158" spans="2:12" x14ac:dyDescent="0.3">
      <c r="B158" s="9">
        <f t="shared" si="4"/>
        <v>31</v>
      </c>
      <c r="C158" s="11">
        <f t="shared" si="5"/>
        <v>48791</v>
      </c>
      <c r="D158" s="22">
        <v>6061</v>
      </c>
      <c r="E158" s="22">
        <v>3537</v>
      </c>
      <c r="F158" s="22">
        <v>2715</v>
      </c>
      <c r="G158" s="22">
        <v>130</v>
      </c>
      <c r="H158" s="22">
        <v>68</v>
      </c>
      <c r="I158" s="22">
        <v>38</v>
      </c>
      <c r="J158" s="22">
        <v>6862</v>
      </c>
      <c r="L158" s="21"/>
    </row>
    <row r="159" spans="2:12" x14ac:dyDescent="0.3">
      <c r="B159" s="9">
        <f t="shared" si="4"/>
        <v>31</v>
      </c>
      <c r="C159" s="11">
        <f t="shared" si="5"/>
        <v>48822</v>
      </c>
      <c r="D159" s="22">
        <v>9523</v>
      </c>
      <c r="E159" s="22">
        <v>4012</v>
      </c>
      <c r="F159" s="22">
        <v>1420</v>
      </c>
      <c r="G159" s="22">
        <v>497</v>
      </c>
      <c r="H159" s="22">
        <v>33</v>
      </c>
      <c r="I159" s="22">
        <v>18</v>
      </c>
      <c r="J159" s="22">
        <v>3745</v>
      </c>
      <c r="L159" s="21"/>
    </row>
    <row r="160" spans="2:12" x14ac:dyDescent="0.3">
      <c r="B160" s="9">
        <f t="shared" si="4"/>
        <v>30</v>
      </c>
      <c r="C160" s="11">
        <f t="shared" si="5"/>
        <v>48852</v>
      </c>
      <c r="D160" s="22">
        <v>7006</v>
      </c>
      <c r="E160" s="22">
        <v>4104</v>
      </c>
      <c r="F160" s="22">
        <v>2361</v>
      </c>
      <c r="G160" s="22">
        <v>333</v>
      </c>
      <c r="H160" s="22">
        <v>38</v>
      </c>
      <c r="I160" s="22">
        <v>9</v>
      </c>
      <c r="J160" s="22">
        <v>8486</v>
      </c>
      <c r="L160" s="21"/>
    </row>
    <row r="161" spans="2:12" x14ac:dyDescent="0.3">
      <c r="B161" s="9">
        <f t="shared" si="4"/>
        <v>31</v>
      </c>
      <c r="C161" s="11">
        <f t="shared" si="5"/>
        <v>48883</v>
      </c>
      <c r="D161" s="22">
        <v>7080</v>
      </c>
      <c r="E161" s="22">
        <v>3704</v>
      </c>
      <c r="F161" s="22">
        <v>1092</v>
      </c>
      <c r="G161" s="22">
        <v>215</v>
      </c>
      <c r="H161" s="22">
        <v>79</v>
      </c>
      <c r="I161" s="22">
        <v>8</v>
      </c>
      <c r="J161" s="22">
        <v>4655</v>
      </c>
      <c r="L161" s="21"/>
    </row>
    <row r="162" spans="2:12" x14ac:dyDescent="0.3">
      <c r="B162" s="9">
        <f t="shared" si="4"/>
        <v>30</v>
      </c>
      <c r="C162" s="11">
        <f t="shared" si="5"/>
        <v>48913</v>
      </c>
      <c r="D162" s="22">
        <v>6497</v>
      </c>
      <c r="E162" s="22">
        <v>4252</v>
      </c>
      <c r="F162" s="22">
        <v>2255</v>
      </c>
      <c r="G162" s="22">
        <v>451</v>
      </c>
      <c r="H162" s="22">
        <v>62</v>
      </c>
      <c r="I162" s="22">
        <v>44</v>
      </c>
      <c r="J162" s="22">
        <v>8659</v>
      </c>
      <c r="L162" s="21"/>
    </row>
    <row r="163" spans="2:12" x14ac:dyDescent="0.3">
      <c r="B163" s="9">
        <f t="shared" si="4"/>
        <v>31</v>
      </c>
      <c r="C163" s="13">
        <f t="shared" si="5"/>
        <v>48944</v>
      </c>
      <c r="D163" s="22">
        <v>5383</v>
      </c>
      <c r="E163" s="22">
        <v>2407</v>
      </c>
      <c r="F163" s="22">
        <v>1857</v>
      </c>
      <c r="G163" s="22">
        <v>364</v>
      </c>
      <c r="H163" s="22">
        <v>66</v>
      </c>
      <c r="I163" s="22">
        <v>37</v>
      </c>
      <c r="J163" s="22">
        <v>4981</v>
      </c>
      <c r="L163" s="21"/>
    </row>
    <row r="164" spans="2:12" x14ac:dyDescent="0.3">
      <c r="B164" s="9">
        <f t="shared" si="4"/>
        <v>31</v>
      </c>
      <c r="C164" s="10">
        <f t="shared" si="5"/>
        <v>48975</v>
      </c>
      <c r="D164" s="22">
        <v>7172</v>
      </c>
      <c r="E164" s="22">
        <v>4365</v>
      </c>
      <c r="F164" s="22">
        <v>1043</v>
      </c>
      <c r="G164" s="22">
        <v>492</v>
      </c>
      <c r="H164" s="22">
        <v>63</v>
      </c>
      <c r="I164" s="22">
        <v>40</v>
      </c>
      <c r="J164" s="22">
        <v>5006</v>
      </c>
      <c r="L164" s="21"/>
    </row>
    <row r="165" spans="2:12" x14ac:dyDescent="0.3">
      <c r="B165" s="9">
        <f t="shared" si="4"/>
        <v>28</v>
      </c>
      <c r="C165" s="11">
        <f t="shared" si="5"/>
        <v>49003</v>
      </c>
      <c r="D165" s="22">
        <v>5196</v>
      </c>
      <c r="E165" s="22">
        <v>2644</v>
      </c>
      <c r="F165" s="22">
        <v>2085</v>
      </c>
      <c r="G165" s="22">
        <v>142</v>
      </c>
      <c r="H165" s="22">
        <v>75</v>
      </c>
      <c r="I165" s="22">
        <v>37</v>
      </c>
      <c r="J165" s="22">
        <v>4283</v>
      </c>
      <c r="L165" s="21"/>
    </row>
    <row r="166" spans="2:12" x14ac:dyDescent="0.3">
      <c r="B166" s="9">
        <f t="shared" si="4"/>
        <v>31</v>
      </c>
      <c r="C166" s="11">
        <f t="shared" si="5"/>
        <v>49034</v>
      </c>
      <c r="D166" s="22">
        <v>5248</v>
      </c>
      <c r="E166" s="22">
        <v>4740</v>
      </c>
      <c r="F166" s="22">
        <v>2608</v>
      </c>
      <c r="G166" s="22">
        <v>469</v>
      </c>
      <c r="H166" s="22">
        <v>44</v>
      </c>
      <c r="I166" s="22">
        <v>31</v>
      </c>
      <c r="J166" s="22">
        <v>4698</v>
      </c>
      <c r="L166" s="21"/>
    </row>
    <row r="167" spans="2:12" x14ac:dyDescent="0.3">
      <c r="B167" s="9">
        <f t="shared" si="4"/>
        <v>30</v>
      </c>
      <c r="C167" s="11">
        <f t="shared" si="5"/>
        <v>49064</v>
      </c>
      <c r="D167" s="22">
        <v>5989</v>
      </c>
      <c r="E167" s="22">
        <v>2086</v>
      </c>
      <c r="F167" s="22">
        <v>2522</v>
      </c>
      <c r="G167" s="22">
        <v>235</v>
      </c>
      <c r="H167" s="22">
        <v>49</v>
      </c>
      <c r="I167" s="22">
        <v>6</v>
      </c>
      <c r="J167" s="22">
        <v>8266</v>
      </c>
      <c r="L167" s="21"/>
    </row>
    <row r="168" spans="2:12" x14ac:dyDescent="0.3">
      <c r="B168" s="9">
        <f t="shared" si="4"/>
        <v>31</v>
      </c>
      <c r="C168" s="11">
        <f t="shared" si="5"/>
        <v>49095</v>
      </c>
      <c r="D168" s="22">
        <v>9611</v>
      </c>
      <c r="E168" s="22">
        <v>3313</v>
      </c>
      <c r="F168" s="22">
        <v>1578</v>
      </c>
      <c r="G168" s="22">
        <v>458</v>
      </c>
      <c r="H168" s="22">
        <v>38</v>
      </c>
      <c r="I168" s="22">
        <v>19</v>
      </c>
      <c r="J168" s="22">
        <v>9598</v>
      </c>
      <c r="L168" s="21"/>
    </row>
    <row r="169" spans="2:12" x14ac:dyDescent="0.3">
      <c r="B169" s="9">
        <f t="shared" si="4"/>
        <v>30</v>
      </c>
      <c r="C169" s="11">
        <f t="shared" si="5"/>
        <v>49125</v>
      </c>
      <c r="D169" s="22">
        <v>4558</v>
      </c>
      <c r="E169" s="22">
        <v>4344</v>
      </c>
      <c r="F169" s="22">
        <v>2014</v>
      </c>
      <c r="G169" s="22">
        <v>116</v>
      </c>
      <c r="H169" s="22">
        <v>54</v>
      </c>
      <c r="I169" s="22">
        <v>29</v>
      </c>
      <c r="J169" s="22">
        <v>4350</v>
      </c>
      <c r="L169" s="21"/>
    </row>
    <row r="170" spans="2:12" x14ac:dyDescent="0.3">
      <c r="B170" s="9">
        <f t="shared" si="4"/>
        <v>31</v>
      </c>
      <c r="C170" s="11">
        <f t="shared" si="5"/>
        <v>49156</v>
      </c>
      <c r="D170" s="22">
        <v>5958</v>
      </c>
      <c r="E170" s="22">
        <v>3593</v>
      </c>
      <c r="F170" s="22">
        <v>2873</v>
      </c>
      <c r="G170" s="22">
        <v>338</v>
      </c>
      <c r="H170" s="22">
        <v>45</v>
      </c>
      <c r="I170" s="22">
        <v>28</v>
      </c>
      <c r="J170" s="22">
        <v>9667</v>
      </c>
      <c r="L170" s="21"/>
    </row>
    <row r="171" spans="2:12" x14ac:dyDescent="0.3">
      <c r="B171" s="9">
        <f t="shared" si="4"/>
        <v>31</v>
      </c>
      <c r="C171" s="11">
        <f t="shared" si="5"/>
        <v>49187</v>
      </c>
      <c r="D171" s="22">
        <v>8969</v>
      </c>
      <c r="E171" s="22">
        <v>2135</v>
      </c>
      <c r="F171" s="22">
        <v>2953</v>
      </c>
      <c r="G171" s="22">
        <v>315</v>
      </c>
      <c r="H171" s="22">
        <v>94</v>
      </c>
      <c r="I171" s="22">
        <v>18</v>
      </c>
      <c r="J171" s="22">
        <v>4500</v>
      </c>
      <c r="L171" s="21"/>
    </row>
    <row r="172" spans="2:12" x14ac:dyDescent="0.3">
      <c r="B172" s="9">
        <f t="shared" si="4"/>
        <v>30</v>
      </c>
      <c r="C172" s="11">
        <f t="shared" si="5"/>
        <v>49217</v>
      </c>
      <c r="D172" s="22">
        <v>9629</v>
      </c>
      <c r="E172" s="22">
        <v>3742</v>
      </c>
      <c r="F172" s="22">
        <v>1311</v>
      </c>
      <c r="G172" s="22">
        <v>385</v>
      </c>
      <c r="H172" s="22">
        <v>43</v>
      </c>
      <c r="I172" s="22">
        <v>11</v>
      </c>
      <c r="J172" s="22">
        <v>8816</v>
      </c>
      <c r="L172" s="21"/>
    </row>
    <row r="173" spans="2:12" x14ac:dyDescent="0.3">
      <c r="B173" s="9">
        <f t="shared" si="4"/>
        <v>31</v>
      </c>
      <c r="C173" s="11">
        <f t="shared" si="5"/>
        <v>49248</v>
      </c>
      <c r="D173" s="22">
        <v>8146</v>
      </c>
      <c r="E173" s="22">
        <v>3517</v>
      </c>
      <c r="F173" s="22">
        <v>2925</v>
      </c>
      <c r="G173" s="22">
        <v>480</v>
      </c>
      <c r="H173" s="22">
        <v>34</v>
      </c>
      <c r="I173" s="22">
        <v>7</v>
      </c>
      <c r="J173" s="22">
        <v>8306</v>
      </c>
      <c r="L173" s="21"/>
    </row>
    <row r="174" spans="2:12" x14ac:dyDescent="0.3">
      <c r="B174" s="9">
        <f t="shared" si="4"/>
        <v>30</v>
      </c>
      <c r="C174" s="11">
        <f t="shared" si="5"/>
        <v>49278</v>
      </c>
      <c r="D174" s="22">
        <v>6735</v>
      </c>
      <c r="E174" s="22">
        <v>3404</v>
      </c>
      <c r="F174" s="22">
        <v>1623</v>
      </c>
      <c r="G174" s="22">
        <v>489</v>
      </c>
      <c r="H174" s="22">
        <v>86</v>
      </c>
      <c r="I174" s="22">
        <v>35</v>
      </c>
      <c r="J174" s="22">
        <v>9600</v>
      </c>
      <c r="L174" s="21"/>
    </row>
    <row r="175" spans="2:12" x14ac:dyDescent="0.3">
      <c r="B175" s="9">
        <f t="shared" si="4"/>
        <v>31</v>
      </c>
      <c r="C175" s="13">
        <f t="shared" si="5"/>
        <v>49309</v>
      </c>
      <c r="D175" s="22">
        <v>5964</v>
      </c>
      <c r="E175" s="22">
        <v>3343</v>
      </c>
      <c r="F175" s="22">
        <v>2289</v>
      </c>
      <c r="G175" s="22">
        <v>492</v>
      </c>
      <c r="H175" s="22">
        <v>77</v>
      </c>
      <c r="I175" s="22">
        <v>38</v>
      </c>
      <c r="J175" s="22">
        <v>9032</v>
      </c>
      <c r="L175" s="21"/>
    </row>
    <row r="176" spans="2:12" x14ac:dyDescent="0.3">
      <c r="B176" s="9">
        <f t="shared" si="4"/>
        <v>31</v>
      </c>
      <c r="C176" s="10">
        <f t="shared" si="5"/>
        <v>49340</v>
      </c>
      <c r="D176" s="22">
        <v>4980</v>
      </c>
      <c r="E176" s="22">
        <v>3343</v>
      </c>
      <c r="F176" s="22">
        <v>1831</v>
      </c>
      <c r="G176" s="22">
        <v>337</v>
      </c>
      <c r="H176" s="22">
        <v>76</v>
      </c>
      <c r="I176" s="22">
        <v>26</v>
      </c>
      <c r="J176" s="22">
        <v>8806</v>
      </c>
      <c r="L176" s="21"/>
    </row>
    <row r="177" spans="2:12" x14ac:dyDescent="0.3">
      <c r="B177" s="9">
        <f t="shared" si="4"/>
        <v>28</v>
      </c>
      <c r="C177" s="11">
        <f t="shared" si="5"/>
        <v>49368</v>
      </c>
      <c r="D177" s="22">
        <v>7019</v>
      </c>
      <c r="E177" s="22">
        <v>4762</v>
      </c>
      <c r="F177" s="22">
        <v>2211</v>
      </c>
      <c r="G177" s="22">
        <v>464</v>
      </c>
      <c r="H177" s="22">
        <v>47</v>
      </c>
      <c r="I177" s="22">
        <v>27</v>
      </c>
      <c r="J177" s="22">
        <v>7634</v>
      </c>
      <c r="L177" s="21"/>
    </row>
    <row r="178" spans="2:12" x14ac:dyDescent="0.3">
      <c r="B178" s="9">
        <f t="shared" si="4"/>
        <v>31</v>
      </c>
      <c r="C178" s="11">
        <f t="shared" si="5"/>
        <v>49399</v>
      </c>
      <c r="D178" s="22">
        <v>8637</v>
      </c>
      <c r="E178" s="22">
        <v>3524</v>
      </c>
      <c r="F178" s="22">
        <v>2949</v>
      </c>
      <c r="G178" s="22">
        <v>141</v>
      </c>
      <c r="H178" s="22">
        <v>70</v>
      </c>
      <c r="I178" s="22">
        <v>30</v>
      </c>
      <c r="J178" s="22">
        <v>8993</v>
      </c>
      <c r="L178" s="21"/>
    </row>
    <row r="179" spans="2:12" x14ac:dyDescent="0.3">
      <c r="B179" s="9">
        <f t="shared" si="4"/>
        <v>30</v>
      </c>
      <c r="C179" s="11">
        <f t="shared" si="5"/>
        <v>49429</v>
      </c>
      <c r="D179" s="22">
        <v>6879</v>
      </c>
      <c r="E179" s="22">
        <v>2231</v>
      </c>
      <c r="F179" s="22">
        <v>1539</v>
      </c>
      <c r="G179" s="22">
        <v>348</v>
      </c>
      <c r="H179" s="22">
        <v>54</v>
      </c>
      <c r="I179" s="22">
        <v>23</v>
      </c>
      <c r="J179" s="22">
        <v>7271</v>
      </c>
      <c r="L179" s="21"/>
    </row>
    <row r="180" spans="2:12" x14ac:dyDescent="0.3">
      <c r="B180" s="9">
        <f t="shared" si="4"/>
        <v>31</v>
      </c>
      <c r="C180" s="11">
        <f t="shared" si="5"/>
        <v>49460</v>
      </c>
      <c r="D180" s="22">
        <v>7292</v>
      </c>
      <c r="E180" s="22">
        <v>2377</v>
      </c>
      <c r="F180" s="22">
        <v>1945</v>
      </c>
      <c r="G180" s="22">
        <v>150</v>
      </c>
      <c r="H180" s="22">
        <v>33</v>
      </c>
      <c r="I180" s="22">
        <v>30</v>
      </c>
      <c r="J180" s="22">
        <v>9197</v>
      </c>
      <c r="L180" s="21"/>
    </row>
    <row r="181" spans="2:12" x14ac:dyDescent="0.3">
      <c r="B181" s="9">
        <f t="shared" si="4"/>
        <v>30</v>
      </c>
      <c r="C181" s="11">
        <f t="shared" si="5"/>
        <v>49490</v>
      </c>
      <c r="D181" s="22">
        <v>7959</v>
      </c>
      <c r="E181" s="22">
        <v>4165</v>
      </c>
      <c r="F181" s="22">
        <v>2444</v>
      </c>
      <c r="G181" s="22">
        <v>482</v>
      </c>
      <c r="H181" s="22">
        <v>43</v>
      </c>
      <c r="I181" s="22">
        <v>46</v>
      </c>
      <c r="J181" s="22">
        <v>3143</v>
      </c>
      <c r="L181" s="21"/>
    </row>
    <row r="182" spans="2:12" x14ac:dyDescent="0.3">
      <c r="B182" s="9">
        <f t="shared" si="4"/>
        <v>31</v>
      </c>
      <c r="C182" s="11">
        <f t="shared" si="5"/>
        <v>49521</v>
      </c>
      <c r="D182" s="22">
        <v>6121</v>
      </c>
      <c r="E182" s="22">
        <v>2617</v>
      </c>
      <c r="F182" s="22">
        <v>1574</v>
      </c>
      <c r="G182" s="22">
        <v>336</v>
      </c>
      <c r="H182" s="22">
        <v>33</v>
      </c>
      <c r="I182" s="22">
        <v>19</v>
      </c>
      <c r="J182" s="22">
        <v>3451</v>
      </c>
      <c r="L182" s="21"/>
    </row>
    <row r="183" spans="2:12" x14ac:dyDescent="0.3">
      <c r="B183" s="9">
        <f t="shared" si="4"/>
        <v>31</v>
      </c>
      <c r="C183" s="11">
        <f t="shared" si="5"/>
        <v>49552</v>
      </c>
      <c r="D183" s="22">
        <v>8261</v>
      </c>
      <c r="E183" s="22">
        <v>2463</v>
      </c>
      <c r="F183" s="22">
        <v>1921</v>
      </c>
      <c r="G183" s="22">
        <v>182</v>
      </c>
      <c r="H183" s="22">
        <v>86</v>
      </c>
      <c r="I183" s="22">
        <v>8</v>
      </c>
      <c r="J183" s="22">
        <v>8217</v>
      </c>
      <c r="L183" s="21"/>
    </row>
    <row r="184" spans="2:12" x14ac:dyDescent="0.3">
      <c r="B184" s="9">
        <f t="shared" si="4"/>
        <v>30</v>
      </c>
      <c r="C184" s="11">
        <f t="shared" si="5"/>
        <v>49582</v>
      </c>
      <c r="D184" s="22">
        <v>6749</v>
      </c>
      <c r="E184" s="22">
        <v>3130</v>
      </c>
      <c r="F184" s="22">
        <v>1561</v>
      </c>
      <c r="G184" s="22">
        <v>353</v>
      </c>
      <c r="H184" s="22">
        <v>65</v>
      </c>
      <c r="I184" s="22">
        <v>13</v>
      </c>
      <c r="J184" s="22">
        <v>8348</v>
      </c>
      <c r="L184" s="21"/>
    </row>
    <row r="185" spans="2:12" x14ac:dyDescent="0.3">
      <c r="B185" s="9">
        <f t="shared" si="4"/>
        <v>31</v>
      </c>
      <c r="C185" s="11">
        <f t="shared" si="5"/>
        <v>49613</v>
      </c>
      <c r="D185" s="22">
        <v>6098</v>
      </c>
      <c r="E185" s="22">
        <v>2386</v>
      </c>
      <c r="F185" s="22">
        <v>2700</v>
      </c>
      <c r="G185" s="22">
        <v>153</v>
      </c>
      <c r="H185" s="22">
        <v>97</v>
      </c>
      <c r="I185" s="22">
        <v>8</v>
      </c>
      <c r="J185" s="22">
        <v>4229</v>
      </c>
      <c r="L185" s="21"/>
    </row>
    <row r="186" spans="2:12" x14ac:dyDescent="0.3">
      <c r="B186" s="9">
        <f t="shared" si="4"/>
        <v>30</v>
      </c>
      <c r="C186" s="11">
        <f t="shared" si="5"/>
        <v>49643</v>
      </c>
      <c r="D186" s="22">
        <v>7956</v>
      </c>
      <c r="E186" s="22">
        <v>3155</v>
      </c>
      <c r="F186" s="22">
        <v>1756</v>
      </c>
      <c r="G186" s="22">
        <v>500</v>
      </c>
      <c r="H186" s="22">
        <v>25</v>
      </c>
      <c r="I186" s="22">
        <v>7</v>
      </c>
      <c r="J186" s="22">
        <v>2935</v>
      </c>
      <c r="L186" s="21"/>
    </row>
    <row r="187" spans="2:12" x14ac:dyDescent="0.3">
      <c r="B187" s="9">
        <f t="shared" si="4"/>
        <v>31</v>
      </c>
      <c r="C187" s="13">
        <f t="shared" si="5"/>
        <v>49674</v>
      </c>
      <c r="D187" s="22">
        <v>8414</v>
      </c>
      <c r="E187" s="22">
        <v>2623</v>
      </c>
      <c r="F187" s="22">
        <v>1594</v>
      </c>
      <c r="G187" s="22">
        <v>412</v>
      </c>
      <c r="H187" s="22">
        <v>30</v>
      </c>
      <c r="I187" s="22">
        <v>6</v>
      </c>
      <c r="J187" s="22">
        <v>7031</v>
      </c>
      <c r="L187" s="21"/>
    </row>
    <row r="188" spans="2:12" x14ac:dyDescent="0.3">
      <c r="B188" s="9">
        <f t="shared" si="4"/>
        <v>31</v>
      </c>
      <c r="C188" s="10">
        <f t="shared" si="5"/>
        <v>49705</v>
      </c>
      <c r="D188" s="22">
        <v>6179</v>
      </c>
      <c r="E188" s="22">
        <v>2296</v>
      </c>
      <c r="F188" s="22">
        <v>2579</v>
      </c>
      <c r="G188" s="22">
        <v>392</v>
      </c>
      <c r="H188" s="22">
        <v>19</v>
      </c>
      <c r="I188" s="22">
        <v>22</v>
      </c>
      <c r="J188" s="22">
        <v>7991</v>
      </c>
      <c r="L188" s="21"/>
    </row>
    <row r="189" spans="2:12" x14ac:dyDescent="0.3">
      <c r="B189" s="9">
        <f t="shared" si="4"/>
        <v>29</v>
      </c>
      <c r="C189" s="11">
        <f t="shared" si="5"/>
        <v>49734</v>
      </c>
      <c r="D189" s="22">
        <v>5113</v>
      </c>
      <c r="E189" s="22">
        <v>3614</v>
      </c>
      <c r="F189" s="22">
        <v>1024</v>
      </c>
      <c r="G189" s="22">
        <v>368</v>
      </c>
      <c r="H189" s="22">
        <v>61</v>
      </c>
      <c r="I189" s="22">
        <v>37</v>
      </c>
      <c r="J189" s="22">
        <v>6662</v>
      </c>
      <c r="L189" s="21"/>
    </row>
    <row r="190" spans="2:12" x14ac:dyDescent="0.3">
      <c r="B190" s="9">
        <f t="shared" si="4"/>
        <v>31</v>
      </c>
      <c r="C190" s="11">
        <f t="shared" si="5"/>
        <v>49765</v>
      </c>
      <c r="D190" s="22">
        <v>4364</v>
      </c>
      <c r="E190" s="22">
        <v>2974</v>
      </c>
      <c r="F190" s="22">
        <v>2420</v>
      </c>
      <c r="G190" s="22">
        <v>153</v>
      </c>
      <c r="H190" s="22">
        <v>51</v>
      </c>
      <c r="I190" s="22">
        <v>0</v>
      </c>
      <c r="J190" s="22">
        <v>8761</v>
      </c>
      <c r="L190" s="21"/>
    </row>
    <row r="191" spans="2:12" x14ac:dyDescent="0.3">
      <c r="B191" s="9">
        <f t="shared" si="4"/>
        <v>30</v>
      </c>
      <c r="C191" s="11">
        <f t="shared" si="5"/>
        <v>49795</v>
      </c>
      <c r="D191" s="22">
        <v>7164</v>
      </c>
      <c r="E191" s="22">
        <v>4692</v>
      </c>
      <c r="F191" s="22">
        <v>1666</v>
      </c>
      <c r="G191" s="22">
        <v>431</v>
      </c>
      <c r="H191" s="22">
        <v>30</v>
      </c>
      <c r="I191" s="22">
        <v>48</v>
      </c>
      <c r="J191" s="22">
        <v>4173</v>
      </c>
      <c r="L191" s="21"/>
    </row>
    <row r="192" spans="2:12" x14ac:dyDescent="0.3">
      <c r="B192" s="9">
        <f t="shared" si="4"/>
        <v>31</v>
      </c>
      <c r="C192" s="11">
        <f t="shared" si="5"/>
        <v>49826</v>
      </c>
      <c r="D192" s="22">
        <v>5793</v>
      </c>
      <c r="E192" s="22">
        <v>4998</v>
      </c>
      <c r="F192" s="22">
        <v>2856</v>
      </c>
      <c r="G192" s="22">
        <v>384</v>
      </c>
      <c r="H192" s="22">
        <v>69</v>
      </c>
      <c r="I192" s="22">
        <v>21</v>
      </c>
      <c r="J192" s="22">
        <v>7989</v>
      </c>
      <c r="L192" s="21"/>
    </row>
    <row r="193" spans="2:12" x14ac:dyDescent="0.3">
      <c r="B193" s="9">
        <f t="shared" si="4"/>
        <v>30</v>
      </c>
      <c r="C193" s="11">
        <f t="shared" si="5"/>
        <v>49856</v>
      </c>
      <c r="D193" s="22">
        <v>8660</v>
      </c>
      <c r="E193" s="22">
        <v>3791</v>
      </c>
      <c r="F193" s="22">
        <v>2311</v>
      </c>
      <c r="G193" s="22">
        <v>386</v>
      </c>
      <c r="H193" s="22">
        <v>56</v>
      </c>
      <c r="I193" s="22">
        <v>19</v>
      </c>
      <c r="J193" s="22">
        <v>4352</v>
      </c>
      <c r="L193" s="21"/>
    </row>
    <row r="194" spans="2:12" x14ac:dyDescent="0.3">
      <c r="B194" s="9">
        <f t="shared" si="4"/>
        <v>31</v>
      </c>
      <c r="C194" s="11">
        <f t="shared" si="5"/>
        <v>49887</v>
      </c>
      <c r="D194" s="22">
        <v>9903</v>
      </c>
      <c r="E194" s="22">
        <v>3428</v>
      </c>
      <c r="F194" s="22">
        <v>2575</v>
      </c>
      <c r="G194" s="22">
        <v>234</v>
      </c>
      <c r="H194" s="22">
        <v>89</v>
      </c>
      <c r="I194" s="22">
        <v>38</v>
      </c>
      <c r="J194" s="22">
        <v>6333</v>
      </c>
      <c r="L194" s="21"/>
    </row>
    <row r="195" spans="2:12" x14ac:dyDescent="0.3">
      <c r="B195" s="9">
        <f t="shared" si="4"/>
        <v>31</v>
      </c>
      <c r="C195" s="11">
        <f t="shared" si="5"/>
        <v>49918</v>
      </c>
      <c r="D195" s="22">
        <v>9374</v>
      </c>
      <c r="E195" s="22">
        <v>2087</v>
      </c>
      <c r="F195" s="22">
        <v>2612</v>
      </c>
      <c r="G195" s="22">
        <v>209</v>
      </c>
      <c r="H195" s="22">
        <v>79</v>
      </c>
      <c r="I195" s="22">
        <v>7</v>
      </c>
      <c r="J195" s="22">
        <v>9185</v>
      </c>
      <c r="L195" s="21"/>
    </row>
    <row r="196" spans="2:12" x14ac:dyDescent="0.3">
      <c r="B196" s="9">
        <f t="shared" si="4"/>
        <v>30</v>
      </c>
      <c r="C196" s="11">
        <f t="shared" si="5"/>
        <v>49948</v>
      </c>
      <c r="D196" s="22">
        <v>8106</v>
      </c>
      <c r="E196" s="22">
        <v>2379</v>
      </c>
      <c r="F196" s="22">
        <v>2376</v>
      </c>
      <c r="G196" s="22">
        <v>226</v>
      </c>
      <c r="H196" s="22">
        <v>8</v>
      </c>
      <c r="I196" s="22">
        <v>3</v>
      </c>
      <c r="J196" s="22">
        <v>6986</v>
      </c>
      <c r="L196" s="21"/>
    </row>
    <row r="197" spans="2:12" x14ac:dyDescent="0.3">
      <c r="B197" s="9">
        <f t="shared" si="4"/>
        <v>31</v>
      </c>
      <c r="C197" s="11">
        <f t="shared" si="5"/>
        <v>49979</v>
      </c>
      <c r="D197" s="22">
        <v>7273</v>
      </c>
      <c r="E197" s="22">
        <v>4616</v>
      </c>
      <c r="F197" s="22">
        <v>1649</v>
      </c>
      <c r="G197" s="22">
        <v>284</v>
      </c>
      <c r="H197" s="22">
        <v>51</v>
      </c>
      <c r="I197" s="22">
        <v>10</v>
      </c>
      <c r="J197" s="22">
        <v>8566</v>
      </c>
      <c r="L197" s="21"/>
    </row>
    <row r="198" spans="2:12" x14ac:dyDescent="0.3">
      <c r="B198" s="9">
        <f t="shared" si="4"/>
        <v>30</v>
      </c>
      <c r="C198" s="11">
        <f t="shared" si="5"/>
        <v>50009</v>
      </c>
      <c r="D198" s="22">
        <v>6464</v>
      </c>
      <c r="E198" s="22">
        <v>2271</v>
      </c>
      <c r="F198" s="22">
        <v>1602</v>
      </c>
      <c r="G198" s="22">
        <v>141</v>
      </c>
      <c r="H198" s="22">
        <v>98</v>
      </c>
      <c r="I198" s="22">
        <v>44</v>
      </c>
      <c r="J198" s="22">
        <v>2367</v>
      </c>
      <c r="L198" s="21"/>
    </row>
    <row r="199" spans="2:12" x14ac:dyDescent="0.3">
      <c r="B199" s="9">
        <f t="shared" si="4"/>
        <v>31</v>
      </c>
      <c r="C199" s="13">
        <f t="shared" si="5"/>
        <v>50040</v>
      </c>
      <c r="D199" s="22">
        <v>9819</v>
      </c>
      <c r="E199" s="22">
        <v>2086</v>
      </c>
      <c r="F199" s="22">
        <v>1128</v>
      </c>
      <c r="G199" s="22">
        <v>393</v>
      </c>
      <c r="H199" s="22">
        <v>78</v>
      </c>
      <c r="I199" s="22">
        <v>23</v>
      </c>
      <c r="J199" s="22">
        <v>9145</v>
      </c>
      <c r="L199" s="21"/>
    </row>
    <row r="200" spans="2:12" x14ac:dyDescent="0.3">
      <c r="B200" s="9">
        <f t="shared" si="4"/>
        <v>31</v>
      </c>
      <c r="C200" s="10">
        <f t="shared" si="5"/>
        <v>50071</v>
      </c>
      <c r="D200" s="22">
        <v>8446</v>
      </c>
      <c r="E200" s="22">
        <v>3286</v>
      </c>
      <c r="F200" s="22">
        <v>2163</v>
      </c>
      <c r="G200" s="22">
        <v>329</v>
      </c>
      <c r="H200" s="22">
        <v>21</v>
      </c>
      <c r="I200" s="22">
        <v>13</v>
      </c>
      <c r="J200" s="22">
        <v>4421</v>
      </c>
      <c r="L200" s="21"/>
    </row>
    <row r="201" spans="2:12" x14ac:dyDescent="0.3">
      <c r="B201" s="9">
        <f t="shared" ref="B201:B264" si="6">C201-C200</f>
        <v>28</v>
      </c>
      <c r="C201" s="11">
        <f t="shared" ref="C201:C264" si="7">EDATE(DATE(YEAR(C200),MONTH(C200),1),2)-1</f>
        <v>50099</v>
      </c>
      <c r="D201" s="22">
        <v>6227</v>
      </c>
      <c r="E201" s="22">
        <v>4725</v>
      </c>
      <c r="F201" s="22">
        <v>2369</v>
      </c>
      <c r="G201" s="22">
        <v>368</v>
      </c>
      <c r="H201" s="22">
        <v>68</v>
      </c>
      <c r="I201" s="22">
        <v>24</v>
      </c>
      <c r="J201" s="22">
        <v>5514</v>
      </c>
      <c r="L201" s="21"/>
    </row>
    <row r="202" spans="2:12" x14ac:dyDescent="0.3">
      <c r="B202" s="9">
        <f t="shared" si="6"/>
        <v>31</v>
      </c>
      <c r="C202" s="11">
        <f t="shared" si="7"/>
        <v>50130</v>
      </c>
      <c r="D202" s="22">
        <v>8348</v>
      </c>
      <c r="E202" s="22">
        <v>2748</v>
      </c>
      <c r="F202" s="22">
        <v>2068</v>
      </c>
      <c r="G202" s="22">
        <v>428</v>
      </c>
      <c r="H202" s="22">
        <v>76</v>
      </c>
      <c r="I202" s="22">
        <v>8</v>
      </c>
      <c r="J202" s="22">
        <v>2354</v>
      </c>
      <c r="L202" s="21"/>
    </row>
    <row r="203" spans="2:12" x14ac:dyDescent="0.3">
      <c r="B203" s="9">
        <f t="shared" si="6"/>
        <v>30</v>
      </c>
      <c r="C203" s="11">
        <f t="shared" si="7"/>
        <v>50160</v>
      </c>
      <c r="D203" s="22">
        <v>5886</v>
      </c>
      <c r="E203" s="22">
        <v>4324</v>
      </c>
      <c r="F203" s="22">
        <v>1903</v>
      </c>
      <c r="G203" s="22">
        <v>398</v>
      </c>
      <c r="H203" s="22">
        <v>72</v>
      </c>
      <c r="I203" s="22">
        <v>32</v>
      </c>
      <c r="J203" s="22">
        <v>5615</v>
      </c>
      <c r="L203" s="21"/>
    </row>
    <row r="204" spans="2:12" x14ac:dyDescent="0.3">
      <c r="B204" s="9">
        <f t="shared" si="6"/>
        <v>31</v>
      </c>
      <c r="C204" s="11">
        <f t="shared" si="7"/>
        <v>50191</v>
      </c>
      <c r="D204" s="22">
        <v>5006</v>
      </c>
      <c r="E204" s="22">
        <v>4670</v>
      </c>
      <c r="F204" s="22">
        <v>2097</v>
      </c>
      <c r="G204" s="22">
        <v>167</v>
      </c>
      <c r="H204" s="22">
        <v>50</v>
      </c>
      <c r="I204" s="22">
        <v>19</v>
      </c>
      <c r="J204" s="22">
        <v>4203</v>
      </c>
      <c r="L204" s="21"/>
    </row>
    <row r="205" spans="2:12" x14ac:dyDescent="0.3">
      <c r="B205" s="9">
        <f t="shared" si="6"/>
        <v>30</v>
      </c>
      <c r="C205" s="11">
        <f t="shared" si="7"/>
        <v>50221</v>
      </c>
      <c r="D205" s="22">
        <v>5140</v>
      </c>
      <c r="E205" s="22">
        <v>4846</v>
      </c>
      <c r="F205" s="22">
        <v>1706</v>
      </c>
      <c r="G205" s="22">
        <v>136</v>
      </c>
      <c r="H205" s="22">
        <v>21</v>
      </c>
      <c r="I205" s="22">
        <v>1</v>
      </c>
      <c r="J205" s="22">
        <v>9662</v>
      </c>
      <c r="L205" s="21"/>
    </row>
    <row r="206" spans="2:12" x14ac:dyDescent="0.3">
      <c r="B206" s="9">
        <f t="shared" si="6"/>
        <v>31</v>
      </c>
      <c r="C206" s="11">
        <f t="shared" si="7"/>
        <v>50252</v>
      </c>
      <c r="D206" s="22">
        <v>6697</v>
      </c>
      <c r="E206" s="22">
        <v>2711</v>
      </c>
      <c r="F206" s="22">
        <v>2844</v>
      </c>
      <c r="G206" s="22">
        <v>186</v>
      </c>
      <c r="H206" s="22">
        <v>5</v>
      </c>
      <c r="I206" s="22">
        <v>18</v>
      </c>
      <c r="J206" s="22">
        <v>7736</v>
      </c>
      <c r="L206" s="21"/>
    </row>
    <row r="207" spans="2:12" x14ac:dyDescent="0.3">
      <c r="B207" s="9">
        <f t="shared" si="6"/>
        <v>31</v>
      </c>
      <c r="C207" s="11">
        <f t="shared" si="7"/>
        <v>50283</v>
      </c>
      <c r="D207" s="22">
        <v>8865</v>
      </c>
      <c r="E207" s="22">
        <v>2476</v>
      </c>
      <c r="F207" s="22">
        <v>2235</v>
      </c>
      <c r="G207" s="22">
        <v>110</v>
      </c>
      <c r="H207" s="22">
        <v>20</v>
      </c>
      <c r="I207" s="22">
        <v>42</v>
      </c>
      <c r="J207" s="22">
        <v>6855</v>
      </c>
      <c r="L207" s="21"/>
    </row>
    <row r="208" spans="2:12" x14ac:dyDescent="0.3">
      <c r="B208" s="9">
        <f t="shared" si="6"/>
        <v>30</v>
      </c>
      <c r="C208" s="11">
        <f t="shared" si="7"/>
        <v>50313</v>
      </c>
      <c r="D208" s="22">
        <v>6869</v>
      </c>
      <c r="E208" s="22">
        <v>3067</v>
      </c>
      <c r="F208" s="22">
        <v>1660</v>
      </c>
      <c r="G208" s="22">
        <v>330</v>
      </c>
      <c r="H208" s="22">
        <v>17</v>
      </c>
      <c r="I208" s="22">
        <v>13</v>
      </c>
      <c r="J208" s="22">
        <v>7043</v>
      </c>
      <c r="L208" s="21"/>
    </row>
    <row r="209" spans="2:12" x14ac:dyDescent="0.3">
      <c r="B209" s="9">
        <f t="shared" si="6"/>
        <v>31</v>
      </c>
      <c r="C209" s="11">
        <f t="shared" si="7"/>
        <v>50344</v>
      </c>
      <c r="D209" s="22">
        <v>9515</v>
      </c>
      <c r="E209" s="22">
        <v>4912</v>
      </c>
      <c r="F209" s="22">
        <v>1005</v>
      </c>
      <c r="G209" s="22">
        <v>487</v>
      </c>
      <c r="H209" s="22">
        <v>54</v>
      </c>
      <c r="I209" s="22">
        <v>43</v>
      </c>
      <c r="J209" s="22">
        <v>9827</v>
      </c>
      <c r="L209" s="21"/>
    </row>
    <row r="210" spans="2:12" x14ac:dyDescent="0.3">
      <c r="B210" s="9">
        <f t="shared" si="6"/>
        <v>30</v>
      </c>
      <c r="C210" s="11">
        <f t="shared" si="7"/>
        <v>50374</v>
      </c>
      <c r="D210" s="22">
        <v>6495</v>
      </c>
      <c r="E210" s="22">
        <v>2479</v>
      </c>
      <c r="F210" s="22">
        <v>1717</v>
      </c>
      <c r="G210" s="22">
        <v>310</v>
      </c>
      <c r="H210" s="22">
        <v>59</v>
      </c>
      <c r="I210" s="22">
        <v>2</v>
      </c>
      <c r="J210" s="22">
        <v>8642</v>
      </c>
      <c r="L210" s="21"/>
    </row>
    <row r="211" spans="2:12" x14ac:dyDescent="0.3">
      <c r="B211" s="9">
        <f t="shared" si="6"/>
        <v>31</v>
      </c>
      <c r="C211" s="13">
        <f t="shared" si="7"/>
        <v>50405</v>
      </c>
      <c r="D211" s="22">
        <v>8297</v>
      </c>
      <c r="E211" s="22">
        <v>3656</v>
      </c>
      <c r="F211" s="22">
        <v>1120</v>
      </c>
      <c r="G211" s="22">
        <v>432</v>
      </c>
      <c r="H211" s="22">
        <v>69</v>
      </c>
      <c r="I211" s="22">
        <v>20</v>
      </c>
      <c r="J211" s="22">
        <v>7320</v>
      </c>
      <c r="L211" s="21"/>
    </row>
    <row r="212" spans="2:12" x14ac:dyDescent="0.3">
      <c r="B212" s="9">
        <f t="shared" si="6"/>
        <v>31</v>
      </c>
      <c r="C212" s="10">
        <f t="shared" si="7"/>
        <v>50436</v>
      </c>
      <c r="D212" s="22">
        <v>4265</v>
      </c>
      <c r="E212" s="22">
        <v>2760</v>
      </c>
      <c r="F212" s="22">
        <v>2617</v>
      </c>
      <c r="G212" s="22">
        <v>496</v>
      </c>
      <c r="H212" s="22">
        <v>43</v>
      </c>
      <c r="I212" s="22">
        <v>4</v>
      </c>
      <c r="J212" s="22">
        <v>6170</v>
      </c>
      <c r="L212" s="21"/>
    </row>
    <row r="213" spans="2:12" x14ac:dyDescent="0.3">
      <c r="B213" s="9">
        <f t="shared" si="6"/>
        <v>28</v>
      </c>
      <c r="C213" s="11">
        <f t="shared" si="7"/>
        <v>50464</v>
      </c>
      <c r="D213" s="22">
        <v>5719</v>
      </c>
      <c r="E213" s="22">
        <v>2735</v>
      </c>
      <c r="F213" s="22">
        <v>2974</v>
      </c>
      <c r="G213" s="22">
        <v>274</v>
      </c>
      <c r="H213" s="22">
        <v>80</v>
      </c>
      <c r="I213" s="22">
        <v>43</v>
      </c>
      <c r="J213" s="22">
        <v>5293</v>
      </c>
      <c r="L213" s="21"/>
    </row>
    <row r="214" spans="2:12" x14ac:dyDescent="0.3">
      <c r="B214" s="9">
        <f t="shared" si="6"/>
        <v>31</v>
      </c>
      <c r="C214" s="11">
        <f t="shared" si="7"/>
        <v>50495</v>
      </c>
      <c r="D214" s="22">
        <v>8063</v>
      </c>
      <c r="E214" s="22">
        <v>4211</v>
      </c>
      <c r="F214" s="22">
        <v>2520</v>
      </c>
      <c r="G214" s="22">
        <v>112</v>
      </c>
      <c r="H214" s="22">
        <v>100</v>
      </c>
      <c r="I214" s="22">
        <v>2</v>
      </c>
      <c r="J214" s="22">
        <v>5455</v>
      </c>
      <c r="L214" s="21"/>
    </row>
    <row r="215" spans="2:12" x14ac:dyDescent="0.3">
      <c r="B215" s="9">
        <f t="shared" si="6"/>
        <v>30</v>
      </c>
      <c r="C215" s="11">
        <f t="shared" si="7"/>
        <v>50525</v>
      </c>
      <c r="D215" s="22">
        <v>6275</v>
      </c>
      <c r="E215" s="22">
        <v>4358</v>
      </c>
      <c r="F215" s="22">
        <v>1230</v>
      </c>
      <c r="G215" s="22">
        <v>155</v>
      </c>
      <c r="H215" s="22">
        <v>27</v>
      </c>
      <c r="I215" s="22">
        <v>48</v>
      </c>
      <c r="J215" s="22">
        <v>4575</v>
      </c>
      <c r="L215" s="21"/>
    </row>
    <row r="216" spans="2:12" x14ac:dyDescent="0.3">
      <c r="B216" s="9">
        <f t="shared" si="6"/>
        <v>31</v>
      </c>
      <c r="C216" s="11">
        <f t="shared" si="7"/>
        <v>50556</v>
      </c>
      <c r="D216" s="22">
        <v>9427</v>
      </c>
      <c r="E216" s="22">
        <v>3116</v>
      </c>
      <c r="F216" s="22">
        <v>2052</v>
      </c>
      <c r="G216" s="22">
        <v>395</v>
      </c>
      <c r="H216" s="22">
        <v>65</v>
      </c>
      <c r="I216" s="22">
        <v>27</v>
      </c>
      <c r="J216" s="22">
        <v>8841</v>
      </c>
      <c r="L216" s="21"/>
    </row>
    <row r="217" spans="2:12" x14ac:dyDescent="0.3">
      <c r="B217" s="9">
        <f t="shared" si="6"/>
        <v>30</v>
      </c>
      <c r="C217" s="11">
        <f t="shared" si="7"/>
        <v>50586</v>
      </c>
      <c r="D217" s="22">
        <v>7919</v>
      </c>
      <c r="E217" s="22">
        <v>3465</v>
      </c>
      <c r="F217" s="22">
        <v>1837</v>
      </c>
      <c r="G217" s="22">
        <v>108</v>
      </c>
      <c r="H217" s="22">
        <v>15</v>
      </c>
      <c r="I217" s="22">
        <v>39</v>
      </c>
      <c r="J217" s="22">
        <v>3725</v>
      </c>
      <c r="L217" s="21"/>
    </row>
    <row r="218" spans="2:12" x14ac:dyDescent="0.3">
      <c r="B218" s="9">
        <f t="shared" si="6"/>
        <v>31</v>
      </c>
      <c r="C218" s="11">
        <f t="shared" si="7"/>
        <v>50617</v>
      </c>
      <c r="D218" s="22">
        <v>7049</v>
      </c>
      <c r="E218" s="22">
        <v>3658</v>
      </c>
      <c r="F218" s="22">
        <v>2774</v>
      </c>
      <c r="G218" s="22">
        <v>186</v>
      </c>
      <c r="H218" s="22">
        <v>72</v>
      </c>
      <c r="I218" s="22">
        <v>14</v>
      </c>
      <c r="J218" s="22">
        <v>3124</v>
      </c>
      <c r="L218" s="21"/>
    </row>
    <row r="219" spans="2:12" x14ac:dyDescent="0.3">
      <c r="B219" s="9">
        <f t="shared" si="6"/>
        <v>31</v>
      </c>
      <c r="C219" s="11">
        <f t="shared" si="7"/>
        <v>50648</v>
      </c>
      <c r="D219" s="22">
        <v>8846</v>
      </c>
      <c r="E219" s="22">
        <v>4222</v>
      </c>
      <c r="F219" s="22">
        <v>1235</v>
      </c>
      <c r="G219" s="22">
        <v>282</v>
      </c>
      <c r="H219" s="22">
        <v>82</v>
      </c>
      <c r="I219" s="22">
        <v>23</v>
      </c>
      <c r="J219" s="22">
        <v>8171</v>
      </c>
      <c r="L219" s="21"/>
    </row>
    <row r="220" spans="2:12" x14ac:dyDescent="0.3">
      <c r="B220" s="9">
        <f t="shared" si="6"/>
        <v>30</v>
      </c>
      <c r="C220" s="11">
        <f t="shared" si="7"/>
        <v>50678</v>
      </c>
      <c r="D220" s="22">
        <v>8394</v>
      </c>
      <c r="E220" s="22">
        <v>2938</v>
      </c>
      <c r="F220" s="22">
        <v>2971</v>
      </c>
      <c r="G220" s="22">
        <v>286</v>
      </c>
      <c r="H220" s="22">
        <v>35</v>
      </c>
      <c r="I220" s="22">
        <v>42</v>
      </c>
      <c r="J220" s="22">
        <v>7995</v>
      </c>
      <c r="L220" s="21"/>
    </row>
    <row r="221" spans="2:12" x14ac:dyDescent="0.3">
      <c r="B221" s="9">
        <f t="shared" si="6"/>
        <v>31</v>
      </c>
      <c r="C221" s="11">
        <f t="shared" si="7"/>
        <v>50709</v>
      </c>
      <c r="D221" s="22">
        <v>7339</v>
      </c>
      <c r="E221" s="22">
        <v>3057</v>
      </c>
      <c r="F221" s="22">
        <v>2070</v>
      </c>
      <c r="G221" s="22">
        <v>497</v>
      </c>
      <c r="H221" s="22">
        <v>99</v>
      </c>
      <c r="I221" s="22">
        <v>41</v>
      </c>
      <c r="J221" s="22">
        <v>3182</v>
      </c>
      <c r="L221" s="21"/>
    </row>
    <row r="222" spans="2:12" x14ac:dyDescent="0.3">
      <c r="B222" s="9">
        <f t="shared" si="6"/>
        <v>30</v>
      </c>
      <c r="C222" s="11">
        <f t="shared" si="7"/>
        <v>50739</v>
      </c>
      <c r="D222" s="22">
        <v>6056</v>
      </c>
      <c r="E222" s="22">
        <v>3960</v>
      </c>
      <c r="F222" s="22">
        <v>1821</v>
      </c>
      <c r="G222" s="22">
        <v>293</v>
      </c>
      <c r="H222" s="22">
        <v>92</v>
      </c>
      <c r="I222" s="22">
        <v>13</v>
      </c>
      <c r="J222" s="22">
        <v>2608</v>
      </c>
      <c r="L222" s="21"/>
    </row>
    <row r="223" spans="2:12" x14ac:dyDescent="0.3">
      <c r="B223" s="9">
        <f t="shared" si="6"/>
        <v>31</v>
      </c>
      <c r="C223" s="13">
        <f t="shared" si="7"/>
        <v>50770</v>
      </c>
      <c r="D223" s="22">
        <v>6888</v>
      </c>
      <c r="E223" s="22">
        <v>3563</v>
      </c>
      <c r="F223" s="22">
        <v>2204</v>
      </c>
      <c r="G223" s="22">
        <v>338</v>
      </c>
      <c r="H223" s="22">
        <v>98</v>
      </c>
      <c r="I223" s="22">
        <v>20</v>
      </c>
      <c r="J223" s="22">
        <v>5185</v>
      </c>
      <c r="L223" s="21"/>
    </row>
    <row r="224" spans="2:12" x14ac:dyDescent="0.3">
      <c r="B224" s="9">
        <f t="shared" si="6"/>
        <v>31</v>
      </c>
      <c r="C224" s="10">
        <f t="shared" si="7"/>
        <v>50801</v>
      </c>
      <c r="D224" s="22">
        <v>5142</v>
      </c>
      <c r="E224" s="22">
        <v>3470</v>
      </c>
      <c r="F224" s="22">
        <v>1702</v>
      </c>
      <c r="G224" s="22">
        <v>442</v>
      </c>
      <c r="H224" s="22">
        <v>26</v>
      </c>
      <c r="I224" s="22">
        <v>0</v>
      </c>
      <c r="J224" s="22">
        <v>6118</v>
      </c>
      <c r="L224" s="21"/>
    </row>
    <row r="225" spans="2:12" x14ac:dyDescent="0.3">
      <c r="B225" s="9">
        <f t="shared" si="6"/>
        <v>28</v>
      </c>
      <c r="C225" s="11">
        <f t="shared" si="7"/>
        <v>50829</v>
      </c>
      <c r="D225" s="22">
        <v>5416</v>
      </c>
      <c r="E225" s="22">
        <v>4906</v>
      </c>
      <c r="F225" s="22">
        <v>1359</v>
      </c>
      <c r="G225" s="22">
        <v>284</v>
      </c>
      <c r="H225" s="22">
        <v>12</v>
      </c>
      <c r="I225" s="22">
        <v>36</v>
      </c>
      <c r="J225" s="22">
        <v>6444</v>
      </c>
      <c r="L225" s="21"/>
    </row>
    <row r="226" spans="2:12" x14ac:dyDescent="0.3">
      <c r="B226" s="9">
        <f t="shared" si="6"/>
        <v>31</v>
      </c>
      <c r="C226" s="11">
        <f t="shared" si="7"/>
        <v>50860</v>
      </c>
      <c r="D226" s="22">
        <v>4244</v>
      </c>
      <c r="E226" s="22">
        <v>3237</v>
      </c>
      <c r="F226" s="22">
        <v>1589</v>
      </c>
      <c r="G226" s="22">
        <v>285</v>
      </c>
      <c r="H226" s="22">
        <v>6</v>
      </c>
      <c r="I226" s="22">
        <v>14</v>
      </c>
      <c r="J226" s="22">
        <v>4436</v>
      </c>
      <c r="L226" s="21"/>
    </row>
    <row r="227" spans="2:12" x14ac:dyDescent="0.3">
      <c r="B227" s="9">
        <f t="shared" si="6"/>
        <v>30</v>
      </c>
      <c r="C227" s="11">
        <f t="shared" si="7"/>
        <v>50890</v>
      </c>
      <c r="D227" s="22">
        <v>6008</v>
      </c>
      <c r="E227" s="22">
        <v>4686</v>
      </c>
      <c r="F227" s="22">
        <v>2466</v>
      </c>
      <c r="G227" s="22">
        <v>189</v>
      </c>
      <c r="H227" s="22">
        <v>76</v>
      </c>
      <c r="I227" s="22">
        <v>32</v>
      </c>
      <c r="J227" s="22">
        <v>2837</v>
      </c>
      <c r="L227" s="21"/>
    </row>
    <row r="228" spans="2:12" x14ac:dyDescent="0.3">
      <c r="B228" s="9">
        <f t="shared" si="6"/>
        <v>31</v>
      </c>
      <c r="C228" s="11">
        <f t="shared" si="7"/>
        <v>50921</v>
      </c>
      <c r="D228" s="22">
        <v>4118</v>
      </c>
      <c r="E228" s="22">
        <v>2230</v>
      </c>
      <c r="F228" s="22">
        <v>1381</v>
      </c>
      <c r="G228" s="22">
        <v>437</v>
      </c>
      <c r="H228" s="22">
        <v>33</v>
      </c>
      <c r="I228" s="22">
        <v>19</v>
      </c>
      <c r="J228" s="22">
        <v>3480</v>
      </c>
      <c r="L228" s="21"/>
    </row>
    <row r="229" spans="2:12" x14ac:dyDescent="0.3">
      <c r="B229" s="9">
        <f t="shared" si="6"/>
        <v>30</v>
      </c>
      <c r="C229" s="11">
        <f t="shared" si="7"/>
        <v>50951</v>
      </c>
      <c r="D229" s="22">
        <v>5176</v>
      </c>
      <c r="E229" s="22">
        <v>3112</v>
      </c>
      <c r="F229" s="22">
        <v>1651</v>
      </c>
      <c r="G229" s="22">
        <v>143</v>
      </c>
      <c r="H229" s="22">
        <v>25</v>
      </c>
      <c r="I229" s="22">
        <v>11</v>
      </c>
      <c r="J229" s="22">
        <v>5144</v>
      </c>
      <c r="L229" s="21"/>
    </row>
    <row r="230" spans="2:12" x14ac:dyDescent="0.3">
      <c r="B230" s="9">
        <f t="shared" si="6"/>
        <v>31</v>
      </c>
      <c r="C230" s="11">
        <f t="shared" si="7"/>
        <v>50982</v>
      </c>
      <c r="D230" s="22">
        <v>6163</v>
      </c>
      <c r="E230" s="22">
        <v>4549</v>
      </c>
      <c r="F230" s="22">
        <v>1309</v>
      </c>
      <c r="G230" s="22">
        <v>485</v>
      </c>
      <c r="H230" s="22">
        <v>46</v>
      </c>
      <c r="I230" s="22">
        <v>26</v>
      </c>
      <c r="J230" s="22">
        <v>2692</v>
      </c>
      <c r="L230" s="21"/>
    </row>
    <row r="231" spans="2:12" x14ac:dyDescent="0.3">
      <c r="B231" s="9">
        <f t="shared" si="6"/>
        <v>31</v>
      </c>
      <c r="C231" s="11">
        <f t="shared" si="7"/>
        <v>51013</v>
      </c>
      <c r="D231" s="22">
        <v>4547</v>
      </c>
      <c r="E231" s="22">
        <v>3262</v>
      </c>
      <c r="F231" s="22">
        <v>2594</v>
      </c>
      <c r="G231" s="22">
        <v>271</v>
      </c>
      <c r="H231" s="22">
        <v>84</v>
      </c>
      <c r="I231" s="22">
        <v>4</v>
      </c>
      <c r="J231" s="22">
        <v>4734</v>
      </c>
      <c r="L231" s="21"/>
    </row>
    <row r="232" spans="2:12" x14ac:dyDescent="0.3">
      <c r="B232" s="9">
        <f t="shared" si="6"/>
        <v>30</v>
      </c>
      <c r="C232" s="11">
        <f t="shared" si="7"/>
        <v>51043</v>
      </c>
      <c r="D232" s="22">
        <v>4838</v>
      </c>
      <c r="E232" s="22">
        <v>4820</v>
      </c>
      <c r="F232" s="22">
        <v>2726</v>
      </c>
      <c r="G232" s="22">
        <v>456</v>
      </c>
      <c r="H232" s="22">
        <v>59</v>
      </c>
      <c r="I232" s="22">
        <v>50</v>
      </c>
      <c r="J232" s="22">
        <v>3295</v>
      </c>
      <c r="L232" s="21"/>
    </row>
    <row r="233" spans="2:12" x14ac:dyDescent="0.3">
      <c r="B233" s="9">
        <f t="shared" si="6"/>
        <v>31</v>
      </c>
      <c r="C233" s="11">
        <f t="shared" si="7"/>
        <v>51074</v>
      </c>
      <c r="D233" s="22">
        <v>6402</v>
      </c>
      <c r="E233" s="22">
        <v>2772</v>
      </c>
      <c r="F233" s="22">
        <v>1625</v>
      </c>
      <c r="G233" s="22">
        <v>479</v>
      </c>
      <c r="H233" s="22">
        <v>30</v>
      </c>
      <c r="I233" s="22">
        <v>3</v>
      </c>
      <c r="J233" s="22">
        <v>6694</v>
      </c>
      <c r="L233" s="21"/>
    </row>
    <row r="234" spans="2:12" x14ac:dyDescent="0.3">
      <c r="B234" s="9">
        <f t="shared" si="6"/>
        <v>30</v>
      </c>
      <c r="C234" s="11">
        <f t="shared" si="7"/>
        <v>51104</v>
      </c>
      <c r="D234" s="22">
        <v>8485</v>
      </c>
      <c r="E234" s="22">
        <v>2458</v>
      </c>
      <c r="F234" s="22">
        <v>1003</v>
      </c>
      <c r="G234" s="22">
        <v>126</v>
      </c>
      <c r="H234" s="22">
        <v>79</v>
      </c>
      <c r="I234" s="22">
        <v>14</v>
      </c>
      <c r="J234" s="22">
        <v>2791</v>
      </c>
      <c r="L234" s="21"/>
    </row>
    <row r="235" spans="2:12" x14ac:dyDescent="0.3">
      <c r="B235" s="9">
        <f t="shared" si="6"/>
        <v>31</v>
      </c>
      <c r="C235" s="13">
        <f t="shared" si="7"/>
        <v>51135</v>
      </c>
      <c r="D235" s="22">
        <v>5981</v>
      </c>
      <c r="E235" s="22">
        <v>4960</v>
      </c>
      <c r="F235" s="22">
        <v>2155</v>
      </c>
      <c r="G235" s="22">
        <v>173</v>
      </c>
      <c r="H235" s="22">
        <v>20</v>
      </c>
      <c r="I235" s="22">
        <v>49</v>
      </c>
      <c r="J235" s="22">
        <v>7422</v>
      </c>
      <c r="L235" s="21"/>
    </row>
    <row r="236" spans="2:12" x14ac:dyDescent="0.3">
      <c r="B236" s="9">
        <f t="shared" si="6"/>
        <v>31</v>
      </c>
      <c r="C236" s="10">
        <f t="shared" si="7"/>
        <v>51166</v>
      </c>
      <c r="D236" s="22">
        <v>8862</v>
      </c>
      <c r="E236" s="22">
        <v>3930</v>
      </c>
      <c r="F236" s="22">
        <v>1021</v>
      </c>
      <c r="G236" s="22">
        <v>137</v>
      </c>
      <c r="H236" s="22">
        <v>51</v>
      </c>
      <c r="I236" s="22">
        <v>46</v>
      </c>
      <c r="J236" s="22">
        <v>6624</v>
      </c>
      <c r="L236" s="21"/>
    </row>
    <row r="237" spans="2:12" x14ac:dyDescent="0.3">
      <c r="B237" s="9">
        <f t="shared" si="6"/>
        <v>29</v>
      </c>
      <c r="C237" s="11">
        <f t="shared" si="7"/>
        <v>51195</v>
      </c>
      <c r="D237" s="22">
        <v>6041</v>
      </c>
      <c r="E237" s="22">
        <v>2529</v>
      </c>
      <c r="F237" s="22">
        <v>2434</v>
      </c>
      <c r="G237" s="22">
        <v>290</v>
      </c>
      <c r="H237" s="22">
        <v>38</v>
      </c>
      <c r="I237" s="22">
        <v>49</v>
      </c>
      <c r="J237" s="22">
        <v>5260</v>
      </c>
      <c r="L237" s="21"/>
    </row>
    <row r="238" spans="2:12" x14ac:dyDescent="0.3">
      <c r="B238" s="9">
        <f t="shared" si="6"/>
        <v>31</v>
      </c>
      <c r="C238" s="11">
        <f t="shared" si="7"/>
        <v>51226</v>
      </c>
      <c r="D238" s="22">
        <v>4512</v>
      </c>
      <c r="E238" s="22">
        <v>4325</v>
      </c>
      <c r="F238" s="22">
        <v>2835</v>
      </c>
      <c r="G238" s="22">
        <v>316</v>
      </c>
      <c r="H238" s="22">
        <v>86</v>
      </c>
      <c r="I238" s="22">
        <v>20</v>
      </c>
      <c r="J238" s="22">
        <v>4748</v>
      </c>
      <c r="L238" s="21"/>
    </row>
    <row r="239" spans="2:12" x14ac:dyDescent="0.3">
      <c r="B239" s="9">
        <f t="shared" si="6"/>
        <v>30</v>
      </c>
      <c r="C239" s="11">
        <f t="shared" si="7"/>
        <v>51256</v>
      </c>
      <c r="D239" s="22">
        <v>8320</v>
      </c>
      <c r="E239" s="22">
        <v>2185</v>
      </c>
      <c r="F239" s="22">
        <v>1214</v>
      </c>
      <c r="G239" s="22">
        <v>275</v>
      </c>
      <c r="H239" s="22">
        <v>24</v>
      </c>
      <c r="I239" s="22">
        <v>13</v>
      </c>
      <c r="J239" s="22">
        <v>8370</v>
      </c>
      <c r="L239" s="21"/>
    </row>
    <row r="240" spans="2:12" x14ac:dyDescent="0.3">
      <c r="B240" s="9">
        <f t="shared" si="6"/>
        <v>31</v>
      </c>
      <c r="C240" s="11">
        <f t="shared" si="7"/>
        <v>51287</v>
      </c>
      <c r="D240" s="22">
        <v>7994</v>
      </c>
      <c r="E240" s="22">
        <v>4302</v>
      </c>
      <c r="F240" s="22">
        <v>2402</v>
      </c>
      <c r="G240" s="22">
        <v>464</v>
      </c>
      <c r="H240" s="22">
        <v>36</v>
      </c>
      <c r="I240" s="22">
        <v>21</v>
      </c>
      <c r="J240" s="22">
        <v>3194</v>
      </c>
      <c r="L240" s="21"/>
    </row>
    <row r="241" spans="2:12" x14ac:dyDescent="0.3">
      <c r="B241" s="9">
        <f t="shared" si="6"/>
        <v>30</v>
      </c>
      <c r="C241" s="11">
        <f t="shared" si="7"/>
        <v>51317</v>
      </c>
      <c r="D241" s="22">
        <v>4064</v>
      </c>
      <c r="E241" s="22">
        <v>2061</v>
      </c>
      <c r="F241" s="22">
        <v>2209</v>
      </c>
      <c r="G241" s="22">
        <v>155</v>
      </c>
      <c r="H241" s="22">
        <v>99</v>
      </c>
      <c r="I241" s="22">
        <v>9</v>
      </c>
      <c r="J241" s="22">
        <v>7118</v>
      </c>
      <c r="L241" s="21"/>
    </row>
    <row r="242" spans="2:12" x14ac:dyDescent="0.3">
      <c r="B242" s="9">
        <f t="shared" si="6"/>
        <v>31</v>
      </c>
      <c r="C242" s="11">
        <f t="shared" si="7"/>
        <v>51348</v>
      </c>
      <c r="D242" s="22">
        <v>6941</v>
      </c>
      <c r="E242" s="22">
        <v>4799</v>
      </c>
      <c r="F242" s="22">
        <v>1464</v>
      </c>
      <c r="G242" s="22">
        <v>208</v>
      </c>
      <c r="H242" s="22">
        <v>18</v>
      </c>
      <c r="I242" s="22">
        <v>3</v>
      </c>
      <c r="J242" s="22">
        <v>4562</v>
      </c>
      <c r="L242" s="21"/>
    </row>
    <row r="243" spans="2:12" x14ac:dyDescent="0.3">
      <c r="B243" s="9">
        <f t="shared" si="6"/>
        <v>31</v>
      </c>
      <c r="C243" s="11">
        <f t="shared" si="7"/>
        <v>51379</v>
      </c>
      <c r="D243" s="22">
        <v>6833</v>
      </c>
      <c r="E243" s="22">
        <v>3476</v>
      </c>
      <c r="F243" s="22">
        <v>1422</v>
      </c>
      <c r="G243" s="22">
        <v>339</v>
      </c>
      <c r="H243" s="22">
        <v>73</v>
      </c>
      <c r="I243" s="22">
        <v>2</v>
      </c>
      <c r="J243" s="22">
        <v>2650</v>
      </c>
      <c r="L243" s="21"/>
    </row>
    <row r="244" spans="2:12" x14ac:dyDescent="0.3">
      <c r="B244" s="9">
        <f t="shared" si="6"/>
        <v>30</v>
      </c>
      <c r="C244" s="11">
        <f t="shared" si="7"/>
        <v>51409</v>
      </c>
      <c r="D244" s="22">
        <v>6108</v>
      </c>
      <c r="E244" s="22">
        <v>4538</v>
      </c>
      <c r="F244" s="22">
        <v>2273</v>
      </c>
      <c r="G244" s="22">
        <v>288</v>
      </c>
      <c r="H244" s="22">
        <v>17</v>
      </c>
      <c r="I244" s="22">
        <v>27</v>
      </c>
      <c r="J244" s="22">
        <v>8576</v>
      </c>
      <c r="L244" s="21"/>
    </row>
    <row r="245" spans="2:12" x14ac:dyDescent="0.3">
      <c r="B245" s="9">
        <f t="shared" si="6"/>
        <v>31</v>
      </c>
      <c r="C245" s="11">
        <f t="shared" si="7"/>
        <v>51440</v>
      </c>
      <c r="D245" s="22">
        <v>9694</v>
      </c>
      <c r="E245" s="22">
        <v>3278</v>
      </c>
      <c r="F245" s="22">
        <v>2186</v>
      </c>
      <c r="G245" s="22">
        <v>152</v>
      </c>
      <c r="H245" s="22">
        <v>52</v>
      </c>
      <c r="I245" s="22">
        <v>9</v>
      </c>
      <c r="J245" s="22">
        <v>4903</v>
      </c>
      <c r="L245" s="21"/>
    </row>
    <row r="246" spans="2:12" x14ac:dyDescent="0.3">
      <c r="B246" s="9">
        <f t="shared" si="6"/>
        <v>30</v>
      </c>
      <c r="C246" s="11">
        <f t="shared" si="7"/>
        <v>51470</v>
      </c>
      <c r="D246" s="22">
        <v>6160</v>
      </c>
      <c r="E246" s="22">
        <v>2926</v>
      </c>
      <c r="F246" s="22">
        <v>2191</v>
      </c>
      <c r="G246" s="22">
        <v>211</v>
      </c>
      <c r="H246" s="22">
        <v>38</v>
      </c>
      <c r="I246" s="22">
        <v>29</v>
      </c>
      <c r="J246" s="22">
        <v>5763</v>
      </c>
      <c r="L246" s="21"/>
    </row>
    <row r="247" spans="2:12" x14ac:dyDescent="0.3">
      <c r="B247" s="9">
        <f t="shared" si="6"/>
        <v>31</v>
      </c>
      <c r="C247" s="13">
        <f t="shared" si="7"/>
        <v>51501</v>
      </c>
      <c r="D247" s="22">
        <v>9385</v>
      </c>
      <c r="E247" s="22">
        <v>2158</v>
      </c>
      <c r="F247" s="22">
        <v>2346</v>
      </c>
      <c r="G247" s="22">
        <v>438</v>
      </c>
      <c r="H247" s="22">
        <v>64</v>
      </c>
      <c r="I247" s="22">
        <v>25</v>
      </c>
      <c r="J247" s="22">
        <v>6482</v>
      </c>
      <c r="L247" s="21"/>
    </row>
    <row r="248" spans="2:12" x14ac:dyDescent="0.3">
      <c r="B248" s="9">
        <f t="shared" si="6"/>
        <v>31</v>
      </c>
      <c r="C248" s="10">
        <f t="shared" si="7"/>
        <v>51532</v>
      </c>
      <c r="D248" s="22">
        <v>8165</v>
      </c>
      <c r="E248" s="22">
        <v>3968</v>
      </c>
      <c r="F248" s="22">
        <v>1314</v>
      </c>
      <c r="G248" s="22">
        <v>365</v>
      </c>
      <c r="H248" s="22">
        <v>74</v>
      </c>
      <c r="I248" s="22">
        <v>26</v>
      </c>
      <c r="J248" s="22">
        <v>9535</v>
      </c>
      <c r="L248" s="21"/>
    </row>
    <row r="249" spans="2:12" x14ac:dyDescent="0.3">
      <c r="B249" s="9">
        <f t="shared" si="6"/>
        <v>28</v>
      </c>
      <c r="C249" s="11">
        <f t="shared" si="7"/>
        <v>51560</v>
      </c>
      <c r="D249" s="22">
        <v>7360</v>
      </c>
      <c r="E249" s="22">
        <v>3771</v>
      </c>
      <c r="F249" s="22">
        <v>2995</v>
      </c>
      <c r="G249" s="22">
        <v>264</v>
      </c>
      <c r="H249" s="22">
        <v>74</v>
      </c>
      <c r="I249" s="22">
        <v>7</v>
      </c>
      <c r="J249" s="22">
        <v>6483</v>
      </c>
      <c r="L249" s="21"/>
    </row>
    <row r="250" spans="2:12" x14ac:dyDescent="0.3">
      <c r="B250" s="9">
        <f t="shared" si="6"/>
        <v>31</v>
      </c>
      <c r="C250" s="11">
        <f t="shared" si="7"/>
        <v>51591</v>
      </c>
      <c r="D250" s="22">
        <v>6472</v>
      </c>
      <c r="E250" s="22">
        <v>3511</v>
      </c>
      <c r="F250" s="22">
        <v>2282</v>
      </c>
      <c r="G250" s="22">
        <v>377</v>
      </c>
      <c r="H250" s="22">
        <v>63</v>
      </c>
      <c r="I250" s="22">
        <v>19</v>
      </c>
      <c r="J250" s="22">
        <v>8766</v>
      </c>
      <c r="L250" s="21"/>
    </row>
    <row r="251" spans="2:12" x14ac:dyDescent="0.3">
      <c r="B251" s="9">
        <f t="shared" si="6"/>
        <v>30</v>
      </c>
      <c r="C251" s="11">
        <f t="shared" si="7"/>
        <v>51621</v>
      </c>
      <c r="D251" s="22">
        <v>8942</v>
      </c>
      <c r="E251" s="22">
        <v>2754</v>
      </c>
      <c r="F251" s="22">
        <v>2362</v>
      </c>
      <c r="G251" s="22">
        <v>155</v>
      </c>
      <c r="H251" s="22">
        <v>44</v>
      </c>
      <c r="I251" s="22">
        <v>39</v>
      </c>
      <c r="J251" s="22">
        <v>7007</v>
      </c>
      <c r="L251" s="21"/>
    </row>
    <row r="252" spans="2:12" x14ac:dyDescent="0.3">
      <c r="B252" s="9">
        <f t="shared" si="6"/>
        <v>31</v>
      </c>
      <c r="C252" s="11">
        <f t="shared" si="7"/>
        <v>51652</v>
      </c>
      <c r="D252" s="22">
        <v>9869</v>
      </c>
      <c r="E252" s="22">
        <v>4195</v>
      </c>
      <c r="F252" s="22">
        <v>2137</v>
      </c>
      <c r="G252" s="22">
        <v>396</v>
      </c>
      <c r="H252" s="22">
        <v>15</v>
      </c>
      <c r="I252" s="22">
        <v>47</v>
      </c>
      <c r="J252" s="22">
        <v>5338</v>
      </c>
      <c r="L252" s="21"/>
    </row>
    <row r="253" spans="2:12" x14ac:dyDescent="0.3">
      <c r="B253" s="9">
        <f t="shared" si="6"/>
        <v>30</v>
      </c>
      <c r="C253" s="11">
        <f t="shared" si="7"/>
        <v>51682</v>
      </c>
      <c r="D253" s="22">
        <v>8332</v>
      </c>
      <c r="E253" s="22">
        <v>2051</v>
      </c>
      <c r="F253" s="22">
        <v>2512</v>
      </c>
      <c r="G253" s="22">
        <v>449</v>
      </c>
      <c r="H253" s="22">
        <v>75</v>
      </c>
      <c r="I253" s="22">
        <v>35</v>
      </c>
      <c r="J253" s="22">
        <v>6196</v>
      </c>
      <c r="L253" s="21"/>
    </row>
    <row r="254" spans="2:12" x14ac:dyDescent="0.3">
      <c r="B254" s="9">
        <f t="shared" si="6"/>
        <v>31</v>
      </c>
      <c r="C254" s="11">
        <f t="shared" si="7"/>
        <v>51713</v>
      </c>
      <c r="D254" s="22">
        <v>7957</v>
      </c>
      <c r="E254" s="22">
        <v>4649</v>
      </c>
      <c r="F254" s="22">
        <v>1177</v>
      </c>
      <c r="G254" s="22">
        <v>344</v>
      </c>
      <c r="H254" s="22">
        <v>67</v>
      </c>
      <c r="I254" s="22">
        <v>49</v>
      </c>
      <c r="J254" s="22">
        <v>7145</v>
      </c>
      <c r="L254" s="21"/>
    </row>
    <row r="255" spans="2:12" x14ac:dyDescent="0.3">
      <c r="B255" s="9">
        <f t="shared" si="6"/>
        <v>31</v>
      </c>
      <c r="C255" s="11">
        <f t="shared" si="7"/>
        <v>51744</v>
      </c>
      <c r="D255" s="22">
        <v>7993</v>
      </c>
      <c r="E255" s="22">
        <v>4800</v>
      </c>
      <c r="F255" s="22">
        <v>2005</v>
      </c>
      <c r="G255" s="22">
        <v>347</v>
      </c>
      <c r="H255" s="22">
        <v>43</v>
      </c>
      <c r="I255" s="22">
        <v>35</v>
      </c>
      <c r="J255" s="22">
        <v>6125</v>
      </c>
      <c r="L255" s="21"/>
    </row>
    <row r="256" spans="2:12" x14ac:dyDescent="0.3">
      <c r="B256" s="9">
        <f t="shared" si="6"/>
        <v>30</v>
      </c>
      <c r="C256" s="11">
        <f t="shared" si="7"/>
        <v>51774</v>
      </c>
      <c r="D256" s="22">
        <v>7655</v>
      </c>
      <c r="E256" s="22">
        <v>4469</v>
      </c>
      <c r="F256" s="22">
        <v>1092</v>
      </c>
      <c r="G256" s="22">
        <v>125</v>
      </c>
      <c r="H256" s="22">
        <v>19</v>
      </c>
      <c r="I256" s="22">
        <v>0</v>
      </c>
      <c r="J256" s="22">
        <v>6975</v>
      </c>
      <c r="L256" s="21"/>
    </row>
    <row r="257" spans="2:12" x14ac:dyDescent="0.3">
      <c r="B257" s="9">
        <f t="shared" si="6"/>
        <v>31</v>
      </c>
      <c r="C257" s="11">
        <f t="shared" si="7"/>
        <v>51805</v>
      </c>
      <c r="D257" s="22">
        <v>9193</v>
      </c>
      <c r="E257" s="22">
        <v>4357</v>
      </c>
      <c r="F257" s="22">
        <v>1568</v>
      </c>
      <c r="G257" s="22">
        <v>131</v>
      </c>
      <c r="H257" s="22">
        <v>29</v>
      </c>
      <c r="I257" s="22">
        <v>33</v>
      </c>
      <c r="J257" s="22">
        <v>7177</v>
      </c>
      <c r="L257" s="21"/>
    </row>
    <row r="258" spans="2:12" x14ac:dyDescent="0.3">
      <c r="B258" s="9">
        <f t="shared" si="6"/>
        <v>30</v>
      </c>
      <c r="C258" s="11">
        <f t="shared" si="7"/>
        <v>51835</v>
      </c>
      <c r="D258" s="22">
        <v>4715</v>
      </c>
      <c r="E258" s="22">
        <v>2031</v>
      </c>
      <c r="F258" s="22">
        <v>2337</v>
      </c>
      <c r="G258" s="22">
        <v>485</v>
      </c>
      <c r="H258" s="22">
        <v>85</v>
      </c>
      <c r="I258" s="22">
        <v>50</v>
      </c>
      <c r="J258" s="22">
        <v>8488</v>
      </c>
      <c r="L258" s="21"/>
    </row>
    <row r="259" spans="2:12" x14ac:dyDescent="0.3">
      <c r="B259" s="9">
        <f t="shared" si="6"/>
        <v>31</v>
      </c>
      <c r="C259" s="13">
        <f t="shared" si="7"/>
        <v>51866</v>
      </c>
      <c r="D259" s="22">
        <v>8048</v>
      </c>
      <c r="E259" s="22">
        <v>3844</v>
      </c>
      <c r="F259" s="22">
        <v>1168</v>
      </c>
      <c r="G259" s="22">
        <v>382</v>
      </c>
      <c r="H259" s="22">
        <v>100</v>
      </c>
      <c r="I259" s="22">
        <v>45</v>
      </c>
      <c r="J259" s="22">
        <v>4661</v>
      </c>
      <c r="L259" s="21"/>
    </row>
    <row r="260" spans="2:12" x14ac:dyDescent="0.3">
      <c r="B260" s="9">
        <f t="shared" si="6"/>
        <v>31</v>
      </c>
      <c r="C260" s="10">
        <f t="shared" si="7"/>
        <v>51897</v>
      </c>
      <c r="D260" s="22">
        <v>7212</v>
      </c>
      <c r="E260" s="22">
        <v>2200</v>
      </c>
      <c r="F260" s="22">
        <v>1860</v>
      </c>
      <c r="G260" s="22">
        <v>486</v>
      </c>
      <c r="H260" s="22">
        <v>92</v>
      </c>
      <c r="I260" s="22">
        <v>38</v>
      </c>
      <c r="J260" s="22">
        <v>8339</v>
      </c>
      <c r="L260" s="21"/>
    </row>
    <row r="261" spans="2:12" x14ac:dyDescent="0.3">
      <c r="B261" s="9">
        <f t="shared" si="6"/>
        <v>28</v>
      </c>
      <c r="C261" s="11">
        <f t="shared" si="7"/>
        <v>51925</v>
      </c>
      <c r="D261" s="22">
        <v>9118</v>
      </c>
      <c r="E261" s="22">
        <v>2379</v>
      </c>
      <c r="F261" s="22">
        <v>1168</v>
      </c>
      <c r="G261" s="22">
        <v>330</v>
      </c>
      <c r="H261" s="22">
        <v>11</v>
      </c>
      <c r="I261" s="22">
        <v>29</v>
      </c>
      <c r="J261" s="22">
        <v>2541</v>
      </c>
      <c r="L261" s="21"/>
    </row>
    <row r="262" spans="2:12" x14ac:dyDescent="0.3">
      <c r="B262" s="9">
        <f t="shared" si="6"/>
        <v>31</v>
      </c>
      <c r="C262" s="11">
        <f t="shared" si="7"/>
        <v>51956</v>
      </c>
      <c r="D262" s="22">
        <v>8706</v>
      </c>
      <c r="E262" s="22">
        <v>3082</v>
      </c>
      <c r="F262" s="22">
        <v>1308</v>
      </c>
      <c r="G262" s="22">
        <v>292</v>
      </c>
      <c r="H262" s="22">
        <v>84</v>
      </c>
      <c r="I262" s="22">
        <v>46</v>
      </c>
      <c r="J262" s="22">
        <v>8408</v>
      </c>
      <c r="L262" s="21"/>
    </row>
    <row r="263" spans="2:12" x14ac:dyDescent="0.3">
      <c r="B263" s="9">
        <f t="shared" si="6"/>
        <v>30</v>
      </c>
      <c r="C263" s="11">
        <f t="shared" si="7"/>
        <v>51986</v>
      </c>
      <c r="D263" s="22">
        <v>8496</v>
      </c>
      <c r="E263" s="22">
        <v>2159</v>
      </c>
      <c r="F263" s="22">
        <v>1817</v>
      </c>
      <c r="G263" s="22">
        <v>180</v>
      </c>
      <c r="H263" s="22">
        <v>79</v>
      </c>
      <c r="I263" s="22">
        <v>47</v>
      </c>
      <c r="J263" s="22">
        <v>7978</v>
      </c>
      <c r="L263" s="21"/>
    </row>
    <row r="264" spans="2:12" x14ac:dyDescent="0.3">
      <c r="B264" s="9">
        <f t="shared" si="6"/>
        <v>31</v>
      </c>
      <c r="C264" s="11">
        <f t="shared" si="7"/>
        <v>52017</v>
      </c>
      <c r="D264" s="22">
        <v>8216</v>
      </c>
      <c r="E264" s="22">
        <v>2789</v>
      </c>
      <c r="F264" s="22">
        <v>2803</v>
      </c>
      <c r="G264" s="22">
        <v>193</v>
      </c>
      <c r="H264" s="22">
        <v>12</v>
      </c>
      <c r="I264" s="22">
        <v>39</v>
      </c>
      <c r="J264" s="22">
        <v>7468</v>
      </c>
      <c r="L264" s="21"/>
    </row>
    <row r="265" spans="2:12" x14ac:dyDescent="0.3">
      <c r="B265" s="9">
        <f t="shared" ref="B265:B328" si="8">C265-C264</f>
        <v>30</v>
      </c>
      <c r="C265" s="11">
        <f t="shared" ref="C265:C328" si="9">EDATE(DATE(YEAR(C264),MONTH(C264),1),2)-1</f>
        <v>52047</v>
      </c>
      <c r="D265" s="22">
        <v>7729</v>
      </c>
      <c r="E265" s="22">
        <v>3029</v>
      </c>
      <c r="F265" s="22">
        <v>1558</v>
      </c>
      <c r="G265" s="22">
        <v>212</v>
      </c>
      <c r="H265" s="22">
        <v>48</v>
      </c>
      <c r="I265" s="22">
        <v>40</v>
      </c>
      <c r="J265" s="22">
        <v>7013</v>
      </c>
      <c r="L265" s="21"/>
    </row>
    <row r="266" spans="2:12" x14ac:dyDescent="0.3">
      <c r="B266" s="9">
        <f t="shared" si="8"/>
        <v>31</v>
      </c>
      <c r="C266" s="11">
        <f t="shared" si="9"/>
        <v>52078</v>
      </c>
      <c r="D266" s="22">
        <v>6523</v>
      </c>
      <c r="E266" s="22">
        <v>3751</v>
      </c>
      <c r="F266" s="22">
        <v>1974</v>
      </c>
      <c r="G266" s="22">
        <v>476</v>
      </c>
      <c r="H266" s="22">
        <v>39</v>
      </c>
      <c r="I266" s="22">
        <v>9</v>
      </c>
      <c r="J266" s="22">
        <v>6357</v>
      </c>
      <c r="L266" s="21"/>
    </row>
    <row r="267" spans="2:12" x14ac:dyDescent="0.3">
      <c r="B267" s="9">
        <f t="shared" si="8"/>
        <v>31</v>
      </c>
      <c r="C267" s="11">
        <f t="shared" si="9"/>
        <v>52109</v>
      </c>
      <c r="D267" s="22">
        <v>9945</v>
      </c>
      <c r="E267" s="22">
        <v>3884</v>
      </c>
      <c r="F267" s="22">
        <v>1957</v>
      </c>
      <c r="G267" s="22">
        <v>389</v>
      </c>
      <c r="H267" s="22">
        <v>42</v>
      </c>
      <c r="I267" s="22">
        <v>1</v>
      </c>
      <c r="J267" s="22">
        <v>4044</v>
      </c>
      <c r="L267" s="21"/>
    </row>
    <row r="268" spans="2:12" x14ac:dyDescent="0.3">
      <c r="B268" s="9">
        <f t="shared" si="8"/>
        <v>30</v>
      </c>
      <c r="C268" s="11">
        <f t="shared" si="9"/>
        <v>52139</v>
      </c>
      <c r="D268" s="22">
        <v>8297</v>
      </c>
      <c r="E268" s="22">
        <v>3697</v>
      </c>
      <c r="F268" s="22">
        <v>2586</v>
      </c>
      <c r="G268" s="22">
        <v>248</v>
      </c>
      <c r="H268" s="22">
        <v>42</v>
      </c>
      <c r="I268" s="22">
        <v>34</v>
      </c>
      <c r="J268" s="22">
        <v>4485</v>
      </c>
      <c r="L268" s="21"/>
    </row>
    <row r="269" spans="2:12" x14ac:dyDescent="0.3">
      <c r="B269" s="9">
        <f t="shared" si="8"/>
        <v>31</v>
      </c>
      <c r="C269" s="11">
        <f t="shared" si="9"/>
        <v>52170</v>
      </c>
      <c r="D269" s="22">
        <v>4704</v>
      </c>
      <c r="E269" s="22">
        <v>4221</v>
      </c>
      <c r="F269" s="22">
        <v>2646</v>
      </c>
      <c r="G269" s="22">
        <v>381</v>
      </c>
      <c r="H269" s="22">
        <v>16</v>
      </c>
      <c r="I269" s="22">
        <v>26</v>
      </c>
      <c r="J269" s="22">
        <v>9834</v>
      </c>
      <c r="L269" s="21"/>
    </row>
    <row r="270" spans="2:12" x14ac:dyDescent="0.3">
      <c r="B270" s="9">
        <f t="shared" si="8"/>
        <v>30</v>
      </c>
      <c r="C270" s="11">
        <f t="shared" si="9"/>
        <v>52200</v>
      </c>
      <c r="D270" s="22">
        <v>9308</v>
      </c>
      <c r="E270" s="22">
        <v>2167</v>
      </c>
      <c r="F270" s="22">
        <v>2078</v>
      </c>
      <c r="G270" s="22">
        <v>209</v>
      </c>
      <c r="H270" s="22">
        <v>98</v>
      </c>
      <c r="I270" s="22">
        <v>1</v>
      </c>
      <c r="J270" s="22">
        <v>5706</v>
      </c>
      <c r="L270" s="21"/>
    </row>
    <row r="271" spans="2:12" x14ac:dyDescent="0.3">
      <c r="B271" s="9">
        <f t="shared" si="8"/>
        <v>31</v>
      </c>
      <c r="C271" s="13">
        <f t="shared" si="9"/>
        <v>52231</v>
      </c>
      <c r="D271" s="22">
        <v>8043</v>
      </c>
      <c r="E271" s="22">
        <v>2256</v>
      </c>
      <c r="F271" s="22">
        <v>1357</v>
      </c>
      <c r="G271" s="22">
        <v>167</v>
      </c>
      <c r="H271" s="22">
        <v>91</v>
      </c>
      <c r="I271" s="22">
        <v>4</v>
      </c>
      <c r="J271" s="22">
        <v>6083</v>
      </c>
      <c r="L271" s="21"/>
    </row>
    <row r="272" spans="2:12" x14ac:dyDescent="0.3">
      <c r="B272" s="9">
        <f t="shared" si="8"/>
        <v>31</v>
      </c>
      <c r="C272" s="10">
        <f t="shared" si="9"/>
        <v>52262</v>
      </c>
      <c r="D272" s="22">
        <v>6793</v>
      </c>
      <c r="E272" s="22">
        <v>3601</v>
      </c>
      <c r="F272" s="22">
        <v>2957</v>
      </c>
      <c r="G272" s="22">
        <v>353</v>
      </c>
      <c r="H272" s="22">
        <v>85</v>
      </c>
      <c r="I272" s="22">
        <v>38</v>
      </c>
      <c r="J272" s="22">
        <v>9454</v>
      </c>
      <c r="L272" s="21"/>
    </row>
    <row r="273" spans="2:12" x14ac:dyDescent="0.3">
      <c r="B273" s="9">
        <f t="shared" si="8"/>
        <v>28</v>
      </c>
      <c r="C273" s="11">
        <f t="shared" si="9"/>
        <v>52290</v>
      </c>
      <c r="D273" s="22">
        <v>6617</v>
      </c>
      <c r="E273" s="22">
        <v>2008</v>
      </c>
      <c r="F273" s="22">
        <v>2912</v>
      </c>
      <c r="G273" s="22">
        <v>210</v>
      </c>
      <c r="H273" s="22">
        <v>43</v>
      </c>
      <c r="I273" s="22">
        <v>30</v>
      </c>
      <c r="J273" s="22">
        <v>3362</v>
      </c>
      <c r="L273" s="21"/>
    </row>
    <row r="274" spans="2:12" x14ac:dyDescent="0.3">
      <c r="B274" s="9">
        <f t="shared" si="8"/>
        <v>31</v>
      </c>
      <c r="C274" s="11">
        <f t="shared" si="9"/>
        <v>52321</v>
      </c>
      <c r="D274" s="22">
        <v>7516</v>
      </c>
      <c r="E274" s="22">
        <v>4300</v>
      </c>
      <c r="F274" s="22">
        <v>1352</v>
      </c>
      <c r="G274" s="22">
        <v>416</v>
      </c>
      <c r="H274" s="22">
        <v>73</v>
      </c>
      <c r="I274" s="22">
        <v>27</v>
      </c>
      <c r="J274" s="22">
        <v>9952</v>
      </c>
      <c r="L274" s="21"/>
    </row>
    <row r="275" spans="2:12" x14ac:dyDescent="0.3">
      <c r="B275" s="9">
        <f t="shared" si="8"/>
        <v>30</v>
      </c>
      <c r="C275" s="11">
        <f t="shared" si="9"/>
        <v>52351</v>
      </c>
      <c r="D275" s="22">
        <v>4584</v>
      </c>
      <c r="E275" s="22">
        <v>4480</v>
      </c>
      <c r="F275" s="22">
        <v>2335</v>
      </c>
      <c r="G275" s="22">
        <v>460</v>
      </c>
      <c r="H275" s="22">
        <v>79</v>
      </c>
      <c r="I275" s="22">
        <v>41</v>
      </c>
      <c r="J275" s="22">
        <v>9289</v>
      </c>
      <c r="L275" s="21"/>
    </row>
    <row r="276" spans="2:12" x14ac:dyDescent="0.3">
      <c r="B276" s="9">
        <f t="shared" si="8"/>
        <v>31</v>
      </c>
      <c r="C276" s="11">
        <f t="shared" si="9"/>
        <v>52382</v>
      </c>
      <c r="D276" s="22">
        <v>4757</v>
      </c>
      <c r="E276" s="22">
        <v>4870</v>
      </c>
      <c r="F276" s="22">
        <v>1871</v>
      </c>
      <c r="G276" s="22">
        <v>426</v>
      </c>
      <c r="H276" s="22">
        <v>13</v>
      </c>
      <c r="I276" s="22">
        <v>4</v>
      </c>
      <c r="J276" s="22">
        <v>8039</v>
      </c>
      <c r="L276" s="21"/>
    </row>
    <row r="277" spans="2:12" x14ac:dyDescent="0.3">
      <c r="B277" s="9">
        <f t="shared" si="8"/>
        <v>30</v>
      </c>
      <c r="C277" s="11">
        <f t="shared" si="9"/>
        <v>52412</v>
      </c>
      <c r="D277" s="22">
        <v>9110</v>
      </c>
      <c r="E277" s="22">
        <v>2264</v>
      </c>
      <c r="F277" s="22">
        <v>1287</v>
      </c>
      <c r="G277" s="22">
        <v>111</v>
      </c>
      <c r="H277" s="22">
        <v>84</v>
      </c>
      <c r="I277" s="22">
        <v>1</v>
      </c>
      <c r="J277" s="22">
        <v>3804</v>
      </c>
      <c r="L277" s="21"/>
    </row>
    <row r="278" spans="2:12" x14ac:dyDescent="0.3">
      <c r="B278" s="9">
        <f t="shared" si="8"/>
        <v>31</v>
      </c>
      <c r="C278" s="11">
        <f t="shared" si="9"/>
        <v>52443</v>
      </c>
      <c r="D278" s="22">
        <v>4914</v>
      </c>
      <c r="E278" s="22">
        <v>3912</v>
      </c>
      <c r="F278" s="22">
        <v>2752</v>
      </c>
      <c r="G278" s="22">
        <v>369</v>
      </c>
      <c r="H278" s="22">
        <v>34</v>
      </c>
      <c r="I278" s="22">
        <v>20</v>
      </c>
      <c r="J278" s="22">
        <v>3435</v>
      </c>
      <c r="L278" s="21"/>
    </row>
    <row r="279" spans="2:12" x14ac:dyDescent="0.3">
      <c r="B279" s="9">
        <f t="shared" si="8"/>
        <v>31</v>
      </c>
      <c r="C279" s="11">
        <f t="shared" si="9"/>
        <v>52474</v>
      </c>
      <c r="D279" s="22">
        <v>8491</v>
      </c>
      <c r="E279" s="22">
        <v>3910</v>
      </c>
      <c r="F279" s="22">
        <v>2089</v>
      </c>
      <c r="G279" s="22">
        <v>436</v>
      </c>
      <c r="H279" s="22">
        <v>71</v>
      </c>
      <c r="I279" s="22">
        <v>22</v>
      </c>
      <c r="J279" s="22">
        <v>4071</v>
      </c>
      <c r="L279" s="21"/>
    </row>
    <row r="280" spans="2:12" x14ac:dyDescent="0.3">
      <c r="B280" s="9">
        <f t="shared" si="8"/>
        <v>30</v>
      </c>
      <c r="C280" s="11">
        <f t="shared" si="9"/>
        <v>52504</v>
      </c>
      <c r="D280" s="22">
        <v>5633</v>
      </c>
      <c r="E280" s="22">
        <v>3303</v>
      </c>
      <c r="F280" s="22">
        <v>1322</v>
      </c>
      <c r="G280" s="22">
        <v>419</v>
      </c>
      <c r="H280" s="22">
        <v>50</v>
      </c>
      <c r="I280" s="22">
        <v>11</v>
      </c>
      <c r="J280" s="22">
        <v>9999</v>
      </c>
      <c r="L280" s="21"/>
    </row>
    <row r="281" spans="2:12" x14ac:dyDescent="0.3">
      <c r="B281" s="9">
        <f t="shared" si="8"/>
        <v>31</v>
      </c>
      <c r="C281" s="11">
        <f t="shared" si="9"/>
        <v>52535</v>
      </c>
      <c r="D281" s="22">
        <v>7109</v>
      </c>
      <c r="E281" s="22">
        <v>3970</v>
      </c>
      <c r="F281" s="22">
        <v>1928</v>
      </c>
      <c r="G281" s="22">
        <v>303</v>
      </c>
      <c r="H281" s="22">
        <v>34</v>
      </c>
      <c r="I281" s="22">
        <v>21</v>
      </c>
      <c r="J281" s="22">
        <v>2763</v>
      </c>
      <c r="L281" s="21"/>
    </row>
    <row r="282" spans="2:12" x14ac:dyDescent="0.3">
      <c r="B282" s="9">
        <f t="shared" si="8"/>
        <v>30</v>
      </c>
      <c r="C282" s="11">
        <f t="shared" si="9"/>
        <v>52565</v>
      </c>
      <c r="D282" s="22">
        <v>5059</v>
      </c>
      <c r="E282" s="22">
        <v>4393</v>
      </c>
      <c r="F282" s="22">
        <v>2453</v>
      </c>
      <c r="G282" s="22">
        <v>418</v>
      </c>
      <c r="H282" s="22">
        <v>62</v>
      </c>
      <c r="I282" s="22">
        <v>17</v>
      </c>
      <c r="J282" s="22">
        <v>8412</v>
      </c>
      <c r="L282" s="21"/>
    </row>
    <row r="283" spans="2:12" x14ac:dyDescent="0.3">
      <c r="B283" s="9">
        <f t="shared" si="8"/>
        <v>31</v>
      </c>
      <c r="C283" s="13">
        <f t="shared" si="9"/>
        <v>52596</v>
      </c>
      <c r="D283" s="22">
        <v>7022</v>
      </c>
      <c r="E283" s="22">
        <v>2838</v>
      </c>
      <c r="F283" s="22">
        <v>2752</v>
      </c>
      <c r="G283" s="22">
        <v>443</v>
      </c>
      <c r="H283" s="22">
        <v>78</v>
      </c>
      <c r="I283" s="22">
        <v>10</v>
      </c>
      <c r="J283" s="22">
        <v>7894</v>
      </c>
      <c r="L283" s="21"/>
    </row>
    <row r="284" spans="2:12" x14ac:dyDescent="0.3">
      <c r="B284" s="9">
        <f t="shared" si="8"/>
        <v>31</v>
      </c>
      <c r="C284" s="10">
        <f t="shared" si="9"/>
        <v>52627</v>
      </c>
      <c r="D284" s="22">
        <v>4671</v>
      </c>
      <c r="E284" s="22">
        <v>3452</v>
      </c>
      <c r="F284" s="22">
        <v>1133</v>
      </c>
      <c r="G284" s="22">
        <v>243</v>
      </c>
      <c r="H284" s="22">
        <v>77</v>
      </c>
      <c r="I284" s="22">
        <v>49</v>
      </c>
      <c r="J284" s="22">
        <v>7170</v>
      </c>
      <c r="L284" s="21"/>
    </row>
    <row r="285" spans="2:12" x14ac:dyDescent="0.3">
      <c r="B285" s="9">
        <f t="shared" si="8"/>
        <v>29</v>
      </c>
      <c r="C285" s="11">
        <f t="shared" si="9"/>
        <v>52656</v>
      </c>
      <c r="D285" s="22">
        <v>7109</v>
      </c>
      <c r="E285" s="22">
        <v>4722</v>
      </c>
      <c r="F285" s="22">
        <v>1651</v>
      </c>
      <c r="G285" s="22">
        <v>248</v>
      </c>
      <c r="H285" s="22">
        <v>19</v>
      </c>
      <c r="I285" s="22">
        <v>4</v>
      </c>
      <c r="J285" s="22">
        <v>2812</v>
      </c>
      <c r="L285" s="21"/>
    </row>
    <row r="286" spans="2:12" x14ac:dyDescent="0.3">
      <c r="B286" s="9">
        <f t="shared" si="8"/>
        <v>31</v>
      </c>
      <c r="C286" s="11">
        <f t="shared" si="9"/>
        <v>52687</v>
      </c>
      <c r="D286" s="22">
        <v>6098</v>
      </c>
      <c r="E286" s="22">
        <v>4587</v>
      </c>
      <c r="F286" s="22">
        <v>1905</v>
      </c>
      <c r="G286" s="22">
        <v>205</v>
      </c>
      <c r="H286" s="22">
        <v>44</v>
      </c>
      <c r="I286" s="22">
        <v>28</v>
      </c>
      <c r="J286" s="22">
        <v>4293</v>
      </c>
      <c r="L286" s="21"/>
    </row>
    <row r="287" spans="2:12" x14ac:dyDescent="0.3">
      <c r="B287" s="9">
        <f t="shared" si="8"/>
        <v>30</v>
      </c>
      <c r="C287" s="11">
        <f t="shared" si="9"/>
        <v>52717</v>
      </c>
      <c r="D287" s="22">
        <v>9899</v>
      </c>
      <c r="E287" s="22">
        <v>3568</v>
      </c>
      <c r="F287" s="22">
        <v>1905</v>
      </c>
      <c r="G287" s="22">
        <v>417</v>
      </c>
      <c r="H287" s="22">
        <v>24</v>
      </c>
      <c r="I287" s="22">
        <v>37</v>
      </c>
      <c r="J287" s="22">
        <v>8255</v>
      </c>
      <c r="L287" s="21"/>
    </row>
    <row r="288" spans="2:12" x14ac:dyDescent="0.3">
      <c r="B288" s="9">
        <f t="shared" si="8"/>
        <v>31</v>
      </c>
      <c r="C288" s="11">
        <f t="shared" si="9"/>
        <v>52748</v>
      </c>
      <c r="D288" s="22">
        <v>5523</v>
      </c>
      <c r="E288" s="22">
        <v>3514</v>
      </c>
      <c r="F288" s="22">
        <v>1488</v>
      </c>
      <c r="G288" s="22">
        <v>198</v>
      </c>
      <c r="H288" s="22">
        <v>53</v>
      </c>
      <c r="I288" s="22">
        <v>24</v>
      </c>
      <c r="J288" s="22">
        <v>2290</v>
      </c>
      <c r="L288" s="21"/>
    </row>
    <row r="289" spans="2:12" x14ac:dyDescent="0.3">
      <c r="B289" s="9">
        <f t="shared" si="8"/>
        <v>30</v>
      </c>
      <c r="C289" s="11">
        <f t="shared" si="9"/>
        <v>52778</v>
      </c>
      <c r="D289" s="22">
        <v>9779</v>
      </c>
      <c r="E289" s="22">
        <v>3545</v>
      </c>
      <c r="F289" s="22">
        <v>2138</v>
      </c>
      <c r="G289" s="22">
        <v>499</v>
      </c>
      <c r="H289" s="22">
        <v>65</v>
      </c>
      <c r="I289" s="22">
        <v>22</v>
      </c>
      <c r="J289" s="22">
        <v>3956</v>
      </c>
      <c r="L289" s="21"/>
    </row>
    <row r="290" spans="2:12" x14ac:dyDescent="0.3">
      <c r="B290" s="9">
        <f t="shared" si="8"/>
        <v>31</v>
      </c>
      <c r="C290" s="11">
        <f t="shared" si="9"/>
        <v>52809</v>
      </c>
      <c r="D290" s="22">
        <v>8439</v>
      </c>
      <c r="E290" s="22">
        <v>3153</v>
      </c>
      <c r="F290" s="22">
        <v>2587</v>
      </c>
      <c r="G290" s="22">
        <v>115</v>
      </c>
      <c r="H290" s="22">
        <v>97</v>
      </c>
      <c r="I290" s="22">
        <v>8</v>
      </c>
      <c r="J290" s="22">
        <v>4417</v>
      </c>
      <c r="L290" s="21"/>
    </row>
    <row r="291" spans="2:12" x14ac:dyDescent="0.3">
      <c r="B291" s="9">
        <f t="shared" si="8"/>
        <v>31</v>
      </c>
      <c r="C291" s="11">
        <f t="shared" si="9"/>
        <v>52840</v>
      </c>
      <c r="D291" s="22">
        <v>7902</v>
      </c>
      <c r="E291" s="22">
        <v>4684</v>
      </c>
      <c r="F291" s="22">
        <v>1698</v>
      </c>
      <c r="G291" s="22">
        <v>278</v>
      </c>
      <c r="H291" s="22">
        <v>75</v>
      </c>
      <c r="I291" s="22">
        <v>27</v>
      </c>
      <c r="J291" s="22">
        <v>4727</v>
      </c>
      <c r="L291" s="21"/>
    </row>
    <row r="292" spans="2:12" x14ac:dyDescent="0.3">
      <c r="B292" s="9">
        <f t="shared" si="8"/>
        <v>30</v>
      </c>
      <c r="C292" s="11">
        <f t="shared" si="9"/>
        <v>52870</v>
      </c>
      <c r="D292" s="22">
        <v>7046</v>
      </c>
      <c r="E292" s="22">
        <v>3937</v>
      </c>
      <c r="F292" s="22">
        <v>1281</v>
      </c>
      <c r="G292" s="22">
        <v>183</v>
      </c>
      <c r="H292" s="22">
        <v>31</v>
      </c>
      <c r="I292" s="22">
        <v>29</v>
      </c>
      <c r="J292" s="22">
        <v>4368</v>
      </c>
      <c r="L292" s="21"/>
    </row>
    <row r="293" spans="2:12" x14ac:dyDescent="0.3">
      <c r="B293" s="9">
        <f t="shared" si="8"/>
        <v>31</v>
      </c>
      <c r="C293" s="11">
        <f t="shared" si="9"/>
        <v>52901</v>
      </c>
      <c r="D293" s="22">
        <v>5439</v>
      </c>
      <c r="E293" s="22">
        <v>2896</v>
      </c>
      <c r="F293" s="22">
        <v>1233</v>
      </c>
      <c r="G293" s="22">
        <v>273</v>
      </c>
      <c r="H293" s="22">
        <v>47</v>
      </c>
      <c r="I293" s="22">
        <v>10</v>
      </c>
      <c r="J293" s="22">
        <v>8380</v>
      </c>
      <c r="L293" s="21"/>
    </row>
    <row r="294" spans="2:12" x14ac:dyDescent="0.3">
      <c r="B294" s="9">
        <f t="shared" si="8"/>
        <v>30</v>
      </c>
      <c r="C294" s="11">
        <f t="shared" si="9"/>
        <v>52931</v>
      </c>
      <c r="D294" s="22">
        <v>8223</v>
      </c>
      <c r="E294" s="22">
        <v>3054</v>
      </c>
      <c r="F294" s="22">
        <v>2947</v>
      </c>
      <c r="G294" s="22">
        <v>386</v>
      </c>
      <c r="H294" s="22">
        <v>61</v>
      </c>
      <c r="I294" s="22">
        <v>42</v>
      </c>
      <c r="J294" s="22">
        <v>5253</v>
      </c>
      <c r="L294" s="21"/>
    </row>
    <row r="295" spans="2:12" x14ac:dyDescent="0.3">
      <c r="B295" s="9">
        <f t="shared" si="8"/>
        <v>31</v>
      </c>
      <c r="C295" s="13">
        <f t="shared" si="9"/>
        <v>52962</v>
      </c>
      <c r="D295" s="22">
        <v>9232</v>
      </c>
      <c r="E295" s="22">
        <v>2075</v>
      </c>
      <c r="F295" s="22">
        <v>1994</v>
      </c>
      <c r="G295" s="22">
        <v>395</v>
      </c>
      <c r="H295" s="22">
        <v>81</v>
      </c>
      <c r="I295" s="22">
        <v>28</v>
      </c>
      <c r="J295" s="22">
        <v>6062</v>
      </c>
      <c r="L295" s="21"/>
    </row>
    <row r="296" spans="2:12" x14ac:dyDescent="0.3">
      <c r="B296" s="9">
        <f t="shared" si="8"/>
        <v>31</v>
      </c>
      <c r="C296" s="10">
        <f t="shared" si="9"/>
        <v>52993</v>
      </c>
      <c r="D296" s="22">
        <v>7015</v>
      </c>
      <c r="E296" s="22">
        <v>3124</v>
      </c>
      <c r="F296" s="22">
        <v>2650</v>
      </c>
      <c r="G296" s="22">
        <v>389</v>
      </c>
      <c r="H296" s="22">
        <v>73</v>
      </c>
      <c r="I296" s="22">
        <v>19</v>
      </c>
      <c r="J296" s="22">
        <v>2163</v>
      </c>
      <c r="L296" s="21"/>
    </row>
    <row r="297" spans="2:12" x14ac:dyDescent="0.3">
      <c r="B297" s="9">
        <f t="shared" si="8"/>
        <v>28</v>
      </c>
      <c r="C297" s="11">
        <f t="shared" si="9"/>
        <v>53021</v>
      </c>
      <c r="D297" s="22">
        <v>9644</v>
      </c>
      <c r="E297" s="22">
        <v>4331</v>
      </c>
      <c r="F297" s="22">
        <v>2482</v>
      </c>
      <c r="G297" s="22">
        <v>278</v>
      </c>
      <c r="H297" s="22">
        <v>38</v>
      </c>
      <c r="I297" s="22">
        <v>28</v>
      </c>
      <c r="J297" s="22">
        <v>6775</v>
      </c>
      <c r="L297" s="21"/>
    </row>
    <row r="298" spans="2:12" x14ac:dyDescent="0.3">
      <c r="B298" s="9">
        <f t="shared" si="8"/>
        <v>31</v>
      </c>
      <c r="C298" s="11">
        <f t="shared" si="9"/>
        <v>53052</v>
      </c>
      <c r="D298" s="22">
        <v>9355</v>
      </c>
      <c r="E298" s="22">
        <v>3590</v>
      </c>
      <c r="F298" s="22">
        <v>2407</v>
      </c>
      <c r="G298" s="22">
        <v>108</v>
      </c>
      <c r="H298" s="22">
        <v>69</v>
      </c>
      <c r="I298" s="22">
        <v>27</v>
      </c>
      <c r="J298" s="22">
        <v>5504</v>
      </c>
      <c r="L298" s="21"/>
    </row>
    <row r="299" spans="2:12" x14ac:dyDescent="0.3">
      <c r="B299" s="9">
        <f t="shared" si="8"/>
        <v>30</v>
      </c>
      <c r="C299" s="11">
        <f t="shared" si="9"/>
        <v>53082</v>
      </c>
      <c r="D299" s="22">
        <v>7753</v>
      </c>
      <c r="E299" s="22">
        <v>3491</v>
      </c>
      <c r="F299" s="22">
        <v>1235</v>
      </c>
      <c r="G299" s="22">
        <v>338</v>
      </c>
      <c r="H299" s="22">
        <v>40</v>
      </c>
      <c r="I299" s="22">
        <v>14</v>
      </c>
      <c r="J299" s="22">
        <v>4267</v>
      </c>
      <c r="L299" s="21"/>
    </row>
    <row r="300" spans="2:12" x14ac:dyDescent="0.3">
      <c r="B300" s="9">
        <f t="shared" si="8"/>
        <v>31</v>
      </c>
      <c r="C300" s="11">
        <f t="shared" si="9"/>
        <v>53113</v>
      </c>
      <c r="D300" s="22">
        <v>5399</v>
      </c>
      <c r="E300" s="22">
        <v>2153</v>
      </c>
      <c r="F300" s="22">
        <v>2655</v>
      </c>
      <c r="G300" s="22">
        <v>199</v>
      </c>
      <c r="H300" s="22">
        <v>9</v>
      </c>
      <c r="I300" s="22">
        <v>10</v>
      </c>
      <c r="J300" s="22">
        <v>8457</v>
      </c>
      <c r="L300" s="21"/>
    </row>
    <row r="301" spans="2:12" x14ac:dyDescent="0.3">
      <c r="B301" s="9">
        <f t="shared" si="8"/>
        <v>30</v>
      </c>
      <c r="C301" s="11">
        <f t="shared" si="9"/>
        <v>53143</v>
      </c>
      <c r="D301" s="22">
        <v>8050</v>
      </c>
      <c r="E301" s="22">
        <v>4103</v>
      </c>
      <c r="F301" s="22">
        <v>2449</v>
      </c>
      <c r="G301" s="22">
        <v>348</v>
      </c>
      <c r="H301" s="22">
        <v>92</v>
      </c>
      <c r="I301" s="22">
        <v>47</v>
      </c>
      <c r="J301" s="22">
        <v>2170</v>
      </c>
      <c r="L301" s="21"/>
    </row>
    <row r="302" spans="2:12" x14ac:dyDescent="0.3">
      <c r="B302" s="9">
        <f t="shared" si="8"/>
        <v>31</v>
      </c>
      <c r="C302" s="11">
        <f t="shared" si="9"/>
        <v>53174</v>
      </c>
      <c r="D302" s="22">
        <v>8669</v>
      </c>
      <c r="E302" s="22">
        <v>2068</v>
      </c>
      <c r="F302" s="22">
        <v>2237</v>
      </c>
      <c r="G302" s="22">
        <v>257</v>
      </c>
      <c r="H302" s="22">
        <v>74</v>
      </c>
      <c r="I302" s="22">
        <v>48</v>
      </c>
      <c r="J302" s="22">
        <v>2801</v>
      </c>
      <c r="L302" s="21"/>
    </row>
    <row r="303" spans="2:12" x14ac:dyDescent="0.3">
      <c r="B303" s="9">
        <f t="shared" si="8"/>
        <v>31</v>
      </c>
      <c r="C303" s="11">
        <f t="shared" si="9"/>
        <v>53205</v>
      </c>
      <c r="D303" s="22">
        <v>5344</v>
      </c>
      <c r="E303" s="22">
        <v>3153</v>
      </c>
      <c r="F303" s="22">
        <v>1555</v>
      </c>
      <c r="G303" s="22">
        <v>491</v>
      </c>
      <c r="H303" s="22">
        <v>35</v>
      </c>
      <c r="I303" s="22">
        <v>36</v>
      </c>
      <c r="J303" s="22">
        <v>5865</v>
      </c>
      <c r="L303" s="21"/>
    </row>
    <row r="304" spans="2:12" x14ac:dyDescent="0.3">
      <c r="B304" s="9">
        <f t="shared" si="8"/>
        <v>30</v>
      </c>
      <c r="C304" s="11">
        <f t="shared" si="9"/>
        <v>53235</v>
      </c>
      <c r="D304" s="22">
        <v>7139</v>
      </c>
      <c r="E304" s="22">
        <v>2623</v>
      </c>
      <c r="F304" s="22">
        <v>2919</v>
      </c>
      <c r="G304" s="22">
        <v>486</v>
      </c>
      <c r="H304" s="22">
        <v>14</v>
      </c>
      <c r="I304" s="22">
        <v>6</v>
      </c>
      <c r="J304" s="22">
        <v>9871</v>
      </c>
      <c r="L304" s="21"/>
    </row>
    <row r="305" spans="2:12" x14ac:dyDescent="0.3">
      <c r="B305" s="9">
        <f t="shared" si="8"/>
        <v>31</v>
      </c>
      <c r="C305" s="11">
        <f t="shared" si="9"/>
        <v>53266</v>
      </c>
      <c r="D305" s="22">
        <v>8854</v>
      </c>
      <c r="E305" s="22">
        <v>2019</v>
      </c>
      <c r="F305" s="22">
        <v>1883</v>
      </c>
      <c r="G305" s="22">
        <v>210</v>
      </c>
      <c r="H305" s="22">
        <v>71</v>
      </c>
      <c r="I305" s="22">
        <v>25</v>
      </c>
      <c r="J305" s="22">
        <v>6830</v>
      </c>
      <c r="L305" s="21"/>
    </row>
    <row r="306" spans="2:12" x14ac:dyDescent="0.3">
      <c r="B306" s="9">
        <f t="shared" si="8"/>
        <v>30</v>
      </c>
      <c r="C306" s="11">
        <f t="shared" si="9"/>
        <v>53296</v>
      </c>
      <c r="D306" s="22">
        <v>7886</v>
      </c>
      <c r="E306" s="22">
        <v>3997</v>
      </c>
      <c r="F306" s="22">
        <v>1036</v>
      </c>
      <c r="G306" s="22">
        <v>277</v>
      </c>
      <c r="H306" s="22">
        <v>81</v>
      </c>
      <c r="I306" s="22">
        <v>4</v>
      </c>
      <c r="J306" s="22">
        <v>2894</v>
      </c>
      <c r="L306" s="21"/>
    </row>
    <row r="307" spans="2:12" x14ac:dyDescent="0.3">
      <c r="B307" s="9">
        <f t="shared" si="8"/>
        <v>31</v>
      </c>
      <c r="C307" s="13">
        <f t="shared" si="9"/>
        <v>53327</v>
      </c>
      <c r="D307" s="22">
        <v>5202</v>
      </c>
      <c r="E307" s="22">
        <v>3825</v>
      </c>
      <c r="F307" s="22">
        <v>1085</v>
      </c>
      <c r="G307" s="22">
        <v>238</v>
      </c>
      <c r="H307" s="22">
        <v>92</v>
      </c>
      <c r="I307" s="22">
        <v>10</v>
      </c>
      <c r="J307" s="22">
        <v>7709</v>
      </c>
      <c r="L307" s="21"/>
    </row>
    <row r="308" spans="2:12" x14ac:dyDescent="0.3">
      <c r="B308" s="9">
        <f t="shared" si="8"/>
        <v>31</v>
      </c>
      <c r="C308" s="10">
        <f t="shared" si="9"/>
        <v>53358</v>
      </c>
      <c r="D308" s="22">
        <v>9442</v>
      </c>
      <c r="E308" s="22">
        <v>3008</v>
      </c>
      <c r="F308" s="22">
        <v>1125</v>
      </c>
      <c r="G308" s="22">
        <v>296</v>
      </c>
      <c r="H308" s="22">
        <v>90</v>
      </c>
      <c r="I308" s="22">
        <v>40</v>
      </c>
      <c r="J308" s="22">
        <v>5269</v>
      </c>
      <c r="L308" s="21"/>
    </row>
    <row r="309" spans="2:12" x14ac:dyDescent="0.3">
      <c r="B309" s="9">
        <f t="shared" si="8"/>
        <v>28</v>
      </c>
      <c r="C309" s="11">
        <f t="shared" si="9"/>
        <v>53386</v>
      </c>
      <c r="D309" s="22">
        <v>4754</v>
      </c>
      <c r="E309" s="22">
        <v>2852</v>
      </c>
      <c r="F309" s="22">
        <v>2288</v>
      </c>
      <c r="G309" s="22">
        <v>369</v>
      </c>
      <c r="H309" s="22">
        <v>76</v>
      </c>
      <c r="I309" s="22">
        <v>23</v>
      </c>
      <c r="J309" s="22">
        <v>2686</v>
      </c>
      <c r="L309" s="21"/>
    </row>
    <row r="310" spans="2:12" x14ac:dyDescent="0.3">
      <c r="B310" s="9">
        <f t="shared" si="8"/>
        <v>31</v>
      </c>
      <c r="C310" s="11">
        <f t="shared" si="9"/>
        <v>53417</v>
      </c>
      <c r="D310" s="22">
        <v>6183</v>
      </c>
      <c r="E310" s="22">
        <v>3109</v>
      </c>
      <c r="F310" s="22">
        <v>1259</v>
      </c>
      <c r="G310" s="22">
        <v>412</v>
      </c>
      <c r="H310" s="22">
        <v>31</v>
      </c>
      <c r="I310" s="22">
        <v>49</v>
      </c>
      <c r="J310" s="22">
        <v>6255</v>
      </c>
      <c r="L310" s="21"/>
    </row>
    <row r="311" spans="2:12" x14ac:dyDescent="0.3">
      <c r="B311" s="9">
        <f t="shared" si="8"/>
        <v>30</v>
      </c>
      <c r="C311" s="11">
        <f t="shared" si="9"/>
        <v>53447</v>
      </c>
      <c r="D311" s="22">
        <v>5206</v>
      </c>
      <c r="E311" s="22">
        <v>4233</v>
      </c>
      <c r="F311" s="22">
        <v>2879</v>
      </c>
      <c r="G311" s="22">
        <v>432</v>
      </c>
      <c r="H311" s="22">
        <v>23</v>
      </c>
      <c r="I311" s="22">
        <v>3</v>
      </c>
      <c r="J311" s="22">
        <v>9550</v>
      </c>
      <c r="L311" s="21"/>
    </row>
    <row r="312" spans="2:12" x14ac:dyDescent="0.3">
      <c r="B312" s="9">
        <f t="shared" si="8"/>
        <v>31</v>
      </c>
      <c r="C312" s="11">
        <f t="shared" si="9"/>
        <v>53478</v>
      </c>
      <c r="D312" s="22">
        <v>8704</v>
      </c>
      <c r="E312" s="22">
        <v>3670</v>
      </c>
      <c r="F312" s="22">
        <v>2676</v>
      </c>
      <c r="G312" s="22">
        <v>396</v>
      </c>
      <c r="H312" s="22">
        <v>37</v>
      </c>
      <c r="I312" s="22">
        <v>44</v>
      </c>
      <c r="J312" s="22">
        <v>4603</v>
      </c>
      <c r="L312" s="21"/>
    </row>
    <row r="313" spans="2:12" x14ac:dyDescent="0.3">
      <c r="B313" s="9">
        <f t="shared" si="8"/>
        <v>30</v>
      </c>
      <c r="C313" s="11">
        <f t="shared" si="9"/>
        <v>53508</v>
      </c>
      <c r="D313" s="12"/>
      <c r="E313" s="12"/>
      <c r="F313" s="12"/>
      <c r="G313" s="12"/>
      <c r="H313" s="12"/>
      <c r="I313" s="12"/>
      <c r="J313" s="22"/>
      <c r="L313" s="21"/>
    </row>
    <row r="314" spans="2:12" x14ac:dyDescent="0.3">
      <c r="B314" s="9">
        <f t="shared" si="8"/>
        <v>31</v>
      </c>
      <c r="C314" s="11">
        <f t="shared" si="9"/>
        <v>53539</v>
      </c>
      <c r="D314" s="12"/>
      <c r="E314" s="12"/>
      <c r="F314" s="12"/>
      <c r="G314" s="12"/>
      <c r="H314" s="12"/>
      <c r="I314" s="12"/>
      <c r="J314" s="22"/>
      <c r="L314" s="21"/>
    </row>
    <row r="315" spans="2:12" x14ac:dyDescent="0.3">
      <c r="B315" s="9">
        <f t="shared" si="8"/>
        <v>31</v>
      </c>
      <c r="C315" s="11">
        <f t="shared" si="9"/>
        <v>53570</v>
      </c>
      <c r="D315" s="12"/>
      <c r="E315" s="12"/>
      <c r="F315" s="12"/>
      <c r="G315" s="12"/>
      <c r="H315" s="12"/>
      <c r="I315" s="12"/>
      <c r="J315" s="22"/>
      <c r="L315" s="21"/>
    </row>
    <row r="316" spans="2:12" x14ac:dyDescent="0.3">
      <c r="B316" s="9">
        <f t="shared" si="8"/>
        <v>30</v>
      </c>
      <c r="C316" s="11">
        <f t="shared" si="9"/>
        <v>53600</v>
      </c>
      <c r="D316" s="12"/>
      <c r="E316" s="12"/>
      <c r="F316" s="12"/>
      <c r="G316" s="12"/>
      <c r="H316" s="12"/>
      <c r="I316" s="12"/>
      <c r="J316" s="22"/>
      <c r="L316" s="21"/>
    </row>
    <row r="317" spans="2:12" x14ac:dyDescent="0.3">
      <c r="B317" s="9">
        <f t="shared" si="8"/>
        <v>31</v>
      </c>
      <c r="C317" s="11">
        <f t="shared" si="9"/>
        <v>53631</v>
      </c>
      <c r="D317" s="12"/>
      <c r="E317" s="12"/>
      <c r="F317" s="12"/>
      <c r="G317" s="12"/>
      <c r="H317" s="12"/>
      <c r="I317" s="12"/>
      <c r="J317" s="22"/>
      <c r="L317" s="21"/>
    </row>
    <row r="318" spans="2:12" x14ac:dyDescent="0.3">
      <c r="B318" s="9">
        <f t="shared" si="8"/>
        <v>30</v>
      </c>
      <c r="C318" s="11">
        <f t="shared" si="9"/>
        <v>53661</v>
      </c>
      <c r="D318" s="12"/>
      <c r="E318" s="12"/>
      <c r="F318" s="12"/>
      <c r="G318" s="12"/>
      <c r="H318" s="12"/>
      <c r="I318" s="12"/>
      <c r="J318" s="22"/>
      <c r="L318" s="21"/>
    </row>
    <row r="319" spans="2:12" x14ac:dyDescent="0.3">
      <c r="B319" s="9">
        <f t="shared" si="8"/>
        <v>31</v>
      </c>
      <c r="C319" s="13">
        <f t="shared" si="9"/>
        <v>53692</v>
      </c>
      <c r="D319" s="12"/>
      <c r="E319" s="12"/>
      <c r="F319" s="12"/>
      <c r="G319" s="12"/>
      <c r="H319" s="12"/>
      <c r="I319" s="12"/>
      <c r="J319" s="22"/>
      <c r="L319" s="21"/>
    </row>
    <row r="320" spans="2:12" x14ac:dyDescent="0.3">
      <c r="B320" s="9">
        <f t="shared" si="8"/>
        <v>31</v>
      </c>
      <c r="C320" s="10">
        <f t="shared" si="9"/>
        <v>53723</v>
      </c>
      <c r="D320" s="12"/>
      <c r="E320" s="12"/>
      <c r="F320" s="12"/>
      <c r="G320" s="12"/>
      <c r="H320" s="12"/>
      <c r="I320" s="12"/>
      <c r="J320" s="22"/>
      <c r="L320" s="21"/>
    </row>
    <row r="321" spans="2:12" x14ac:dyDescent="0.3">
      <c r="B321" s="9">
        <f t="shared" si="8"/>
        <v>28</v>
      </c>
      <c r="C321" s="11">
        <f t="shared" si="9"/>
        <v>53751</v>
      </c>
      <c r="D321" s="12"/>
      <c r="E321" s="12"/>
      <c r="F321" s="12"/>
      <c r="G321" s="12"/>
      <c r="H321" s="12"/>
      <c r="I321" s="12"/>
      <c r="J321" s="22"/>
      <c r="L321" s="21"/>
    </row>
    <row r="322" spans="2:12" x14ac:dyDescent="0.3">
      <c r="B322" s="9">
        <f t="shared" si="8"/>
        <v>31</v>
      </c>
      <c r="C322" s="11">
        <f t="shared" si="9"/>
        <v>53782</v>
      </c>
      <c r="D322" s="12"/>
      <c r="E322" s="12"/>
      <c r="F322" s="12"/>
      <c r="G322" s="12"/>
      <c r="H322" s="12"/>
      <c r="I322" s="12"/>
      <c r="J322" s="22"/>
      <c r="L322" s="21"/>
    </row>
    <row r="323" spans="2:12" x14ac:dyDescent="0.3">
      <c r="B323" s="9">
        <f t="shared" si="8"/>
        <v>30</v>
      </c>
      <c r="C323" s="11">
        <f t="shared" si="9"/>
        <v>53812</v>
      </c>
      <c r="D323" s="12"/>
      <c r="E323" s="12"/>
      <c r="F323" s="12"/>
      <c r="G323" s="12"/>
      <c r="H323" s="12"/>
      <c r="I323" s="12"/>
      <c r="J323" s="22"/>
      <c r="L323" s="21"/>
    </row>
    <row r="324" spans="2:12" x14ac:dyDescent="0.3">
      <c r="B324" s="9">
        <f t="shared" si="8"/>
        <v>31</v>
      </c>
      <c r="C324" s="11">
        <f t="shared" si="9"/>
        <v>53843</v>
      </c>
      <c r="D324" s="12"/>
      <c r="E324" s="12"/>
      <c r="F324" s="12"/>
      <c r="G324" s="12"/>
      <c r="H324" s="12"/>
      <c r="I324" s="12"/>
      <c r="J324" s="22"/>
      <c r="L324" s="21"/>
    </row>
    <row r="325" spans="2:12" x14ac:dyDescent="0.3">
      <c r="B325" s="9">
        <f t="shared" si="8"/>
        <v>30</v>
      </c>
      <c r="C325" s="11">
        <f t="shared" si="9"/>
        <v>53873</v>
      </c>
      <c r="D325" s="12"/>
      <c r="E325" s="12"/>
      <c r="F325" s="12"/>
      <c r="G325" s="12"/>
      <c r="H325" s="12"/>
      <c r="I325" s="12"/>
      <c r="J325" s="22"/>
    </row>
    <row r="326" spans="2:12" x14ac:dyDescent="0.3">
      <c r="B326" s="9">
        <f t="shared" si="8"/>
        <v>31</v>
      </c>
      <c r="C326" s="11">
        <f t="shared" si="9"/>
        <v>53904</v>
      </c>
      <c r="D326" s="12"/>
      <c r="E326" s="12"/>
      <c r="F326" s="12"/>
      <c r="G326" s="12"/>
      <c r="H326" s="12"/>
      <c r="I326" s="12"/>
      <c r="J326" s="22"/>
    </row>
    <row r="327" spans="2:12" x14ac:dyDescent="0.3">
      <c r="B327" s="9">
        <f t="shared" si="8"/>
        <v>31</v>
      </c>
      <c r="C327" s="11">
        <f t="shared" si="9"/>
        <v>53935</v>
      </c>
      <c r="D327" s="12"/>
      <c r="E327" s="12"/>
      <c r="F327" s="12"/>
      <c r="G327" s="12"/>
      <c r="H327" s="12"/>
      <c r="I327" s="12"/>
      <c r="J327" s="22"/>
    </row>
    <row r="328" spans="2:12" x14ac:dyDescent="0.3">
      <c r="B328" s="9">
        <f t="shared" si="8"/>
        <v>30</v>
      </c>
      <c r="C328" s="11">
        <f t="shared" si="9"/>
        <v>53965</v>
      </c>
      <c r="D328" s="12"/>
      <c r="E328" s="12"/>
      <c r="F328" s="12"/>
      <c r="G328" s="12"/>
      <c r="H328" s="12"/>
      <c r="I328" s="12"/>
      <c r="J328" s="22"/>
    </row>
    <row r="329" spans="2:12" x14ac:dyDescent="0.3">
      <c r="B329" s="9">
        <f t="shared" ref="B329:B331" si="10">C329-C328</f>
        <v>31</v>
      </c>
      <c r="C329" s="11">
        <f t="shared" ref="C329:C331" si="11">EDATE(DATE(YEAR(C328),MONTH(C328),1),2)-1</f>
        <v>53996</v>
      </c>
      <c r="D329" s="12"/>
      <c r="E329" s="12"/>
      <c r="F329" s="12"/>
      <c r="G329" s="12"/>
      <c r="H329" s="12"/>
      <c r="I329" s="12"/>
      <c r="J329" s="22"/>
    </row>
    <row r="330" spans="2:12" x14ac:dyDescent="0.3">
      <c r="B330" s="9">
        <f t="shared" si="10"/>
        <v>30</v>
      </c>
      <c r="C330" s="11">
        <f t="shared" si="11"/>
        <v>54026</v>
      </c>
      <c r="D330" s="12"/>
      <c r="E330" s="12"/>
      <c r="F330" s="12"/>
      <c r="G330" s="12"/>
      <c r="H330" s="12"/>
      <c r="I330" s="12"/>
      <c r="J330" s="22"/>
    </row>
    <row r="331" spans="2:12" x14ac:dyDescent="0.3">
      <c r="B331" s="9">
        <f t="shared" si="10"/>
        <v>31</v>
      </c>
      <c r="C331" s="13">
        <f t="shared" si="11"/>
        <v>54057</v>
      </c>
      <c r="D331" s="12"/>
      <c r="E331" s="12"/>
      <c r="F331" s="12"/>
      <c r="G331" s="12"/>
      <c r="H331" s="12"/>
      <c r="I331" s="12"/>
      <c r="J331" s="22"/>
    </row>
  </sheetData>
  <mergeCells count="1">
    <mergeCell ref="C5:C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201F-775F-4E40-9877-E8108C001772}">
  <sheetPr codeName="Sheet3"/>
  <dimension ref="B1:N331"/>
  <sheetViews>
    <sheetView showGridLines="0" tabSelected="1" workbookViewId="0">
      <pane ySplit="6" topLeftCell="A7" activePane="bottomLeft" state="frozen"/>
      <selection pane="bottomLeft" activeCell="J6" sqref="J6"/>
    </sheetView>
  </sheetViews>
  <sheetFormatPr defaultRowHeight="14.4" x14ac:dyDescent="0.3"/>
  <cols>
    <col min="1" max="1" width="12" customWidth="1"/>
    <col min="2" max="2" width="11.21875" bestFit="1" customWidth="1"/>
    <col min="3" max="3" width="11" customWidth="1"/>
    <col min="4" max="10" width="14.44140625" style="2" customWidth="1"/>
    <col min="12" max="12" width="10.5546875" bestFit="1" customWidth="1"/>
  </cols>
  <sheetData>
    <row r="1" spans="2:14" x14ac:dyDescent="0.3">
      <c r="B1" t="s">
        <v>0</v>
      </c>
      <c r="C1" s="1">
        <v>2021</v>
      </c>
      <c r="D1" s="18">
        <f>EDATE(DATE(C1,1,1),1)-1</f>
        <v>44227</v>
      </c>
      <c r="E1" s="19"/>
      <c r="F1" s="19"/>
      <c r="G1" s="19"/>
      <c r="H1" s="19"/>
      <c r="I1" s="19"/>
      <c r="J1" s="19"/>
    </row>
    <row r="2" spans="2:14" x14ac:dyDescent="0.3">
      <c r="B2" t="s">
        <v>3</v>
      </c>
      <c r="C2" s="17">
        <v>53448</v>
      </c>
      <c r="D2" s="18">
        <f>EDATE(DATE(YEAR(C2),MONTH(C2),1),1)-1</f>
        <v>53478</v>
      </c>
      <c r="E2" s="19"/>
      <c r="F2" s="19"/>
      <c r="G2" s="19"/>
      <c r="H2" s="19"/>
      <c r="I2" s="19"/>
      <c r="J2" s="19"/>
      <c r="M2" s="14"/>
      <c r="N2" s="14"/>
    </row>
    <row r="3" spans="2:14" x14ac:dyDescent="0.3">
      <c r="B3" s="3" t="s">
        <v>1</v>
      </c>
      <c r="C3" s="4"/>
      <c r="D3" s="20">
        <f ca="1">SUMPRODUCT(INDIRECT("d$8:d$"&amp;MATCH($D$2,$C$5:$C$1000,0)+4),INDIRECT("$B$8:$B$"&amp;MATCH($D$2,$C$5:$C$1000,0)+4))/10^3</f>
        <v>65295.942000000003</v>
      </c>
      <c r="E3" s="20">
        <f ca="1">SUMPRODUCT(INDIRECT("e$8:e$"&amp;MATCH($D$2,$C$5:$C$1000,0)+4),INDIRECT("$B$8:$B$"&amp;MATCH($D$2,$C$5:$C$1000,0)+4))/10^3</f>
        <v>31978.156999999999</v>
      </c>
      <c r="F3" s="20">
        <f ca="1">SUMPRODUCT(INDIRECT("f$8:f$"&amp;MATCH($D$2,$C$5:$C$1000,0)+4),INDIRECT("$B$8:$B$"&amp;MATCH($D$2,$C$5:$C$1000,0)+4))/10^3</f>
        <v>18728.241000000002</v>
      </c>
      <c r="G3" s="20">
        <f ca="1">SUMPRODUCT(INDIRECT("g$8:g$"&amp;MATCH($D$2,$C$5:$C$1000,0)+4),INDIRECT("$B$8:$B$"&amp;MATCH($D$2,$C$5:$C$1000,0)+4))/10^3</f>
        <v>2853.134</v>
      </c>
      <c r="H3" s="20">
        <f ca="1">SUMPRODUCT(INDIRECT("h$8:h$"&amp;MATCH($D$2,$C$5:$C$1000,0)+4),INDIRECT("$B$8:$B$"&amp;MATCH($D$2,$C$5:$C$1000,0)+4))/10^3</f>
        <v>472.125</v>
      </c>
      <c r="I3" s="20">
        <f ca="1">SUMPRODUCT(INDIRECT("i$8:i$"&amp;MATCH($D$2,$C$5:$C$1000,0)+4),INDIRECT("$B$8:$B$"&amp;MATCH($D$2,$C$5:$C$1000,0)+4))/10^3</f>
        <v>230.53800000000001</v>
      </c>
      <c r="J3" s="20">
        <f ca="1">SUMPRODUCT(INDIRECT("j$8:j$"&amp;MATCH($D$2,$C$5:$C$1000,0)+4),INDIRECT("$B$8:$B$"&amp;MATCH($D$2,$C$5:$C$1000,0)+4))/10^3</f>
        <v>57183.966999999997</v>
      </c>
      <c r="M3" s="14"/>
      <c r="N3" s="14"/>
    </row>
    <row r="4" spans="2:14" x14ac:dyDescent="0.3">
      <c r="C4" s="15"/>
      <c r="D4" s="16"/>
      <c r="E4" s="16"/>
      <c r="F4" s="16"/>
      <c r="G4" s="16"/>
      <c r="H4" s="16"/>
      <c r="I4" s="16"/>
      <c r="J4" s="16"/>
      <c r="M4" s="14"/>
      <c r="N4" s="14"/>
    </row>
    <row r="5" spans="2:14" x14ac:dyDescent="0.3">
      <c r="C5" s="23" t="s">
        <v>2</v>
      </c>
      <c r="D5" s="5" t="s">
        <v>4</v>
      </c>
      <c r="E5" s="5" t="s">
        <v>5</v>
      </c>
      <c r="F5" s="5" t="s">
        <v>9</v>
      </c>
      <c r="G5" s="5" t="s">
        <v>6</v>
      </c>
      <c r="H5" s="5" t="s">
        <v>8</v>
      </c>
      <c r="I5" s="5" t="s">
        <v>7</v>
      </c>
      <c r="J5" s="5" t="s">
        <v>10</v>
      </c>
      <c r="M5" s="14"/>
      <c r="N5" s="14"/>
    </row>
    <row r="6" spans="2:14" x14ac:dyDescent="0.3">
      <c r="C6" s="24"/>
      <c r="D6" s="6"/>
      <c r="E6" s="6"/>
      <c r="F6" s="6"/>
      <c r="G6" s="6"/>
      <c r="H6" s="6"/>
      <c r="I6" s="6"/>
      <c r="J6" s="6"/>
      <c r="M6" s="14"/>
      <c r="N6" s="14"/>
    </row>
    <row r="7" spans="2:14" ht="5.25" customHeight="1" x14ac:dyDescent="0.3">
      <c r="C7" s="7"/>
      <c r="D7" s="8"/>
      <c r="E7" s="8"/>
      <c r="F7" s="8"/>
      <c r="G7" s="8"/>
      <c r="H7" s="8"/>
      <c r="I7" s="8"/>
      <c r="J7" s="8"/>
      <c r="M7" s="14"/>
      <c r="N7" s="14"/>
    </row>
    <row r="8" spans="2:14" x14ac:dyDescent="0.3">
      <c r="B8" s="9">
        <v>31</v>
      </c>
      <c r="C8" s="10">
        <f>EDATE(DATE(YEAR($D$1),MONTH($D$1),1),1)-1</f>
        <v>44227</v>
      </c>
      <c r="D8" s="22">
        <v>4280</v>
      </c>
      <c r="E8" s="22">
        <v>4340</v>
      </c>
      <c r="F8" s="22">
        <v>2778</v>
      </c>
      <c r="G8" s="22">
        <v>294</v>
      </c>
      <c r="H8" s="22">
        <v>7</v>
      </c>
      <c r="I8" s="22">
        <v>1</v>
      </c>
      <c r="J8" s="22">
        <v>4270</v>
      </c>
      <c r="L8" s="21"/>
      <c r="M8" s="14"/>
      <c r="N8" s="14"/>
    </row>
    <row r="9" spans="2:14" x14ac:dyDescent="0.3">
      <c r="B9" s="9">
        <f t="shared" ref="B9:B72" si="0">C9-C8</f>
        <v>28</v>
      </c>
      <c r="C9" s="11">
        <f t="shared" ref="C9:C72" si="1">EDATE(DATE(YEAR(C8),MONTH(C8),1),2)-1</f>
        <v>44255</v>
      </c>
      <c r="D9" s="22">
        <v>6671</v>
      </c>
      <c r="E9" s="22">
        <v>4037</v>
      </c>
      <c r="F9" s="22">
        <v>1141</v>
      </c>
      <c r="G9" s="22">
        <v>466</v>
      </c>
      <c r="H9" s="22">
        <v>86</v>
      </c>
      <c r="I9" s="22">
        <v>12</v>
      </c>
      <c r="J9" s="22">
        <v>2133</v>
      </c>
      <c r="L9" s="21"/>
      <c r="M9" s="14"/>
      <c r="N9" s="14"/>
    </row>
    <row r="10" spans="2:14" x14ac:dyDescent="0.3">
      <c r="B10" s="9">
        <f t="shared" si="0"/>
        <v>31</v>
      </c>
      <c r="C10" s="11">
        <f t="shared" si="1"/>
        <v>44286</v>
      </c>
      <c r="D10" s="22">
        <v>5565</v>
      </c>
      <c r="E10" s="22">
        <v>4880</v>
      </c>
      <c r="F10" s="22">
        <v>2821</v>
      </c>
      <c r="G10" s="22">
        <v>305</v>
      </c>
      <c r="H10" s="22">
        <v>90</v>
      </c>
      <c r="I10" s="22">
        <v>50</v>
      </c>
      <c r="J10" s="22">
        <v>2754</v>
      </c>
      <c r="L10" s="21"/>
      <c r="M10" s="14"/>
      <c r="N10" s="14"/>
    </row>
    <row r="11" spans="2:14" x14ac:dyDescent="0.3">
      <c r="B11" s="9">
        <f t="shared" si="0"/>
        <v>30</v>
      </c>
      <c r="C11" s="11">
        <f t="shared" si="1"/>
        <v>44316</v>
      </c>
      <c r="D11" s="22">
        <v>5770</v>
      </c>
      <c r="E11" s="22">
        <v>4918</v>
      </c>
      <c r="F11" s="22">
        <v>2260</v>
      </c>
      <c r="G11" s="22">
        <v>258</v>
      </c>
      <c r="H11" s="22">
        <v>5</v>
      </c>
      <c r="I11" s="22">
        <v>50</v>
      </c>
      <c r="J11" s="22">
        <v>4877</v>
      </c>
      <c r="L11" s="21"/>
      <c r="M11" s="14"/>
      <c r="N11" s="14"/>
    </row>
    <row r="12" spans="2:14" x14ac:dyDescent="0.3">
      <c r="B12" s="9">
        <f t="shared" si="0"/>
        <v>31</v>
      </c>
      <c r="C12" s="11">
        <f t="shared" si="1"/>
        <v>44347</v>
      </c>
      <c r="D12" s="22">
        <v>4706</v>
      </c>
      <c r="E12" s="22">
        <v>2367</v>
      </c>
      <c r="F12" s="22">
        <v>2544</v>
      </c>
      <c r="G12" s="22">
        <v>455</v>
      </c>
      <c r="H12" s="22">
        <v>82</v>
      </c>
      <c r="I12" s="22">
        <v>50</v>
      </c>
      <c r="J12" s="22">
        <v>8335</v>
      </c>
      <c r="L12" s="21"/>
      <c r="M12" s="14"/>
      <c r="N12" s="14"/>
    </row>
    <row r="13" spans="2:14" x14ac:dyDescent="0.3">
      <c r="B13" s="9">
        <f t="shared" si="0"/>
        <v>30</v>
      </c>
      <c r="C13" s="11">
        <f t="shared" si="1"/>
        <v>44377</v>
      </c>
      <c r="D13" s="22">
        <v>5752</v>
      </c>
      <c r="E13" s="22">
        <v>2427</v>
      </c>
      <c r="F13" s="22">
        <v>1234</v>
      </c>
      <c r="G13" s="22">
        <v>361</v>
      </c>
      <c r="H13" s="22">
        <v>37</v>
      </c>
      <c r="I13" s="22">
        <v>41</v>
      </c>
      <c r="J13" s="22">
        <v>5031</v>
      </c>
      <c r="L13" s="21"/>
      <c r="M13" s="14"/>
      <c r="N13" s="14"/>
    </row>
    <row r="14" spans="2:14" x14ac:dyDescent="0.3">
      <c r="B14" s="9">
        <f t="shared" si="0"/>
        <v>31</v>
      </c>
      <c r="C14" s="11">
        <f t="shared" si="1"/>
        <v>44408</v>
      </c>
      <c r="D14" s="22">
        <v>4314</v>
      </c>
      <c r="E14" s="22">
        <v>3612</v>
      </c>
      <c r="F14" s="22">
        <v>2925</v>
      </c>
      <c r="G14" s="22">
        <v>174</v>
      </c>
      <c r="H14" s="22">
        <v>68</v>
      </c>
      <c r="I14" s="22">
        <v>31</v>
      </c>
      <c r="J14" s="22">
        <v>6652</v>
      </c>
      <c r="L14" s="21"/>
      <c r="M14" s="14"/>
      <c r="N14" s="14"/>
    </row>
    <row r="15" spans="2:14" x14ac:dyDescent="0.3">
      <c r="B15" s="9">
        <f t="shared" si="0"/>
        <v>31</v>
      </c>
      <c r="C15" s="11">
        <f t="shared" si="1"/>
        <v>44439</v>
      </c>
      <c r="D15" s="22">
        <v>5632</v>
      </c>
      <c r="E15" s="22">
        <v>2495</v>
      </c>
      <c r="F15" s="22">
        <v>1950</v>
      </c>
      <c r="G15" s="22">
        <v>193</v>
      </c>
      <c r="H15" s="22">
        <v>29</v>
      </c>
      <c r="I15" s="22">
        <v>7</v>
      </c>
      <c r="J15" s="22">
        <v>5975</v>
      </c>
      <c r="L15" s="21"/>
      <c r="M15" s="14"/>
      <c r="N15" s="14"/>
    </row>
    <row r="16" spans="2:14" x14ac:dyDescent="0.3">
      <c r="B16" s="9">
        <f t="shared" si="0"/>
        <v>30</v>
      </c>
      <c r="C16" s="11">
        <f t="shared" si="1"/>
        <v>44469</v>
      </c>
      <c r="D16" s="22">
        <v>5798</v>
      </c>
      <c r="E16" s="22">
        <v>3875</v>
      </c>
      <c r="F16" s="22">
        <v>2976</v>
      </c>
      <c r="G16" s="22">
        <v>172</v>
      </c>
      <c r="H16" s="22">
        <v>8</v>
      </c>
      <c r="I16" s="22">
        <v>14</v>
      </c>
      <c r="J16" s="22">
        <v>6525</v>
      </c>
      <c r="L16" s="21"/>
      <c r="M16" s="14"/>
      <c r="N16" s="14"/>
    </row>
    <row r="17" spans="2:14" x14ac:dyDescent="0.3">
      <c r="B17" s="9">
        <f t="shared" si="0"/>
        <v>31</v>
      </c>
      <c r="C17" s="11">
        <f t="shared" si="1"/>
        <v>44500</v>
      </c>
      <c r="D17" s="22">
        <v>5081</v>
      </c>
      <c r="E17" s="22">
        <v>3373</v>
      </c>
      <c r="F17" s="22">
        <v>2073</v>
      </c>
      <c r="G17" s="22">
        <v>206</v>
      </c>
      <c r="H17" s="22">
        <v>53</v>
      </c>
      <c r="I17" s="22">
        <v>1</v>
      </c>
      <c r="J17" s="22">
        <v>8401</v>
      </c>
      <c r="L17" s="21"/>
      <c r="M17" s="14"/>
      <c r="N17" s="14"/>
    </row>
    <row r="18" spans="2:14" x14ac:dyDescent="0.3">
      <c r="B18" s="9">
        <f t="shared" si="0"/>
        <v>30</v>
      </c>
      <c r="C18" s="11">
        <f t="shared" si="1"/>
        <v>44530</v>
      </c>
      <c r="D18" s="22">
        <v>5985</v>
      </c>
      <c r="E18" s="22">
        <v>4836</v>
      </c>
      <c r="F18" s="22">
        <v>1342</v>
      </c>
      <c r="G18" s="22">
        <v>247</v>
      </c>
      <c r="H18" s="22">
        <v>99</v>
      </c>
      <c r="I18" s="22">
        <v>14</v>
      </c>
      <c r="J18" s="22">
        <v>5633</v>
      </c>
      <c r="L18" s="21"/>
      <c r="M18" s="14"/>
      <c r="N18" s="14"/>
    </row>
    <row r="19" spans="2:14" x14ac:dyDescent="0.3">
      <c r="B19" s="9">
        <f t="shared" si="0"/>
        <v>31</v>
      </c>
      <c r="C19" s="13">
        <f t="shared" si="1"/>
        <v>44561</v>
      </c>
      <c r="D19" s="22">
        <v>5158</v>
      </c>
      <c r="E19" s="22">
        <v>3271</v>
      </c>
      <c r="F19" s="22">
        <v>2918</v>
      </c>
      <c r="G19" s="22">
        <v>280</v>
      </c>
      <c r="H19" s="22">
        <v>64</v>
      </c>
      <c r="I19" s="22">
        <v>13</v>
      </c>
      <c r="J19" s="22">
        <v>5940</v>
      </c>
      <c r="L19" s="21"/>
      <c r="M19" s="14"/>
      <c r="N19" s="14"/>
    </row>
    <row r="20" spans="2:14" x14ac:dyDescent="0.3">
      <c r="B20" s="9">
        <f t="shared" si="0"/>
        <v>31</v>
      </c>
      <c r="C20" s="10">
        <f t="shared" si="1"/>
        <v>44592</v>
      </c>
      <c r="D20" s="22">
        <v>5295</v>
      </c>
      <c r="E20" s="22">
        <v>3891</v>
      </c>
      <c r="F20" s="22">
        <v>2631</v>
      </c>
      <c r="G20" s="22">
        <v>283</v>
      </c>
      <c r="H20" s="22">
        <v>28</v>
      </c>
      <c r="I20" s="22">
        <v>48</v>
      </c>
      <c r="J20" s="22">
        <v>5359</v>
      </c>
      <c r="L20" s="21"/>
      <c r="M20" s="14"/>
      <c r="N20" s="14"/>
    </row>
    <row r="21" spans="2:14" x14ac:dyDescent="0.3">
      <c r="B21" s="9">
        <f t="shared" si="0"/>
        <v>28</v>
      </c>
      <c r="C21" s="11">
        <f t="shared" si="1"/>
        <v>44620</v>
      </c>
      <c r="D21" s="22">
        <v>5331</v>
      </c>
      <c r="E21" s="22">
        <v>2577</v>
      </c>
      <c r="F21" s="22">
        <v>2691</v>
      </c>
      <c r="G21" s="22">
        <v>109</v>
      </c>
      <c r="H21" s="22">
        <v>77</v>
      </c>
      <c r="I21" s="22">
        <v>36</v>
      </c>
      <c r="J21" s="22">
        <v>5646</v>
      </c>
      <c r="L21" s="21"/>
      <c r="M21" s="14"/>
      <c r="N21" s="14"/>
    </row>
    <row r="22" spans="2:14" x14ac:dyDescent="0.3">
      <c r="B22" s="9">
        <f t="shared" si="0"/>
        <v>31</v>
      </c>
      <c r="C22" s="11">
        <f t="shared" si="1"/>
        <v>44651</v>
      </c>
      <c r="D22" s="22">
        <v>8286</v>
      </c>
      <c r="E22" s="22">
        <v>2858</v>
      </c>
      <c r="F22" s="22">
        <v>2044</v>
      </c>
      <c r="G22" s="22">
        <v>308</v>
      </c>
      <c r="H22" s="22">
        <v>81</v>
      </c>
      <c r="I22" s="22">
        <v>18</v>
      </c>
      <c r="J22" s="22">
        <v>9841</v>
      </c>
      <c r="L22" s="21"/>
      <c r="M22" s="14"/>
      <c r="N22" s="14"/>
    </row>
    <row r="23" spans="2:14" x14ac:dyDescent="0.3">
      <c r="B23" s="9">
        <f t="shared" si="0"/>
        <v>30</v>
      </c>
      <c r="C23" s="11">
        <f t="shared" si="1"/>
        <v>44681</v>
      </c>
      <c r="D23" s="22">
        <v>9333</v>
      </c>
      <c r="E23" s="22">
        <v>2486</v>
      </c>
      <c r="F23" s="22">
        <v>2326</v>
      </c>
      <c r="G23" s="22">
        <v>146</v>
      </c>
      <c r="H23" s="22">
        <v>82</v>
      </c>
      <c r="I23" s="22">
        <v>27</v>
      </c>
      <c r="J23" s="22">
        <v>7027</v>
      </c>
      <c r="L23" s="21"/>
      <c r="M23" s="14"/>
      <c r="N23" s="14"/>
    </row>
    <row r="24" spans="2:14" x14ac:dyDescent="0.3">
      <c r="B24" s="9">
        <f t="shared" si="0"/>
        <v>31</v>
      </c>
      <c r="C24" s="11">
        <f t="shared" si="1"/>
        <v>44712</v>
      </c>
      <c r="D24" s="22">
        <v>9684</v>
      </c>
      <c r="E24" s="22">
        <v>2493</v>
      </c>
      <c r="F24" s="22">
        <v>1622</v>
      </c>
      <c r="G24" s="22">
        <v>179</v>
      </c>
      <c r="H24" s="22">
        <v>42</v>
      </c>
      <c r="I24" s="22">
        <v>48</v>
      </c>
      <c r="J24" s="22">
        <v>5484</v>
      </c>
      <c r="L24" s="21"/>
      <c r="M24" s="14"/>
      <c r="N24" s="14"/>
    </row>
    <row r="25" spans="2:14" x14ac:dyDescent="0.3">
      <c r="B25" s="9">
        <f t="shared" si="0"/>
        <v>30</v>
      </c>
      <c r="C25" s="11">
        <f t="shared" si="1"/>
        <v>44742</v>
      </c>
      <c r="D25" s="22">
        <v>5744</v>
      </c>
      <c r="E25" s="22">
        <v>3198</v>
      </c>
      <c r="F25" s="22">
        <v>1891</v>
      </c>
      <c r="G25" s="22">
        <v>184</v>
      </c>
      <c r="H25" s="22">
        <v>47</v>
      </c>
      <c r="I25" s="22">
        <v>48</v>
      </c>
      <c r="J25" s="22">
        <v>5377</v>
      </c>
      <c r="L25" s="21"/>
      <c r="M25" s="14"/>
      <c r="N25" s="14"/>
    </row>
    <row r="26" spans="2:14" x14ac:dyDescent="0.3">
      <c r="B26" s="9">
        <f t="shared" si="0"/>
        <v>31</v>
      </c>
      <c r="C26" s="11">
        <f t="shared" si="1"/>
        <v>44773</v>
      </c>
      <c r="D26" s="22">
        <v>5281</v>
      </c>
      <c r="E26" s="22">
        <v>2550</v>
      </c>
      <c r="F26" s="22">
        <v>1437</v>
      </c>
      <c r="G26" s="22">
        <v>135</v>
      </c>
      <c r="H26" s="22">
        <v>73</v>
      </c>
      <c r="I26" s="22">
        <v>13</v>
      </c>
      <c r="J26" s="22">
        <v>6982</v>
      </c>
      <c r="L26" s="21"/>
      <c r="M26" s="14"/>
      <c r="N26" s="14"/>
    </row>
    <row r="27" spans="2:14" x14ac:dyDescent="0.3">
      <c r="B27" s="9">
        <f t="shared" si="0"/>
        <v>31</v>
      </c>
      <c r="C27" s="11">
        <f t="shared" si="1"/>
        <v>44804</v>
      </c>
      <c r="D27" s="22">
        <v>4176</v>
      </c>
      <c r="E27" s="22">
        <v>4383</v>
      </c>
      <c r="F27" s="22">
        <v>2190</v>
      </c>
      <c r="G27" s="22">
        <v>154</v>
      </c>
      <c r="H27" s="22">
        <v>14</v>
      </c>
      <c r="I27" s="22">
        <v>24</v>
      </c>
      <c r="J27" s="22">
        <v>5218</v>
      </c>
      <c r="L27" s="21"/>
      <c r="M27" s="14"/>
      <c r="N27" s="14"/>
    </row>
    <row r="28" spans="2:14" x14ac:dyDescent="0.3">
      <c r="B28" s="9">
        <f t="shared" si="0"/>
        <v>30</v>
      </c>
      <c r="C28" s="11">
        <f t="shared" si="1"/>
        <v>44834</v>
      </c>
      <c r="D28" s="22">
        <v>6492</v>
      </c>
      <c r="E28" s="22">
        <v>4580</v>
      </c>
      <c r="F28" s="22">
        <v>1886</v>
      </c>
      <c r="G28" s="22">
        <v>347</v>
      </c>
      <c r="H28" s="22">
        <v>9</v>
      </c>
      <c r="I28" s="22">
        <v>10</v>
      </c>
      <c r="J28" s="22">
        <v>5208</v>
      </c>
      <c r="L28" s="21"/>
      <c r="M28" s="14"/>
      <c r="N28" s="14"/>
    </row>
    <row r="29" spans="2:14" x14ac:dyDescent="0.3">
      <c r="B29" s="9">
        <f t="shared" si="0"/>
        <v>31</v>
      </c>
      <c r="C29" s="11">
        <f t="shared" si="1"/>
        <v>44865</v>
      </c>
      <c r="D29" s="22">
        <v>4432</v>
      </c>
      <c r="E29" s="22">
        <v>4948</v>
      </c>
      <c r="F29" s="22">
        <v>1002</v>
      </c>
      <c r="G29" s="22">
        <v>182</v>
      </c>
      <c r="H29" s="22">
        <v>85</v>
      </c>
      <c r="I29" s="22">
        <v>31</v>
      </c>
      <c r="J29" s="22">
        <v>3068</v>
      </c>
      <c r="L29" s="21"/>
      <c r="M29" s="14"/>
      <c r="N29" s="14"/>
    </row>
    <row r="30" spans="2:14" x14ac:dyDescent="0.3">
      <c r="B30" s="9">
        <f t="shared" si="0"/>
        <v>30</v>
      </c>
      <c r="C30" s="11">
        <f t="shared" si="1"/>
        <v>44895</v>
      </c>
      <c r="D30" s="22">
        <v>7796</v>
      </c>
      <c r="E30" s="22">
        <v>4140</v>
      </c>
      <c r="F30" s="22">
        <v>1361</v>
      </c>
      <c r="G30" s="22">
        <v>144</v>
      </c>
      <c r="H30" s="22">
        <v>57</v>
      </c>
      <c r="I30" s="22">
        <v>16</v>
      </c>
      <c r="J30" s="22">
        <v>2921</v>
      </c>
      <c r="L30" s="21"/>
      <c r="M30" s="14"/>
      <c r="N30" s="14"/>
    </row>
    <row r="31" spans="2:14" x14ac:dyDescent="0.3">
      <c r="B31" s="9">
        <f t="shared" si="0"/>
        <v>31</v>
      </c>
      <c r="C31" s="13">
        <f t="shared" si="1"/>
        <v>44926</v>
      </c>
      <c r="D31" s="22">
        <v>9121</v>
      </c>
      <c r="E31" s="22">
        <v>2252</v>
      </c>
      <c r="F31" s="22">
        <v>2950</v>
      </c>
      <c r="G31" s="22">
        <v>437</v>
      </c>
      <c r="H31" s="22">
        <v>97</v>
      </c>
      <c r="I31" s="22">
        <v>16</v>
      </c>
      <c r="J31" s="22">
        <v>9572</v>
      </c>
      <c r="L31" s="21"/>
      <c r="M31" s="14"/>
      <c r="N31" s="14"/>
    </row>
    <row r="32" spans="2:14" x14ac:dyDescent="0.3">
      <c r="B32" s="9">
        <f t="shared" si="0"/>
        <v>31</v>
      </c>
      <c r="C32" s="10">
        <f t="shared" si="1"/>
        <v>44957</v>
      </c>
      <c r="D32" s="22">
        <v>6718</v>
      </c>
      <c r="E32" s="22">
        <v>4435</v>
      </c>
      <c r="F32" s="22">
        <v>2637</v>
      </c>
      <c r="G32" s="22">
        <v>302</v>
      </c>
      <c r="H32" s="22">
        <v>41</v>
      </c>
      <c r="I32" s="22">
        <v>33</v>
      </c>
      <c r="J32" s="22">
        <v>9485</v>
      </c>
      <c r="L32" s="21"/>
      <c r="M32" s="14"/>
      <c r="N32" s="14"/>
    </row>
    <row r="33" spans="2:14" x14ac:dyDescent="0.3">
      <c r="B33" s="9">
        <f t="shared" si="0"/>
        <v>28</v>
      </c>
      <c r="C33" s="11">
        <f t="shared" si="1"/>
        <v>44985</v>
      </c>
      <c r="D33" s="22">
        <v>5316</v>
      </c>
      <c r="E33" s="22">
        <v>3527</v>
      </c>
      <c r="F33" s="22">
        <v>1196</v>
      </c>
      <c r="G33" s="22">
        <v>291</v>
      </c>
      <c r="H33" s="22">
        <v>57</v>
      </c>
      <c r="I33" s="22">
        <v>27</v>
      </c>
      <c r="J33" s="22">
        <v>9678</v>
      </c>
      <c r="L33" s="21"/>
      <c r="M33" s="14"/>
      <c r="N33" s="14"/>
    </row>
    <row r="34" spans="2:14" x14ac:dyDescent="0.3">
      <c r="B34" s="9">
        <f t="shared" si="0"/>
        <v>31</v>
      </c>
      <c r="C34" s="11">
        <f t="shared" si="1"/>
        <v>45016</v>
      </c>
      <c r="D34" s="22">
        <v>8052</v>
      </c>
      <c r="E34" s="22">
        <v>4704</v>
      </c>
      <c r="F34" s="22">
        <v>2004</v>
      </c>
      <c r="G34" s="22">
        <v>314</v>
      </c>
      <c r="H34" s="22">
        <v>51</v>
      </c>
      <c r="I34" s="22">
        <v>17</v>
      </c>
      <c r="J34" s="22">
        <v>4668</v>
      </c>
      <c r="L34" s="21"/>
      <c r="M34" s="14"/>
      <c r="N34" s="14"/>
    </row>
    <row r="35" spans="2:14" x14ac:dyDescent="0.3">
      <c r="B35" s="9">
        <f t="shared" si="0"/>
        <v>30</v>
      </c>
      <c r="C35" s="11">
        <f t="shared" si="1"/>
        <v>45046</v>
      </c>
      <c r="D35" s="22">
        <v>7818</v>
      </c>
      <c r="E35" s="22">
        <v>2295</v>
      </c>
      <c r="F35" s="22">
        <v>2558</v>
      </c>
      <c r="G35" s="22">
        <v>195</v>
      </c>
      <c r="H35" s="22">
        <v>79</v>
      </c>
      <c r="I35" s="22">
        <v>45</v>
      </c>
      <c r="J35" s="22">
        <v>4305</v>
      </c>
      <c r="L35" s="21"/>
      <c r="M35" s="14"/>
      <c r="N35" s="14"/>
    </row>
    <row r="36" spans="2:14" x14ac:dyDescent="0.3">
      <c r="B36" s="9">
        <f t="shared" si="0"/>
        <v>31</v>
      </c>
      <c r="C36" s="11">
        <f t="shared" si="1"/>
        <v>45077</v>
      </c>
      <c r="D36" s="22">
        <v>7911</v>
      </c>
      <c r="E36" s="22">
        <v>2342</v>
      </c>
      <c r="F36" s="22">
        <v>2145</v>
      </c>
      <c r="G36" s="22">
        <v>177</v>
      </c>
      <c r="H36" s="22">
        <v>55</v>
      </c>
      <c r="I36" s="22">
        <v>10</v>
      </c>
      <c r="J36" s="22">
        <v>3485</v>
      </c>
      <c r="L36" s="21"/>
      <c r="M36" s="14"/>
      <c r="N36" s="14"/>
    </row>
    <row r="37" spans="2:14" x14ac:dyDescent="0.3">
      <c r="B37" s="9">
        <f t="shared" si="0"/>
        <v>30</v>
      </c>
      <c r="C37" s="11">
        <f t="shared" si="1"/>
        <v>45107</v>
      </c>
      <c r="D37" s="22">
        <v>8222</v>
      </c>
      <c r="E37" s="22">
        <v>4660</v>
      </c>
      <c r="F37" s="22">
        <v>1493</v>
      </c>
      <c r="G37" s="22">
        <v>246</v>
      </c>
      <c r="H37" s="22">
        <v>71</v>
      </c>
      <c r="I37" s="22">
        <v>31</v>
      </c>
      <c r="J37" s="22">
        <v>7195</v>
      </c>
      <c r="L37" s="21"/>
      <c r="M37" s="14"/>
      <c r="N37" s="14"/>
    </row>
    <row r="38" spans="2:14" x14ac:dyDescent="0.3">
      <c r="B38" s="9">
        <f t="shared" si="0"/>
        <v>31</v>
      </c>
      <c r="C38" s="11">
        <f t="shared" si="1"/>
        <v>45138</v>
      </c>
      <c r="D38" s="22">
        <v>7095</v>
      </c>
      <c r="E38" s="22">
        <v>3935</v>
      </c>
      <c r="F38" s="22">
        <v>1310</v>
      </c>
      <c r="G38" s="22">
        <v>450</v>
      </c>
      <c r="H38" s="22">
        <v>57</v>
      </c>
      <c r="I38" s="22">
        <v>42</v>
      </c>
      <c r="J38" s="22">
        <v>3216</v>
      </c>
      <c r="L38" s="21"/>
      <c r="M38" s="14"/>
      <c r="N38" s="14"/>
    </row>
    <row r="39" spans="2:14" x14ac:dyDescent="0.3">
      <c r="B39" s="9">
        <f t="shared" si="0"/>
        <v>31</v>
      </c>
      <c r="C39" s="11">
        <f t="shared" si="1"/>
        <v>45169</v>
      </c>
      <c r="D39" s="22">
        <v>8162</v>
      </c>
      <c r="E39" s="22">
        <v>3808</v>
      </c>
      <c r="F39" s="22">
        <v>2714</v>
      </c>
      <c r="G39" s="22">
        <v>203</v>
      </c>
      <c r="H39" s="22">
        <v>40</v>
      </c>
      <c r="I39" s="22">
        <v>29</v>
      </c>
      <c r="J39" s="22">
        <v>5195</v>
      </c>
      <c r="L39" s="21"/>
      <c r="M39" s="14"/>
      <c r="N39" s="14"/>
    </row>
    <row r="40" spans="2:14" x14ac:dyDescent="0.3">
      <c r="B40" s="9">
        <f t="shared" si="0"/>
        <v>30</v>
      </c>
      <c r="C40" s="11">
        <f t="shared" si="1"/>
        <v>45199</v>
      </c>
      <c r="D40" s="22">
        <v>7841</v>
      </c>
      <c r="E40" s="22">
        <v>3061</v>
      </c>
      <c r="F40" s="22">
        <v>2847</v>
      </c>
      <c r="G40" s="22">
        <v>453</v>
      </c>
      <c r="H40" s="22">
        <v>65</v>
      </c>
      <c r="I40" s="22">
        <v>34</v>
      </c>
      <c r="J40" s="22">
        <v>9552</v>
      </c>
      <c r="L40" s="21"/>
      <c r="M40" s="14"/>
      <c r="N40" s="14"/>
    </row>
    <row r="41" spans="2:14" x14ac:dyDescent="0.3">
      <c r="B41" s="9">
        <f t="shared" si="0"/>
        <v>31</v>
      </c>
      <c r="C41" s="11">
        <f t="shared" si="1"/>
        <v>45230</v>
      </c>
      <c r="D41" s="22">
        <v>7767</v>
      </c>
      <c r="E41" s="22">
        <v>3491</v>
      </c>
      <c r="F41" s="22">
        <v>1705</v>
      </c>
      <c r="G41" s="22">
        <v>383</v>
      </c>
      <c r="H41" s="22">
        <v>32</v>
      </c>
      <c r="I41" s="22">
        <v>12</v>
      </c>
      <c r="J41" s="22">
        <v>2178</v>
      </c>
      <c r="L41" s="21"/>
      <c r="M41" s="14"/>
      <c r="N41" s="14"/>
    </row>
    <row r="42" spans="2:14" x14ac:dyDescent="0.3">
      <c r="B42" s="9">
        <f t="shared" si="0"/>
        <v>30</v>
      </c>
      <c r="C42" s="11">
        <f t="shared" si="1"/>
        <v>45260</v>
      </c>
      <c r="D42" s="22">
        <v>7462</v>
      </c>
      <c r="E42" s="22">
        <v>3796</v>
      </c>
      <c r="F42" s="22">
        <v>1003</v>
      </c>
      <c r="G42" s="22">
        <v>417</v>
      </c>
      <c r="H42" s="22">
        <v>97</v>
      </c>
      <c r="I42" s="22">
        <v>47</v>
      </c>
      <c r="J42" s="22">
        <v>4997</v>
      </c>
      <c r="L42" s="21"/>
      <c r="M42" s="14"/>
      <c r="N42" s="14"/>
    </row>
    <row r="43" spans="2:14" x14ac:dyDescent="0.3">
      <c r="B43" s="9">
        <f t="shared" si="0"/>
        <v>31</v>
      </c>
      <c r="C43" s="13">
        <f t="shared" si="1"/>
        <v>45291</v>
      </c>
      <c r="D43" s="22">
        <v>9695</v>
      </c>
      <c r="E43" s="22">
        <v>4241</v>
      </c>
      <c r="F43" s="22">
        <v>1449</v>
      </c>
      <c r="G43" s="22">
        <v>353</v>
      </c>
      <c r="H43" s="22">
        <v>84</v>
      </c>
      <c r="I43" s="22">
        <v>5</v>
      </c>
      <c r="J43" s="22">
        <v>5781</v>
      </c>
      <c r="L43" s="21"/>
      <c r="M43" s="14"/>
      <c r="N43" s="14"/>
    </row>
    <row r="44" spans="2:14" x14ac:dyDescent="0.3">
      <c r="B44" s="9">
        <f t="shared" si="0"/>
        <v>31</v>
      </c>
      <c r="C44" s="10">
        <f t="shared" si="1"/>
        <v>45322</v>
      </c>
      <c r="D44" s="22">
        <v>6178</v>
      </c>
      <c r="E44" s="22">
        <v>4737</v>
      </c>
      <c r="F44" s="22">
        <v>1619</v>
      </c>
      <c r="G44" s="22">
        <v>380</v>
      </c>
      <c r="H44" s="22">
        <v>100</v>
      </c>
      <c r="I44" s="22">
        <v>41</v>
      </c>
      <c r="J44" s="22">
        <v>4192</v>
      </c>
      <c r="L44" s="21"/>
      <c r="M44" s="14"/>
      <c r="N44" s="14"/>
    </row>
    <row r="45" spans="2:14" x14ac:dyDescent="0.3">
      <c r="B45" s="9">
        <f t="shared" si="0"/>
        <v>29</v>
      </c>
      <c r="C45" s="11">
        <f t="shared" si="1"/>
        <v>45351</v>
      </c>
      <c r="D45" s="22">
        <v>8746</v>
      </c>
      <c r="E45" s="22">
        <v>2518</v>
      </c>
      <c r="F45" s="22">
        <v>1173</v>
      </c>
      <c r="G45" s="22">
        <v>482</v>
      </c>
      <c r="H45" s="22">
        <v>22</v>
      </c>
      <c r="I45" s="22">
        <v>23</v>
      </c>
      <c r="J45" s="22">
        <v>7834</v>
      </c>
      <c r="L45" s="21"/>
    </row>
    <row r="46" spans="2:14" x14ac:dyDescent="0.3">
      <c r="B46" s="9">
        <f t="shared" si="0"/>
        <v>31</v>
      </c>
      <c r="C46" s="11">
        <f t="shared" si="1"/>
        <v>45382</v>
      </c>
      <c r="D46" s="22">
        <v>5005</v>
      </c>
      <c r="E46" s="22">
        <v>4943</v>
      </c>
      <c r="F46" s="22">
        <v>1627</v>
      </c>
      <c r="G46" s="22">
        <v>294</v>
      </c>
      <c r="H46" s="22">
        <v>22</v>
      </c>
      <c r="I46" s="22">
        <v>2</v>
      </c>
      <c r="J46" s="22">
        <v>8299</v>
      </c>
      <c r="L46" s="21"/>
    </row>
    <row r="47" spans="2:14" x14ac:dyDescent="0.3">
      <c r="B47" s="9">
        <f t="shared" si="0"/>
        <v>30</v>
      </c>
      <c r="C47" s="11">
        <f t="shared" si="1"/>
        <v>45412</v>
      </c>
      <c r="D47" s="22">
        <v>6050</v>
      </c>
      <c r="E47" s="22">
        <v>3474</v>
      </c>
      <c r="F47" s="22">
        <v>2466</v>
      </c>
      <c r="G47" s="22">
        <v>318</v>
      </c>
      <c r="H47" s="22">
        <v>23</v>
      </c>
      <c r="I47" s="22">
        <v>4</v>
      </c>
      <c r="J47" s="22">
        <v>4031</v>
      </c>
      <c r="L47" s="21"/>
    </row>
    <row r="48" spans="2:14" x14ac:dyDescent="0.3">
      <c r="B48" s="9">
        <f t="shared" si="0"/>
        <v>31</v>
      </c>
      <c r="C48" s="11">
        <f t="shared" si="1"/>
        <v>45443</v>
      </c>
      <c r="D48" s="22">
        <v>5212</v>
      </c>
      <c r="E48" s="22">
        <v>2981</v>
      </c>
      <c r="F48" s="22">
        <v>1530</v>
      </c>
      <c r="G48" s="22">
        <v>150</v>
      </c>
      <c r="H48" s="22">
        <v>36</v>
      </c>
      <c r="I48" s="22">
        <v>9</v>
      </c>
      <c r="J48" s="22">
        <v>6710</v>
      </c>
      <c r="L48" s="21"/>
    </row>
    <row r="49" spans="2:12" x14ac:dyDescent="0.3">
      <c r="B49" s="9">
        <f t="shared" si="0"/>
        <v>30</v>
      </c>
      <c r="C49" s="11">
        <f t="shared" si="1"/>
        <v>45473</v>
      </c>
      <c r="D49" s="22">
        <v>5489</v>
      </c>
      <c r="E49" s="22">
        <v>3037</v>
      </c>
      <c r="F49" s="22">
        <v>2834</v>
      </c>
      <c r="G49" s="22">
        <v>343</v>
      </c>
      <c r="H49" s="22">
        <v>51</v>
      </c>
      <c r="I49" s="22">
        <v>14</v>
      </c>
      <c r="J49" s="22">
        <v>6089</v>
      </c>
      <c r="L49" s="21"/>
    </row>
    <row r="50" spans="2:12" x14ac:dyDescent="0.3">
      <c r="B50" s="9">
        <f t="shared" si="0"/>
        <v>31</v>
      </c>
      <c r="C50" s="11">
        <f t="shared" si="1"/>
        <v>45504</v>
      </c>
      <c r="D50" s="22">
        <v>4565</v>
      </c>
      <c r="E50" s="22">
        <v>4627</v>
      </c>
      <c r="F50" s="22">
        <v>1619</v>
      </c>
      <c r="G50" s="22">
        <v>269</v>
      </c>
      <c r="H50" s="22">
        <v>54</v>
      </c>
      <c r="I50" s="22">
        <v>32</v>
      </c>
      <c r="J50" s="22">
        <v>9839</v>
      </c>
      <c r="L50" s="21"/>
    </row>
    <row r="51" spans="2:12" x14ac:dyDescent="0.3">
      <c r="B51" s="9">
        <f t="shared" si="0"/>
        <v>31</v>
      </c>
      <c r="C51" s="11">
        <f t="shared" si="1"/>
        <v>45535</v>
      </c>
      <c r="D51" s="22">
        <v>7459</v>
      </c>
      <c r="E51" s="22">
        <v>3618</v>
      </c>
      <c r="F51" s="22">
        <v>2582</v>
      </c>
      <c r="G51" s="22">
        <v>112</v>
      </c>
      <c r="H51" s="22">
        <v>92</v>
      </c>
      <c r="I51" s="22">
        <v>1</v>
      </c>
      <c r="J51" s="22">
        <v>3068</v>
      </c>
      <c r="L51" s="21"/>
    </row>
    <row r="52" spans="2:12" x14ac:dyDescent="0.3">
      <c r="B52" s="9">
        <f t="shared" si="0"/>
        <v>30</v>
      </c>
      <c r="C52" s="11">
        <f t="shared" si="1"/>
        <v>45565</v>
      </c>
      <c r="D52" s="22">
        <v>6095</v>
      </c>
      <c r="E52" s="22">
        <v>4014</v>
      </c>
      <c r="F52" s="22">
        <v>2548</v>
      </c>
      <c r="G52" s="22">
        <v>489</v>
      </c>
      <c r="H52" s="22">
        <v>65</v>
      </c>
      <c r="I52" s="22">
        <v>31</v>
      </c>
      <c r="J52" s="22">
        <v>9348</v>
      </c>
      <c r="L52" s="21"/>
    </row>
    <row r="53" spans="2:12" x14ac:dyDescent="0.3">
      <c r="B53" s="9">
        <f t="shared" si="0"/>
        <v>31</v>
      </c>
      <c r="C53" s="11">
        <f t="shared" si="1"/>
        <v>45596</v>
      </c>
      <c r="D53" s="22">
        <v>7191</v>
      </c>
      <c r="E53" s="22">
        <v>3105</v>
      </c>
      <c r="F53" s="22">
        <v>1938</v>
      </c>
      <c r="G53" s="22">
        <v>132</v>
      </c>
      <c r="H53" s="22">
        <v>33</v>
      </c>
      <c r="I53" s="22">
        <v>9</v>
      </c>
      <c r="J53" s="22">
        <v>4420</v>
      </c>
      <c r="L53" s="21"/>
    </row>
    <row r="54" spans="2:12" x14ac:dyDescent="0.3">
      <c r="B54" s="9">
        <f t="shared" si="0"/>
        <v>30</v>
      </c>
      <c r="C54" s="11">
        <f t="shared" si="1"/>
        <v>45626</v>
      </c>
      <c r="D54" s="22">
        <v>9187</v>
      </c>
      <c r="E54" s="22">
        <v>4816</v>
      </c>
      <c r="F54" s="22">
        <v>1103</v>
      </c>
      <c r="G54" s="22">
        <v>455</v>
      </c>
      <c r="H54" s="22">
        <v>36</v>
      </c>
      <c r="I54" s="22">
        <v>15</v>
      </c>
      <c r="J54" s="22">
        <v>8803</v>
      </c>
      <c r="L54" s="21"/>
    </row>
    <row r="55" spans="2:12" x14ac:dyDescent="0.3">
      <c r="B55" s="9">
        <f t="shared" si="0"/>
        <v>31</v>
      </c>
      <c r="C55" s="13">
        <f t="shared" si="1"/>
        <v>45657</v>
      </c>
      <c r="D55" s="22">
        <v>9469</v>
      </c>
      <c r="E55" s="22">
        <v>4449</v>
      </c>
      <c r="F55" s="22">
        <v>2403</v>
      </c>
      <c r="G55" s="22">
        <v>495</v>
      </c>
      <c r="H55" s="22">
        <v>20</v>
      </c>
      <c r="I55" s="22">
        <v>31</v>
      </c>
      <c r="J55" s="22">
        <v>4238</v>
      </c>
      <c r="L55" s="21"/>
    </row>
    <row r="56" spans="2:12" x14ac:dyDescent="0.3">
      <c r="B56" s="9">
        <f t="shared" si="0"/>
        <v>31</v>
      </c>
      <c r="C56" s="10">
        <f t="shared" si="1"/>
        <v>45688</v>
      </c>
      <c r="D56" s="22">
        <v>4844</v>
      </c>
      <c r="E56" s="22">
        <v>3580</v>
      </c>
      <c r="F56" s="22">
        <v>2735</v>
      </c>
      <c r="G56" s="22">
        <v>240</v>
      </c>
      <c r="H56" s="22">
        <v>84</v>
      </c>
      <c r="I56" s="22">
        <v>20</v>
      </c>
      <c r="J56" s="22">
        <v>9108</v>
      </c>
      <c r="L56" s="21"/>
    </row>
    <row r="57" spans="2:12" x14ac:dyDescent="0.3">
      <c r="B57" s="9">
        <f t="shared" si="0"/>
        <v>28</v>
      </c>
      <c r="C57" s="11">
        <f t="shared" si="1"/>
        <v>45716</v>
      </c>
      <c r="D57" s="22">
        <v>6521</v>
      </c>
      <c r="E57" s="22">
        <v>2550</v>
      </c>
      <c r="F57" s="22">
        <v>2848</v>
      </c>
      <c r="G57" s="22">
        <v>300</v>
      </c>
      <c r="H57" s="22">
        <v>32</v>
      </c>
      <c r="I57" s="22">
        <v>47</v>
      </c>
      <c r="J57" s="22">
        <v>4944</v>
      </c>
      <c r="L57" s="21"/>
    </row>
    <row r="58" spans="2:12" x14ac:dyDescent="0.3">
      <c r="B58" s="9">
        <f t="shared" si="0"/>
        <v>31</v>
      </c>
      <c r="C58" s="11">
        <f t="shared" si="1"/>
        <v>45747</v>
      </c>
      <c r="D58" s="22">
        <v>9964</v>
      </c>
      <c r="E58" s="22">
        <v>4652</v>
      </c>
      <c r="F58" s="22">
        <v>1186</v>
      </c>
      <c r="G58" s="22">
        <v>340</v>
      </c>
      <c r="H58" s="22">
        <v>49</v>
      </c>
      <c r="I58" s="22">
        <v>29</v>
      </c>
      <c r="J58" s="22">
        <v>6622</v>
      </c>
      <c r="L58" s="21"/>
    </row>
    <row r="59" spans="2:12" x14ac:dyDescent="0.3">
      <c r="B59" s="9">
        <f t="shared" si="0"/>
        <v>30</v>
      </c>
      <c r="C59" s="11">
        <f t="shared" si="1"/>
        <v>45777</v>
      </c>
      <c r="D59" s="22">
        <v>7269</v>
      </c>
      <c r="E59" s="22">
        <v>2250</v>
      </c>
      <c r="F59" s="22">
        <v>1840</v>
      </c>
      <c r="G59" s="22">
        <v>365</v>
      </c>
      <c r="H59" s="22">
        <v>42</v>
      </c>
      <c r="I59" s="22">
        <v>29</v>
      </c>
      <c r="J59" s="22">
        <v>6222</v>
      </c>
      <c r="L59" s="21"/>
    </row>
    <row r="60" spans="2:12" x14ac:dyDescent="0.3">
      <c r="B60" s="9">
        <f t="shared" si="0"/>
        <v>31</v>
      </c>
      <c r="C60" s="11">
        <f t="shared" si="1"/>
        <v>45808</v>
      </c>
      <c r="D60" s="22">
        <v>5474</v>
      </c>
      <c r="E60" s="22">
        <v>4766</v>
      </c>
      <c r="F60" s="22">
        <v>1964</v>
      </c>
      <c r="G60" s="22">
        <v>240</v>
      </c>
      <c r="H60" s="22">
        <v>38</v>
      </c>
      <c r="I60" s="22">
        <v>22</v>
      </c>
      <c r="J60" s="22">
        <v>5592</v>
      </c>
      <c r="L60" s="21"/>
    </row>
    <row r="61" spans="2:12" x14ac:dyDescent="0.3">
      <c r="B61" s="9">
        <f t="shared" si="0"/>
        <v>30</v>
      </c>
      <c r="C61" s="11">
        <f t="shared" si="1"/>
        <v>45838</v>
      </c>
      <c r="D61" s="22">
        <v>8010</v>
      </c>
      <c r="E61" s="22">
        <v>4507</v>
      </c>
      <c r="F61" s="22">
        <v>1423</v>
      </c>
      <c r="G61" s="22">
        <v>137</v>
      </c>
      <c r="H61" s="22">
        <v>65</v>
      </c>
      <c r="I61" s="22">
        <v>30</v>
      </c>
      <c r="J61" s="22">
        <v>3451</v>
      </c>
      <c r="L61" s="21"/>
    </row>
    <row r="62" spans="2:12" x14ac:dyDescent="0.3">
      <c r="B62" s="9">
        <f t="shared" si="0"/>
        <v>31</v>
      </c>
      <c r="C62" s="11">
        <f t="shared" si="1"/>
        <v>45869</v>
      </c>
      <c r="D62" s="22">
        <v>7579</v>
      </c>
      <c r="E62" s="22">
        <v>3366</v>
      </c>
      <c r="F62" s="22">
        <v>2905</v>
      </c>
      <c r="G62" s="22">
        <v>212</v>
      </c>
      <c r="H62" s="22">
        <v>24</v>
      </c>
      <c r="I62" s="22">
        <v>50</v>
      </c>
      <c r="J62" s="22">
        <v>3801</v>
      </c>
      <c r="L62" s="21"/>
    </row>
    <row r="63" spans="2:12" x14ac:dyDescent="0.3">
      <c r="B63" s="9">
        <f t="shared" si="0"/>
        <v>31</v>
      </c>
      <c r="C63" s="11">
        <f t="shared" si="1"/>
        <v>45900</v>
      </c>
      <c r="D63" s="22">
        <v>4084</v>
      </c>
      <c r="E63" s="22">
        <v>4163</v>
      </c>
      <c r="F63" s="22">
        <v>1845</v>
      </c>
      <c r="G63" s="22">
        <v>283</v>
      </c>
      <c r="H63" s="22">
        <v>33</v>
      </c>
      <c r="I63" s="22">
        <v>26</v>
      </c>
      <c r="J63" s="22">
        <v>6252</v>
      </c>
      <c r="L63" s="21"/>
    </row>
    <row r="64" spans="2:12" x14ac:dyDescent="0.3">
      <c r="B64" s="9">
        <f t="shared" si="0"/>
        <v>30</v>
      </c>
      <c r="C64" s="11">
        <f t="shared" si="1"/>
        <v>45930</v>
      </c>
      <c r="D64" s="22">
        <v>6679</v>
      </c>
      <c r="E64" s="22">
        <v>4252</v>
      </c>
      <c r="F64" s="22">
        <v>1379</v>
      </c>
      <c r="G64" s="22">
        <v>112</v>
      </c>
      <c r="H64" s="22">
        <v>6</v>
      </c>
      <c r="I64" s="22">
        <v>33</v>
      </c>
      <c r="J64" s="22">
        <v>2740</v>
      </c>
      <c r="L64" s="21"/>
    </row>
    <row r="65" spans="2:12" x14ac:dyDescent="0.3">
      <c r="B65" s="9">
        <f t="shared" si="0"/>
        <v>31</v>
      </c>
      <c r="C65" s="11">
        <f t="shared" si="1"/>
        <v>45961</v>
      </c>
      <c r="D65" s="22">
        <v>6557</v>
      </c>
      <c r="E65" s="22">
        <v>4746</v>
      </c>
      <c r="F65" s="22">
        <v>2978</v>
      </c>
      <c r="G65" s="22">
        <v>378</v>
      </c>
      <c r="H65" s="22">
        <v>90</v>
      </c>
      <c r="I65" s="22">
        <v>41</v>
      </c>
      <c r="J65" s="22">
        <v>2636</v>
      </c>
      <c r="L65" s="21"/>
    </row>
    <row r="66" spans="2:12" x14ac:dyDescent="0.3">
      <c r="B66" s="9">
        <f t="shared" si="0"/>
        <v>30</v>
      </c>
      <c r="C66" s="11">
        <f t="shared" si="1"/>
        <v>45991</v>
      </c>
      <c r="D66" s="22">
        <v>4733</v>
      </c>
      <c r="E66" s="22">
        <v>4155</v>
      </c>
      <c r="F66" s="22">
        <v>1348</v>
      </c>
      <c r="G66" s="22">
        <v>148</v>
      </c>
      <c r="H66" s="22">
        <v>71</v>
      </c>
      <c r="I66" s="22">
        <v>3</v>
      </c>
      <c r="J66" s="22">
        <v>7877</v>
      </c>
      <c r="L66" s="21"/>
    </row>
    <row r="67" spans="2:12" x14ac:dyDescent="0.3">
      <c r="B67" s="9">
        <f t="shared" si="0"/>
        <v>31</v>
      </c>
      <c r="C67" s="13">
        <f t="shared" si="1"/>
        <v>46022</v>
      </c>
      <c r="D67" s="22">
        <v>7350</v>
      </c>
      <c r="E67" s="22">
        <v>3381</v>
      </c>
      <c r="F67" s="22">
        <v>1912</v>
      </c>
      <c r="G67" s="22">
        <v>178</v>
      </c>
      <c r="H67" s="22">
        <v>22</v>
      </c>
      <c r="I67" s="22">
        <v>14</v>
      </c>
      <c r="J67" s="22">
        <v>9559</v>
      </c>
      <c r="L67" s="21"/>
    </row>
    <row r="68" spans="2:12" x14ac:dyDescent="0.3">
      <c r="B68" s="9">
        <f t="shared" si="0"/>
        <v>31</v>
      </c>
      <c r="C68" s="10">
        <f t="shared" si="1"/>
        <v>46053</v>
      </c>
      <c r="D68" s="22">
        <v>4305</v>
      </c>
      <c r="E68" s="22">
        <v>3719</v>
      </c>
      <c r="F68" s="22">
        <v>2253</v>
      </c>
      <c r="G68" s="22">
        <v>301</v>
      </c>
      <c r="H68" s="22">
        <v>49</v>
      </c>
      <c r="I68" s="22">
        <v>28</v>
      </c>
      <c r="J68" s="22">
        <v>9908</v>
      </c>
      <c r="L68" s="21"/>
    </row>
    <row r="69" spans="2:12" x14ac:dyDescent="0.3">
      <c r="B69" s="9">
        <f t="shared" si="0"/>
        <v>28</v>
      </c>
      <c r="C69" s="11">
        <f t="shared" si="1"/>
        <v>46081</v>
      </c>
      <c r="D69" s="22">
        <v>8993</v>
      </c>
      <c r="E69" s="22">
        <v>2589</v>
      </c>
      <c r="F69" s="22">
        <v>2613</v>
      </c>
      <c r="G69" s="22">
        <v>128</v>
      </c>
      <c r="H69" s="22">
        <v>51</v>
      </c>
      <c r="I69" s="22">
        <v>3</v>
      </c>
      <c r="J69" s="22">
        <v>2697</v>
      </c>
      <c r="L69" s="21"/>
    </row>
    <row r="70" spans="2:12" x14ac:dyDescent="0.3">
      <c r="B70" s="9">
        <f t="shared" si="0"/>
        <v>31</v>
      </c>
      <c r="C70" s="11">
        <f t="shared" si="1"/>
        <v>46112</v>
      </c>
      <c r="D70" s="22">
        <v>6397</v>
      </c>
      <c r="E70" s="22">
        <v>2307</v>
      </c>
      <c r="F70" s="22">
        <v>2665</v>
      </c>
      <c r="G70" s="22">
        <v>438</v>
      </c>
      <c r="H70" s="22">
        <v>99</v>
      </c>
      <c r="I70" s="22">
        <v>28</v>
      </c>
      <c r="J70" s="22">
        <v>9700</v>
      </c>
      <c r="L70" s="21"/>
    </row>
    <row r="71" spans="2:12" x14ac:dyDescent="0.3">
      <c r="B71" s="9">
        <f t="shared" si="0"/>
        <v>30</v>
      </c>
      <c r="C71" s="11">
        <f t="shared" si="1"/>
        <v>46142</v>
      </c>
      <c r="D71" s="22">
        <v>9416</v>
      </c>
      <c r="E71" s="22">
        <v>4875</v>
      </c>
      <c r="F71" s="22">
        <v>2097</v>
      </c>
      <c r="G71" s="22">
        <v>389</v>
      </c>
      <c r="H71" s="22">
        <v>57</v>
      </c>
      <c r="I71" s="22">
        <v>0</v>
      </c>
      <c r="J71" s="22">
        <v>7782</v>
      </c>
      <c r="L71" s="21"/>
    </row>
    <row r="72" spans="2:12" x14ac:dyDescent="0.3">
      <c r="B72" s="9">
        <f t="shared" si="0"/>
        <v>31</v>
      </c>
      <c r="C72" s="11">
        <f t="shared" si="1"/>
        <v>46173</v>
      </c>
      <c r="D72" s="22">
        <v>6461</v>
      </c>
      <c r="E72" s="22">
        <v>2342</v>
      </c>
      <c r="F72" s="22">
        <v>2786</v>
      </c>
      <c r="G72" s="22">
        <v>351</v>
      </c>
      <c r="H72" s="22">
        <v>27</v>
      </c>
      <c r="I72" s="22">
        <v>26</v>
      </c>
      <c r="J72" s="22">
        <v>9865</v>
      </c>
      <c r="L72" s="21"/>
    </row>
    <row r="73" spans="2:12" x14ac:dyDescent="0.3">
      <c r="B73" s="9">
        <f t="shared" ref="B73:B136" si="2">C73-C72</f>
        <v>30</v>
      </c>
      <c r="C73" s="11">
        <f t="shared" ref="C73:C136" si="3">EDATE(DATE(YEAR(C72),MONTH(C72),1),2)-1</f>
        <v>46203</v>
      </c>
      <c r="D73" s="22">
        <v>9227</v>
      </c>
      <c r="E73" s="22">
        <v>4849</v>
      </c>
      <c r="F73" s="22">
        <v>2706</v>
      </c>
      <c r="G73" s="22">
        <v>386</v>
      </c>
      <c r="H73" s="22">
        <v>88</v>
      </c>
      <c r="I73" s="22">
        <v>3</v>
      </c>
      <c r="J73" s="22">
        <v>6362</v>
      </c>
      <c r="L73" s="21"/>
    </row>
    <row r="74" spans="2:12" x14ac:dyDescent="0.3">
      <c r="B74" s="9">
        <f t="shared" si="2"/>
        <v>31</v>
      </c>
      <c r="C74" s="11">
        <f t="shared" si="3"/>
        <v>46234</v>
      </c>
      <c r="D74" s="22">
        <v>4613</v>
      </c>
      <c r="E74" s="22">
        <v>4003</v>
      </c>
      <c r="F74" s="22">
        <v>2869</v>
      </c>
      <c r="G74" s="22">
        <v>329</v>
      </c>
      <c r="H74" s="22">
        <v>88</v>
      </c>
      <c r="I74" s="22">
        <v>39</v>
      </c>
      <c r="J74" s="22">
        <v>3763</v>
      </c>
      <c r="L74" s="21"/>
    </row>
    <row r="75" spans="2:12" x14ac:dyDescent="0.3">
      <c r="B75" s="9">
        <f t="shared" si="2"/>
        <v>31</v>
      </c>
      <c r="C75" s="11">
        <f t="shared" si="3"/>
        <v>46265</v>
      </c>
      <c r="D75" s="22">
        <v>6638</v>
      </c>
      <c r="E75" s="22">
        <v>3201</v>
      </c>
      <c r="F75" s="22">
        <v>1893</v>
      </c>
      <c r="G75" s="22">
        <v>184</v>
      </c>
      <c r="H75" s="22">
        <v>93</v>
      </c>
      <c r="I75" s="22">
        <v>19</v>
      </c>
      <c r="J75" s="22">
        <v>6048</v>
      </c>
      <c r="L75" s="21"/>
    </row>
    <row r="76" spans="2:12" x14ac:dyDescent="0.3">
      <c r="B76" s="9">
        <f t="shared" si="2"/>
        <v>30</v>
      </c>
      <c r="C76" s="11">
        <f t="shared" si="3"/>
        <v>46295</v>
      </c>
      <c r="D76" s="22">
        <v>8587</v>
      </c>
      <c r="E76" s="22">
        <v>3229</v>
      </c>
      <c r="F76" s="22">
        <v>2708</v>
      </c>
      <c r="G76" s="22">
        <v>481</v>
      </c>
      <c r="H76" s="22">
        <v>17</v>
      </c>
      <c r="I76" s="22">
        <v>7</v>
      </c>
      <c r="J76" s="22">
        <v>5113</v>
      </c>
      <c r="L76" s="21"/>
    </row>
    <row r="77" spans="2:12" x14ac:dyDescent="0.3">
      <c r="B77" s="9">
        <f t="shared" si="2"/>
        <v>31</v>
      </c>
      <c r="C77" s="11">
        <f t="shared" si="3"/>
        <v>46326</v>
      </c>
      <c r="D77" s="22">
        <v>8038</v>
      </c>
      <c r="E77" s="22">
        <v>2282</v>
      </c>
      <c r="F77" s="22">
        <v>2173</v>
      </c>
      <c r="G77" s="22">
        <v>144</v>
      </c>
      <c r="H77" s="22">
        <v>12</v>
      </c>
      <c r="I77" s="22">
        <v>41</v>
      </c>
      <c r="J77" s="22">
        <v>6928</v>
      </c>
      <c r="L77" s="21"/>
    </row>
    <row r="78" spans="2:12" x14ac:dyDescent="0.3">
      <c r="B78" s="9">
        <f t="shared" si="2"/>
        <v>30</v>
      </c>
      <c r="C78" s="11">
        <f t="shared" si="3"/>
        <v>46356</v>
      </c>
      <c r="D78" s="22">
        <v>9712</v>
      </c>
      <c r="E78" s="22">
        <v>2634</v>
      </c>
      <c r="F78" s="22">
        <v>2369</v>
      </c>
      <c r="G78" s="22">
        <v>486</v>
      </c>
      <c r="H78" s="22">
        <v>88</v>
      </c>
      <c r="I78" s="22">
        <v>50</v>
      </c>
      <c r="J78" s="22">
        <v>4082</v>
      </c>
      <c r="L78" s="21"/>
    </row>
    <row r="79" spans="2:12" x14ac:dyDescent="0.3">
      <c r="B79" s="9">
        <f t="shared" si="2"/>
        <v>31</v>
      </c>
      <c r="C79" s="13">
        <f t="shared" si="3"/>
        <v>46387</v>
      </c>
      <c r="D79" s="22">
        <v>9212</v>
      </c>
      <c r="E79" s="22">
        <v>4163</v>
      </c>
      <c r="F79" s="22">
        <v>1844</v>
      </c>
      <c r="G79" s="22">
        <v>428</v>
      </c>
      <c r="H79" s="22">
        <v>82</v>
      </c>
      <c r="I79" s="22">
        <v>12</v>
      </c>
      <c r="J79" s="22">
        <v>4889</v>
      </c>
      <c r="L79" s="21"/>
    </row>
    <row r="80" spans="2:12" x14ac:dyDescent="0.3">
      <c r="B80" s="9">
        <f t="shared" si="2"/>
        <v>31</v>
      </c>
      <c r="C80" s="10">
        <f t="shared" si="3"/>
        <v>46418</v>
      </c>
      <c r="D80" s="22">
        <v>9688</v>
      </c>
      <c r="E80" s="22">
        <v>3834</v>
      </c>
      <c r="F80" s="22">
        <v>2028</v>
      </c>
      <c r="G80" s="22">
        <v>248</v>
      </c>
      <c r="H80" s="22">
        <v>99</v>
      </c>
      <c r="I80" s="22">
        <v>45</v>
      </c>
      <c r="J80" s="22">
        <v>8640</v>
      </c>
      <c r="L80" s="21"/>
    </row>
    <row r="81" spans="2:12" x14ac:dyDescent="0.3">
      <c r="B81" s="9">
        <f t="shared" si="2"/>
        <v>28</v>
      </c>
      <c r="C81" s="11">
        <f t="shared" si="3"/>
        <v>46446</v>
      </c>
      <c r="D81" s="22">
        <v>4891</v>
      </c>
      <c r="E81" s="22">
        <v>3988</v>
      </c>
      <c r="F81" s="22">
        <v>2606</v>
      </c>
      <c r="G81" s="22">
        <v>105</v>
      </c>
      <c r="H81" s="22">
        <v>46</v>
      </c>
      <c r="I81" s="22">
        <v>44</v>
      </c>
      <c r="J81" s="22">
        <v>7704</v>
      </c>
      <c r="L81" s="21"/>
    </row>
    <row r="82" spans="2:12" x14ac:dyDescent="0.3">
      <c r="B82" s="9">
        <f t="shared" si="2"/>
        <v>31</v>
      </c>
      <c r="C82" s="11">
        <f t="shared" si="3"/>
        <v>46477</v>
      </c>
      <c r="D82" s="22">
        <v>5707</v>
      </c>
      <c r="E82" s="22">
        <v>3096</v>
      </c>
      <c r="F82" s="22">
        <v>2762</v>
      </c>
      <c r="G82" s="22">
        <v>425</v>
      </c>
      <c r="H82" s="22">
        <v>9</v>
      </c>
      <c r="I82" s="22">
        <v>24</v>
      </c>
      <c r="J82" s="22">
        <v>9794</v>
      </c>
      <c r="L82" s="21"/>
    </row>
    <row r="83" spans="2:12" x14ac:dyDescent="0.3">
      <c r="B83" s="9">
        <f t="shared" si="2"/>
        <v>30</v>
      </c>
      <c r="C83" s="11">
        <f t="shared" si="3"/>
        <v>46507</v>
      </c>
      <c r="D83" s="22">
        <v>8145</v>
      </c>
      <c r="E83" s="22">
        <v>3177</v>
      </c>
      <c r="F83" s="22">
        <v>2841</v>
      </c>
      <c r="G83" s="22">
        <v>151</v>
      </c>
      <c r="H83" s="22">
        <v>64</v>
      </c>
      <c r="I83" s="22">
        <v>3</v>
      </c>
      <c r="J83" s="22">
        <v>8708</v>
      </c>
      <c r="L83" s="21"/>
    </row>
    <row r="84" spans="2:12" x14ac:dyDescent="0.3">
      <c r="B84" s="9">
        <f t="shared" si="2"/>
        <v>31</v>
      </c>
      <c r="C84" s="11">
        <f t="shared" si="3"/>
        <v>46538</v>
      </c>
      <c r="D84" s="22">
        <v>6112</v>
      </c>
      <c r="E84" s="22">
        <v>3306</v>
      </c>
      <c r="F84" s="22">
        <v>2288</v>
      </c>
      <c r="G84" s="22">
        <v>215</v>
      </c>
      <c r="H84" s="22">
        <v>38</v>
      </c>
      <c r="I84" s="22">
        <v>4</v>
      </c>
      <c r="J84" s="22">
        <v>3398</v>
      </c>
      <c r="L84" s="21"/>
    </row>
    <row r="85" spans="2:12" x14ac:dyDescent="0.3">
      <c r="B85" s="9">
        <f t="shared" si="2"/>
        <v>30</v>
      </c>
      <c r="C85" s="11">
        <f t="shared" si="3"/>
        <v>46568</v>
      </c>
      <c r="D85" s="22">
        <v>7028</v>
      </c>
      <c r="E85" s="22">
        <v>3490</v>
      </c>
      <c r="F85" s="22">
        <v>2152</v>
      </c>
      <c r="G85" s="22">
        <v>471</v>
      </c>
      <c r="H85" s="22">
        <v>11</v>
      </c>
      <c r="I85" s="22">
        <v>30</v>
      </c>
      <c r="J85" s="22">
        <v>8370</v>
      </c>
      <c r="L85" s="21"/>
    </row>
    <row r="86" spans="2:12" x14ac:dyDescent="0.3">
      <c r="B86" s="9">
        <f t="shared" si="2"/>
        <v>31</v>
      </c>
      <c r="C86" s="11">
        <f t="shared" si="3"/>
        <v>46599</v>
      </c>
      <c r="D86" s="22">
        <v>6091</v>
      </c>
      <c r="E86" s="22">
        <v>2600</v>
      </c>
      <c r="F86" s="22">
        <v>2308</v>
      </c>
      <c r="G86" s="22">
        <v>266</v>
      </c>
      <c r="H86" s="22">
        <v>21</v>
      </c>
      <c r="I86" s="22">
        <v>36</v>
      </c>
      <c r="J86" s="22">
        <v>9931</v>
      </c>
      <c r="L86" s="21"/>
    </row>
    <row r="87" spans="2:12" x14ac:dyDescent="0.3">
      <c r="B87" s="9">
        <f t="shared" si="2"/>
        <v>31</v>
      </c>
      <c r="C87" s="11">
        <f t="shared" si="3"/>
        <v>46630</v>
      </c>
      <c r="D87" s="22">
        <v>6583</v>
      </c>
      <c r="E87" s="22">
        <v>3987</v>
      </c>
      <c r="F87" s="22">
        <v>2423</v>
      </c>
      <c r="G87" s="22">
        <v>396</v>
      </c>
      <c r="H87" s="22">
        <v>20</v>
      </c>
      <c r="I87" s="22">
        <v>6</v>
      </c>
      <c r="J87" s="22">
        <v>2691</v>
      </c>
      <c r="L87" s="21"/>
    </row>
    <row r="88" spans="2:12" x14ac:dyDescent="0.3">
      <c r="B88" s="9">
        <f t="shared" si="2"/>
        <v>30</v>
      </c>
      <c r="C88" s="11">
        <f t="shared" si="3"/>
        <v>46660</v>
      </c>
      <c r="D88" s="22">
        <v>4484</v>
      </c>
      <c r="E88" s="22">
        <v>4059</v>
      </c>
      <c r="F88" s="22">
        <v>2311</v>
      </c>
      <c r="G88" s="22">
        <v>138</v>
      </c>
      <c r="H88" s="22">
        <v>68</v>
      </c>
      <c r="I88" s="22">
        <v>16</v>
      </c>
      <c r="J88" s="22">
        <v>3392</v>
      </c>
      <c r="L88" s="21"/>
    </row>
    <row r="89" spans="2:12" x14ac:dyDescent="0.3">
      <c r="B89" s="9">
        <f t="shared" si="2"/>
        <v>31</v>
      </c>
      <c r="C89" s="11">
        <f t="shared" si="3"/>
        <v>46691</v>
      </c>
      <c r="D89" s="22">
        <v>5588</v>
      </c>
      <c r="E89" s="22">
        <v>3288</v>
      </c>
      <c r="F89" s="22">
        <v>2339</v>
      </c>
      <c r="G89" s="22">
        <v>473</v>
      </c>
      <c r="H89" s="22">
        <v>96</v>
      </c>
      <c r="I89" s="22">
        <v>21</v>
      </c>
      <c r="J89" s="22">
        <v>7638</v>
      </c>
      <c r="L89" s="21"/>
    </row>
    <row r="90" spans="2:12" x14ac:dyDescent="0.3">
      <c r="B90" s="9">
        <f t="shared" si="2"/>
        <v>30</v>
      </c>
      <c r="C90" s="11">
        <f t="shared" si="3"/>
        <v>46721</v>
      </c>
      <c r="D90" s="22">
        <v>5729</v>
      </c>
      <c r="E90" s="22">
        <v>3412</v>
      </c>
      <c r="F90" s="22">
        <v>1514</v>
      </c>
      <c r="G90" s="22">
        <v>469</v>
      </c>
      <c r="H90" s="22">
        <v>49</v>
      </c>
      <c r="I90" s="22">
        <v>37</v>
      </c>
      <c r="J90" s="22">
        <v>3323</v>
      </c>
      <c r="L90" s="21"/>
    </row>
    <row r="91" spans="2:12" x14ac:dyDescent="0.3">
      <c r="B91" s="9">
        <f t="shared" si="2"/>
        <v>31</v>
      </c>
      <c r="C91" s="13">
        <f t="shared" si="3"/>
        <v>46752</v>
      </c>
      <c r="D91" s="22">
        <v>8187</v>
      </c>
      <c r="E91" s="22">
        <v>4052</v>
      </c>
      <c r="F91" s="22">
        <v>1982</v>
      </c>
      <c r="G91" s="22">
        <v>228</v>
      </c>
      <c r="H91" s="22">
        <v>85</v>
      </c>
      <c r="I91" s="22">
        <v>15</v>
      </c>
      <c r="J91" s="22">
        <v>7628</v>
      </c>
      <c r="L91" s="21"/>
    </row>
    <row r="92" spans="2:12" x14ac:dyDescent="0.3">
      <c r="B92" s="9">
        <f t="shared" si="2"/>
        <v>31</v>
      </c>
      <c r="C92" s="10">
        <f t="shared" si="3"/>
        <v>46783</v>
      </c>
      <c r="D92" s="22">
        <v>9825</v>
      </c>
      <c r="E92" s="22">
        <v>4820</v>
      </c>
      <c r="F92" s="22">
        <v>1798</v>
      </c>
      <c r="G92" s="22">
        <v>420</v>
      </c>
      <c r="H92" s="22">
        <v>20</v>
      </c>
      <c r="I92" s="22">
        <v>1</v>
      </c>
      <c r="J92" s="22">
        <v>8275</v>
      </c>
      <c r="L92" s="21"/>
    </row>
    <row r="93" spans="2:12" x14ac:dyDescent="0.3">
      <c r="B93" s="9">
        <f t="shared" si="2"/>
        <v>29</v>
      </c>
      <c r="C93" s="11">
        <f t="shared" si="3"/>
        <v>46812</v>
      </c>
      <c r="D93" s="22">
        <v>9759</v>
      </c>
      <c r="E93" s="22">
        <v>2240</v>
      </c>
      <c r="F93" s="22">
        <v>2230</v>
      </c>
      <c r="G93" s="22">
        <v>165</v>
      </c>
      <c r="H93" s="22">
        <v>27</v>
      </c>
      <c r="I93" s="22">
        <v>37</v>
      </c>
      <c r="J93" s="22">
        <v>3021</v>
      </c>
      <c r="L93" s="21"/>
    </row>
    <row r="94" spans="2:12" x14ac:dyDescent="0.3">
      <c r="B94" s="9">
        <f t="shared" si="2"/>
        <v>31</v>
      </c>
      <c r="C94" s="11">
        <f t="shared" si="3"/>
        <v>46843</v>
      </c>
      <c r="D94" s="22">
        <v>8934</v>
      </c>
      <c r="E94" s="22">
        <v>4229</v>
      </c>
      <c r="F94" s="22">
        <v>2654</v>
      </c>
      <c r="G94" s="22">
        <v>369</v>
      </c>
      <c r="H94" s="22">
        <v>63</v>
      </c>
      <c r="I94" s="22">
        <v>24</v>
      </c>
      <c r="J94" s="22">
        <v>7653</v>
      </c>
      <c r="L94" s="21"/>
    </row>
    <row r="95" spans="2:12" x14ac:dyDescent="0.3">
      <c r="B95" s="9">
        <f t="shared" si="2"/>
        <v>30</v>
      </c>
      <c r="C95" s="11">
        <f t="shared" si="3"/>
        <v>46873</v>
      </c>
      <c r="D95" s="22">
        <v>8602</v>
      </c>
      <c r="E95" s="22">
        <v>3969</v>
      </c>
      <c r="F95" s="22">
        <v>1368</v>
      </c>
      <c r="G95" s="22">
        <v>102</v>
      </c>
      <c r="H95" s="22">
        <v>6</v>
      </c>
      <c r="I95" s="22">
        <v>46</v>
      </c>
      <c r="J95" s="22">
        <v>8628</v>
      </c>
      <c r="L95" s="21"/>
    </row>
    <row r="96" spans="2:12" x14ac:dyDescent="0.3">
      <c r="B96" s="9">
        <f t="shared" si="2"/>
        <v>31</v>
      </c>
      <c r="C96" s="11">
        <f t="shared" si="3"/>
        <v>46904</v>
      </c>
      <c r="D96" s="22">
        <v>7748</v>
      </c>
      <c r="E96" s="22">
        <v>4202</v>
      </c>
      <c r="F96" s="22">
        <v>2372</v>
      </c>
      <c r="G96" s="22">
        <v>176</v>
      </c>
      <c r="H96" s="22">
        <v>22</v>
      </c>
      <c r="I96" s="22">
        <v>20</v>
      </c>
      <c r="J96" s="22">
        <v>6296</v>
      </c>
      <c r="L96" s="21"/>
    </row>
    <row r="97" spans="2:12" x14ac:dyDescent="0.3">
      <c r="B97" s="9">
        <f t="shared" si="2"/>
        <v>30</v>
      </c>
      <c r="C97" s="11">
        <f t="shared" si="3"/>
        <v>46934</v>
      </c>
      <c r="D97" s="22">
        <v>8441</v>
      </c>
      <c r="E97" s="22">
        <v>2371</v>
      </c>
      <c r="F97" s="22">
        <v>2552</v>
      </c>
      <c r="G97" s="22">
        <v>332</v>
      </c>
      <c r="H97" s="22">
        <v>33</v>
      </c>
      <c r="I97" s="22">
        <v>31</v>
      </c>
      <c r="J97" s="22">
        <v>6095</v>
      </c>
      <c r="L97" s="21"/>
    </row>
    <row r="98" spans="2:12" x14ac:dyDescent="0.3">
      <c r="B98" s="9">
        <f t="shared" si="2"/>
        <v>31</v>
      </c>
      <c r="C98" s="11">
        <f t="shared" si="3"/>
        <v>46965</v>
      </c>
      <c r="D98" s="22">
        <v>9328</v>
      </c>
      <c r="E98" s="22">
        <v>4059</v>
      </c>
      <c r="F98" s="22">
        <v>1051</v>
      </c>
      <c r="G98" s="22">
        <v>258</v>
      </c>
      <c r="H98" s="22">
        <v>74</v>
      </c>
      <c r="I98" s="22">
        <v>24</v>
      </c>
      <c r="J98" s="22">
        <v>4354</v>
      </c>
      <c r="L98" s="21"/>
    </row>
    <row r="99" spans="2:12" x14ac:dyDescent="0.3">
      <c r="B99" s="9">
        <f t="shared" si="2"/>
        <v>31</v>
      </c>
      <c r="C99" s="11">
        <f t="shared" si="3"/>
        <v>46996</v>
      </c>
      <c r="D99" s="22">
        <v>6802</v>
      </c>
      <c r="E99" s="22">
        <v>2237</v>
      </c>
      <c r="F99" s="22">
        <v>1281</v>
      </c>
      <c r="G99" s="22">
        <v>230</v>
      </c>
      <c r="H99" s="22">
        <v>24</v>
      </c>
      <c r="I99" s="22">
        <v>20</v>
      </c>
      <c r="J99" s="22">
        <v>5173</v>
      </c>
      <c r="L99" s="21"/>
    </row>
    <row r="100" spans="2:12" x14ac:dyDescent="0.3">
      <c r="B100" s="9">
        <f t="shared" si="2"/>
        <v>30</v>
      </c>
      <c r="C100" s="11">
        <f t="shared" si="3"/>
        <v>47026</v>
      </c>
      <c r="D100" s="22">
        <v>9946</v>
      </c>
      <c r="E100" s="22">
        <v>4934</v>
      </c>
      <c r="F100" s="22">
        <v>1665</v>
      </c>
      <c r="G100" s="22">
        <v>432</v>
      </c>
      <c r="H100" s="22">
        <v>21</v>
      </c>
      <c r="I100" s="22">
        <v>20</v>
      </c>
      <c r="J100" s="22">
        <v>4298</v>
      </c>
      <c r="L100" s="21"/>
    </row>
    <row r="101" spans="2:12" x14ac:dyDescent="0.3">
      <c r="B101" s="9">
        <f t="shared" si="2"/>
        <v>31</v>
      </c>
      <c r="C101" s="11">
        <f t="shared" si="3"/>
        <v>47057</v>
      </c>
      <c r="D101" s="22">
        <v>4685</v>
      </c>
      <c r="E101" s="22">
        <v>4577</v>
      </c>
      <c r="F101" s="22">
        <v>2220</v>
      </c>
      <c r="G101" s="22">
        <v>248</v>
      </c>
      <c r="H101" s="22">
        <v>61</v>
      </c>
      <c r="I101" s="22">
        <v>19</v>
      </c>
      <c r="J101" s="22">
        <v>9508</v>
      </c>
      <c r="L101" s="21"/>
    </row>
    <row r="102" spans="2:12" x14ac:dyDescent="0.3">
      <c r="B102" s="9">
        <f t="shared" si="2"/>
        <v>30</v>
      </c>
      <c r="C102" s="11">
        <f t="shared" si="3"/>
        <v>47087</v>
      </c>
      <c r="D102" s="22">
        <v>8235</v>
      </c>
      <c r="E102" s="22">
        <v>4097</v>
      </c>
      <c r="F102" s="22">
        <v>2313</v>
      </c>
      <c r="G102" s="22">
        <v>198</v>
      </c>
      <c r="H102" s="22">
        <v>95</v>
      </c>
      <c r="I102" s="22">
        <v>48</v>
      </c>
      <c r="J102" s="22">
        <v>2471</v>
      </c>
      <c r="L102" s="21"/>
    </row>
    <row r="103" spans="2:12" x14ac:dyDescent="0.3">
      <c r="B103" s="9">
        <f t="shared" si="2"/>
        <v>31</v>
      </c>
      <c r="C103" s="13">
        <f t="shared" si="3"/>
        <v>47118</v>
      </c>
      <c r="D103" s="22">
        <v>7777</v>
      </c>
      <c r="E103" s="22">
        <v>3659</v>
      </c>
      <c r="F103" s="22">
        <v>1142</v>
      </c>
      <c r="G103" s="22">
        <v>349</v>
      </c>
      <c r="H103" s="22">
        <v>25</v>
      </c>
      <c r="I103" s="22">
        <v>24</v>
      </c>
      <c r="J103" s="22">
        <v>5564</v>
      </c>
      <c r="L103" s="21"/>
    </row>
    <row r="104" spans="2:12" x14ac:dyDescent="0.3">
      <c r="B104" s="9">
        <f t="shared" si="2"/>
        <v>31</v>
      </c>
      <c r="C104" s="10">
        <f t="shared" si="3"/>
        <v>47149</v>
      </c>
      <c r="D104" s="22">
        <v>5140</v>
      </c>
      <c r="E104" s="22">
        <v>3057</v>
      </c>
      <c r="F104" s="22">
        <v>1767</v>
      </c>
      <c r="G104" s="22">
        <v>375</v>
      </c>
      <c r="H104" s="22">
        <v>17</v>
      </c>
      <c r="I104" s="22">
        <v>7</v>
      </c>
      <c r="J104" s="22">
        <v>6996</v>
      </c>
      <c r="L104" s="21"/>
    </row>
    <row r="105" spans="2:12" x14ac:dyDescent="0.3">
      <c r="B105" s="9">
        <f t="shared" si="2"/>
        <v>28</v>
      </c>
      <c r="C105" s="11">
        <f t="shared" si="3"/>
        <v>47177</v>
      </c>
      <c r="D105" s="22">
        <v>7602</v>
      </c>
      <c r="E105" s="22">
        <v>2323</v>
      </c>
      <c r="F105" s="22">
        <v>2497</v>
      </c>
      <c r="G105" s="22">
        <v>447</v>
      </c>
      <c r="H105" s="22">
        <v>19</v>
      </c>
      <c r="I105" s="22">
        <v>30</v>
      </c>
      <c r="J105" s="22">
        <v>3682</v>
      </c>
      <c r="L105" s="21"/>
    </row>
    <row r="106" spans="2:12" x14ac:dyDescent="0.3">
      <c r="B106" s="9">
        <f t="shared" si="2"/>
        <v>31</v>
      </c>
      <c r="C106" s="11">
        <f t="shared" si="3"/>
        <v>47208</v>
      </c>
      <c r="D106" s="22">
        <v>5394</v>
      </c>
      <c r="E106" s="22">
        <v>4140</v>
      </c>
      <c r="F106" s="22">
        <v>2738</v>
      </c>
      <c r="G106" s="22">
        <v>178</v>
      </c>
      <c r="H106" s="22">
        <v>16</v>
      </c>
      <c r="I106" s="22">
        <v>6</v>
      </c>
      <c r="J106" s="22">
        <v>7462</v>
      </c>
      <c r="L106" s="21"/>
    </row>
    <row r="107" spans="2:12" x14ac:dyDescent="0.3">
      <c r="B107" s="9">
        <f t="shared" si="2"/>
        <v>30</v>
      </c>
      <c r="C107" s="11">
        <f t="shared" si="3"/>
        <v>47238</v>
      </c>
      <c r="D107" s="22">
        <v>6448</v>
      </c>
      <c r="E107" s="22">
        <v>2088</v>
      </c>
      <c r="F107" s="22">
        <v>1141</v>
      </c>
      <c r="G107" s="22">
        <v>352</v>
      </c>
      <c r="H107" s="22">
        <v>99</v>
      </c>
      <c r="I107" s="22">
        <v>9</v>
      </c>
      <c r="J107" s="22">
        <v>4626</v>
      </c>
      <c r="L107" s="21"/>
    </row>
    <row r="108" spans="2:12" x14ac:dyDescent="0.3">
      <c r="B108" s="9">
        <f t="shared" si="2"/>
        <v>31</v>
      </c>
      <c r="C108" s="11">
        <f t="shared" si="3"/>
        <v>47269</v>
      </c>
      <c r="D108" s="22">
        <v>5371</v>
      </c>
      <c r="E108" s="22">
        <v>2343</v>
      </c>
      <c r="F108" s="22">
        <v>2541</v>
      </c>
      <c r="G108" s="22">
        <v>427</v>
      </c>
      <c r="H108" s="22">
        <v>79</v>
      </c>
      <c r="I108" s="22">
        <v>7</v>
      </c>
      <c r="J108" s="22">
        <v>6286</v>
      </c>
      <c r="L108" s="21"/>
    </row>
    <row r="109" spans="2:12" x14ac:dyDescent="0.3">
      <c r="B109" s="9">
        <f t="shared" si="2"/>
        <v>30</v>
      </c>
      <c r="C109" s="11">
        <f t="shared" si="3"/>
        <v>47299</v>
      </c>
      <c r="D109" s="22">
        <v>7166</v>
      </c>
      <c r="E109" s="22">
        <v>4602</v>
      </c>
      <c r="F109" s="22">
        <v>1261</v>
      </c>
      <c r="G109" s="22">
        <v>293</v>
      </c>
      <c r="H109" s="22">
        <v>31</v>
      </c>
      <c r="I109" s="22">
        <v>37</v>
      </c>
      <c r="J109" s="22">
        <v>8876</v>
      </c>
      <c r="L109" s="21"/>
    </row>
    <row r="110" spans="2:12" x14ac:dyDescent="0.3">
      <c r="B110" s="9">
        <f t="shared" si="2"/>
        <v>31</v>
      </c>
      <c r="C110" s="11">
        <f t="shared" si="3"/>
        <v>47330</v>
      </c>
      <c r="D110" s="22">
        <v>9613</v>
      </c>
      <c r="E110" s="22">
        <v>3243</v>
      </c>
      <c r="F110" s="22">
        <v>1708</v>
      </c>
      <c r="G110" s="22">
        <v>297</v>
      </c>
      <c r="H110" s="22">
        <v>22</v>
      </c>
      <c r="I110" s="22">
        <v>39</v>
      </c>
      <c r="J110" s="22">
        <v>6958</v>
      </c>
      <c r="L110" s="21"/>
    </row>
    <row r="111" spans="2:12" x14ac:dyDescent="0.3">
      <c r="B111" s="9">
        <f t="shared" si="2"/>
        <v>31</v>
      </c>
      <c r="C111" s="11">
        <f t="shared" si="3"/>
        <v>47361</v>
      </c>
      <c r="D111" s="22">
        <v>9689</v>
      </c>
      <c r="E111" s="22">
        <v>3755</v>
      </c>
      <c r="F111" s="22">
        <v>1240</v>
      </c>
      <c r="G111" s="22">
        <v>221</v>
      </c>
      <c r="H111" s="22">
        <v>77</v>
      </c>
      <c r="I111" s="22">
        <v>41</v>
      </c>
      <c r="J111" s="22">
        <v>6852</v>
      </c>
      <c r="L111" s="21"/>
    </row>
    <row r="112" spans="2:12" x14ac:dyDescent="0.3">
      <c r="B112" s="9">
        <f t="shared" si="2"/>
        <v>30</v>
      </c>
      <c r="C112" s="11">
        <f t="shared" si="3"/>
        <v>47391</v>
      </c>
      <c r="D112" s="22">
        <v>8772</v>
      </c>
      <c r="E112" s="22">
        <v>3650</v>
      </c>
      <c r="F112" s="22">
        <v>2474</v>
      </c>
      <c r="G112" s="22">
        <v>278</v>
      </c>
      <c r="H112" s="22">
        <v>26</v>
      </c>
      <c r="I112" s="22">
        <v>24</v>
      </c>
      <c r="J112" s="22">
        <v>3329</v>
      </c>
      <c r="L112" s="21"/>
    </row>
    <row r="113" spans="2:12" x14ac:dyDescent="0.3">
      <c r="B113" s="9">
        <f t="shared" si="2"/>
        <v>31</v>
      </c>
      <c r="C113" s="11">
        <f t="shared" si="3"/>
        <v>47422</v>
      </c>
      <c r="D113" s="22">
        <v>8715</v>
      </c>
      <c r="E113" s="22">
        <v>3968</v>
      </c>
      <c r="F113" s="22">
        <v>2251</v>
      </c>
      <c r="G113" s="22">
        <v>223</v>
      </c>
      <c r="H113" s="22">
        <v>66</v>
      </c>
      <c r="I113" s="22">
        <v>38</v>
      </c>
      <c r="J113" s="22">
        <v>5860</v>
      </c>
      <c r="L113" s="21"/>
    </row>
    <row r="114" spans="2:12" x14ac:dyDescent="0.3">
      <c r="B114" s="9">
        <f t="shared" si="2"/>
        <v>30</v>
      </c>
      <c r="C114" s="11">
        <f t="shared" si="3"/>
        <v>47452</v>
      </c>
      <c r="D114" s="22">
        <v>9568</v>
      </c>
      <c r="E114" s="22">
        <v>2176</v>
      </c>
      <c r="F114" s="22">
        <v>2271</v>
      </c>
      <c r="G114" s="22">
        <v>147</v>
      </c>
      <c r="H114" s="22">
        <v>18</v>
      </c>
      <c r="I114" s="22">
        <v>41</v>
      </c>
      <c r="J114" s="22">
        <v>8872</v>
      </c>
      <c r="L114" s="21"/>
    </row>
    <row r="115" spans="2:12" x14ac:dyDescent="0.3">
      <c r="B115" s="9">
        <f t="shared" si="2"/>
        <v>31</v>
      </c>
      <c r="C115" s="13">
        <f t="shared" si="3"/>
        <v>47483</v>
      </c>
      <c r="D115" s="22">
        <v>5726</v>
      </c>
      <c r="E115" s="22">
        <v>3171</v>
      </c>
      <c r="F115" s="22">
        <v>1298</v>
      </c>
      <c r="G115" s="22">
        <v>261</v>
      </c>
      <c r="H115" s="22">
        <v>32</v>
      </c>
      <c r="I115" s="22">
        <v>9</v>
      </c>
      <c r="J115" s="22">
        <v>2623</v>
      </c>
      <c r="L115" s="21"/>
    </row>
    <row r="116" spans="2:12" x14ac:dyDescent="0.3">
      <c r="B116" s="9">
        <f t="shared" si="2"/>
        <v>31</v>
      </c>
      <c r="C116" s="10">
        <f t="shared" si="3"/>
        <v>47514</v>
      </c>
      <c r="D116" s="22">
        <v>6038</v>
      </c>
      <c r="E116" s="22">
        <v>3261</v>
      </c>
      <c r="F116" s="22">
        <v>1567</v>
      </c>
      <c r="G116" s="22">
        <v>499</v>
      </c>
      <c r="H116" s="22">
        <v>29</v>
      </c>
      <c r="I116" s="22">
        <v>28</v>
      </c>
      <c r="J116" s="22">
        <v>6511</v>
      </c>
      <c r="L116" s="21"/>
    </row>
    <row r="117" spans="2:12" x14ac:dyDescent="0.3">
      <c r="B117" s="9">
        <f t="shared" si="2"/>
        <v>28</v>
      </c>
      <c r="C117" s="11">
        <f t="shared" si="3"/>
        <v>47542</v>
      </c>
      <c r="D117" s="22">
        <v>8176</v>
      </c>
      <c r="E117" s="22">
        <v>3223</v>
      </c>
      <c r="F117" s="22">
        <v>1629</v>
      </c>
      <c r="G117" s="22">
        <v>271</v>
      </c>
      <c r="H117" s="22">
        <v>32</v>
      </c>
      <c r="I117" s="22">
        <v>21</v>
      </c>
      <c r="J117" s="22">
        <v>8311</v>
      </c>
      <c r="L117" s="21"/>
    </row>
    <row r="118" spans="2:12" x14ac:dyDescent="0.3">
      <c r="B118" s="9">
        <f t="shared" si="2"/>
        <v>31</v>
      </c>
      <c r="C118" s="11">
        <f t="shared" si="3"/>
        <v>47573</v>
      </c>
      <c r="D118" s="22">
        <v>8846</v>
      </c>
      <c r="E118" s="22">
        <v>2899</v>
      </c>
      <c r="F118" s="22">
        <v>2244</v>
      </c>
      <c r="G118" s="22">
        <v>479</v>
      </c>
      <c r="H118" s="22">
        <v>18</v>
      </c>
      <c r="I118" s="22">
        <v>49</v>
      </c>
      <c r="J118" s="22">
        <v>2854</v>
      </c>
      <c r="L118" s="21"/>
    </row>
    <row r="119" spans="2:12" x14ac:dyDescent="0.3">
      <c r="B119" s="9">
        <f t="shared" si="2"/>
        <v>30</v>
      </c>
      <c r="C119" s="11">
        <f t="shared" si="3"/>
        <v>47603</v>
      </c>
      <c r="D119" s="22">
        <v>6039</v>
      </c>
      <c r="E119" s="22">
        <v>4634</v>
      </c>
      <c r="F119" s="22">
        <v>1679</v>
      </c>
      <c r="G119" s="22">
        <v>460</v>
      </c>
      <c r="H119" s="22">
        <v>36</v>
      </c>
      <c r="I119" s="22">
        <v>37</v>
      </c>
      <c r="J119" s="22">
        <v>4078</v>
      </c>
      <c r="L119" s="21"/>
    </row>
    <row r="120" spans="2:12" x14ac:dyDescent="0.3">
      <c r="B120" s="9">
        <f t="shared" si="2"/>
        <v>31</v>
      </c>
      <c r="C120" s="11">
        <f t="shared" si="3"/>
        <v>47634</v>
      </c>
      <c r="D120" s="22">
        <v>6587</v>
      </c>
      <c r="E120" s="22">
        <v>3290</v>
      </c>
      <c r="F120" s="22">
        <v>2822</v>
      </c>
      <c r="G120" s="22">
        <v>410</v>
      </c>
      <c r="H120" s="22">
        <v>26</v>
      </c>
      <c r="I120" s="22">
        <v>45</v>
      </c>
      <c r="J120" s="22">
        <v>3976</v>
      </c>
      <c r="L120" s="21"/>
    </row>
    <row r="121" spans="2:12" x14ac:dyDescent="0.3">
      <c r="B121" s="9">
        <f t="shared" si="2"/>
        <v>30</v>
      </c>
      <c r="C121" s="11">
        <f t="shared" si="3"/>
        <v>47664</v>
      </c>
      <c r="D121" s="22">
        <v>6834</v>
      </c>
      <c r="E121" s="22">
        <v>2167</v>
      </c>
      <c r="F121" s="22">
        <v>1868</v>
      </c>
      <c r="G121" s="22">
        <v>224</v>
      </c>
      <c r="H121" s="22">
        <v>22</v>
      </c>
      <c r="I121" s="22">
        <v>50</v>
      </c>
      <c r="J121" s="22">
        <v>2846</v>
      </c>
      <c r="L121" s="21"/>
    </row>
    <row r="122" spans="2:12" x14ac:dyDescent="0.3">
      <c r="B122" s="9">
        <f t="shared" si="2"/>
        <v>31</v>
      </c>
      <c r="C122" s="11">
        <f t="shared" si="3"/>
        <v>47695</v>
      </c>
      <c r="D122" s="22">
        <v>5718</v>
      </c>
      <c r="E122" s="22">
        <v>4116</v>
      </c>
      <c r="F122" s="22">
        <v>1231</v>
      </c>
      <c r="G122" s="22">
        <v>136</v>
      </c>
      <c r="H122" s="22">
        <v>81</v>
      </c>
      <c r="I122" s="22">
        <v>16</v>
      </c>
      <c r="J122" s="22">
        <v>2126</v>
      </c>
      <c r="L122" s="21"/>
    </row>
    <row r="123" spans="2:12" x14ac:dyDescent="0.3">
      <c r="B123" s="9">
        <f t="shared" si="2"/>
        <v>31</v>
      </c>
      <c r="C123" s="11">
        <f t="shared" si="3"/>
        <v>47726</v>
      </c>
      <c r="D123" s="22">
        <v>5709</v>
      </c>
      <c r="E123" s="22">
        <v>4461</v>
      </c>
      <c r="F123" s="22">
        <v>1902</v>
      </c>
      <c r="G123" s="22">
        <v>263</v>
      </c>
      <c r="H123" s="22">
        <v>40</v>
      </c>
      <c r="I123" s="22">
        <v>43</v>
      </c>
      <c r="J123" s="22">
        <v>8215</v>
      </c>
      <c r="L123" s="21"/>
    </row>
    <row r="124" spans="2:12" x14ac:dyDescent="0.3">
      <c r="B124" s="9">
        <f t="shared" si="2"/>
        <v>30</v>
      </c>
      <c r="C124" s="11">
        <f t="shared" si="3"/>
        <v>47756</v>
      </c>
      <c r="D124" s="22">
        <v>6395</v>
      </c>
      <c r="E124" s="22">
        <v>3693</v>
      </c>
      <c r="F124" s="22">
        <v>2782</v>
      </c>
      <c r="G124" s="22">
        <v>483</v>
      </c>
      <c r="H124" s="22">
        <v>42</v>
      </c>
      <c r="I124" s="22">
        <v>9</v>
      </c>
      <c r="J124" s="22">
        <v>8992</v>
      </c>
      <c r="L124" s="21"/>
    </row>
    <row r="125" spans="2:12" x14ac:dyDescent="0.3">
      <c r="B125" s="9">
        <f t="shared" si="2"/>
        <v>31</v>
      </c>
      <c r="C125" s="11">
        <f t="shared" si="3"/>
        <v>47787</v>
      </c>
      <c r="D125" s="22">
        <v>8032</v>
      </c>
      <c r="E125" s="22">
        <v>3899</v>
      </c>
      <c r="F125" s="22">
        <v>2422</v>
      </c>
      <c r="G125" s="22">
        <v>420</v>
      </c>
      <c r="H125" s="22">
        <v>70</v>
      </c>
      <c r="I125" s="22">
        <v>13</v>
      </c>
      <c r="J125" s="22">
        <v>9335</v>
      </c>
      <c r="L125" s="21"/>
    </row>
    <row r="126" spans="2:12" x14ac:dyDescent="0.3">
      <c r="B126" s="9">
        <f t="shared" si="2"/>
        <v>30</v>
      </c>
      <c r="C126" s="11">
        <f t="shared" si="3"/>
        <v>47817</v>
      </c>
      <c r="D126" s="22">
        <v>5638</v>
      </c>
      <c r="E126" s="22">
        <v>3466</v>
      </c>
      <c r="F126" s="22">
        <v>1770</v>
      </c>
      <c r="G126" s="22">
        <v>213</v>
      </c>
      <c r="H126" s="22">
        <v>28</v>
      </c>
      <c r="I126" s="22">
        <v>17</v>
      </c>
      <c r="J126" s="22">
        <v>2078</v>
      </c>
      <c r="L126" s="21"/>
    </row>
    <row r="127" spans="2:12" x14ac:dyDescent="0.3">
      <c r="B127" s="9">
        <f t="shared" si="2"/>
        <v>31</v>
      </c>
      <c r="C127" s="13">
        <f t="shared" si="3"/>
        <v>47848</v>
      </c>
      <c r="D127" s="22">
        <v>8628</v>
      </c>
      <c r="E127" s="22">
        <v>3984</v>
      </c>
      <c r="F127" s="22">
        <v>2657</v>
      </c>
      <c r="G127" s="22">
        <v>219</v>
      </c>
      <c r="H127" s="22">
        <v>88</v>
      </c>
      <c r="I127" s="22">
        <v>49</v>
      </c>
      <c r="J127" s="22">
        <v>3081</v>
      </c>
      <c r="L127" s="21"/>
    </row>
    <row r="128" spans="2:12" x14ac:dyDescent="0.3">
      <c r="B128" s="9">
        <f t="shared" si="2"/>
        <v>31</v>
      </c>
      <c r="C128" s="10">
        <f t="shared" si="3"/>
        <v>47879</v>
      </c>
      <c r="D128" s="22">
        <v>5825</v>
      </c>
      <c r="E128" s="22">
        <v>4810</v>
      </c>
      <c r="F128" s="22">
        <v>1289</v>
      </c>
      <c r="G128" s="22">
        <v>367</v>
      </c>
      <c r="H128" s="22">
        <v>27</v>
      </c>
      <c r="I128" s="22">
        <v>11</v>
      </c>
      <c r="J128" s="22">
        <v>9631</v>
      </c>
      <c r="L128" s="21"/>
    </row>
    <row r="129" spans="2:12" x14ac:dyDescent="0.3">
      <c r="B129" s="9">
        <f t="shared" si="2"/>
        <v>28</v>
      </c>
      <c r="C129" s="11">
        <f t="shared" si="3"/>
        <v>47907</v>
      </c>
      <c r="D129" s="22">
        <v>4053</v>
      </c>
      <c r="E129" s="22">
        <v>4377</v>
      </c>
      <c r="F129" s="22">
        <v>1503</v>
      </c>
      <c r="G129" s="22">
        <v>424</v>
      </c>
      <c r="H129" s="22">
        <v>31</v>
      </c>
      <c r="I129" s="22">
        <v>5</v>
      </c>
      <c r="J129" s="22">
        <v>5122</v>
      </c>
      <c r="L129" s="21"/>
    </row>
    <row r="130" spans="2:12" x14ac:dyDescent="0.3">
      <c r="B130" s="9">
        <f t="shared" si="2"/>
        <v>31</v>
      </c>
      <c r="C130" s="11">
        <f t="shared" si="3"/>
        <v>47938</v>
      </c>
      <c r="D130" s="22">
        <v>8875</v>
      </c>
      <c r="E130" s="22">
        <v>3075</v>
      </c>
      <c r="F130" s="22">
        <v>1071</v>
      </c>
      <c r="G130" s="22">
        <v>412</v>
      </c>
      <c r="H130" s="22">
        <v>77</v>
      </c>
      <c r="I130" s="22">
        <v>49</v>
      </c>
      <c r="J130" s="22">
        <v>3331</v>
      </c>
      <c r="L130" s="21"/>
    </row>
    <row r="131" spans="2:12" x14ac:dyDescent="0.3">
      <c r="B131" s="9">
        <f t="shared" si="2"/>
        <v>30</v>
      </c>
      <c r="C131" s="11">
        <f t="shared" si="3"/>
        <v>47968</v>
      </c>
      <c r="D131" s="22">
        <v>4537</v>
      </c>
      <c r="E131" s="22">
        <v>3828</v>
      </c>
      <c r="F131" s="22">
        <v>1536</v>
      </c>
      <c r="G131" s="22">
        <v>235</v>
      </c>
      <c r="H131" s="22">
        <v>8</v>
      </c>
      <c r="I131" s="22">
        <v>17</v>
      </c>
      <c r="J131" s="22">
        <v>6142</v>
      </c>
      <c r="L131" s="21"/>
    </row>
    <row r="132" spans="2:12" x14ac:dyDescent="0.3">
      <c r="B132" s="9">
        <f t="shared" si="2"/>
        <v>31</v>
      </c>
      <c r="C132" s="11">
        <f t="shared" si="3"/>
        <v>47999</v>
      </c>
      <c r="D132" s="22">
        <v>4112</v>
      </c>
      <c r="E132" s="22">
        <v>3383</v>
      </c>
      <c r="F132" s="22">
        <v>2606</v>
      </c>
      <c r="G132" s="22">
        <v>355</v>
      </c>
      <c r="H132" s="22">
        <v>64</v>
      </c>
      <c r="I132" s="22">
        <v>25</v>
      </c>
      <c r="J132" s="22">
        <v>4600</v>
      </c>
      <c r="L132" s="21"/>
    </row>
    <row r="133" spans="2:12" x14ac:dyDescent="0.3">
      <c r="B133" s="9">
        <f t="shared" si="2"/>
        <v>30</v>
      </c>
      <c r="C133" s="11">
        <f t="shared" si="3"/>
        <v>48029</v>
      </c>
      <c r="D133" s="22">
        <v>7718</v>
      </c>
      <c r="E133" s="22">
        <v>4252</v>
      </c>
      <c r="F133" s="22">
        <v>2514</v>
      </c>
      <c r="G133" s="22">
        <v>422</v>
      </c>
      <c r="H133" s="22">
        <v>80</v>
      </c>
      <c r="I133" s="22">
        <v>31</v>
      </c>
      <c r="J133" s="22">
        <v>7795</v>
      </c>
      <c r="L133" s="21"/>
    </row>
    <row r="134" spans="2:12" x14ac:dyDescent="0.3">
      <c r="B134" s="9">
        <f t="shared" si="2"/>
        <v>31</v>
      </c>
      <c r="C134" s="11">
        <f t="shared" si="3"/>
        <v>48060</v>
      </c>
      <c r="D134" s="22">
        <v>5285</v>
      </c>
      <c r="E134" s="22">
        <v>2348</v>
      </c>
      <c r="F134" s="22">
        <v>2858</v>
      </c>
      <c r="G134" s="22">
        <v>215</v>
      </c>
      <c r="H134" s="22">
        <v>50</v>
      </c>
      <c r="I134" s="22">
        <v>28</v>
      </c>
      <c r="J134" s="22">
        <v>2512</v>
      </c>
      <c r="L134" s="21"/>
    </row>
    <row r="135" spans="2:12" x14ac:dyDescent="0.3">
      <c r="B135" s="9">
        <f t="shared" si="2"/>
        <v>31</v>
      </c>
      <c r="C135" s="11">
        <f t="shared" si="3"/>
        <v>48091</v>
      </c>
      <c r="D135" s="22">
        <v>8458</v>
      </c>
      <c r="E135" s="22">
        <v>3201</v>
      </c>
      <c r="F135" s="22">
        <v>2746</v>
      </c>
      <c r="G135" s="22">
        <v>240</v>
      </c>
      <c r="H135" s="22">
        <v>81</v>
      </c>
      <c r="I135" s="22">
        <v>35</v>
      </c>
      <c r="J135" s="22">
        <v>3760</v>
      </c>
      <c r="L135" s="21"/>
    </row>
    <row r="136" spans="2:12" x14ac:dyDescent="0.3">
      <c r="B136" s="9">
        <f t="shared" si="2"/>
        <v>30</v>
      </c>
      <c r="C136" s="11">
        <f t="shared" si="3"/>
        <v>48121</v>
      </c>
      <c r="D136" s="22">
        <v>4591</v>
      </c>
      <c r="E136" s="22">
        <v>3976</v>
      </c>
      <c r="F136" s="22">
        <v>2339</v>
      </c>
      <c r="G136" s="22">
        <v>113</v>
      </c>
      <c r="H136" s="22">
        <v>21</v>
      </c>
      <c r="I136" s="22">
        <v>39</v>
      </c>
      <c r="J136" s="22">
        <v>7932</v>
      </c>
      <c r="L136" s="21"/>
    </row>
    <row r="137" spans="2:12" x14ac:dyDescent="0.3">
      <c r="B137" s="9">
        <f t="shared" ref="B137:B200" si="4">C137-C136</f>
        <v>31</v>
      </c>
      <c r="C137" s="11">
        <f t="shared" ref="C137:C200" si="5">EDATE(DATE(YEAR(C136),MONTH(C136),1),2)-1</f>
        <v>48152</v>
      </c>
      <c r="D137" s="22">
        <v>5762</v>
      </c>
      <c r="E137" s="22">
        <v>2324</v>
      </c>
      <c r="F137" s="22">
        <v>1211</v>
      </c>
      <c r="G137" s="22">
        <v>233</v>
      </c>
      <c r="H137" s="22">
        <v>87</v>
      </c>
      <c r="I137" s="22">
        <v>50</v>
      </c>
      <c r="J137" s="22">
        <v>3337</v>
      </c>
      <c r="L137" s="21"/>
    </row>
    <row r="138" spans="2:12" x14ac:dyDescent="0.3">
      <c r="B138" s="9">
        <f t="shared" si="4"/>
        <v>30</v>
      </c>
      <c r="C138" s="11">
        <f t="shared" si="5"/>
        <v>48182</v>
      </c>
      <c r="D138" s="22">
        <v>9986</v>
      </c>
      <c r="E138" s="22">
        <v>3715</v>
      </c>
      <c r="F138" s="22">
        <v>2609</v>
      </c>
      <c r="G138" s="22">
        <v>311</v>
      </c>
      <c r="H138" s="22">
        <v>84</v>
      </c>
      <c r="I138" s="22">
        <v>12</v>
      </c>
      <c r="J138" s="22">
        <v>2639</v>
      </c>
      <c r="L138" s="21"/>
    </row>
    <row r="139" spans="2:12" x14ac:dyDescent="0.3">
      <c r="B139" s="9">
        <f t="shared" si="4"/>
        <v>31</v>
      </c>
      <c r="C139" s="13">
        <f t="shared" si="5"/>
        <v>48213</v>
      </c>
      <c r="D139" s="22">
        <v>6223</v>
      </c>
      <c r="E139" s="22">
        <v>2774</v>
      </c>
      <c r="F139" s="22">
        <v>1964</v>
      </c>
      <c r="G139" s="22">
        <v>222</v>
      </c>
      <c r="H139" s="22">
        <v>14</v>
      </c>
      <c r="I139" s="22">
        <v>32</v>
      </c>
      <c r="J139" s="22">
        <v>8690</v>
      </c>
      <c r="L139" s="21"/>
    </row>
    <row r="140" spans="2:12" x14ac:dyDescent="0.3">
      <c r="B140" s="9">
        <f t="shared" si="4"/>
        <v>31</v>
      </c>
      <c r="C140" s="10">
        <f t="shared" si="5"/>
        <v>48244</v>
      </c>
      <c r="D140" s="22">
        <v>9744</v>
      </c>
      <c r="E140" s="22">
        <v>2617</v>
      </c>
      <c r="F140" s="22">
        <v>2109</v>
      </c>
      <c r="G140" s="22">
        <v>370</v>
      </c>
      <c r="H140" s="22">
        <v>77</v>
      </c>
      <c r="I140" s="22">
        <v>44</v>
      </c>
      <c r="J140" s="22">
        <v>4016</v>
      </c>
      <c r="L140" s="21"/>
    </row>
    <row r="141" spans="2:12" x14ac:dyDescent="0.3">
      <c r="B141" s="9">
        <f t="shared" si="4"/>
        <v>29</v>
      </c>
      <c r="C141" s="11">
        <f t="shared" si="5"/>
        <v>48273</v>
      </c>
      <c r="D141" s="22">
        <v>7155</v>
      </c>
      <c r="E141" s="22">
        <v>4132</v>
      </c>
      <c r="F141" s="22">
        <v>2031</v>
      </c>
      <c r="G141" s="22">
        <v>125</v>
      </c>
      <c r="H141" s="22">
        <v>59</v>
      </c>
      <c r="I141" s="22">
        <v>46</v>
      </c>
      <c r="J141" s="22">
        <v>4719</v>
      </c>
      <c r="L141" s="21"/>
    </row>
    <row r="142" spans="2:12" x14ac:dyDescent="0.3">
      <c r="B142" s="9">
        <f t="shared" si="4"/>
        <v>31</v>
      </c>
      <c r="C142" s="11">
        <f t="shared" si="5"/>
        <v>48304</v>
      </c>
      <c r="D142" s="22">
        <v>7247</v>
      </c>
      <c r="E142" s="22">
        <v>3469</v>
      </c>
      <c r="F142" s="22">
        <v>1436</v>
      </c>
      <c r="G142" s="22">
        <v>467</v>
      </c>
      <c r="H142" s="22">
        <v>76</v>
      </c>
      <c r="I142" s="22">
        <v>28</v>
      </c>
      <c r="J142" s="22">
        <v>9382</v>
      </c>
      <c r="L142" s="21"/>
    </row>
    <row r="143" spans="2:12" x14ac:dyDescent="0.3">
      <c r="B143" s="9">
        <f t="shared" si="4"/>
        <v>30</v>
      </c>
      <c r="C143" s="11">
        <f t="shared" si="5"/>
        <v>48334</v>
      </c>
      <c r="D143" s="22">
        <v>5802</v>
      </c>
      <c r="E143" s="22">
        <v>4445</v>
      </c>
      <c r="F143" s="22">
        <v>1142</v>
      </c>
      <c r="G143" s="22">
        <v>405</v>
      </c>
      <c r="H143" s="22">
        <v>62</v>
      </c>
      <c r="I143" s="22">
        <v>39</v>
      </c>
      <c r="J143" s="22">
        <v>7611</v>
      </c>
      <c r="L143" s="21"/>
    </row>
    <row r="144" spans="2:12" x14ac:dyDescent="0.3">
      <c r="B144" s="9">
        <f t="shared" si="4"/>
        <v>31</v>
      </c>
      <c r="C144" s="11">
        <f t="shared" si="5"/>
        <v>48365</v>
      </c>
      <c r="D144" s="22">
        <v>4393</v>
      </c>
      <c r="E144" s="22">
        <v>3650</v>
      </c>
      <c r="F144" s="22">
        <v>1832</v>
      </c>
      <c r="G144" s="22">
        <v>388</v>
      </c>
      <c r="H144" s="22">
        <v>39</v>
      </c>
      <c r="I144" s="22">
        <v>44</v>
      </c>
      <c r="J144" s="22">
        <v>8359</v>
      </c>
      <c r="L144" s="21"/>
    </row>
    <row r="145" spans="2:12" x14ac:dyDescent="0.3">
      <c r="B145" s="9">
        <f t="shared" si="4"/>
        <v>30</v>
      </c>
      <c r="C145" s="11">
        <f t="shared" si="5"/>
        <v>48395</v>
      </c>
      <c r="D145" s="22">
        <v>8518</v>
      </c>
      <c r="E145" s="22">
        <v>2778</v>
      </c>
      <c r="F145" s="22">
        <v>2898</v>
      </c>
      <c r="G145" s="22">
        <v>375</v>
      </c>
      <c r="H145" s="22">
        <v>91</v>
      </c>
      <c r="I145" s="22">
        <v>29</v>
      </c>
      <c r="J145" s="22">
        <v>6154</v>
      </c>
      <c r="L145" s="21"/>
    </row>
    <row r="146" spans="2:12" x14ac:dyDescent="0.3">
      <c r="B146" s="9">
        <f t="shared" si="4"/>
        <v>31</v>
      </c>
      <c r="C146" s="11">
        <f t="shared" si="5"/>
        <v>48426</v>
      </c>
      <c r="D146" s="22">
        <v>9939</v>
      </c>
      <c r="E146" s="22">
        <v>4928</v>
      </c>
      <c r="F146" s="22">
        <v>2320</v>
      </c>
      <c r="G146" s="22">
        <v>463</v>
      </c>
      <c r="H146" s="22">
        <v>94</v>
      </c>
      <c r="I146" s="22">
        <v>14</v>
      </c>
      <c r="J146" s="22">
        <v>8290</v>
      </c>
      <c r="L146" s="21"/>
    </row>
    <row r="147" spans="2:12" x14ac:dyDescent="0.3">
      <c r="B147" s="9">
        <f t="shared" si="4"/>
        <v>31</v>
      </c>
      <c r="C147" s="11">
        <f t="shared" si="5"/>
        <v>48457</v>
      </c>
      <c r="D147" s="22">
        <v>6804</v>
      </c>
      <c r="E147" s="22">
        <v>3923</v>
      </c>
      <c r="F147" s="22">
        <v>1221</v>
      </c>
      <c r="G147" s="22">
        <v>110</v>
      </c>
      <c r="H147" s="22">
        <v>17</v>
      </c>
      <c r="I147" s="22">
        <v>23</v>
      </c>
      <c r="J147" s="22">
        <v>4157</v>
      </c>
      <c r="L147" s="21"/>
    </row>
    <row r="148" spans="2:12" x14ac:dyDescent="0.3">
      <c r="B148" s="9">
        <f t="shared" si="4"/>
        <v>30</v>
      </c>
      <c r="C148" s="11">
        <f t="shared" si="5"/>
        <v>48487</v>
      </c>
      <c r="D148" s="22">
        <v>7308</v>
      </c>
      <c r="E148" s="22">
        <v>4379</v>
      </c>
      <c r="F148" s="22">
        <v>1595</v>
      </c>
      <c r="G148" s="22">
        <v>402</v>
      </c>
      <c r="H148" s="22">
        <v>13</v>
      </c>
      <c r="I148" s="22">
        <v>9</v>
      </c>
      <c r="J148" s="22">
        <v>6889</v>
      </c>
      <c r="L148" s="21"/>
    </row>
    <row r="149" spans="2:12" x14ac:dyDescent="0.3">
      <c r="B149" s="9">
        <f t="shared" si="4"/>
        <v>31</v>
      </c>
      <c r="C149" s="11">
        <f t="shared" si="5"/>
        <v>48518</v>
      </c>
      <c r="D149" s="22">
        <v>5117</v>
      </c>
      <c r="E149" s="22">
        <v>3108</v>
      </c>
      <c r="F149" s="22">
        <v>2935</v>
      </c>
      <c r="G149" s="22">
        <v>209</v>
      </c>
      <c r="H149" s="22">
        <v>9</v>
      </c>
      <c r="I149" s="22">
        <v>29</v>
      </c>
      <c r="J149" s="22">
        <v>9057</v>
      </c>
      <c r="L149" s="21"/>
    </row>
    <row r="150" spans="2:12" x14ac:dyDescent="0.3">
      <c r="B150" s="9">
        <f t="shared" si="4"/>
        <v>30</v>
      </c>
      <c r="C150" s="11">
        <f t="shared" si="5"/>
        <v>48548</v>
      </c>
      <c r="D150" s="22">
        <v>9552</v>
      </c>
      <c r="E150" s="22">
        <v>4028</v>
      </c>
      <c r="F150" s="22">
        <v>2599</v>
      </c>
      <c r="G150" s="22">
        <v>377</v>
      </c>
      <c r="H150" s="22">
        <v>41</v>
      </c>
      <c r="I150" s="22">
        <v>30</v>
      </c>
      <c r="J150" s="22">
        <v>4586</v>
      </c>
      <c r="L150" s="21"/>
    </row>
    <row r="151" spans="2:12" x14ac:dyDescent="0.3">
      <c r="B151" s="9">
        <f t="shared" si="4"/>
        <v>31</v>
      </c>
      <c r="C151" s="13">
        <f t="shared" si="5"/>
        <v>48579</v>
      </c>
      <c r="D151" s="22">
        <v>7158</v>
      </c>
      <c r="E151" s="22">
        <v>2713</v>
      </c>
      <c r="F151" s="22">
        <v>2428</v>
      </c>
      <c r="G151" s="22">
        <v>289</v>
      </c>
      <c r="H151" s="22">
        <v>51</v>
      </c>
      <c r="I151" s="22">
        <v>47</v>
      </c>
      <c r="J151" s="22">
        <v>4048</v>
      </c>
      <c r="L151" s="21"/>
    </row>
    <row r="152" spans="2:12" x14ac:dyDescent="0.3">
      <c r="B152" s="9">
        <f t="shared" si="4"/>
        <v>31</v>
      </c>
      <c r="C152" s="10">
        <f t="shared" si="5"/>
        <v>48610</v>
      </c>
      <c r="D152" s="22">
        <v>4268</v>
      </c>
      <c r="E152" s="22">
        <v>2671</v>
      </c>
      <c r="F152" s="22">
        <v>1813</v>
      </c>
      <c r="G152" s="22">
        <v>424</v>
      </c>
      <c r="H152" s="22">
        <v>55</v>
      </c>
      <c r="I152" s="22">
        <v>33</v>
      </c>
      <c r="J152" s="22">
        <v>8790</v>
      </c>
      <c r="L152" s="21"/>
    </row>
    <row r="153" spans="2:12" x14ac:dyDescent="0.3">
      <c r="B153" s="9">
        <f t="shared" si="4"/>
        <v>28</v>
      </c>
      <c r="C153" s="11">
        <f t="shared" si="5"/>
        <v>48638</v>
      </c>
      <c r="D153" s="22">
        <v>6927</v>
      </c>
      <c r="E153" s="22">
        <v>2369</v>
      </c>
      <c r="F153" s="22">
        <v>2615</v>
      </c>
      <c r="G153" s="22">
        <v>473</v>
      </c>
      <c r="H153" s="22">
        <v>62</v>
      </c>
      <c r="I153" s="22">
        <v>48</v>
      </c>
      <c r="J153" s="22">
        <v>5948</v>
      </c>
      <c r="L153" s="21"/>
    </row>
    <row r="154" spans="2:12" x14ac:dyDescent="0.3">
      <c r="B154" s="9">
        <f t="shared" si="4"/>
        <v>31</v>
      </c>
      <c r="C154" s="11">
        <f t="shared" si="5"/>
        <v>48669</v>
      </c>
      <c r="D154" s="22">
        <v>7263</v>
      </c>
      <c r="E154" s="22">
        <v>2580</v>
      </c>
      <c r="F154" s="22">
        <v>1610</v>
      </c>
      <c r="G154" s="22">
        <v>447</v>
      </c>
      <c r="H154" s="22">
        <v>55</v>
      </c>
      <c r="I154" s="22">
        <v>40</v>
      </c>
      <c r="J154" s="22">
        <v>4040</v>
      </c>
      <c r="L154" s="21"/>
    </row>
    <row r="155" spans="2:12" x14ac:dyDescent="0.3">
      <c r="B155" s="9">
        <f t="shared" si="4"/>
        <v>30</v>
      </c>
      <c r="C155" s="11">
        <f t="shared" si="5"/>
        <v>48699</v>
      </c>
      <c r="D155" s="22">
        <v>4921</v>
      </c>
      <c r="E155" s="22">
        <v>2942</v>
      </c>
      <c r="F155" s="22">
        <v>2716</v>
      </c>
      <c r="G155" s="22">
        <v>271</v>
      </c>
      <c r="H155" s="22">
        <v>13</v>
      </c>
      <c r="I155" s="22">
        <v>9</v>
      </c>
      <c r="J155" s="22">
        <v>7896</v>
      </c>
      <c r="L155" s="21"/>
    </row>
    <row r="156" spans="2:12" x14ac:dyDescent="0.3">
      <c r="B156" s="9">
        <f t="shared" si="4"/>
        <v>31</v>
      </c>
      <c r="C156" s="11">
        <f t="shared" si="5"/>
        <v>48730</v>
      </c>
      <c r="D156" s="22">
        <v>9016</v>
      </c>
      <c r="E156" s="22">
        <v>4177</v>
      </c>
      <c r="F156" s="22">
        <v>2624</v>
      </c>
      <c r="G156" s="22">
        <v>153</v>
      </c>
      <c r="H156" s="22">
        <v>13</v>
      </c>
      <c r="I156" s="22">
        <v>50</v>
      </c>
      <c r="J156" s="22">
        <v>6459</v>
      </c>
      <c r="L156" s="21"/>
    </row>
    <row r="157" spans="2:12" x14ac:dyDescent="0.3">
      <c r="B157" s="9">
        <f t="shared" si="4"/>
        <v>30</v>
      </c>
      <c r="C157" s="11">
        <f t="shared" si="5"/>
        <v>48760</v>
      </c>
      <c r="D157" s="22">
        <v>4024</v>
      </c>
      <c r="E157" s="22">
        <v>3799</v>
      </c>
      <c r="F157" s="22">
        <v>2080</v>
      </c>
      <c r="G157" s="22">
        <v>357</v>
      </c>
      <c r="H157" s="22">
        <v>27</v>
      </c>
      <c r="I157" s="22">
        <v>7</v>
      </c>
      <c r="J157" s="22">
        <v>5883</v>
      </c>
      <c r="L157" s="21"/>
    </row>
    <row r="158" spans="2:12" x14ac:dyDescent="0.3">
      <c r="B158" s="9">
        <f t="shared" si="4"/>
        <v>31</v>
      </c>
      <c r="C158" s="11">
        <f t="shared" si="5"/>
        <v>48791</v>
      </c>
      <c r="D158" s="22">
        <v>6061</v>
      </c>
      <c r="E158" s="22">
        <v>2420</v>
      </c>
      <c r="F158" s="22">
        <v>2989</v>
      </c>
      <c r="G158" s="22">
        <v>407</v>
      </c>
      <c r="H158" s="22">
        <v>16</v>
      </c>
      <c r="I158" s="22">
        <v>34</v>
      </c>
      <c r="J158" s="22">
        <v>4867</v>
      </c>
      <c r="L158" s="21"/>
    </row>
    <row r="159" spans="2:12" x14ac:dyDescent="0.3">
      <c r="B159" s="9">
        <f t="shared" si="4"/>
        <v>31</v>
      </c>
      <c r="C159" s="11">
        <f t="shared" si="5"/>
        <v>48822</v>
      </c>
      <c r="D159" s="22">
        <v>9523</v>
      </c>
      <c r="E159" s="22">
        <v>3032</v>
      </c>
      <c r="F159" s="22">
        <v>1052</v>
      </c>
      <c r="G159" s="22">
        <v>485</v>
      </c>
      <c r="H159" s="22">
        <v>54</v>
      </c>
      <c r="I159" s="22">
        <v>37</v>
      </c>
      <c r="J159" s="22">
        <v>3813</v>
      </c>
      <c r="L159" s="21"/>
    </row>
    <row r="160" spans="2:12" x14ac:dyDescent="0.3">
      <c r="B160" s="9">
        <f t="shared" si="4"/>
        <v>30</v>
      </c>
      <c r="C160" s="11">
        <f t="shared" si="5"/>
        <v>48852</v>
      </c>
      <c r="D160" s="22">
        <v>7006</v>
      </c>
      <c r="E160" s="22">
        <v>2023</v>
      </c>
      <c r="F160" s="22">
        <v>1685</v>
      </c>
      <c r="G160" s="22">
        <v>466</v>
      </c>
      <c r="H160" s="22">
        <v>48</v>
      </c>
      <c r="I160" s="22">
        <v>18</v>
      </c>
      <c r="J160" s="22">
        <v>4203</v>
      </c>
      <c r="L160" s="21"/>
    </row>
    <row r="161" spans="2:12" x14ac:dyDescent="0.3">
      <c r="B161" s="9">
        <f t="shared" si="4"/>
        <v>31</v>
      </c>
      <c r="C161" s="11">
        <f t="shared" si="5"/>
        <v>48883</v>
      </c>
      <c r="D161" s="22">
        <v>7080</v>
      </c>
      <c r="E161" s="22">
        <v>2115</v>
      </c>
      <c r="F161" s="22">
        <v>2172</v>
      </c>
      <c r="G161" s="22">
        <v>486</v>
      </c>
      <c r="H161" s="22">
        <v>16</v>
      </c>
      <c r="I161" s="22">
        <v>2</v>
      </c>
      <c r="J161" s="22">
        <v>3637</v>
      </c>
      <c r="L161" s="21"/>
    </row>
    <row r="162" spans="2:12" x14ac:dyDescent="0.3">
      <c r="B162" s="9">
        <f t="shared" si="4"/>
        <v>30</v>
      </c>
      <c r="C162" s="11">
        <f t="shared" si="5"/>
        <v>48913</v>
      </c>
      <c r="D162" s="22">
        <v>6497</v>
      </c>
      <c r="E162" s="22">
        <v>4746</v>
      </c>
      <c r="F162" s="22">
        <v>2100</v>
      </c>
      <c r="G162" s="22">
        <v>249</v>
      </c>
      <c r="H162" s="22">
        <v>63</v>
      </c>
      <c r="I162" s="22">
        <v>16</v>
      </c>
      <c r="J162" s="22">
        <v>7529</v>
      </c>
      <c r="L162" s="21"/>
    </row>
    <row r="163" spans="2:12" x14ac:dyDescent="0.3">
      <c r="B163" s="9">
        <f t="shared" si="4"/>
        <v>31</v>
      </c>
      <c r="C163" s="13">
        <f t="shared" si="5"/>
        <v>48944</v>
      </c>
      <c r="D163" s="22">
        <v>5383</v>
      </c>
      <c r="E163" s="22">
        <v>2567</v>
      </c>
      <c r="F163" s="22">
        <v>1668</v>
      </c>
      <c r="G163" s="22">
        <v>435</v>
      </c>
      <c r="H163" s="22">
        <v>96</v>
      </c>
      <c r="I163" s="22">
        <v>3</v>
      </c>
      <c r="J163" s="22">
        <v>7276</v>
      </c>
      <c r="L163" s="21"/>
    </row>
    <row r="164" spans="2:12" x14ac:dyDescent="0.3">
      <c r="B164" s="9">
        <f t="shared" si="4"/>
        <v>31</v>
      </c>
      <c r="C164" s="10">
        <f t="shared" si="5"/>
        <v>48975</v>
      </c>
      <c r="D164" s="22">
        <v>7172</v>
      </c>
      <c r="E164" s="22">
        <v>2923</v>
      </c>
      <c r="F164" s="22">
        <v>1579</v>
      </c>
      <c r="G164" s="22">
        <v>243</v>
      </c>
      <c r="H164" s="22">
        <v>45</v>
      </c>
      <c r="I164" s="22">
        <v>13</v>
      </c>
      <c r="J164" s="22">
        <v>8818</v>
      </c>
      <c r="L164" s="21"/>
    </row>
    <row r="165" spans="2:12" x14ac:dyDescent="0.3">
      <c r="B165" s="9">
        <f t="shared" si="4"/>
        <v>28</v>
      </c>
      <c r="C165" s="11">
        <f t="shared" si="5"/>
        <v>49003</v>
      </c>
      <c r="D165" s="22">
        <v>5196</v>
      </c>
      <c r="E165" s="22">
        <v>4832</v>
      </c>
      <c r="F165" s="22">
        <v>1888</v>
      </c>
      <c r="G165" s="22">
        <v>271</v>
      </c>
      <c r="H165" s="22">
        <v>65</v>
      </c>
      <c r="I165" s="22">
        <v>12</v>
      </c>
      <c r="J165" s="22">
        <v>4824</v>
      </c>
      <c r="L165" s="21"/>
    </row>
    <row r="166" spans="2:12" x14ac:dyDescent="0.3">
      <c r="B166" s="9">
        <f t="shared" si="4"/>
        <v>31</v>
      </c>
      <c r="C166" s="11">
        <f t="shared" si="5"/>
        <v>49034</v>
      </c>
      <c r="D166" s="22">
        <v>5248</v>
      </c>
      <c r="E166" s="22">
        <v>4804</v>
      </c>
      <c r="F166" s="22">
        <v>1570</v>
      </c>
      <c r="G166" s="22">
        <v>250</v>
      </c>
      <c r="H166" s="22">
        <v>59</v>
      </c>
      <c r="I166" s="22">
        <v>28</v>
      </c>
      <c r="J166" s="22">
        <v>9661</v>
      </c>
      <c r="L166" s="21"/>
    </row>
    <row r="167" spans="2:12" x14ac:dyDescent="0.3">
      <c r="B167" s="9">
        <f t="shared" si="4"/>
        <v>30</v>
      </c>
      <c r="C167" s="11">
        <f t="shared" si="5"/>
        <v>49064</v>
      </c>
      <c r="D167" s="22">
        <v>5989</v>
      </c>
      <c r="E167" s="22">
        <v>3612</v>
      </c>
      <c r="F167" s="22">
        <v>2372</v>
      </c>
      <c r="G167" s="22">
        <v>491</v>
      </c>
      <c r="H167" s="22">
        <v>29</v>
      </c>
      <c r="I167" s="22">
        <v>38</v>
      </c>
      <c r="J167" s="22">
        <v>8453</v>
      </c>
      <c r="L167" s="21"/>
    </row>
    <row r="168" spans="2:12" x14ac:dyDescent="0.3">
      <c r="B168" s="9">
        <f t="shared" si="4"/>
        <v>31</v>
      </c>
      <c r="C168" s="11">
        <f t="shared" si="5"/>
        <v>49095</v>
      </c>
      <c r="D168" s="22">
        <v>9611</v>
      </c>
      <c r="E168" s="22">
        <v>3157</v>
      </c>
      <c r="F168" s="22">
        <v>2794</v>
      </c>
      <c r="G168" s="22">
        <v>348</v>
      </c>
      <c r="H168" s="22">
        <v>31</v>
      </c>
      <c r="I168" s="22">
        <v>5</v>
      </c>
      <c r="J168" s="22">
        <v>9888</v>
      </c>
      <c r="L168" s="21"/>
    </row>
    <row r="169" spans="2:12" x14ac:dyDescent="0.3">
      <c r="B169" s="9">
        <f t="shared" si="4"/>
        <v>30</v>
      </c>
      <c r="C169" s="11">
        <f t="shared" si="5"/>
        <v>49125</v>
      </c>
      <c r="D169" s="22">
        <v>4558</v>
      </c>
      <c r="E169" s="22">
        <v>4211</v>
      </c>
      <c r="F169" s="22">
        <v>1139</v>
      </c>
      <c r="G169" s="22">
        <v>393</v>
      </c>
      <c r="H169" s="22">
        <v>79</v>
      </c>
      <c r="I169" s="22">
        <v>17</v>
      </c>
      <c r="J169" s="22">
        <v>4775</v>
      </c>
      <c r="L169" s="21"/>
    </row>
    <row r="170" spans="2:12" x14ac:dyDescent="0.3">
      <c r="B170" s="9">
        <f t="shared" si="4"/>
        <v>31</v>
      </c>
      <c r="C170" s="11">
        <f t="shared" si="5"/>
        <v>49156</v>
      </c>
      <c r="D170" s="22">
        <v>5958</v>
      </c>
      <c r="E170" s="22">
        <v>3166</v>
      </c>
      <c r="F170" s="22">
        <v>1371</v>
      </c>
      <c r="G170" s="22">
        <v>228</v>
      </c>
      <c r="H170" s="22">
        <v>22</v>
      </c>
      <c r="I170" s="22">
        <v>28</v>
      </c>
      <c r="J170" s="22">
        <v>5725</v>
      </c>
      <c r="L170" s="21"/>
    </row>
    <row r="171" spans="2:12" x14ac:dyDescent="0.3">
      <c r="B171" s="9">
        <f t="shared" si="4"/>
        <v>31</v>
      </c>
      <c r="C171" s="11">
        <f t="shared" si="5"/>
        <v>49187</v>
      </c>
      <c r="D171" s="22">
        <v>8969</v>
      </c>
      <c r="E171" s="22">
        <v>3849</v>
      </c>
      <c r="F171" s="22">
        <v>2620</v>
      </c>
      <c r="G171" s="22">
        <v>396</v>
      </c>
      <c r="H171" s="22">
        <v>90</v>
      </c>
      <c r="I171" s="22">
        <v>46</v>
      </c>
      <c r="J171" s="22">
        <v>9321</v>
      </c>
      <c r="L171" s="21"/>
    </row>
    <row r="172" spans="2:12" x14ac:dyDescent="0.3">
      <c r="B172" s="9">
        <f t="shared" si="4"/>
        <v>30</v>
      </c>
      <c r="C172" s="11">
        <f t="shared" si="5"/>
        <v>49217</v>
      </c>
      <c r="D172" s="22">
        <v>9629</v>
      </c>
      <c r="E172" s="22">
        <v>4539</v>
      </c>
      <c r="F172" s="22">
        <v>1540</v>
      </c>
      <c r="G172" s="22">
        <v>242</v>
      </c>
      <c r="H172" s="22">
        <v>91</v>
      </c>
      <c r="I172" s="22">
        <v>20</v>
      </c>
      <c r="J172" s="22">
        <v>8181</v>
      </c>
      <c r="L172" s="21"/>
    </row>
    <row r="173" spans="2:12" x14ac:dyDescent="0.3">
      <c r="B173" s="9">
        <f t="shared" si="4"/>
        <v>31</v>
      </c>
      <c r="C173" s="11">
        <f t="shared" si="5"/>
        <v>49248</v>
      </c>
      <c r="D173" s="22">
        <v>8146</v>
      </c>
      <c r="E173" s="22">
        <v>2027</v>
      </c>
      <c r="F173" s="22">
        <v>2272</v>
      </c>
      <c r="G173" s="22">
        <v>401</v>
      </c>
      <c r="H173" s="22">
        <v>21</v>
      </c>
      <c r="I173" s="22">
        <v>11</v>
      </c>
      <c r="J173" s="22">
        <v>7302</v>
      </c>
      <c r="L173" s="21"/>
    </row>
    <row r="174" spans="2:12" x14ac:dyDescent="0.3">
      <c r="B174" s="9">
        <f t="shared" si="4"/>
        <v>30</v>
      </c>
      <c r="C174" s="11">
        <f t="shared" si="5"/>
        <v>49278</v>
      </c>
      <c r="D174" s="22">
        <v>6735</v>
      </c>
      <c r="E174" s="22">
        <v>3247</v>
      </c>
      <c r="F174" s="22">
        <v>1974</v>
      </c>
      <c r="G174" s="22">
        <v>363</v>
      </c>
      <c r="H174" s="22">
        <v>11</v>
      </c>
      <c r="I174" s="22">
        <v>32</v>
      </c>
      <c r="J174" s="22">
        <v>3719</v>
      </c>
      <c r="L174" s="21"/>
    </row>
    <row r="175" spans="2:12" x14ac:dyDescent="0.3">
      <c r="B175" s="9">
        <f t="shared" si="4"/>
        <v>31</v>
      </c>
      <c r="C175" s="13">
        <f t="shared" si="5"/>
        <v>49309</v>
      </c>
      <c r="D175" s="22">
        <v>5964</v>
      </c>
      <c r="E175" s="22">
        <v>4513</v>
      </c>
      <c r="F175" s="22">
        <v>1759</v>
      </c>
      <c r="G175" s="22">
        <v>418</v>
      </c>
      <c r="H175" s="22">
        <v>99</v>
      </c>
      <c r="I175" s="22">
        <v>46</v>
      </c>
      <c r="J175" s="22">
        <v>7695</v>
      </c>
      <c r="L175" s="21"/>
    </row>
    <row r="176" spans="2:12" x14ac:dyDescent="0.3">
      <c r="B176" s="9">
        <f t="shared" si="4"/>
        <v>31</v>
      </c>
      <c r="C176" s="10">
        <f t="shared" si="5"/>
        <v>49340</v>
      </c>
      <c r="D176" s="22">
        <v>4980</v>
      </c>
      <c r="E176" s="22">
        <v>3924</v>
      </c>
      <c r="F176" s="22">
        <v>1172</v>
      </c>
      <c r="G176" s="22">
        <v>288</v>
      </c>
      <c r="H176" s="22">
        <v>22</v>
      </c>
      <c r="I176" s="22">
        <v>7</v>
      </c>
      <c r="J176" s="22">
        <v>3384</v>
      </c>
      <c r="L176" s="21"/>
    </row>
    <row r="177" spans="2:12" x14ac:dyDescent="0.3">
      <c r="B177" s="9">
        <f t="shared" si="4"/>
        <v>28</v>
      </c>
      <c r="C177" s="11">
        <f t="shared" si="5"/>
        <v>49368</v>
      </c>
      <c r="D177" s="22">
        <v>7019</v>
      </c>
      <c r="E177" s="22">
        <v>4901</v>
      </c>
      <c r="F177" s="22">
        <v>1304</v>
      </c>
      <c r="G177" s="22">
        <v>325</v>
      </c>
      <c r="H177" s="22">
        <v>99</v>
      </c>
      <c r="I177" s="22">
        <v>36</v>
      </c>
      <c r="J177" s="22">
        <v>8731</v>
      </c>
      <c r="L177" s="21"/>
    </row>
    <row r="178" spans="2:12" x14ac:dyDescent="0.3">
      <c r="B178" s="9">
        <f t="shared" si="4"/>
        <v>31</v>
      </c>
      <c r="C178" s="11">
        <f t="shared" si="5"/>
        <v>49399</v>
      </c>
      <c r="D178" s="22">
        <v>8637</v>
      </c>
      <c r="E178" s="22">
        <v>3471</v>
      </c>
      <c r="F178" s="22">
        <v>1140</v>
      </c>
      <c r="G178" s="22">
        <v>264</v>
      </c>
      <c r="H178" s="22">
        <v>81</v>
      </c>
      <c r="I178" s="22">
        <v>5</v>
      </c>
      <c r="J178" s="22">
        <v>6885</v>
      </c>
      <c r="L178" s="21"/>
    </row>
    <row r="179" spans="2:12" x14ac:dyDescent="0.3">
      <c r="B179" s="9">
        <f t="shared" si="4"/>
        <v>30</v>
      </c>
      <c r="C179" s="11">
        <f t="shared" si="5"/>
        <v>49429</v>
      </c>
      <c r="D179" s="22">
        <v>6879</v>
      </c>
      <c r="E179" s="22">
        <v>2400</v>
      </c>
      <c r="F179" s="22">
        <v>1477</v>
      </c>
      <c r="G179" s="22">
        <v>367</v>
      </c>
      <c r="H179" s="22">
        <v>49</v>
      </c>
      <c r="I179" s="22">
        <v>38</v>
      </c>
      <c r="J179" s="22">
        <v>5657</v>
      </c>
      <c r="L179" s="21"/>
    </row>
    <row r="180" spans="2:12" x14ac:dyDescent="0.3">
      <c r="B180" s="9">
        <f t="shared" si="4"/>
        <v>31</v>
      </c>
      <c r="C180" s="11">
        <f t="shared" si="5"/>
        <v>49460</v>
      </c>
      <c r="D180" s="22">
        <v>7292</v>
      </c>
      <c r="E180" s="22">
        <v>3127</v>
      </c>
      <c r="F180" s="22">
        <v>2089</v>
      </c>
      <c r="G180" s="22">
        <v>415</v>
      </c>
      <c r="H180" s="22">
        <v>20</v>
      </c>
      <c r="I180" s="22">
        <v>10</v>
      </c>
      <c r="J180" s="22">
        <v>3961</v>
      </c>
      <c r="L180" s="21"/>
    </row>
    <row r="181" spans="2:12" x14ac:dyDescent="0.3">
      <c r="B181" s="9">
        <f t="shared" si="4"/>
        <v>30</v>
      </c>
      <c r="C181" s="11">
        <f t="shared" si="5"/>
        <v>49490</v>
      </c>
      <c r="D181" s="22">
        <v>7959</v>
      </c>
      <c r="E181" s="22">
        <v>2786</v>
      </c>
      <c r="F181" s="22">
        <v>1949</v>
      </c>
      <c r="G181" s="22">
        <v>112</v>
      </c>
      <c r="H181" s="22">
        <v>35</v>
      </c>
      <c r="I181" s="22">
        <v>21</v>
      </c>
      <c r="J181" s="22">
        <v>9416</v>
      </c>
      <c r="L181" s="21"/>
    </row>
    <row r="182" spans="2:12" x14ac:dyDescent="0.3">
      <c r="B182" s="9">
        <f t="shared" si="4"/>
        <v>31</v>
      </c>
      <c r="C182" s="11">
        <f t="shared" si="5"/>
        <v>49521</v>
      </c>
      <c r="D182" s="22">
        <v>6121</v>
      </c>
      <c r="E182" s="22">
        <v>2838</v>
      </c>
      <c r="F182" s="22">
        <v>1003</v>
      </c>
      <c r="G182" s="22">
        <v>403</v>
      </c>
      <c r="H182" s="22">
        <v>42</v>
      </c>
      <c r="I182" s="22">
        <v>48</v>
      </c>
      <c r="J182" s="22">
        <v>4406</v>
      </c>
      <c r="L182" s="21"/>
    </row>
    <row r="183" spans="2:12" x14ac:dyDescent="0.3">
      <c r="B183" s="9">
        <f t="shared" si="4"/>
        <v>31</v>
      </c>
      <c r="C183" s="11">
        <f t="shared" si="5"/>
        <v>49552</v>
      </c>
      <c r="D183" s="22">
        <v>8261</v>
      </c>
      <c r="E183" s="22">
        <v>4251</v>
      </c>
      <c r="F183" s="22">
        <v>2725</v>
      </c>
      <c r="G183" s="22">
        <v>175</v>
      </c>
      <c r="H183" s="22">
        <v>55</v>
      </c>
      <c r="I183" s="22">
        <v>24</v>
      </c>
      <c r="J183" s="22">
        <v>6297</v>
      </c>
      <c r="L183" s="21"/>
    </row>
    <row r="184" spans="2:12" x14ac:dyDescent="0.3">
      <c r="B184" s="9">
        <f t="shared" si="4"/>
        <v>30</v>
      </c>
      <c r="C184" s="11">
        <f t="shared" si="5"/>
        <v>49582</v>
      </c>
      <c r="D184" s="22">
        <v>6749</v>
      </c>
      <c r="E184" s="22">
        <v>2136</v>
      </c>
      <c r="F184" s="22">
        <v>1950</v>
      </c>
      <c r="G184" s="22">
        <v>224</v>
      </c>
      <c r="H184" s="22">
        <v>89</v>
      </c>
      <c r="I184" s="22">
        <v>49</v>
      </c>
      <c r="J184" s="22">
        <v>9821</v>
      </c>
      <c r="L184" s="21"/>
    </row>
    <row r="185" spans="2:12" x14ac:dyDescent="0.3">
      <c r="B185" s="9">
        <f t="shared" si="4"/>
        <v>31</v>
      </c>
      <c r="C185" s="11">
        <f t="shared" si="5"/>
        <v>49613</v>
      </c>
      <c r="D185" s="22">
        <v>6098</v>
      </c>
      <c r="E185" s="22">
        <v>4728</v>
      </c>
      <c r="F185" s="22">
        <v>1373</v>
      </c>
      <c r="G185" s="22">
        <v>111</v>
      </c>
      <c r="H185" s="22">
        <v>91</v>
      </c>
      <c r="I185" s="22">
        <v>42</v>
      </c>
      <c r="J185" s="22">
        <v>9001</v>
      </c>
      <c r="L185" s="21"/>
    </row>
    <row r="186" spans="2:12" x14ac:dyDescent="0.3">
      <c r="B186" s="9">
        <f t="shared" si="4"/>
        <v>30</v>
      </c>
      <c r="C186" s="11">
        <f t="shared" si="5"/>
        <v>49643</v>
      </c>
      <c r="D186" s="22">
        <v>7956</v>
      </c>
      <c r="E186" s="22">
        <v>2642</v>
      </c>
      <c r="F186" s="22">
        <v>1414</v>
      </c>
      <c r="G186" s="22">
        <v>499</v>
      </c>
      <c r="H186" s="22">
        <v>50</v>
      </c>
      <c r="I186" s="22">
        <v>1</v>
      </c>
      <c r="J186" s="22">
        <v>6227</v>
      </c>
      <c r="L186" s="21"/>
    </row>
    <row r="187" spans="2:12" x14ac:dyDescent="0.3">
      <c r="B187" s="9">
        <f t="shared" si="4"/>
        <v>31</v>
      </c>
      <c r="C187" s="13">
        <f t="shared" si="5"/>
        <v>49674</v>
      </c>
      <c r="D187" s="22">
        <v>8414</v>
      </c>
      <c r="E187" s="22">
        <v>3840</v>
      </c>
      <c r="F187" s="22">
        <v>2833</v>
      </c>
      <c r="G187" s="22">
        <v>360</v>
      </c>
      <c r="H187" s="22">
        <v>7</v>
      </c>
      <c r="I187" s="22">
        <v>22</v>
      </c>
      <c r="J187" s="22">
        <v>5306</v>
      </c>
      <c r="L187" s="21"/>
    </row>
    <row r="188" spans="2:12" x14ac:dyDescent="0.3">
      <c r="B188" s="9">
        <f t="shared" si="4"/>
        <v>31</v>
      </c>
      <c r="C188" s="10">
        <f t="shared" si="5"/>
        <v>49705</v>
      </c>
      <c r="D188" s="22">
        <v>6179</v>
      </c>
      <c r="E188" s="22">
        <v>3770</v>
      </c>
      <c r="F188" s="22">
        <v>2630</v>
      </c>
      <c r="G188" s="22">
        <v>460</v>
      </c>
      <c r="H188" s="22">
        <v>40</v>
      </c>
      <c r="I188" s="22">
        <v>41</v>
      </c>
      <c r="J188" s="22">
        <v>6353</v>
      </c>
      <c r="L188" s="21"/>
    </row>
    <row r="189" spans="2:12" x14ac:dyDescent="0.3">
      <c r="B189" s="9">
        <f t="shared" si="4"/>
        <v>29</v>
      </c>
      <c r="C189" s="11">
        <f t="shared" si="5"/>
        <v>49734</v>
      </c>
      <c r="D189" s="22">
        <v>5113</v>
      </c>
      <c r="E189" s="22">
        <v>3620</v>
      </c>
      <c r="F189" s="22">
        <v>2695</v>
      </c>
      <c r="G189" s="22">
        <v>176</v>
      </c>
      <c r="H189" s="22">
        <v>34</v>
      </c>
      <c r="I189" s="22">
        <v>40</v>
      </c>
      <c r="J189" s="22">
        <v>2573</v>
      </c>
      <c r="L189" s="21"/>
    </row>
    <row r="190" spans="2:12" x14ac:dyDescent="0.3">
      <c r="B190" s="9">
        <f t="shared" si="4"/>
        <v>31</v>
      </c>
      <c r="C190" s="11">
        <f t="shared" si="5"/>
        <v>49765</v>
      </c>
      <c r="D190" s="22">
        <v>4364</v>
      </c>
      <c r="E190" s="22">
        <v>4269</v>
      </c>
      <c r="F190" s="22">
        <v>1517</v>
      </c>
      <c r="G190" s="22">
        <v>236</v>
      </c>
      <c r="H190" s="22">
        <v>13</v>
      </c>
      <c r="I190" s="22">
        <v>17</v>
      </c>
      <c r="J190" s="22">
        <v>3892</v>
      </c>
      <c r="L190" s="21"/>
    </row>
    <row r="191" spans="2:12" x14ac:dyDescent="0.3">
      <c r="B191" s="9">
        <f t="shared" si="4"/>
        <v>30</v>
      </c>
      <c r="C191" s="11">
        <f t="shared" si="5"/>
        <v>49795</v>
      </c>
      <c r="D191" s="22">
        <v>7164</v>
      </c>
      <c r="E191" s="22">
        <v>4435</v>
      </c>
      <c r="F191" s="22">
        <v>1519</v>
      </c>
      <c r="G191" s="22">
        <v>256</v>
      </c>
      <c r="H191" s="22">
        <v>16</v>
      </c>
      <c r="I191" s="22">
        <v>33</v>
      </c>
      <c r="J191" s="22">
        <v>7086</v>
      </c>
      <c r="L191" s="21"/>
    </row>
    <row r="192" spans="2:12" x14ac:dyDescent="0.3">
      <c r="B192" s="9">
        <f t="shared" si="4"/>
        <v>31</v>
      </c>
      <c r="C192" s="11">
        <f t="shared" si="5"/>
        <v>49826</v>
      </c>
      <c r="D192" s="22">
        <v>5793</v>
      </c>
      <c r="E192" s="22">
        <v>3198</v>
      </c>
      <c r="F192" s="22">
        <v>2415</v>
      </c>
      <c r="G192" s="22">
        <v>273</v>
      </c>
      <c r="H192" s="22">
        <v>44</v>
      </c>
      <c r="I192" s="22">
        <v>40</v>
      </c>
      <c r="J192" s="22">
        <v>9277</v>
      </c>
      <c r="L192" s="21"/>
    </row>
    <row r="193" spans="2:12" x14ac:dyDescent="0.3">
      <c r="B193" s="9">
        <f t="shared" si="4"/>
        <v>30</v>
      </c>
      <c r="C193" s="11">
        <f t="shared" si="5"/>
        <v>49856</v>
      </c>
      <c r="D193" s="22">
        <v>8660</v>
      </c>
      <c r="E193" s="22">
        <v>2774</v>
      </c>
      <c r="F193" s="22">
        <v>1126</v>
      </c>
      <c r="G193" s="22">
        <v>497</v>
      </c>
      <c r="H193" s="22">
        <v>77</v>
      </c>
      <c r="I193" s="22">
        <v>10</v>
      </c>
      <c r="J193" s="22">
        <v>8578</v>
      </c>
      <c r="L193" s="21"/>
    </row>
    <row r="194" spans="2:12" x14ac:dyDescent="0.3">
      <c r="B194" s="9">
        <f t="shared" si="4"/>
        <v>31</v>
      </c>
      <c r="C194" s="11">
        <f t="shared" si="5"/>
        <v>49887</v>
      </c>
      <c r="D194" s="22">
        <v>9903</v>
      </c>
      <c r="E194" s="22">
        <v>2050</v>
      </c>
      <c r="F194" s="22">
        <v>2156</v>
      </c>
      <c r="G194" s="22">
        <v>297</v>
      </c>
      <c r="H194" s="22">
        <v>31</v>
      </c>
      <c r="I194" s="22">
        <v>17</v>
      </c>
      <c r="J194" s="22">
        <v>8287</v>
      </c>
      <c r="L194" s="21"/>
    </row>
    <row r="195" spans="2:12" x14ac:dyDescent="0.3">
      <c r="B195" s="9">
        <f t="shared" si="4"/>
        <v>31</v>
      </c>
      <c r="C195" s="11">
        <f t="shared" si="5"/>
        <v>49918</v>
      </c>
      <c r="D195" s="22">
        <v>9374</v>
      </c>
      <c r="E195" s="22">
        <v>2460</v>
      </c>
      <c r="F195" s="22">
        <v>1761</v>
      </c>
      <c r="G195" s="22">
        <v>199</v>
      </c>
      <c r="H195" s="22">
        <v>19</v>
      </c>
      <c r="I195" s="22">
        <v>8</v>
      </c>
      <c r="J195" s="22">
        <v>2317</v>
      </c>
      <c r="L195" s="21"/>
    </row>
    <row r="196" spans="2:12" x14ac:dyDescent="0.3">
      <c r="B196" s="9">
        <f t="shared" si="4"/>
        <v>30</v>
      </c>
      <c r="C196" s="11">
        <f t="shared" si="5"/>
        <v>49948</v>
      </c>
      <c r="D196" s="22">
        <v>8106</v>
      </c>
      <c r="E196" s="22">
        <v>4967</v>
      </c>
      <c r="F196" s="22">
        <v>2808</v>
      </c>
      <c r="G196" s="22">
        <v>384</v>
      </c>
      <c r="H196" s="22">
        <v>99</v>
      </c>
      <c r="I196" s="22">
        <v>40</v>
      </c>
      <c r="J196" s="22">
        <v>8915</v>
      </c>
      <c r="L196" s="21"/>
    </row>
    <row r="197" spans="2:12" x14ac:dyDescent="0.3">
      <c r="B197" s="9">
        <f t="shared" si="4"/>
        <v>31</v>
      </c>
      <c r="C197" s="11">
        <f t="shared" si="5"/>
        <v>49979</v>
      </c>
      <c r="D197" s="22">
        <v>7273</v>
      </c>
      <c r="E197" s="22">
        <v>3495</v>
      </c>
      <c r="F197" s="22">
        <v>1077</v>
      </c>
      <c r="G197" s="22">
        <v>429</v>
      </c>
      <c r="H197" s="22">
        <v>57</v>
      </c>
      <c r="I197" s="22">
        <v>31</v>
      </c>
      <c r="J197" s="22">
        <v>2320</v>
      </c>
      <c r="L197" s="21"/>
    </row>
    <row r="198" spans="2:12" x14ac:dyDescent="0.3">
      <c r="B198" s="9">
        <f t="shared" si="4"/>
        <v>30</v>
      </c>
      <c r="C198" s="11">
        <f t="shared" si="5"/>
        <v>50009</v>
      </c>
      <c r="D198" s="22">
        <v>6464</v>
      </c>
      <c r="E198" s="22">
        <v>3998</v>
      </c>
      <c r="F198" s="22">
        <v>2904</v>
      </c>
      <c r="G198" s="22">
        <v>226</v>
      </c>
      <c r="H198" s="22">
        <v>33</v>
      </c>
      <c r="I198" s="22">
        <v>36</v>
      </c>
      <c r="J198" s="22">
        <v>2911</v>
      </c>
      <c r="L198" s="21"/>
    </row>
    <row r="199" spans="2:12" x14ac:dyDescent="0.3">
      <c r="B199" s="9">
        <f t="shared" si="4"/>
        <v>31</v>
      </c>
      <c r="C199" s="13">
        <f t="shared" si="5"/>
        <v>50040</v>
      </c>
      <c r="D199" s="22">
        <v>9819</v>
      </c>
      <c r="E199" s="22">
        <v>3039</v>
      </c>
      <c r="F199" s="22">
        <v>1571</v>
      </c>
      <c r="G199" s="22">
        <v>274</v>
      </c>
      <c r="H199" s="22">
        <v>75</v>
      </c>
      <c r="I199" s="22">
        <v>50</v>
      </c>
      <c r="J199" s="22">
        <v>5969</v>
      </c>
      <c r="L199" s="21"/>
    </row>
    <row r="200" spans="2:12" x14ac:dyDescent="0.3">
      <c r="B200" s="9">
        <f t="shared" si="4"/>
        <v>31</v>
      </c>
      <c r="C200" s="10">
        <f t="shared" si="5"/>
        <v>50071</v>
      </c>
      <c r="D200" s="22">
        <v>8446</v>
      </c>
      <c r="E200" s="22">
        <v>4232</v>
      </c>
      <c r="F200" s="22">
        <v>1237</v>
      </c>
      <c r="G200" s="22">
        <v>188</v>
      </c>
      <c r="H200" s="22">
        <v>66</v>
      </c>
      <c r="I200" s="22">
        <v>14</v>
      </c>
      <c r="J200" s="22">
        <v>3810</v>
      </c>
      <c r="L200" s="21"/>
    </row>
    <row r="201" spans="2:12" x14ac:dyDescent="0.3">
      <c r="B201" s="9">
        <f t="shared" ref="B201:B264" si="6">C201-C200</f>
        <v>28</v>
      </c>
      <c r="C201" s="11">
        <f t="shared" ref="C201:C264" si="7">EDATE(DATE(YEAR(C200),MONTH(C200),1),2)-1</f>
        <v>50099</v>
      </c>
      <c r="D201" s="22">
        <v>6227</v>
      </c>
      <c r="E201" s="22">
        <v>4519</v>
      </c>
      <c r="F201" s="22">
        <v>1894</v>
      </c>
      <c r="G201" s="22">
        <v>113</v>
      </c>
      <c r="H201" s="22">
        <v>56</v>
      </c>
      <c r="I201" s="22">
        <v>12</v>
      </c>
      <c r="J201" s="22">
        <v>2872</v>
      </c>
      <c r="L201" s="21"/>
    </row>
    <row r="202" spans="2:12" x14ac:dyDescent="0.3">
      <c r="B202" s="9">
        <f t="shared" si="6"/>
        <v>31</v>
      </c>
      <c r="C202" s="11">
        <f t="shared" si="7"/>
        <v>50130</v>
      </c>
      <c r="D202" s="22">
        <v>8348</v>
      </c>
      <c r="E202" s="22">
        <v>3455</v>
      </c>
      <c r="F202" s="22">
        <v>2481</v>
      </c>
      <c r="G202" s="22">
        <v>366</v>
      </c>
      <c r="H202" s="22">
        <v>76</v>
      </c>
      <c r="I202" s="22">
        <v>17</v>
      </c>
      <c r="J202" s="22">
        <v>9175</v>
      </c>
      <c r="L202" s="21"/>
    </row>
    <row r="203" spans="2:12" x14ac:dyDescent="0.3">
      <c r="B203" s="9">
        <f t="shared" si="6"/>
        <v>30</v>
      </c>
      <c r="C203" s="11">
        <f t="shared" si="7"/>
        <v>50160</v>
      </c>
      <c r="D203" s="22">
        <v>5886</v>
      </c>
      <c r="E203" s="22">
        <v>4654</v>
      </c>
      <c r="F203" s="22">
        <v>1451</v>
      </c>
      <c r="G203" s="22">
        <v>200</v>
      </c>
      <c r="H203" s="22">
        <v>75</v>
      </c>
      <c r="I203" s="22">
        <v>3</v>
      </c>
      <c r="J203" s="22">
        <v>9493</v>
      </c>
      <c r="L203" s="21"/>
    </row>
    <row r="204" spans="2:12" x14ac:dyDescent="0.3">
      <c r="B204" s="9">
        <f t="shared" si="6"/>
        <v>31</v>
      </c>
      <c r="C204" s="11">
        <f t="shared" si="7"/>
        <v>50191</v>
      </c>
      <c r="D204" s="22">
        <v>5006</v>
      </c>
      <c r="E204" s="22">
        <v>2004</v>
      </c>
      <c r="F204" s="22">
        <v>1900</v>
      </c>
      <c r="G204" s="22">
        <v>289</v>
      </c>
      <c r="H204" s="22">
        <v>5</v>
      </c>
      <c r="I204" s="22">
        <v>38</v>
      </c>
      <c r="J204" s="22">
        <v>3262</v>
      </c>
      <c r="L204" s="21"/>
    </row>
    <row r="205" spans="2:12" x14ac:dyDescent="0.3">
      <c r="B205" s="9">
        <f t="shared" si="6"/>
        <v>30</v>
      </c>
      <c r="C205" s="11">
        <f t="shared" si="7"/>
        <v>50221</v>
      </c>
      <c r="D205" s="22">
        <v>5140</v>
      </c>
      <c r="E205" s="22">
        <v>3153</v>
      </c>
      <c r="F205" s="22">
        <v>2826</v>
      </c>
      <c r="G205" s="22">
        <v>483</v>
      </c>
      <c r="H205" s="22">
        <v>41</v>
      </c>
      <c r="I205" s="22">
        <v>28</v>
      </c>
      <c r="J205" s="22">
        <v>7172</v>
      </c>
      <c r="L205" s="21"/>
    </row>
    <row r="206" spans="2:12" x14ac:dyDescent="0.3">
      <c r="B206" s="9">
        <f t="shared" si="6"/>
        <v>31</v>
      </c>
      <c r="C206" s="11">
        <f t="shared" si="7"/>
        <v>50252</v>
      </c>
      <c r="D206" s="22">
        <v>6697</v>
      </c>
      <c r="E206" s="22">
        <v>3226</v>
      </c>
      <c r="F206" s="22">
        <v>2500</v>
      </c>
      <c r="G206" s="22">
        <v>254</v>
      </c>
      <c r="H206" s="22">
        <v>8</v>
      </c>
      <c r="I206" s="22">
        <v>11</v>
      </c>
      <c r="J206" s="22">
        <v>5452</v>
      </c>
      <c r="L206" s="21"/>
    </row>
    <row r="207" spans="2:12" x14ac:dyDescent="0.3">
      <c r="B207" s="9">
        <f t="shared" si="6"/>
        <v>31</v>
      </c>
      <c r="C207" s="11">
        <f t="shared" si="7"/>
        <v>50283</v>
      </c>
      <c r="D207" s="22">
        <v>8865</v>
      </c>
      <c r="E207" s="22">
        <v>4861</v>
      </c>
      <c r="F207" s="22">
        <v>2477</v>
      </c>
      <c r="G207" s="22">
        <v>359</v>
      </c>
      <c r="H207" s="22">
        <v>49</v>
      </c>
      <c r="I207" s="22">
        <v>22</v>
      </c>
      <c r="J207" s="22">
        <v>8192</v>
      </c>
      <c r="L207" s="21"/>
    </row>
    <row r="208" spans="2:12" x14ac:dyDescent="0.3">
      <c r="B208" s="9">
        <f t="shared" si="6"/>
        <v>30</v>
      </c>
      <c r="C208" s="11">
        <f t="shared" si="7"/>
        <v>50313</v>
      </c>
      <c r="D208" s="22">
        <v>6869</v>
      </c>
      <c r="E208" s="22">
        <v>3390</v>
      </c>
      <c r="F208" s="22">
        <v>1571</v>
      </c>
      <c r="G208" s="22">
        <v>404</v>
      </c>
      <c r="H208" s="22">
        <v>92</v>
      </c>
      <c r="I208" s="22">
        <v>27</v>
      </c>
      <c r="J208" s="22">
        <v>7069</v>
      </c>
      <c r="L208" s="21"/>
    </row>
    <row r="209" spans="2:12" x14ac:dyDescent="0.3">
      <c r="B209" s="9">
        <f t="shared" si="6"/>
        <v>31</v>
      </c>
      <c r="C209" s="11">
        <f t="shared" si="7"/>
        <v>50344</v>
      </c>
      <c r="D209" s="22">
        <v>9515</v>
      </c>
      <c r="E209" s="22">
        <v>4534</v>
      </c>
      <c r="F209" s="22">
        <v>1123</v>
      </c>
      <c r="G209" s="22">
        <v>187</v>
      </c>
      <c r="H209" s="22">
        <v>49</v>
      </c>
      <c r="I209" s="22">
        <v>18</v>
      </c>
      <c r="J209" s="22">
        <v>9046</v>
      </c>
      <c r="L209" s="21"/>
    </row>
    <row r="210" spans="2:12" x14ac:dyDescent="0.3">
      <c r="B210" s="9">
        <f t="shared" si="6"/>
        <v>30</v>
      </c>
      <c r="C210" s="11">
        <f t="shared" si="7"/>
        <v>50374</v>
      </c>
      <c r="D210" s="22">
        <v>6495</v>
      </c>
      <c r="E210" s="22">
        <v>4519</v>
      </c>
      <c r="F210" s="22">
        <v>2101</v>
      </c>
      <c r="G210" s="22">
        <v>329</v>
      </c>
      <c r="H210" s="22">
        <v>24</v>
      </c>
      <c r="I210" s="22">
        <v>30</v>
      </c>
      <c r="J210" s="22">
        <v>7732</v>
      </c>
      <c r="L210" s="21"/>
    </row>
    <row r="211" spans="2:12" x14ac:dyDescent="0.3">
      <c r="B211" s="9">
        <f t="shared" si="6"/>
        <v>31</v>
      </c>
      <c r="C211" s="13">
        <f t="shared" si="7"/>
        <v>50405</v>
      </c>
      <c r="D211" s="22">
        <v>8297</v>
      </c>
      <c r="E211" s="22">
        <v>3451</v>
      </c>
      <c r="F211" s="22">
        <v>1199</v>
      </c>
      <c r="G211" s="22">
        <v>222</v>
      </c>
      <c r="H211" s="22">
        <v>58</v>
      </c>
      <c r="I211" s="22">
        <v>23</v>
      </c>
      <c r="J211" s="22">
        <v>5323</v>
      </c>
      <c r="L211" s="21"/>
    </row>
    <row r="212" spans="2:12" x14ac:dyDescent="0.3">
      <c r="B212" s="9">
        <f t="shared" si="6"/>
        <v>31</v>
      </c>
      <c r="C212" s="10">
        <f t="shared" si="7"/>
        <v>50436</v>
      </c>
      <c r="D212" s="22">
        <v>4265</v>
      </c>
      <c r="E212" s="22">
        <v>2600</v>
      </c>
      <c r="F212" s="22">
        <v>2963</v>
      </c>
      <c r="G212" s="22">
        <v>191</v>
      </c>
      <c r="H212" s="22">
        <v>66</v>
      </c>
      <c r="I212" s="22">
        <v>4</v>
      </c>
      <c r="J212" s="22">
        <v>6878</v>
      </c>
      <c r="L212" s="21"/>
    </row>
    <row r="213" spans="2:12" x14ac:dyDescent="0.3">
      <c r="B213" s="9">
        <f t="shared" si="6"/>
        <v>28</v>
      </c>
      <c r="C213" s="11">
        <f t="shared" si="7"/>
        <v>50464</v>
      </c>
      <c r="D213" s="22">
        <v>5719</v>
      </c>
      <c r="E213" s="22">
        <v>2901</v>
      </c>
      <c r="F213" s="22">
        <v>2342</v>
      </c>
      <c r="G213" s="22">
        <v>296</v>
      </c>
      <c r="H213" s="22">
        <v>39</v>
      </c>
      <c r="I213" s="22">
        <v>21</v>
      </c>
      <c r="J213" s="22">
        <v>3207</v>
      </c>
      <c r="L213" s="21"/>
    </row>
    <row r="214" spans="2:12" x14ac:dyDescent="0.3">
      <c r="B214" s="9">
        <f t="shared" si="6"/>
        <v>31</v>
      </c>
      <c r="C214" s="11">
        <f t="shared" si="7"/>
        <v>50495</v>
      </c>
      <c r="D214" s="22">
        <v>8063</v>
      </c>
      <c r="E214" s="22">
        <v>3836</v>
      </c>
      <c r="F214" s="22">
        <v>2922</v>
      </c>
      <c r="G214" s="22">
        <v>122</v>
      </c>
      <c r="H214" s="22">
        <v>21</v>
      </c>
      <c r="I214" s="22">
        <v>10</v>
      </c>
      <c r="J214" s="22">
        <v>8865</v>
      </c>
      <c r="L214" s="21"/>
    </row>
    <row r="215" spans="2:12" x14ac:dyDescent="0.3">
      <c r="B215" s="9">
        <f t="shared" si="6"/>
        <v>30</v>
      </c>
      <c r="C215" s="11">
        <f t="shared" si="7"/>
        <v>50525</v>
      </c>
      <c r="D215" s="22">
        <v>6275</v>
      </c>
      <c r="E215" s="22">
        <v>3277</v>
      </c>
      <c r="F215" s="22">
        <v>2818</v>
      </c>
      <c r="G215" s="22">
        <v>404</v>
      </c>
      <c r="H215" s="22">
        <v>81</v>
      </c>
      <c r="I215" s="22">
        <v>30</v>
      </c>
      <c r="J215" s="22">
        <v>2794</v>
      </c>
      <c r="L215" s="21"/>
    </row>
    <row r="216" spans="2:12" x14ac:dyDescent="0.3">
      <c r="B216" s="9">
        <f t="shared" si="6"/>
        <v>31</v>
      </c>
      <c r="C216" s="11">
        <f t="shared" si="7"/>
        <v>50556</v>
      </c>
      <c r="D216" s="22">
        <v>9427</v>
      </c>
      <c r="E216" s="22">
        <v>3482</v>
      </c>
      <c r="F216" s="22">
        <v>2436</v>
      </c>
      <c r="G216" s="22">
        <v>196</v>
      </c>
      <c r="H216" s="22">
        <v>38</v>
      </c>
      <c r="I216" s="22">
        <v>3</v>
      </c>
      <c r="J216" s="22">
        <v>9218</v>
      </c>
      <c r="L216" s="21"/>
    </row>
    <row r="217" spans="2:12" x14ac:dyDescent="0.3">
      <c r="B217" s="9">
        <f t="shared" si="6"/>
        <v>30</v>
      </c>
      <c r="C217" s="11">
        <f t="shared" si="7"/>
        <v>50586</v>
      </c>
      <c r="D217" s="22">
        <v>7919</v>
      </c>
      <c r="E217" s="22">
        <v>2969</v>
      </c>
      <c r="F217" s="22">
        <v>2849</v>
      </c>
      <c r="G217" s="22">
        <v>493</v>
      </c>
      <c r="H217" s="22">
        <v>45</v>
      </c>
      <c r="I217" s="22">
        <v>2</v>
      </c>
      <c r="J217" s="22">
        <v>4106</v>
      </c>
      <c r="L217" s="21"/>
    </row>
    <row r="218" spans="2:12" x14ac:dyDescent="0.3">
      <c r="B218" s="9">
        <f t="shared" si="6"/>
        <v>31</v>
      </c>
      <c r="C218" s="11">
        <f t="shared" si="7"/>
        <v>50617</v>
      </c>
      <c r="D218" s="22">
        <v>7049</v>
      </c>
      <c r="E218" s="22">
        <v>2139</v>
      </c>
      <c r="F218" s="22">
        <v>2115</v>
      </c>
      <c r="G218" s="22">
        <v>500</v>
      </c>
      <c r="H218" s="22">
        <v>70</v>
      </c>
      <c r="I218" s="22">
        <v>0</v>
      </c>
      <c r="J218" s="22">
        <v>2605</v>
      </c>
      <c r="L218" s="21"/>
    </row>
    <row r="219" spans="2:12" x14ac:dyDescent="0.3">
      <c r="B219" s="9">
        <f t="shared" si="6"/>
        <v>31</v>
      </c>
      <c r="C219" s="11">
        <f t="shared" si="7"/>
        <v>50648</v>
      </c>
      <c r="D219" s="22">
        <v>8846</v>
      </c>
      <c r="E219" s="22">
        <v>3051</v>
      </c>
      <c r="F219" s="22">
        <v>2936</v>
      </c>
      <c r="G219" s="22">
        <v>193</v>
      </c>
      <c r="H219" s="22">
        <v>10</v>
      </c>
      <c r="I219" s="22">
        <v>41</v>
      </c>
      <c r="J219" s="22">
        <v>6096</v>
      </c>
      <c r="L219" s="21"/>
    </row>
    <row r="220" spans="2:12" x14ac:dyDescent="0.3">
      <c r="B220" s="9">
        <f t="shared" si="6"/>
        <v>30</v>
      </c>
      <c r="C220" s="11">
        <f t="shared" si="7"/>
        <v>50678</v>
      </c>
      <c r="D220" s="22">
        <v>8394</v>
      </c>
      <c r="E220" s="22">
        <v>3134</v>
      </c>
      <c r="F220" s="22">
        <v>2870</v>
      </c>
      <c r="G220" s="22">
        <v>449</v>
      </c>
      <c r="H220" s="22">
        <v>52</v>
      </c>
      <c r="I220" s="22">
        <v>38</v>
      </c>
      <c r="J220" s="22">
        <v>5919</v>
      </c>
      <c r="L220" s="21"/>
    </row>
    <row r="221" spans="2:12" x14ac:dyDescent="0.3">
      <c r="B221" s="9">
        <f t="shared" si="6"/>
        <v>31</v>
      </c>
      <c r="C221" s="11">
        <f t="shared" si="7"/>
        <v>50709</v>
      </c>
      <c r="D221" s="22">
        <v>7339</v>
      </c>
      <c r="E221" s="22">
        <v>2233</v>
      </c>
      <c r="F221" s="22">
        <v>2470</v>
      </c>
      <c r="G221" s="22">
        <v>342</v>
      </c>
      <c r="H221" s="22">
        <v>73</v>
      </c>
      <c r="I221" s="22">
        <v>23</v>
      </c>
      <c r="J221" s="22">
        <v>7913</v>
      </c>
      <c r="L221" s="21"/>
    </row>
    <row r="222" spans="2:12" x14ac:dyDescent="0.3">
      <c r="B222" s="9">
        <f t="shared" si="6"/>
        <v>30</v>
      </c>
      <c r="C222" s="11">
        <f t="shared" si="7"/>
        <v>50739</v>
      </c>
      <c r="D222" s="22">
        <v>6056</v>
      </c>
      <c r="E222" s="22">
        <v>3761</v>
      </c>
      <c r="F222" s="22">
        <v>2974</v>
      </c>
      <c r="G222" s="22">
        <v>378</v>
      </c>
      <c r="H222" s="22">
        <v>59</v>
      </c>
      <c r="I222" s="22">
        <v>50</v>
      </c>
      <c r="J222" s="22">
        <v>8771</v>
      </c>
      <c r="L222" s="21"/>
    </row>
    <row r="223" spans="2:12" x14ac:dyDescent="0.3">
      <c r="B223" s="9">
        <f t="shared" si="6"/>
        <v>31</v>
      </c>
      <c r="C223" s="13">
        <f t="shared" si="7"/>
        <v>50770</v>
      </c>
      <c r="D223" s="22">
        <v>6888</v>
      </c>
      <c r="E223" s="22">
        <v>2717</v>
      </c>
      <c r="F223" s="22">
        <v>2038</v>
      </c>
      <c r="G223" s="22">
        <v>302</v>
      </c>
      <c r="H223" s="22">
        <v>9</v>
      </c>
      <c r="I223" s="22">
        <v>9</v>
      </c>
      <c r="J223" s="22">
        <v>6418</v>
      </c>
      <c r="L223" s="21"/>
    </row>
    <row r="224" spans="2:12" x14ac:dyDescent="0.3">
      <c r="B224" s="9">
        <f t="shared" si="6"/>
        <v>31</v>
      </c>
      <c r="C224" s="10">
        <f t="shared" si="7"/>
        <v>50801</v>
      </c>
      <c r="D224" s="22">
        <v>5142</v>
      </c>
      <c r="E224" s="22">
        <v>2999</v>
      </c>
      <c r="F224" s="22">
        <v>1371</v>
      </c>
      <c r="G224" s="22">
        <v>292</v>
      </c>
      <c r="H224" s="22">
        <v>79</v>
      </c>
      <c r="I224" s="22">
        <v>38</v>
      </c>
      <c r="J224" s="22">
        <v>9269</v>
      </c>
      <c r="L224" s="21"/>
    </row>
    <row r="225" spans="2:12" x14ac:dyDescent="0.3">
      <c r="B225" s="9">
        <f t="shared" si="6"/>
        <v>28</v>
      </c>
      <c r="C225" s="11">
        <f t="shared" si="7"/>
        <v>50829</v>
      </c>
      <c r="D225" s="22">
        <v>5416</v>
      </c>
      <c r="E225" s="22">
        <v>4978</v>
      </c>
      <c r="F225" s="22">
        <v>1409</v>
      </c>
      <c r="G225" s="22">
        <v>176</v>
      </c>
      <c r="H225" s="22">
        <v>46</v>
      </c>
      <c r="I225" s="22">
        <v>29</v>
      </c>
      <c r="J225" s="22">
        <v>5595</v>
      </c>
      <c r="L225" s="21"/>
    </row>
    <row r="226" spans="2:12" x14ac:dyDescent="0.3">
      <c r="B226" s="9">
        <f t="shared" si="6"/>
        <v>31</v>
      </c>
      <c r="C226" s="11">
        <f t="shared" si="7"/>
        <v>50860</v>
      </c>
      <c r="D226" s="22">
        <v>4244</v>
      </c>
      <c r="E226" s="22">
        <v>4586</v>
      </c>
      <c r="F226" s="22">
        <v>2946</v>
      </c>
      <c r="G226" s="22">
        <v>262</v>
      </c>
      <c r="H226" s="22">
        <v>91</v>
      </c>
      <c r="I226" s="22">
        <v>47</v>
      </c>
      <c r="J226" s="22">
        <v>2288</v>
      </c>
      <c r="L226" s="21"/>
    </row>
    <row r="227" spans="2:12" x14ac:dyDescent="0.3">
      <c r="B227" s="9">
        <f t="shared" si="6"/>
        <v>30</v>
      </c>
      <c r="C227" s="11">
        <f t="shared" si="7"/>
        <v>50890</v>
      </c>
      <c r="D227" s="22">
        <v>6008</v>
      </c>
      <c r="E227" s="22">
        <v>2429</v>
      </c>
      <c r="F227" s="22">
        <v>2492</v>
      </c>
      <c r="G227" s="22">
        <v>410</v>
      </c>
      <c r="H227" s="22">
        <v>61</v>
      </c>
      <c r="I227" s="22">
        <v>30</v>
      </c>
      <c r="J227" s="22">
        <v>4574</v>
      </c>
      <c r="L227" s="21"/>
    </row>
    <row r="228" spans="2:12" x14ac:dyDescent="0.3">
      <c r="B228" s="9">
        <f t="shared" si="6"/>
        <v>31</v>
      </c>
      <c r="C228" s="11">
        <f t="shared" si="7"/>
        <v>50921</v>
      </c>
      <c r="D228" s="22">
        <v>4118</v>
      </c>
      <c r="E228" s="22">
        <v>4773</v>
      </c>
      <c r="F228" s="22">
        <v>1308</v>
      </c>
      <c r="G228" s="22">
        <v>370</v>
      </c>
      <c r="H228" s="22">
        <v>100</v>
      </c>
      <c r="I228" s="22">
        <v>22</v>
      </c>
      <c r="J228" s="22">
        <v>9540</v>
      </c>
      <c r="L228" s="21"/>
    </row>
    <row r="229" spans="2:12" x14ac:dyDescent="0.3">
      <c r="B229" s="9">
        <f t="shared" si="6"/>
        <v>30</v>
      </c>
      <c r="C229" s="11">
        <f t="shared" si="7"/>
        <v>50951</v>
      </c>
      <c r="D229" s="22">
        <v>5176</v>
      </c>
      <c r="E229" s="22">
        <v>2574</v>
      </c>
      <c r="F229" s="22">
        <v>2808</v>
      </c>
      <c r="G229" s="22">
        <v>414</v>
      </c>
      <c r="H229" s="22">
        <v>78</v>
      </c>
      <c r="I229" s="22">
        <v>18</v>
      </c>
      <c r="J229" s="22">
        <v>6537</v>
      </c>
      <c r="L229" s="21"/>
    </row>
    <row r="230" spans="2:12" x14ac:dyDescent="0.3">
      <c r="B230" s="9">
        <f t="shared" si="6"/>
        <v>31</v>
      </c>
      <c r="C230" s="11">
        <f t="shared" si="7"/>
        <v>50982</v>
      </c>
      <c r="D230" s="22">
        <v>6163</v>
      </c>
      <c r="E230" s="22">
        <v>2416</v>
      </c>
      <c r="F230" s="22">
        <v>1436</v>
      </c>
      <c r="G230" s="22">
        <v>311</v>
      </c>
      <c r="H230" s="22">
        <v>84</v>
      </c>
      <c r="I230" s="22">
        <v>21</v>
      </c>
      <c r="J230" s="22">
        <v>8205</v>
      </c>
      <c r="L230" s="21"/>
    </row>
    <row r="231" spans="2:12" x14ac:dyDescent="0.3">
      <c r="B231" s="9">
        <f t="shared" si="6"/>
        <v>31</v>
      </c>
      <c r="C231" s="11">
        <f t="shared" si="7"/>
        <v>51013</v>
      </c>
      <c r="D231" s="22">
        <v>4547</v>
      </c>
      <c r="E231" s="22">
        <v>3300</v>
      </c>
      <c r="F231" s="22">
        <v>2213</v>
      </c>
      <c r="G231" s="22">
        <v>144</v>
      </c>
      <c r="H231" s="22">
        <v>7</v>
      </c>
      <c r="I231" s="22">
        <v>3</v>
      </c>
      <c r="J231" s="22">
        <v>8885</v>
      </c>
      <c r="L231" s="21"/>
    </row>
    <row r="232" spans="2:12" x14ac:dyDescent="0.3">
      <c r="B232" s="9">
        <f t="shared" si="6"/>
        <v>30</v>
      </c>
      <c r="C232" s="11">
        <f t="shared" si="7"/>
        <v>51043</v>
      </c>
      <c r="D232" s="22">
        <v>4838</v>
      </c>
      <c r="E232" s="22">
        <v>2133</v>
      </c>
      <c r="F232" s="22">
        <v>1876</v>
      </c>
      <c r="G232" s="22">
        <v>259</v>
      </c>
      <c r="H232" s="22">
        <v>54</v>
      </c>
      <c r="I232" s="22">
        <v>34</v>
      </c>
      <c r="J232" s="22">
        <v>4564</v>
      </c>
      <c r="L232" s="21"/>
    </row>
    <row r="233" spans="2:12" x14ac:dyDescent="0.3">
      <c r="B233" s="9">
        <f t="shared" si="6"/>
        <v>31</v>
      </c>
      <c r="C233" s="11">
        <f t="shared" si="7"/>
        <v>51074</v>
      </c>
      <c r="D233" s="22">
        <v>6402</v>
      </c>
      <c r="E233" s="22">
        <v>2437</v>
      </c>
      <c r="F233" s="22">
        <v>1476</v>
      </c>
      <c r="G233" s="22">
        <v>378</v>
      </c>
      <c r="H233" s="22">
        <v>25</v>
      </c>
      <c r="I233" s="22">
        <v>8</v>
      </c>
      <c r="J233" s="22">
        <v>9268</v>
      </c>
      <c r="L233" s="21"/>
    </row>
    <row r="234" spans="2:12" x14ac:dyDescent="0.3">
      <c r="B234" s="9">
        <f t="shared" si="6"/>
        <v>30</v>
      </c>
      <c r="C234" s="11">
        <f t="shared" si="7"/>
        <v>51104</v>
      </c>
      <c r="D234" s="22">
        <v>8485</v>
      </c>
      <c r="E234" s="22">
        <v>4488</v>
      </c>
      <c r="F234" s="22">
        <v>1538</v>
      </c>
      <c r="G234" s="22">
        <v>447</v>
      </c>
      <c r="H234" s="22">
        <v>83</v>
      </c>
      <c r="I234" s="22">
        <v>49</v>
      </c>
      <c r="J234" s="22">
        <v>6726</v>
      </c>
      <c r="L234" s="21"/>
    </row>
    <row r="235" spans="2:12" x14ac:dyDescent="0.3">
      <c r="B235" s="9">
        <f t="shared" si="6"/>
        <v>31</v>
      </c>
      <c r="C235" s="13">
        <f t="shared" si="7"/>
        <v>51135</v>
      </c>
      <c r="D235" s="22">
        <v>5981</v>
      </c>
      <c r="E235" s="22">
        <v>2698</v>
      </c>
      <c r="F235" s="22">
        <v>2582</v>
      </c>
      <c r="G235" s="22">
        <v>402</v>
      </c>
      <c r="H235" s="22">
        <v>41</v>
      </c>
      <c r="I235" s="22">
        <v>27</v>
      </c>
      <c r="J235" s="22">
        <v>2788</v>
      </c>
      <c r="L235" s="21"/>
    </row>
    <row r="236" spans="2:12" x14ac:dyDescent="0.3">
      <c r="B236" s="9">
        <f t="shared" si="6"/>
        <v>31</v>
      </c>
      <c r="C236" s="10">
        <f t="shared" si="7"/>
        <v>51166</v>
      </c>
      <c r="D236" s="22">
        <v>8862</v>
      </c>
      <c r="E236" s="22">
        <v>4590</v>
      </c>
      <c r="F236" s="22">
        <v>1556</v>
      </c>
      <c r="G236" s="22">
        <v>454</v>
      </c>
      <c r="H236" s="22">
        <v>88</v>
      </c>
      <c r="I236" s="22">
        <v>27</v>
      </c>
      <c r="J236" s="22">
        <v>9085</v>
      </c>
      <c r="L236" s="21"/>
    </row>
    <row r="237" spans="2:12" x14ac:dyDescent="0.3">
      <c r="B237" s="9">
        <f t="shared" si="6"/>
        <v>29</v>
      </c>
      <c r="C237" s="11">
        <f t="shared" si="7"/>
        <v>51195</v>
      </c>
      <c r="D237" s="22">
        <v>6041</v>
      </c>
      <c r="E237" s="22">
        <v>2641</v>
      </c>
      <c r="F237" s="22">
        <v>1353</v>
      </c>
      <c r="G237" s="22">
        <v>138</v>
      </c>
      <c r="H237" s="22">
        <v>95</v>
      </c>
      <c r="I237" s="22">
        <v>8</v>
      </c>
      <c r="J237" s="22">
        <v>9895</v>
      </c>
      <c r="L237" s="21"/>
    </row>
    <row r="238" spans="2:12" x14ac:dyDescent="0.3">
      <c r="B238" s="9">
        <f t="shared" si="6"/>
        <v>31</v>
      </c>
      <c r="C238" s="11">
        <f t="shared" si="7"/>
        <v>51226</v>
      </c>
      <c r="D238" s="22">
        <v>4512</v>
      </c>
      <c r="E238" s="22">
        <v>3388</v>
      </c>
      <c r="F238" s="22">
        <v>2398</v>
      </c>
      <c r="G238" s="22">
        <v>494</v>
      </c>
      <c r="H238" s="22">
        <v>65</v>
      </c>
      <c r="I238" s="22">
        <v>31</v>
      </c>
      <c r="J238" s="22">
        <v>5756</v>
      </c>
      <c r="L238" s="21"/>
    </row>
    <row r="239" spans="2:12" x14ac:dyDescent="0.3">
      <c r="B239" s="9">
        <f t="shared" si="6"/>
        <v>30</v>
      </c>
      <c r="C239" s="11">
        <f t="shared" si="7"/>
        <v>51256</v>
      </c>
      <c r="D239" s="22">
        <v>8320</v>
      </c>
      <c r="E239" s="22">
        <v>2740</v>
      </c>
      <c r="F239" s="22">
        <v>2082</v>
      </c>
      <c r="G239" s="22">
        <v>178</v>
      </c>
      <c r="H239" s="22">
        <v>49</v>
      </c>
      <c r="I239" s="22">
        <v>8</v>
      </c>
      <c r="J239" s="22">
        <v>4412</v>
      </c>
      <c r="L239" s="21"/>
    </row>
    <row r="240" spans="2:12" x14ac:dyDescent="0.3">
      <c r="B240" s="9">
        <f t="shared" si="6"/>
        <v>31</v>
      </c>
      <c r="C240" s="11">
        <f t="shared" si="7"/>
        <v>51287</v>
      </c>
      <c r="D240" s="22">
        <v>7994</v>
      </c>
      <c r="E240" s="22">
        <v>3696</v>
      </c>
      <c r="F240" s="22">
        <v>1124</v>
      </c>
      <c r="G240" s="22">
        <v>467</v>
      </c>
      <c r="H240" s="22">
        <v>49</v>
      </c>
      <c r="I240" s="22">
        <v>18</v>
      </c>
      <c r="J240" s="22">
        <v>7087</v>
      </c>
      <c r="L240" s="21"/>
    </row>
    <row r="241" spans="2:12" x14ac:dyDescent="0.3">
      <c r="B241" s="9">
        <f t="shared" si="6"/>
        <v>30</v>
      </c>
      <c r="C241" s="11">
        <f t="shared" si="7"/>
        <v>51317</v>
      </c>
      <c r="D241" s="22">
        <v>4064</v>
      </c>
      <c r="E241" s="22">
        <v>2430</v>
      </c>
      <c r="F241" s="22">
        <v>2169</v>
      </c>
      <c r="G241" s="22">
        <v>228</v>
      </c>
      <c r="H241" s="22">
        <v>93</v>
      </c>
      <c r="I241" s="22">
        <v>9</v>
      </c>
      <c r="J241" s="22">
        <v>6865</v>
      </c>
      <c r="L241" s="21"/>
    </row>
    <row r="242" spans="2:12" x14ac:dyDescent="0.3">
      <c r="B242" s="9">
        <f t="shared" si="6"/>
        <v>31</v>
      </c>
      <c r="C242" s="11">
        <f t="shared" si="7"/>
        <v>51348</v>
      </c>
      <c r="D242" s="22">
        <v>6941</v>
      </c>
      <c r="E242" s="22">
        <v>2443</v>
      </c>
      <c r="F242" s="22">
        <v>1585</v>
      </c>
      <c r="G242" s="22">
        <v>233</v>
      </c>
      <c r="H242" s="22">
        <v>10</v>
      </c>
      <c r="I242" s="22">
        <v>21</v>
      </c>
      <c r="J242" s="22">
        <v>4116</v>
      </c>
      <c r="L242" s="21"/>
    </row>
    <row r="243" spans="2:12" x14ac:dyDescent="0.3">
      <c r="B243" s="9">
        <f t="shared" si="6"/>
        <v>31</v>
      </c>
      <c r="C243" s="11">
        <f t="shared" si="7"/>
        <v>51379</v>
      </c>
      <c r="D243" s="22">
        <v>6833</v>
      </c>
      <c r="E243" s="22">
        <v>3724</v>
      </c>
      <c r="F243" s="22">
        <v>2887</v>
      </c>
      <c r="G243" s="22">
        <v>151</v>
      </c>
      <c r="H243" s="22">
        <v>47</v>
      </c>
      <c r="I243" s="22">
        <v>7</v>
      </c>
      <c r="J243" s="22">
        <v>4952</v>
      </c>
      <c r="L243" s="21"/>
    </row>
    <row r="244" spans="2:12" x14ac:dyDescent="0.3">
      <c r="B244" s="9">
        <f t="shared" si="6"/>
        <v>30</v>
      </c>
      <c r="C244" s="11">
        <f t="shared" si="7"/>
        <v>51409</v>
      </c>
      <c r="D244" s="22">
        <v>6108</v>
      </c>
      <c r="E244" s="22">
        <v>3763</v>
      </c>
      <c r="F244" s="22">
        <v>2590</v>
      </c>
      <c r="G244" s="22">
        <v>438</v>
      </c>
      <c r="H244" s="22">
        <v>87</v>
      </c>
      <c r="I244" s="22">
        <v>50</v>
      </c>
      <c r="J244" s="22">
        <v>2178</v>
      </c>
      <c r="L244" s="21"/>
    </row>
    <row r="245" spans="2:12" x14ac:dyDescent="0.3">
      <c r="B245" s="9">
        <f t="shared" si="6"/>
        <v>31</v>
      </c>
      <c r="C245" s="11">
        <f t="shared" si="7"/>
        <v>51440</v>
      </c>
      <c r="D245" s="22">
        <v>9694</v>
      </c>
      <c r="E245" s="22">
        <v>2579</v>
      </c>
      <c r="F245" s="22">
        <v>1706</v>
      </c>
      <c r="G245" s="22">
        <v>406</v>
      </c>
      <c r="H245" s="22">
        <v>55</v>
      </c>
      <c r="I245" s="22">
        <v>18</v>
      </c>
      <c r="J245" s="22">
        <v>8299</v>
      </c>
      <c r="L245" s="21"/>
    </row>
    <row r="246" spans="2:12" x14ac:dyDescent="0.3">
      <c r="B246" s="9">
        <f t="shared" si="6"/>
        <v>30</v>
      </c>
      <c r="C246" s="11">
        <f t="shared" si="7"/>
        <v>51470</v>
      </c>
      <c r="D246" s="22">
        <v>6160</v>
      </c>
      <c r="E246" s="22">
        <v>3162</v>
      </c>
      <c r="F246" s="22">
        <v>1770</v>
      </c>
      <c r="G246" s="22">
        <v>242</v>
      </c>
      <c r="H246" s="22">
        <v>55</v>
      </c>
      <c r="I246" s="22">
        <v>47</v>
      </c>
      <c r="J246" s="22">
        <v>4513</v>
      </c>
      <c r="L246" s="21"/>
    </row>
    <row r="247" spans="2:12" x14ac:dyDescent="0.3">
      <c r="B247" s="9">
        <f t="shared" si="6"/>
        <v>31</v>
      </c>
      <c r="C247" s="13">
        <f t="shared" si="7"/>
        <v>51501</v>
      </c>
      <c r="D247" s="22">
        <v>9385</v>
      </c>
      <c r="E247" s="22">
        <v>4037</v>
      </c>
      <c r="F247" s="22">
        <v>1593</v>
      </c>
      <c r="G247" s="22">
        <v>195</v>
      </c>
      <c r="H247" s="22">
        <v>89</v>
      </c>
      <c r="I247" s="22">
        <v>1</v>
      </c>
      <c r="J247" s="22">
        <v>5431</v>
      </c>
      <c r="L247" s="21"/>
    </row>
    <row r="248" spans="2:12" x14ac:dyDescent="0.3">
      <c r="B248" s="9">
        <f t="shared" si="6"/>
        <v>31</v>
      </c>
      <c r="C248" s="10">
        <f t="shared" si="7"/>
        <v>51532</v>
      </c>
      <c r="D248" s="22">
        <v>8165</v>
      </c>
      <c r="E248" s="22">
        <v>2055</v>
      </c>
      <c r="F248" s="22">
        <v>1925</v>
      </c>
      <c r="G248" s="22">
        <v>415</v>
      </c>
      <c r="H248" s="22">
        <v>19</v>
      </c>
      <c r="I248" s="22">
        <v>37</v>
      </c>
      <c r="J248" s="22">
        <v>3557</v>
      </c>
      <c r="L248" s="21"/>
    </row>
    <row r="249" spans="2:12" x14ac:dyDescent="0.3">
      <c r="B249" s="9">
        <f t="shared" si="6"/>
        <v>28</v>
      </c>
      <c r="C249" s="11">
        <f t="shared" si="7"/>
        <v>51560</v>
      </c>
      <c r="D249" s="22">
        <v>7360</v>
      </c>
      <c r="E249" s="22">
        <v>2377</v>
      </c>
      <c r="F249" s="22">
        <v>1010</v>
      </c>
      <c r="G249" s="22">
        <v>247</v>
      </c>
      <c r="H249" s="22">
        <v>59</v>
      </c>
      <c r="I249" s="22">
        <v>49</v>
      </c>
      <c r="J249" s="22">
        <v>2926</v>
      </c>
      <c r="L249" s="21"/>
    </row>
    <row r="250" spans="2:12" x14ac:dyDescent="0.3">
      <c r="B250" s="9">
        <f t="shared" si="6"/>
        <v>31</v>
      </c>
      <c r="C250" s="11">
        <f t="shared" si="7"/>
        <v>51591</v>
      </c>
      <c r="D250" s="22">
        <v>6472</v>
      </c>
      <c r="E250" s="22">
        <v>4242</v>
      </c>
      <c r="F250" s="22">
        <v>1201</v>
      </c>
      <c r="G250" s="22">
        <v>324</v>
      </c>
      <c r="H250" s="22">
        <v>41</v>
      </c>
      <c r="I250" s="22">
        <v>18</v>
      </c>
      <c r="J250" s="22">
        <v>7839</v>
      </c>
      <c r="L250" s="21"/>
    </row>
    <row r="251" spans="2:12" x14ac:dyDescent="0.3">
      <c r="B251" s="9">
        <f t="shared" si="6"/>
        <v>30</v>
      </c>
      <c r="C251" s="11">
        <f t="shared" si="7"/>
        <v>51621</v>
      </c>
      <c r="D251" s="22">
        <v>8942</v>
      </c>
      <c r="E251" s="22">
        <v>2075</v>
      </c>
      <c r="F251" s="22">
        <v>2874</v>
      </c>
      <c r="G251" s="22">
        <v>419</v>
      </c>
      <c r="H251" s="22">
        <v>62</v>
      </c>
      <c r="I251" s="22">
        <v>39</v>
      </c>
      <c r="J251" s="22">
        <v>8623</v>
      </c>
      <c r="L251" s="21"/>
    </row>
    <row r="252" spans="2:12" x14ac:dyDescent="0.3">
      <c r="B252" s="9">
        <f t="shared" si="6"/>
        <v>31</v>
      </c>
      <c r="C252" s="11">
        <f t="shared" si="7"/>
        <v>51652</v>
      </c>
      <c r="D252" s="22">
        <v>9869</v>
      </c>
      <c r="E252" s="22">
        <v>2733</v>
      </c>
      <c r="F252" s="22">
        <v>1929</v>
      </c>
      <c r="G252" s="22">
        <v>404</v>
      </c>
      <c r="H252" s="22">
        <v>36</v>
      </c>
      <c r="I252" s="22">
        <v>13</v>
      </c>
      <c r="J252" s="22">
        <v>7640</v>
      </c>
      <c r="L252" s="21"/>
    </row>
    <row r="253" spans="2:12" x14ac:dyDescent="0.3">
      <c r="B253" s="9">
        <f t="shared" si="6"/>
        <v>30</v>
      </c>
      <c r="C253" s="11">
        <f t="shared" si="7"/>
        <v>51682</v>
      </c>
      <c r="D253" s="22">
        <v>8332</v>
      </c>
      <c r="E253" s="22">
        <v>3493</v>
      </c>
      <c r="F253" s="22">
        <v>2995</v>
      </c>
      <c r="G253" s="22">
        <v>208</v>
      </c>
      <c r="H253" s="22">
        <v>99</v>
      </c>
      <c r="I253" s="22">
        <v>19</v>
      </c>
      <c r="J253" s="22">
        <v>6487</v>
      </c>
      <c r="L253" s="21"/>
    </row>
    <row r="254" spans="2:12" x14ac:dyDescent="0.3">
      <c r="B254" s="9">
        <f t="shared" si="6"/>
        <v>31</v>
      </c>
      <c r="C254" s="11">
        <f t="shared" si="7"/>
        <v>51713</v>
      </c>
      <c r="D254" s="22">
        <v>7957</v>
      </c>
      <c r="E254" s="22">
        <v>4667</v>
      </c>
      <c r="F254" s="22">
        <v>1783</v>
      </c>
      <c r="G254" s="22">
        <v>356</v>
      </c>
      <c r="H254" s="22">
        <v>36</v>
      </c>
      <c r="I254" s="22">
        <v>37</v>
      </c>
      <c r="J254" s="22">
        <v>6044</v>
      </c>
      <c r="L254" s="21"/>
    </row>
    <row r="255" spans="2:12" x14ac:dyDescent="0.3">
      <c r="B255" s="9">
        <f t="shared" si="6"/>
        <v>31</v>
      </c>
      <c r="C255" s="11">
        <f t="shared" si="7"/>
        <v>51744</v>
      </c>
      <c r="D255" s="22">
        <v>7993</v>
      </c>
      <c r="E255" s="22">
        <v>3876</v>
      </c>
      <c r="F255" s="22">
        <v>1042</v>
      </c>
      <c r="G255" s="22">
        <v>496</v>
      </c>
      <c r="H255" s="22">
        <v>56</v>
      </c>
      <c r="I255" s="22">
        <v>37</v>
      </c>
      <c r="J255" s="22">
        <v>9999</v>
      </c>
      <c r="L255" s="21"/>
    </row>
    <row r="256" spans="2:12" x14ac:dyDescent="0.3">
      <c r="B256" s="9">
        <f t="shared" si="6"/>
        <v>30</v>
      </c>
      <c r="C256" s="11">
        <f t="shared" si="7"/>
        <v>51774</v>
      </c>
      <c r="D256" s="22">
        <v>7655</v>
      </c>
      <c r="E256" s="22">
        <v>4438</v>
      </c>
      <c r="F256" s="22">
        <v>1615</v>
      </c>
      <c r="G256" s="22">
        <v>179</v>
      </c>
      <c r="H256" s="22">
        <v>11</v>
      </c>
      <c r="I256" s="22">
        <v>21</v>
      </c>
      <c r="J256" s="22">
        <v>5279</v>
      </c>
      <c r="L256" s="21"/>
    </row>
    <row r="257" spans="2:12" x14ac:dyDescent="0.3">
      <c r="B257" s="9">
        <f t="shared" si="6"/>
        <v>31</v>
      </c>
      <c r="C257" s="11">
        <f t="shared" si="7"/>
        <v>51805</v>
      </c>
      <c r="D257" s="22">
        <v>9193</v>
      </c>
      <c r="E257" s="22">
        <v>3062</v>
      </c>
      <c r="F257" s="22">
        <v>1076</v>
      </c>
      <c r="G257" s="22">
        <v>160</v>
      </c>
      <c r="H257" s="22">
        <v>93</v>
      </c>
      <c r="I257" s="22">
        <v>19</v>
      </c>
      <c r="J257" s="22">
        <v>8301</v>
      </c>
      <c r="L257" s="21"/>
    </row>
    <row r="258" spans="2:12" x14ac:dyDescent="0.3">
      <c r="B258" s="9">
        <f t="shared" si="6"/>
        <v>30</v>
      </c>
      <c r="C258" s="11">
        <f t="shared" si="7"/>
        <v>51835</v>
      </c>
      <c r="D258" s="22">
        <v>4715</v>
      </c>
      <c r="E258" s="22">
        <v>2579</v>
      </c>
      <c r="F258" s="22">
        <v>2444</v>
      </c>
      <c r="G258" s="22">
        <v>174</v>
      </c>
      <c r="H258" s="22">
        <v>32</v>
      </c>
      <c r="I258" s="22">
        <v>38</v>
      </c>
      <c r="J258" s="22">
        <v>8253</v>
      </c>
      <c r="L258" s="21"/>
    </row>
    <row r="259" spans="2:12" x14ac:dyDescent="0.3">
      <c r="B259" s="9">
        <f t="shared" si="6"/>
        <v>31</v>
      </c>
      <c r="C259" s="13">
        <f t="shared" si="7"/>
        <v>51866</v>
      </c>
      <c r="D259" s="22">
        <v>8048</v>
      </c>
      <c r="E259" s="22">
        <v>2250</v>
      </c>
      <c r="F259" s="22">
        <v>2827</v>
      </c>
      <c r="G259" s="22">
        <v>434</v>
      </c>
      <c r="H259" s="22">
        <v>29</v>
      </c>
      <c r="I259" s="22">
        <v>21</v>
      </c>
      <c r="J259" s="22">
        <v>9677</v>
      </c>
      <c r="L259" s="21"/>
    </row>
    <row r="260" spans="2:12" x14ac:dyDescent="0.3">
      <c r="B260" s="9">
        <f t="shared" si="6"/>
        <v>31</v>
      </c>
      <c r="C260" s="10">
        <f t="shared" si="7"/>
        <v>51897</v>
      </c>
      <c r="D260" s="22">
        <v>7212</v>
      </c>
      <c r="E260" s="22">
        <v>4352</v>
      </c>
      <c r="F260" s="22">
        <v>2874</v>
      </c>
      <c r="G260" s="22">
        <v>288</v>
      </c>
      <c r="H260" s="22">
        <v>23</v>
      </c>
      <c r="I260" s="22">
        <v>2</v>
      </c>
      <c r="J260" s="22">
        <v>7608</v>
      </c>
      <c r="L260" s="21"/>
    </row>
    <row r="261" spans="2:12" x14ac:dyDescent="0.3">
      <c r="B261" s="9">
        <f t="shared" si="6"/>
        <v>28</v>
      </c>
      <c r="C261" s="11">
        <f t="shared" si="7"/>
        <v>51925</v>
      </c>
      <c r="D261" s="22">
        <v>9118</v>
      </c>
      <c r="E261" s="22">
        <v>3351</v>
      </c>
      <c r="F261" s="22">
        <v>1582</v>
      </c>
      <c r="G261" s="22">
        <v>107</v>
      </c>
      <c r="H261" s="22">
        <v>26</v>
      </c>
      <c r="I261" s="22">
        <v>12</v>
      </c>
      <c r="J261" s="22">
        <v>6897</v>
      </c>
      <c r="L261" s="21"/>
    </row>
    <row r="262" spans="2:12" x14ac:dyDescent="0.3">
      <c r="B262" s="9">
        <f t="shared" si="6"/>
        <v>31</v>
      </c>
      <c r="C262" s="11">
        <f t="shared" si="7"/>
        <v>51956</v>
      </c>
      <c r="D262" s="22">
        <v>8706</v>
      </c>
      <c r="E262" s="22">
        <v>2704</v>
      </c>
      <c r="F262" s="22">
        <v>2836</v>
      </c>
      <c r="G262" s="22">
        <v>143</v>
      </c>
      <c r="H262" s="22">
        <v>52</v>
      </c>
      <c r="I262" s="22">
        <v>29</v>
      </c>
      <c r="J262" s="22">
        <v>2352</v>
      </c>
      <c r="L262" s="21"/>
    </row>
    <row r="263" spans="2:12" x14ac:dyDescent="0.3">
      <c r="B263" s="9">
        <f t="shared" si="6"/>
        <v>30</v>
      </c>
      <c r="C263" s="11">
        <f t="shared" si="7"/>
        <v>51986</v>
      </c>
      <c r="D263" s="22">
        <v>8496</v>
      </c>
      <c r="E263" s="22">
        <v>3021</v>
      </c>
      <c r="F263" s="22">
        <v>1128</v>
      </c>
      <c r="G263" s="22">
        <v>434</v>
      </c>
      <c r="H263" s="22">
        <v>97</v>
      </c>
      <c r="I263" s="22">
        <v>5</v>
      </c>
      <c r="J263" s="22">
        <v>5345</v>
      </c>
      <c r="L263" s="21"/>
    </row>
    <row r="264" spans="2:12" x14ac:dyDescent="0.3">
      <c r="B264" s="9">
        <f t="shared" si="6"/>
        <v>31</v>
      </c>
      <c r="C264" s="11">
        <f t="shared" si="7"/>
        <v>52017</v>
      </c>
      <c r="D264" s="22">
        <v>8216</v>
      </c>
      <c r="E264" s="22">
        <v>3311</v>
      </c>
      <c r="F264" s="22">
        <v>2004</v>
      </c>
      <c r="G264" s="22">
        <v>457</v>
      </c>
      <c r="H264" s="22">
        <v>20</v>
      </c>
      <c r="I264" s="22">
        <v>26</v>
      </c>
      <c r="J264" s="22">
        <v>4566</v>
      </c>
      <c r="L264" s="21"/>
    </row>
    <row r="265" spans="2:12" x14ac:dyDescent="0.3">
      <c r="B265" s="9">
        <f t="shared" ref="B265:B328" si="8">C265-C264</f>
        <v>30</v>
      </c>
      <c r="C265" s="11">
        <f t="shared" ref="C265:C328" si="9">EDATE(DATE(YEAR(C264),MONTH(C264),1),2)-1</f>
        <v>52047</v>
      </c>
      <c r="D265" s="22">
        <v>7729</v>
      </c>
      <c r="E265" s="22">
        <v>2061</v>
      </c>
      <c r="F265" s="22">
        <v>2000</v>
      </c>
      <c r="G265" s="22">
        <v>289</v>
      </c>
      <c r="H265" s="22">
        <v>38</v>
      </c>
      <c r="I265" s="22">
        <v>33</v>
      </c>
      <c r="J265" s="22">
        <v>7375</v>
      </c>
      <c r="L265" s="21"/>
    </row>
    <row r="266" spans="2:12" x14ac:dyDescent="0.3">
      <c r="B266" s="9">
        <f t="shared" si="8"/>
        <v>31</v>
      </c>
      <c r="C266" s="11">
        <f t="shared" si="9"/>
        <v>52078</v>
      </c>
      <c r="D266" s="22">
        <v>6523</v>
      </c>
      <c r="E266" s="22">
        <v>2239</v>
      </c>
      <c r="F266" s="22">
        <v>1554</v>
      </c>
      <c r="G266" s="22">
        <v>399</v>
      </c>
      <c r="H266" s="22">
        <v>94</v>
      </c>
      <c r="I266" s="22">
        <v>35</v>
      </c>
      <c r="J266" s="22">
        <v>7606</v>
      </c>
      <c r="L266" s="21"/>
    </row>
    <row r="267" spans="2:12" x14ac:dyDescent="0.3">
      <c r="B267" s="9">
        <f t="shared" si="8"/>
        <v>31</v>
      </c>
      <c r="C267" s="11">
        <f t="shared" si="9"/>
        <v>52109</v>
      </c>
      <c r="D267" s="22">
        <v>9945</v>
      </c>
      <c r="E267" s="22">
        <v>3494</v>
      </c>
      <c r="F267" s="22">
        <v>2808</v>
      </c>
      <c r="G267" s="22">
        <v>435</v>
      </c>
      <c r="H267" s="22">
        <v>6</v>
      </c>
      <c r="I267" s="22">
        <v>0</v>
      </c>
      <c r="J267" s="22">
        <v>4421</v>
      </c>
      <c r="L267" s="21"/>
    </row>
    <row r="268" spans="2:12" x14ac:dyDescent="0.3">
      <c r="B268" s="9">
        <f t="shared" si="8"/>
        <v>30</v>
      </c>
      <c r="C268" s="11">
        <f t="shared" si="9"/>
        <v>52139</v>
      </c>
      <c r="D268" s="22">
        <v>8297</v>
      </c>
      <c r="E268" s="22">
        <v>4374</v>
      </c>
      <c r="F268" s="22">
        <v>2197</v>
      </c>
      <c r="G268" s="22">
        <v>267</v>
      </c>
      <c r="H268" s="22">
        <v>65</v>
      </c>
      <c r="I268" s="22">
        <v>26</v>
      </c>
      <c r="J268" s="22">
        <v>7834</v>
      </c>
      <c r="L268" s="21"/>
    </row>
    <row r="269" spans="2:12" x14ac:dyDescent="0.3">
      <c r="B269" s="9">
        <f t="shared" si="8"/>
        <v>31</v>
      </c>
      <c r="C269" s="11">
        <f t="shared" si="9"/>
        <v>52170</v>
      </c>
      <c r="D269" s="22">
        <v>4704</v>
      </c>
      <c r="E269" s="22">
        <v>2486</v>
      </c>
      <c r="F269" s="22">
        <v>2546</v>
      </c>
      <c r="G269" s="22">
        <v>280</v>
      </c>
      <c r="H269" s="22">
        <v>54</v>
      </c>
      <c r="I269" s="22">
        <v>4</v>
      </c>
      <c r="J269" s="22">
        <v>2782</v>
      </c>
      <c r="L269" s="21"/>
    </row>
    <row r="270" spans="2:12" x14ac:dyDescent="0.3">
      <c r="B270" s="9">
        <f t="shared" si="8"/>
        <v>30</v>
      </c>
      <c r="C270" s="11">
        <f t="shared" si="9"/>
        <v>52200</v>
      </c>
      <c r="D270" s="22">
        <v>9308</v>
      </c>
      <c r="E270" s="22">
        <v>2428</v>
      </c>
      <c r="F270" s="22">
        <v>2230</v>
      </c>
      <c r="G270" s="22">
        <v>299</v>
      </c>
      <c r="H270" s="22">
        <v>38</v>
      </c>
      <c r="I270" s="22">
        <v>9</v>
      </c>
      <c r="J270" s="22">
        <v>8374</v>
      </c>
      <c r="L270" s="21"/>
    </row>
    <row r="271" spans="2:12" x14ac:dyDescent="0.3">
      <c r="B271" s="9">
        <f t="shared" si="8"/>
        <v>31</v>
      </c>
      <c r="C271" s="13">
        <f t="shared" si="9"/>
        <v>52231</v>
      </c>
      <c r="D271" s="22">
        <v>8043</v>
      </c>
      <c r="E271" s="22">
        <v>4034</v>
      </c>
      <c r="F271" s="22">
        <v>1219</v>
      </c>
      <c r="G271" s="22">
        <v>377</v>
      </c>
      <c r="H271" s="22">
        <v>36</v>
      </c>
      <c r="I271" s="22">
        <v>24</v>
      </c>
      <c r="J271" s="22">
        <v>5469</v>
      </c>
      <c r="L271" s="21"/>
    </row>
    <row r="272" spans="2:12" x14ac:dyDescent="0.3">
      <c r="B272" s="9">
        <f t="shared" si="8"/>
        <v>31</v>
      </c>
      <c r="C272" s="10">
        <f t="shared" si="9"/>
        <v>52262</v>
      </c>
      <c r="D272" s="22">
        <v>6793</v>
      </c>
      <c r="E272" s="22">
        <v>4432</v>
      </c>
      <c r="F272" s="22">
        <v>1932</v>
      </c>
      <c r="G272" s="22">
        <v>198</v>
      </c>
      <c r="H272" s="22">
        <v>48</v>
      </c>
      <c r="I272" s="22">
        <v>35</v>
      </c>
      <c r="J272" s="22">
        <v>7019</v>
      </c>
      <c r="L272" s="21"/>
    </row>
    <row r="273" spans="2:12" x14ac:dyDescent="0.3">
      <c r="B273" s="9">
        <f t="shared" si="8"/>
        <v>28</v>
      </c>
      <c r="C273" s="11">
        <f t="shared" si="9"/>
        <v>52290</v>
      </c>
      <c r="D273" s="22">
        <v>6617</v>
      </c>
      <c r="E273" s="22">
        <v>2245</v>
      </c>
      <c r="F273" s="22">
        <v>2558</v>
      </c>
      <c r="G273" s="22">
        <v>489</v>
      </c>
      <c r="H273" s="22">
        <v>27</v>
      </c>
      <c r="I273" s="22">
        <v>31</v>
      </c>
      <c r="J273" s="22">
        <v>2607</v>
      </c>
      <c r="L273" s="21"/>
    </row>
    <row r="274" spans="2:12" x14ac:dyDescent="0.3">
      <c r="B274" s="9">
        <f t="shared" si="8"/>
        <v>31</v>
      </c>
      <c r="C274" s="11">
        <f t="shared" si="9"/>
        <v>52321</v>
      </c>
      <c r="D274" s="22">
        <v>7516</v>
      </c>
      <c r="E274" s="22">
        <v>4182</v>
      </c>
      <c r="F274" s="22">
        <v>1549</v>
      </c>
      <c r="G274" s="22">
        <v>178</v>
      </c>
      <c r="H274" s="22">
        <v>11</v>
      </c>
      <c r="I274" s="22">
        <v>16</v>
      </c>
      <c r="J274" s="22">
        <v>3712</v>
      </c>
      <c r="L274" s="21"/>
    </row>
    <row r="275" spans="2:12" x14ac:dyDescent="0.3">
      <c r="B275" s="9">
        <f t="shared" si="8"/>
        <v>30</v>
      </c>
      <c r="C275" s="11">
        <f t="shared" si="9"/>
        <v>52351</v>
      </c>
      <c r="D275" s="22">
        <v>4584</v>
      </c>
      <c r="E275" s="22">
        <v>2235</v>
      </c>
      <c r="F275" s="22">
        <v>1628</v>
      </c>
      <c r="G275" s="22">
        <v>142</v>
      </c>
      <c r="H275" s="22">
        <v>33</v>
      </c>
      <c r="I275" s="22">
        <v>0</v>
      </c>
      <c r="J275" s="22">
        <v>5000</v>
      </c>
      <c r="L275" s="21"/>
    </row>
    <row r="276" spans="2:12" x14ac:dyDescent="0.3">
      <c r="B276" s="9">
        <f t="shared" si="8"/>
        <v>31</v>
      </c>
      <c r="C276" s="11">
        <f t="shared" si="9"/>
        <v>52382</v>
      </c>
      <c r="D276" s="22">
        <v>4757</v>
      </c>
      <c r="E276" s="22">
        <v>3679</v>
      </c>
      <c r="F276" s="22">
        <v>2688</v>
      </c>
      <c r="G276" s="22">
        <v>306</v>
      </c>
      <c r="H276" s="22">
        <v>48</v>
      </c>
      <c r="I276" s="22">
        <v>1</v>
      </c>
      <c r="J276" s="22">
        <v>8273</v>
      </c>
      <c r="L276" s="21"/>
    </row>
    <row r="277" spans="2:12" x14ac:dyDescent="0.3">
      <c r="B277" s="9">
        <f t="shared" si="8"/>
        <v>30</v>
      </c>
      <c r="C277" s="11">
        <f t="shared" si="9"/>
        <v>52412</v>
      </c>
      <c r="D277" s="22">
        <v>9110</v>
      </c>
      <c r="E277" s="22">
        <v>4640</v>
      </c>
      <c r="F277" s="22">
        <v>1764</v>
      </c>
      <c r="G277" s="22">
        <v>273</v>
      </c>
      <c r="H277" s="22">
        <v>55</v>
      </c>
      <c r="I277" s="22">
        <v>34</v>
      </c>
      <c r="J277" s="22">
        <v>4565</v>
      </c>
      <c r="L277" s="21"/>
    </row>
    <row r="278" spans="2:12" x14ac:dyDescent="0.3">
      <c r="B278" s="9">
        <f t="shared" si="8"/>
        <v>31</v>
      </c>
      <c r="C278" s="11">
        <f t="shared" si="9"/>
        <v>52443</v>
      </c>
      <c r="D278" s="22">
        <v>4914</v>
      </c>
      <c r="E278" s="22">
        <v>3104</v>
      </c>
      <c r="F278" s="22">
        <v>1248</v>
      </c>
      <c r="G278" s="22">
        <v>453</v>
      </c>
      <c r="H278" s="22">
        <v>14</v>
      </c>
      <c r="I278" s="22">
        <v>42</v>
      </c>
      <c r="J278" s="22">
        <v>7539</v>
      </c>
      <c r="L278" s="21"/>
    </row>
    <row r="279" spans="2:12" x14ac:dyDescent="0.3">
      <c r="B279" s="9">
        <f t="shared" si="8"/>
        <v>31</v>
      </c>
      <c r="C279" s="11">
        <f t="shared" si="9"/>
        <v>52474</v>
      </c>
      <c r="D279" s="22">
        <v>8491</v>
      </c>
      <c r="E279" s="22">
        <v>2433</v>
      </c>
      <c r="F279" s="22">
        <v>1513</v>
      </c>
      <c r="G279" s="22">
        <v>237</v>
      </c>
      <c r="H279" s="22">
        <v>84</v>
      </c>
      <c r="I279" s="22">
        <v>21</v>
      </c>
      <c r="J279" s="22">
        <v>8906</v>
      </c>
      <c r="L279" s="21"/>
    </row>
    <row r="280" spans="2:12" x14ac:dyDescent="0.3">
      <c r="B280" s="9">
        <f t="shared" si="8"/>
        <v>30</v>
      </c>
      <c r="C280" s="11">
        <f t="shared" si="9"/>
        <v>52504</v>
      </c>
      <c r="D280" s="22">
        <v>5633</v>
      </c>
      <c r="E280" s="22">
        <v>3649</v>
      </c>
      <c r="F280" s="22">
        <v>2499</v>
      </c>
      <c r="G280" s="22">
        <v>242</v>
      </c>
      <c r="H280" s="22">
        <v>21</v>
      </c>
      <c r="I280" s="22">
        <v>27</v>
      </c>
      <c r="J280" s="22">
        <v>4457</v>
      </c>
      <c r="L280" s="21"/>
    </row>
    <row r="281" spans="2:12" x14ac:dyDescent="0.3">
      <c r="B281" s="9">
        <f t="shared" si="8"/>
        <v>31</v>
      </c>
      <c r="C281" s="11">
        <f t="shared" si="9"/>
        <v>52535</v>
      </c>
      <c r="D281" s="22">
        <v>7109</v>
      </c>
      <c r="E281" s="22">
        <v>3053</v>
      </c>
      <c r="F281" s="22">
        <v>1421</v>
      </c>
      <c r="G281" s="22">
        <v>339</v>
      </c>
      <c r="H281" s="22">
        <v>19</v>
      </c>
      <c r="I281" s="22">
        <v>27</v>
      </c>
      <c r="J281" s="22">
        <v>5751</v>
      </c>
      <c r="L281" s="21"/>
    </row>
    <row r="282" spans="2:12" x14ac:dyDescent="0.3">
      <c r="B282" s="9">
        <f t="shared" si="8"/>
        <v>30</v>
      </c>
      <c r="C282" s="11">
        <f t="shared" si="9"/>
        <v>52565</v>
      </c>
      <c r="D282" s="22">
        <v>5059</v>
      </c>
      <c r="E282" s="22">
        <v>2406</v>
      </c>
      <c r="F282" s="22">
        <v>1707</v>
      </c>
      <c r="G282" s="22">
        <v>307</v>
      </c>
      <c r="H282" s="22">
        <v>71</v>
      </c>
      <c r="I282" s="22">
        <v>3</v>
      </c>
      <c r="J282" s="22">
        <v>8988</v>
      </c>
      <c r="L282" s="21"/>
    </row>
    <row r="283" spans="2:12" x14ac:dyDescent="0.3">
      <c r="B283" s="9">
        <f t="shared" si="8"/>
        <v>31</v>
      </c>
      <c r="C283" s="13">
        <f t="shared" si="9"/>
        <v>52596</v>
      </c>
      <c r="D283" s="22">
        <v>7022</v>
      </c>
      <c r="E283" s="22">
        <v>3769</v>
      </c>
      <c r="F283" s="22">
        <v>1848</v>
      </c>
      <c r="G283" s="22">
        <v>289</v>
      </c>
      <c r="H283" s="22">
        <v>91</v>
      </c>
      <c r="I283" s="22">
        <v>16</v>
      </c>
      <c r="J283" s="22">
        <v>6335</v>
      </c>
      <c r="L283" s="21"/>
    </row>
    <row r="284" spans="2:12" x14ac:dyDescent="0.3">
      <c r="B284" s="9">
        <f t="shared" si="8"/>
        <v>31</v>
      </c>
      <c r="C284" s="10">
        <f t="shared" si="9"/>
        <v>52627</v>
      </c>
      <c r="D284" s="22">
        <v>4671</v>
      </c>
      <c r="E284" s="22">
        <v>2886</v>
      </c>
      <c r="F284" s="22">
        <v>1093</v>
      </c>
      <c r="G284" s="22">
        <v>383</v>
      </c>
      <c r="H284" s="22">
        <v>68</v>
      </c>
      <c r="I284" s="22">
        <v>30</v>
      </c>
      <c r="J284" s="22">
        <v>6568</v>
      </c>
      <c r="L284" s="21"/>
    </row>
    <row r="285" spans="2:12" x14ac:dyDescent="0.3">
      <c r="B285" s="9">
        <f t="shared" si="8"/>
        <v>29</v>
      </c>
      <c r="C285" s="11">
        <f t="shared" si="9"/>
        <v>52656</v>
      </c>
      <c r="D285" s="22">
        <v>7109</v>
      </c>
      <c r="E285" s="22">
        <v>2917</v>
      </c>
      <c r="F285" s="22">
        <v>1055</v>
      </c>
      <c r="G285" s="22">
        <v>376</v>
      </c>
      <c r="H285" s="22">
        <v>26</v>
      </c>
      <c r="I285" s="22">
        <v>25</v>
      </c>
      <c r="J285" s="22">
        <v>9148</v>
      </c>
      <c r="L285" s="21"/>
    </row>
    <row r="286" spans="2:12" x14ac:dyDescent="0.3">
      <c r="B286" s="9">
        <f t="shared" si="8"/>
        <v>31</v>
      </c>
      <c r="C286" s="11">
        <f t="shared" si="9"/>
        <v>52687</v>
      </c>
      <c r="D286" s="22">
        <v>6098</v>
      </c>
      <c r="E286" s="22">
        <v>2125</v>
      </c>
      <c r="F286" s="22">
        <v>1203</v>
      </c>
      <c r="G286" s="22">
        <v>428</v>
      </c>
      <c r="H286" s="22">
        <v>48</v>
      </c>
      <c r="I286" s="22">
        <v>31</v>
      </c>
      <c r="J286" s="22">
        <v>8754</v>
      </c>
      <c r="L286" s="21"/>
    </row>
    <row r="287" spans="2:12" x14ac:dyDescent="0.3">
      <c r="B287" s="9">
        <f t="shared" si="8"/>
        <v>30</v>
      </c>
      <c r="C287" s="11">
        <f t="shared" si="9"/>
        <v>52717</v>
      </c>
      <c r="D287" s="22">
        <v>9899</v>
      </c>
      <c r="E287" s="22">
        <v>4839</v>
      </c>
      <c r="F287" s="22">
        <v>2671</v>
      </c>
      <c r="G287" s="22">
        <v>286</v>
      </c>
      <c r="H287" s="22">
        <v>75</v>
      </c>
      <c r="I287" s="22">
        <v>10</v>
      </c>
      <c r="J287" s="22">
        <v>5318</v>
      </c>
      <c r="L287" s="21"/>
    </row>
    <row r="288" spans="2:12" x14ac:dyDescent="0.3">
      <c r="B288" s="9">
        <f t="shared" si="8"/>
        <v>31</v>
      </c>
      <c r="C288" s="11">
        <f t="shared" si="9"/>
        <v>52748</v>
      </c>
      <c r="D288" s="22">
        <v>5523</v>
      </c>
      <c r="E288" s="22">
        <v>3415</v>
      </c>
      <c r="F288" s="22">
        <v>1261</v>
      </c>
      <c r="G288" s="22">
        <v>101</v>
      </c>
      <c r="H288" s="22">
        <v>97</v>
      </c>
      <c r="I288" s="22">
        <v>46</v>
      </c>
      <c r="J288" s="22">
        <v>3183</v>
      </c>
      <c r="L288" s="21"/>
    </row>
    <row r="289" spans="2:12" x14ac:dyDescent="0.3">
      <c r="B289" s="9">
        <f t="shared" si="8"/>
        <v>30</v>
      </c>
      <c r="C289" s="11">
        <f t="shared" si="9"/>
        <v>52778</v>
      </c>
      <c r="D289" s="22">
        <v>9779</v>
      </c>
      <c r="E289" s="22">
        <v>2287</v>
      </c>
      <c r="F289" s="22">
        <v>2771</v>
      </c>
      <c r="G289" s="22">
        <v>465</v>
      </c>
      <c r="H289" s="22">
        <v>8</v>
      </c>
      <c r="I289" s="22">
        <v>33</v>
      </c>
      <c r="J289" s="22">
        <v>5949</v>
      </c>
      <c r="L289" s="21"/>
    </row>
    <row r="290" spans="2:12" x14ac:dyDescent="0.3">
      <c r="B290" s="9">
        <f t="shared" si="8"/>
        <v>31</v>
      </c>
      <c r="C290" s="11">
        <f t="shared" si="9"/>
        <v>52809</v>
      </c>
      <c r="D290" s="22">
        <v>8439</v>
      </c>
      <c r="E290" s="22">
        <v>4821</v>
      </c>
      <c r="F290" s="22">
        <v>2044</v>
      </c>
      <c r="G290" s="22">
        <v>169</v>
      </c>
      <c r="H290" s="22">
        <v>49</v>
      </c>
      <c r="I290" s="22">
        <v>24</v>
      </c>
      <c r="J290" s="22">
        <v>7583</v>
      </c>
      <c r="L290" s="21"/>
    </row>
    <row r="291" spans="2:12" x14ac:dyDescent="0.3">
      <c r="B291" s="9">
        <f t="shared" si="8"/>
        <v>31</v>
      </c>
      <c r="C291" s="11">
        <f t="shared" si="9"/>
        <v>52840</v>
      </c>
      <c r="D291" s="22">
        <v>7902</v>
      </c>
      <c r="E291" s="22">
        <v>4840</v>
      </c>
      <c r="F291" s="22">
        <v>1597</v>
      </c>
      <c r="G291" s="22">
        <v>209</v>
      </c>
      <c r="H291" s="22">
        <v>74</v>
      </c>
      <c r="I291" s="22">
        <v>39</v>
      </c>
      <c r="J291" s="22">
        <v>3482</v>
      </c>
      <c r="L291" s="21"/>
    </row>
    <row r="292" spans="2:12" x14ac:dyDescent="0.3">
      <c r="B292" s="9">
        <f t="shared" si="8"/>
        <v>30</v>
      </c>
      <c r="C292" s="11">
        <f t="shared" si="9"/>
        <v>52870</v>
      </c>
      <c r="D292" s="22">
        <v>7046</v>
      </c>
      <c r="E292" s="22">
        <v>4628</v>
      </c>
      <c r="F292" s="22">
        <v>1100</v>
      </c>
      <c r="G292" s="22">
        <v>234</v>
      </c>
      <c r="H292" s="22">
        <v>18</v>
      </c>
      <c r="I292" s="22">
        <v>41</v>
      </c>
      <c r="J292" s="22">
        <v>8107</v>
      </c>
      <c r="L292" s="21"/>
    </row>
    <row r="293" spans="2:12" x14ac:dyDescent="0.3">
      <c r="B293" s="9">
        <f t="shared" si="8"/>
        <v>31</v>
      </c>
      <c r="C293" s="11">
        <f t="shared" si="9"/>
        <v>52901</v>
      </c>
      <c r="D293" s="22">
        <v>5439</v>
      </c>
      <c r="E293" s="22">
        <v>2922</v>
      </c>
      <c r="F293" s="22">
        <v>2765</v>
      </c>
      <c r="G293" s="22">
        <v>457</v>
      </c>
      <c r="H293" s="22">
        <v>62</v>
      </c>
      <c r="I293" s="22">
        <v>43</v>
      </c>
      <c r="J293" s="22">
        <v>7718</v>
      </c>
      <c r="L293" s="21"/>
    </row>
    <row r="294" spans="2:12" x14ac:dyDescent="0.3">
      <c r="B294" s="9">
        <f t="shared" si="8"/>
        <v>30</v>
      </c>
      <c r="C294" s="11">
        <f t="shared" si="9"/>
        <v>52931</v>
      </c>
      <c r="D294" s="22">
        <v>8223</v>
      </c>
      <c r="E294" s="22">
        <v>2819</v>
      </c>
      <c r="F294" s="22">
        <v>2957</v>
      </c>
      <c r="G294" s="22">
        <v>362</v>
      </c>
      <c r="H294" s="22">
        <v>26</v>
      </c>
      <c r="I294" s="22">
        <v>28</v>
      </c>
      <c r="J294" s="22">
        <v>9396</v>
      </c>
      <c r="L294" s="21"/>
    </row>
    <row r="295" spans="2:12" x14ac:dyDescent="0.3">
      <c r="B295" s="9">
        <f t="shared" si="8"/>
        <v>31</v>
      </c>
      <c r="C295" s="13">
        <f t="shared" si="9"/>
        <v>52962</v>
      </c>
      <c r="D295" s="22">
        <v>9232</v>
      </c>
      <c r="E295" s="22">
        <v>4918</v>
      </c>
      <c r="F295" s="22">
        <v>1040</v>
      </c>
      <c r="G295" s="22">
        <v>223</v>
      </c>
      <c r="H295" s="22">
        <v>63</v>
      </c>
      <c r="I295" s="22">
        <v>36</v>
      </c>
      <c r="J295" s="22">
        <v>7785</v>
      </c>
      <c r="L295" s="21"/>
    </row>
    <row r="296" spans="2:12" x14ac:dyDescent="0.3">
      <c r="B296" s="9">
        <f t="shared" si="8"/>
        <v>31</v>
      </c>
      <c r="C296" s="10">
        <f t="shared" si="9"/>
        <v>52993</v>
      </c>
      <c r="D296" s="22">
        <v>7015</v>
      </c>
      <c r="E296" s="22">
        <v>2096</v>
      </c>
      <c r="F296" s="22">
        <v>2829</v>
      </c>
      <c r="G296" s="22">
        <v>489</v>
      </c>
      <c r="H296" s="22">
        <v>15</v>
      </c>
      <c r="I296" s="22">
        <v>7</v>
      </c>
      <c r="J296" s="22">
        <v>5501</v>
      </c>
      <c r="L296" s="21"/>
    </row>
    <row r="297" spans="2:12" x14ac:dyDescent="0.3">
      <c r="B297" s="9">
        <f t="shared" si="8"/>
        <v>28</v>
      </c>
      <c r="C297" s="11">
        <f t="shared" si="9"/>
        <v>53021</v>
      </c>
      <c r="D297" s="22">
        <v>9644</v>
      </c>
      <c r="E297" s="22">
        <v>2646</v>
      </c>
      <c r="F297" s="22">
        <v>2901</v>
      </c>
      <c r="G297" s="22">
        <v>250</v>
      </c>
      <c r="H297" s="22">
        <v>79</v>
      </c>
      <c r="I297" s="22">
        <v>41</v>
      </c>
      <c r="J297" s="22">
        <v>6868</v>
      </c>
      <c r="L297" s="21"/>
    </row>
    <row r="298" spans="2:12" x14ac:dyDescent="0.3">
      <c r="B298" s="9">
        <f t="shared" si="8"/>
        <v>31</v>
      </c>
      <c r="C298" s="11">
        <f t="shared" si="9"/>
        <v>53052</v>
      </c>
      <c r="D298" s="22">
        <v>9355</v>
      </c>
      <c r="E298" s="22">
        <v>2594</v>
      </c>
      <c r="F298" s="22">
        <v>1163</v>
      </c>
      <c r="G298" s="22">
        <v>422</v>
      </c>
      <c r="H298" s="22">
        <v>55</v>
      </c>
      <c r="I298" s="22">
        <v>44</v>
      </c>
      <c r="J298" s="22">
        <v>2390</v>
      </c>
      <c r="L298" s="21"/>
    </row>
    <row r="299" spans="2:12" x14ac:dyDescent="0.3">
      <c r="B299" s="9">
        <f t="shared" si="8"/>
        <v>30</v>
      </c>
      <c r="C299" s="11">
        <f t="shared" si="9"/>
        <v>53082</v>
      </c>
      <c r="D299" s="22">
        <v>7753</v>
      </c>
      <c r="E299" s="22">
        <v>2111</v>
      </c>
      <c r="F299" s="22">
        <v>2070</v>
      </c>
      <c r="G299" s="22">
        <v>236</v>
      </c>
      <c r="H299" s="22">
        <v>93</v>
      </c>
      <c r="I299" s="22">
        <v>14</v>
      </c>
      <c r="J299" s="22">
        <v>2985</v>
      </c>
      <c r="L299" s="21"/>
    </row>
    <row r="300" spans="2:12" x14ac:dyDescent="0.3">
      <c r="B300" s="9">
        <f t="shared" si="8"/>
        <v>31</v>
      </c>
      <c r="C300" s="11">
        <f t="shared" si="9"/>
        <v>53113</v>
      </c>
      <c r="D300" s="22">
        <v>5399</v>
      </c>
      <c r="E300" s="22">
        <v>3058</v>
      </c>
      <c r="F300" s="22">
        <v>1710</v>
      </c>
      <c r="G300" s="22">
        <v>474</v>
      </c>
      <c r="H300" s="22">
        <v>22</v>
      </c>
      <c r="I300" s="22">
        <v>1</v>
      </c>
      <c r="J300" s="22">
        <v>6943</v>
      </c>
      <c r="L300" s="21"/>
    </row>
    <row r="301" spans="2:12" x14ac:dyDescent="0.3">
      <c r="B301" s="9">
        <f t="shared" si="8"/>
        <v>30</v>
      </c>
      <c r="C301" s="11">
        <f t="shared" si="9"/>
        <v>53143</v>
      </c>
      <c r="D301" s="22">
        <v>8050</v>
      </c>
      <c r="E301" s="22">
        <v>2477</v>
      </c>
      <c r="F301" s="22">
        <v>2276</v>
      </c>
      <c r="G301" s="22">
        <v>280</v>
      </c>
      <c r="H301" s="22">
        <v>42</v>
      </c>
      <c r="I301" s="22">
        <v>14</v>
      </c>
      <c r="J301" s="22">
        <v>3697</v>
      </c>
      <c r="L301" s="21"/>
    </row>
    <row r="302" spans="2:12" x14ac:dyDescent="0.3">
      <c r="B302" s="9">
        <f t="shared" si="8"/>
        <v>31</v>
      </c>
      <c r="C302" s="11">
        <f t="shared" si="9"/>
        <v>53174</v>
      </c>
      <c r="D302" s="22">
        <v>8669</v>
      </c>
      <c r="E302" s="22">
        <v>3300</v>
      </c>
      <c r="F302" s="22">
        <v>2212</v>
      </c>
      <c r="G302" s="22">
        <v>452</v>
      </c>
      <c r="H302" s="22">
        <v>41</v>
      </c>
      <c r="I302" s="22">
        <v>2</v>
      </c>
      <c r="J302" s="22">
        <v>6208</v>
      </c>
      <c r="L302" s="21"/>
    </row>
    <row r="303" spans="2:12" x14ac:dyDescent="0.3">
      <c r="B303" s="9">
        <f t="shared" si="8"/>
        <v>31</v>
      </c>
      <c r="C303" s="11">
        <f t="shared" si="9"/>
        <v>53205</v>
      </c>
      <c r="D303" s="22">
        <v>5344</v>
      </c>
      <c r="E303" s="22">
        <v>4296</v>
      </c>
      <c r="F303" s="22">
        <v>1439</v>
      </c>
      <c r="G303" s="22">
        <v>379</v>
      </c>
      <c r="H303" s="22">
        <v>59</v>
      </c>
      <c r="I303" s="22">
        <v>27</v>
      </c>
      <c r="J303" s="22">
        <v>7433</v>
      </c>
      <c r="L303" s="21"/>
    </row>
    <row r="304" spans="2:12" x14ac:dyDescent="0.3">
      <c r="B304" s="9">
        <f t="shared" si="8"/>
        <v>30</v>
      </c>
      <c r="C304" s="11">
        <f t="shared" si="9"/>
        <v>53235</v>
      </c>
      <c r="D304" s="22">
        <v>7139</v>
      </c>
      <c r="E304" s="22">
        <v>2561</v>
      </c>
      <c r="F304" s="22">
        <v>1609</v>
      </c>
      <c r="G304" s="22">
        <v>100</v>
      </c>
      <c r="H304" s="22">
        <v>55</v>
      </c>
      <c r="I304" s="22">
        <v>21</v>
      </c>
      <c r="J304" s="22">
        <v>8214</v>
      </c>
      <c r="L304" s="21"/>
    </row>
    <row r="305" spans="2:12" x14ac:dyDescent="0.3">
      <c r="B305" s="9">
        <f t="shared" si="8"/>
        <v>31</v>
      </c>
      <c r="C305" s="11">
        <f t="shared" si="9"/>
        <v>53266</v>
      </c>
      <c r="D305" s="22">
        <v>8854</v>
      </c>
      <c r="E305" s="22">
        <v>2148</v>
      </c>
      <c r="F305" s="22">
        <v>1899</v>
      </c>
      <c r="G305" s="22">
        <v>313</v>
      </c>
      <c r="H305" s="22">
        <v>78</v>
      </c>
      <c r="I305" s="22">
        <v>13</v>
      </c>
      <c r="J305" s="22">
        <v>9821</v>
      </c>
      <c r="L305" s="21"/>
    </row>
    <row r="306" spans="2:12" x14ac:dyDescent="0.3">
      <c r="B306" s="9">
        <f t="shared" si="8"/>
        <v>30</v>
      </c>
      <c r="C306" s="11">
        <f t="shared" si="9"/>
        <v>53296</v>
      </c>
      <c r="D306" s="22">
        <v>7886</v>
      </c>
      <c r="E306" s="22">
        <v>2663</v>
      </c>
      <c r="F306" s="22">
        <v>1179</v>
      </c>
      <c r="G306" s="22">
        <v>483</v>
      </c>
      <c r="H306" s="22">
        <v>85</v>
      </c>
      <c r="I306" s="22">
        <v>33</v>
      </c>
      <c r="J306" s="22">
        <v>3323</v>
      </c>
      <c r="L306" s="21"/>
    </row>
    <row r="307" spans="2:12" x14ac:dyDescent="0.3">
      <c r="B307" s="9">
        <f t="shared" si="8"/>
        <v>31</v>
      </c>
      <c r="C307" s="13">
        <f t="shared" si="9"/>
        <v>53327</v>
      </c>
      <c r="D307" s="22">
        <v>5202</v>
      </c>
      <c r="E307" s="22">
        <v>2337</v>
      </c>
      <c r="F307" s="22">
        <v>2992</v>
      </c>
      <c r="G307" s="22">
        <v>368</v>
      </c>
      <c r="H307" s="22">
        <v>51</v>
      </c>
      <c r="I307" s="22">
        <v>24</v>
      </c>
      <c r="J307" s="22">
        <v>4206</v>
      </c>
      <c r="L307" s="21"/>
    </row>
    <row r="308" spans="2:12" x14ac:dyDescent="0.3">
      <c r="B308" s="9">
        <f t="shared" si="8"/>
        <v>31</v>
      </c>
      <c r="C308" s="10">
        <f t="shared" si="9"/>
        <v>53358</v>
      </c>
      <c r="D308" s="22">
        <v>9442</v>
      </c>
      <c r="E308" s="22">
        <v>3903</v>
      </c>
      <c r="F308" s="22">
        <v>1653</v>
      </c>
      <c r="G308" s="22">
        <v>376</v>
      </c>
      <c r="H308" s="22">
        <v>39</v>
      </c>
      <c r="I308" s="22">
        <v>41</v>
      </c>
      <c r="J308" s="22">
        <v>5121</v>
      </c>
      <c r="L308" s="21"/>
    </row>
    <row r="309" spans="2:12" x14ac:dyDescent="0.3">
      <c r="B309" s="9">
        <f t="shared" si="8"/>
        <v>28</v>
      </c>
      <c r="C309" s="11">
        <f t="shared" si="9"/>
        <v>53386</v>
      </c>
      <c r="D309" s="22">
        <v>4754</v>
      </c>
      <c r="E309" s="22">
        <v>4503</v>
      </c>
      <c r="F309" s="22">
        <v>2656</v>
      </c>
      <c r="G309" s="22">
        <v>362</v>
      </c>
      <c r="H309" s="22">
        <v>25</v>
      </c>
      <c r="I309" s="22">
        <v>28</v>
      </c>
      <c r="J309" s="22">
        <v>6015</v>
      </c>
      <c r="L309" s="21"/>
    </row>
    <row r="310" spans="2:12" x14ac:dyDescent="0.3">
      <c r="B310" s="9">
        <f t="shared" si="8"/>
        <v>31</v>
      </c>
      <c r="C310" s="11">
        <f t="shared" si="9"/>
        <v>53417</v>
      </c>
      <c r="D310" s="22">
        <v>6183</v>
      </c>
      <c r="E310" s="22">
        <v>2040</v>
      </c>
      <c r="F310" s="22">
        <v>1706</v>
      </c>
      <c r="G310" s="22">
        <v>169</v>
      </c>
      <c r="H310" s="22">
        <v>100</v>
      </c>
      <c r="I310" s="22">
        <v>2</v>
      </c>
      <c r="J310" s="22">
        <v>6799</v>
      </c>
      <c r="L310" s="21"/>
    </row>
    <row r="311" spans="2:12" x14ac:dyDescent="0.3">
      <c r="B311" s="9">
        <f t="shared" si="8"/>
        <v>30</v>
      </c>
      <c r="C311" s="11">
        <f t="shared" si="9"/>
        <v>53447</v>
      </c>
      <c r="D311" s="22">
        <v>5206</v>
      </c>
      <c r="E311" s="22">
        <v>2857</v>
      </c>
      <c r="F311" s="22">
        <v>1286</v>
      </c>
      <c r="G311" s="22">
        <v>136</v>
      </c>
      <c r="H311" s="22">
        <v>96</v>
      </c>
      <c r="I311" s="22">
        <v>33</v>
      </c>
      <c r="J311" s="22">
        <v>7164</v>
      </c>
      <c r="L311" s="21"/>
    </row>
    <row r="312" spans="2:12" x14ac:dyDescent="0.3">
      <c r="B312" s="9">
        <f t="shared" si="8"/>
        <v>31</v>
      </c>
      <c r="C312" s="11">
        <f t="shared" si="9"/>
        <v>53478</v>
      </c>
      <c r="D312" s="22">
        <v>8704</v>
      </c>
      <c r="E312" s="22">
        <v>4111</v>
      </c>
      <c r="F312" s="22">
        <v>1325</v>
      </c>
      <c r="G312" s="22">
        <v>307</v>
      </c>
      <c r="H312" s="22">
        <v>37</v>
      </c>
      <c r="I312" s="22">
        <v>4</v>
      </c>
      <c r="J312" s="22">
        <v>3747</v>
      </c>
      <c r="L312" s="21"/>
    </row>
    <row r="313" spans="2:12" x14ac:dyDescent="0.3">
      <c r="B313" s="9">
        <f t="shared" si="8"/>
        <v>30</v>
      </c>
      <c r="C313" s="11">
        <f t="shared" si="9"/>
        <v>53508</v>
      </c>
      <c r="D313" s="12"/>
      <c r="E313" s="12"/>
      <c r="F313" s="12"/>
      <c r="G313" s="12"/>
      <c r="H313" s="12"/>
      <c r="I313" s="12"/>
      <c r="J313" s="22"/>
      <c r="L313" s="21"/>
    </row>
    <row r="314" spans="2:12" x14ac:dyDescent="0.3">
      <c r="B314" s="9">
        <f t="shared" si="8"/>
        <v>31</v>
      </c>
      <c r="C314" s="11">
        <f t="shared" si="9"/>
        <v>53539</v>
      </c>
      <c r="D314" s="12"/>
      <c r="E314" s="12"/>
      <c r="F314" s="12"/>
      <c r="G314" s="12"/>
      <c r="H314" s="12"/>
      <c r="I314" s="12"/>
      <c r="J314" s="22"/>
      <c r="L314" s="21"/>
    </row>
    <row r="315" spans="2:12" x14ac:dyDescent="0.3">
      <c r="B315" s="9">
        <f t="shared" si="8"/>
        <v>31</v>
      </c>
      <c r="C315" s="11">
        <f t="shared" si="9"/>
        <v>53570</v>
      </c>
      <c r="D315" s="12"/>
      <c r="E315" s="12"/>
      <c r="F315" s="12"/>
      <c r="G315" s="12"/>
      <c r="H315" s="12"/>
      <c r="I315" s="12"/>
      <c r="J315" s="22"/>
      <c r="L315" s="21"/>
    </row>
    <row r="316" spans="2:12" x14ac:dyDescent="0.3">
      <c r="B316" s="9">
        <f t="shared" si="8"/>
        <v>30</v>
      </c>
      <c r="C316" s="11">
        <f t="shared" si="9"/>
        <v>53600</v>
      </c>
      <c r="D316" s="12"/>
      <c r="E316" s="12"/>
      <c r="F316" s="12"/>
      <c r="G316" s="12"/>
      <c r="H316" s="12"/>
      <c r="I316" s="12"/>
      <c r="J316" s="22"/>
      <c r="L316" s="21"/>
    </row>
    <row r="317" spans="2:12" x14ac:dyDescent="0.3">
      <c r="B317" s="9">
        <f t="shared" si="8"/>
        <v>31</v>
      </c>
      <c r="C317" s="11">
        <f t="shared" si="9"/>
        <v>53631</v>
      </c>
      <c r="D317" s="12"/>
      <c r="E317" s="12"/>
      <c r="F317" s="12"/>
      <c r="G317" s="12"/>
      <c r="H317" s="12"/>
      <c r="I317" s="12"/>
      <c r="J317" s="22"/>
      <c r="L317" s="21"/>
    </row>
    <row r="318" spans="2:12" x14ac:dyDescent="0.3">
      <c r="B318" s="9">
        <f t="shared" si="8"/>
        <v>30</v>
      </c>
      <c r="C318" s="11">
        <f t="shared" si="9"/>
        <v>53661</v>
      </c>
      <c r="D318" s="12"/>
      <c r="E318" s="12"/>
      <c r="F318" s="12"/>
      <c r="G318" s="12"/>
      <c r="H318" s="12"/>
      <c r="I318" s="12"/>
      <c r="J318" s="22"/>
      <c r="L318" s="21"/>
    </row>
    <row r="319" spans="2:12" x14ac:dyDescent="0.3">
      <c r="B319" s="9">
        <f t="shared" si="8"/>
        <v>31</v>
      </c>
      <c r="C319" s="13">
        <f t="shared" si="9"/>
        <v>53692</v>
      </c>
      <c r="D319" s="12"/>
      <c r="E319" s="12"/>
      <c r="F319" s="12"/>
      <c r="G319" s="12"/>
      <c r="H319" s="12"/>
      <c r="I319" s="12"/>
      <c r="J319" s="22"/>
      <c r="L319" s="21"/>
    </row>
    <row r="320" spans="2:12" x14ac:dyDescent="0.3">
      <c r="B320" s="9">
        <f t="shared" si="8"/>
        <v>31</v>
      </c>
      <c r="C320" s="10">
        <f t="shared" si="9"/>
        <v>53723</v>
      </c>
      <c r="D320" s="12"/>
      <c r="E320" s="12"/>
      <c r="F320" s="12"/>
      <c r="G320" s="12"/>
      <c r="H320" s="12"/>
      <c r="I320" s="12"/>
      <c r="J320" s="22"/>
      <c r="L320" s="21"/>
    </row>
    <row r="321" spans="2:12" x14ac:dyDescent="0.3">
      <c r="B321" s="9">
        <f t="shared" si="8"/>
        <v>28</v>
      </c>
      <c r="C321" s="11">
        <f t="shared" si="9"/>
        <v>53751</v>
      </c>
      <c r="D321" s="12"/>
      <c r="E321" s="12"/>
      <c r="F321" s="12"/>
      <c r="G321" s="12"/>
      <c r="H321" s="12"/>
      <c r="I321" s="12"/>
      <c r="J321" s="22"/>
      <c r="L321" s="21"/>
    </row>
    <row r="322" spans="2:12" x14ac:dyDescent="0.3">
      <c r="B322" s="9">
        <f t="shared" si="8"/>
        <v>31</v>
      </c>
      <c r="C322" s="11">
        <f t="shared" si="9"/>
        <v>53782</v>
      </c>
      <c r="D322" s="12"/>
      <c r="E322" s="12"/>
      <c r="F322" s="12"/>
      <c r="G322" s="12"/>
      <c r="H322" s="12"/>
      <c r="I322" s="12"/>
      <c r="J322" s="22"/>
      <c r="L322" s="21"/>
    </row>
    <row r="323" spans="2:12" x14ac:dyDescent="0.3">
      <c r="B323" s="9">
        <f t="shared" si="8"/>
        <v>30</v>
      </c>
      <c r="C323" s="11">
        <f t="shared" si="9"/>
        <v>53812</v>
      </c>
      <c r="D323" s="12"/>
      <c r="E323" s="12"/>
      <c r="F323" s="12"/>
      <c r="G323" s="12"/>
      <c r="H323" s="12"/>
      <c r="I323" s="12"/>
      <c r="J323" s="22"/>
      <c r="L323" s="21"/>
    </row>
    <row r="324" spans="2:12" x14ac:dyDescent="0.3">
      <c r="B324" s="9">
        <f t="shared" si="8"/>
        <v>31</v>
      </c>
      <c r="C324" s="11">
        <f t="shared" si="9"/>
        <v>53843</v>
      </c>
      <c r="D324" s="12"/>
      <c r="E324" s="12"/>
      <c r="F324" s="12"/>
      <c r="G324" s="12"/>
      <c r="H324" s="12"/>
      <c r="I324" s="12"/>
      <c r="J324" s="22"/>
      <c r="L324" s="21"/>
    </row>
    <row r="325" spans="2:12" x14ac:dyDescent="0.3">
      <c r="B325" s="9">
        <f t="shared" si="8"/>
        <v>30</v>
      </c>
      <c r="C325" s="11">
        <f t="shared" si="9"/>
        <v>53873</v>
      </c>
      <c r="D325" s="12"/>
      <c r="E325" s="12"/>
      <c r="F325" s="12"/>
      <c r="G325" s="12"/>
      <c r="H325" s="12"/>
      <c r="I325" s="12"/>
      <c r="J325" s="22"/>
    </row>
    <row r="326" spans="2:12" x14ac:dyDescent="0.3">
      <c r="B326" s="9">
        <f t="shared" si="8"/>
        <v>31</v>
      </c>
      <c r="C326" s="11">
        <f t="shared" si="9"/>
        <v>53904</v>
      </c>
      <c r="D326" s="12"/>
      <c r="E326" s="12"/>
      <c r="F326" s="12"/>
      <c r="G326" s="12"/>
      <c r="H326" s="12"/>
      <c r="I326" s="12"/>
      <c r="J326" s="22"/>
    </row>
    <row r="327" spans="2:12" x14ac:dyDescent="0.3">
      <c r="B327" s="9">
        <f t="shared" si="8"/>
        <v>31</v>
      </c>
      <c r="C327" s="11">
        <f t="shared" si="9"/>
        <v>53935</v>
      </c>
      <c r="D327" s="12"/>
      <c r="E327" s="12"/>
      <c r="F327" s="12"/>
      <c r="G327" s="12"/>
      <c r="H327" s="12"/>
      <c r="I327" s="12"/>
      <c r="J327" s="22"/>
    </row>
    <row r="328" spans="2:12" x14ac:dyDescent="0.3">
      <c r="B328" s="9">
        <f t="shared" si="8"/>
        <v>30</v>
      </c>
      <c r="C328" s="11">
        <f t="shared" si="9"/>
        <v>53965</v>
      </c>
      <c r="D328" s="12"/>
      <c r="E328" s="12"/>
      <c r="F328" s="12"/>
      <c r="G328" s="12"/>
      <c r="H328" s="12"/>
      <c r="I328" s="12"/>
      <c r="J328" s="22"/>
    </row>
    <row r="329" spans="2:12" x14ac:dyDescent="0.3">
      <c r="B329" s="9">
        <f t="shared" ref="B329:B331" si="10">C329-C328</f>
        <v>31</v>
      </c>
      <c r="C329" s="11">
        <f t="shared" ref="C329:C331" si="11">EDATE(DATE(YEAR(C328),MONTH(C328),1),2)-1</f>
        <v>53996</v>
      </c>
      <c r="D329" s="12"/>
      <c r="E329" s="12"/>
      <c r="F329" s="12"/>
      <c r="G329" s="12"/>
      <c r="H329" s="12"/>
      <c r="I329" s="12"/>
      <c r="J329" s="22"/>
    </row>
    <row r="330" spans="2:12" x14ac:dyDescent="0.3">
      <c r="B330" s="9">
        <f t="shared" si="10"/>
        <v>30</v>
      </c>
      <c r="C330" s="11">
        <f t="shared" si="11"/>
        <v>54026</v>
      </c>
      <c r="D330" s="12"/>
      <c r="E330" s="12"/>
      <c r="F330" s="12"/>
      <c r="G330" s="12"/>
      <c r="H330" s="12"/>
      <c r="I330" s="12"/>
      <c r="J330" s="22"/>
    </row>
    <row r="331" spans="2:12" x14ac:dyDescent="0.3">
      <c r="B331" s="9">
        <f t="shared" si="10"/>
        <v>31</v>
      </c>
      <c r="C331" s="13">
        <f t="shared" si="11"/>
        <v>54057</v>
      </c>
      <c r="D331" s="12"/>
      <c r="E331" s="12"/>
      <c r="F331" s="12"/>
      <c r="G331" s="12"/>
      <c r="H331" s="12"/>
      <c r="I331" s="12"/>
      <c r="J331" s="22"/>
    </row>
  </sheetData>
  <mergeCells count="1">
    <mergeCell ref="C5:C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UTARA-KLPGDG</vt:lpstr>
      <vt:lpstr>UTARA-SUNTER</vt:lpstr>
      <vt:lpstr>UTARA-PRIOK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fajartri</dc:creator>
  <cp:lastModifiedBy>Windows User</cp:lastModifiedBy>
  <dcterms:created xsi:type="dcterms:W3CDTF">2019-01-14T02:37:00Z</dcterms:created>
  <dcterms:modified xsi:type="dcterms:W3CDTF">2021-10-23T11:28:28Z</dcterms:modified>
</cp:coreProperties>
</file>