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3820"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bookViews>
    <workbookView xWindow="120" yWindow="45" windowWidth="15135" windowHeight="7650"/>
  </bookViews>
  <sheets>
    <sheet name="page 1" sheetId="1" r:id="rId1"/>
  </sheets>
  <calcPr calcId="162913"/>
</workbook>
</file>

<file path=xl/calcChain.xml><?xml version="1.0" encoding="utf-8"?>
<calcChain xmlns="http://schemas.openxmlformats.org/spreadsheetml/2006/main">
  <c r="D57" i="1" l="1"/>
  <c r="J57" i="1" s="1"/>
  <c r="H7" i="1"/>
  <c r="I7" i="1" s="1"/>
  <c r="H8" i="1"/>
  <c r="I8" i="1" s="1"/>
  <c r="H9" i="1"/>
  <c r="I9" i="1" s="1"/>
  <c r="H10" i="1"/>
  <c r="I10" i="1" s="1"/>
  <c r="H11" i="1"/>
  <c r="I11" i="1" s="1"/>
  <c r="H12" i="1"/>
  <c r="I12" i="1" s="1"/>
  <c r="H13" i="1"/>
  <c r="I13" i="1" s="1"/>
  <c r="H14" i="1"/>
  <c r="I14" i="1" s="1"/>
  <c r="H15" i="1"/>
  <c r="I15" i="1" s="1"/>
  <c r="H16" i="1"/>
  <c r="I16" i="1" s="1"/>
  <c r="H17" i="1"/>
  <c r="I17" i="1" s="1"/>
  <c r="H18" i="1"/>
  <c r="I18" i="1" s="1"/>
  <c r="H19" i="1"/>
  <c r="I19" i="1" s="1"/>
  <c r="H20" i="1"/>
  <c r="I20" i="1" s="1"/>
  <c r="H21" i="1"/>
  <c r="I21" i="1" s="1"/>
  <c r="H22" i="1"/>
  <c r="I22" i="1" s="1"/>
  <c r="H23" i="1"/>
  <c r="I23" i="1" s="1"/>
  <c r="H24" i="1"/>
  <c r="I24" i="1" s="1"/>
  <c r="H25" i="1"/>
  <c r="I25" i="1" s="1"/>
  <c r="H26" i="1"/>
  <c r="I26" i="1" s="1"/>
  <c r="H27" i="1"/>
  <c r="I27" i="1" s="1"/>
  <c r="H28" i="1"/>
  <c r="I28" i="1" s="1"/>
  <c r="H29" i="1"/>
  <c r="I29" i="1" s="1"/>
  <c r="H30" i="1"/>
  <c r="I30" i="1" s="1"/>
  <c r="H31" i="1"/>
  <c r="I31" i="1" s="1"/>
  <c r="H32" i="1"/>
  <c r="I32" i="1" s="1"/>
  <c r="H33" i="1"/>
  <c r="I33" i="1" s="1"/>
  <c r="H34" i="1"/>
  <c r="I34" i="1" s="1"/>
  <c r="H35" i="1"/>
  <c r="I35" i="1" s="1"/>
  <c r="H36" i="1"/>
  <c r="I36" i="1" s="1"/>
  <c r="H37" i="1"/>
  <c r="I37" i="1" s="1"/>
  <c r="H38" i="1"/>
  <c r="I38" i="1" s="1"/>
  <c r="H39" i="1"/>
  <c r="I39" i="1" s="1"/>
  <c r="H40" i="1"/>
  <c r="I40" i="1" s="1"/>
  <c r="H41" i="1"/>
  <c r="I41" i="1" s="1"/>
  <c r="H42" i="1"/>
  <c r="I42" i="1" s="1"/>
  <c r="H43" i="1"/>
  <c r="I43" i="1" s="1"/>
  <c r="H44" i="1"/>
  <c r="I44" i="1" s="1"/>
  <c r="H45" i="1"/>
  <c r="I45" i="1" s="1"/>
  <c r="H46" i="1"/>
  <c r="I46" i="1" s="1"/>
  <c r="H47" i="1"/>
  <c r="I47" i="1" s="1"/>
  <c r="H48" i="1"/>
  <c r="I48" i="1" s="1"/>
  <c r="H49" i="1"/>
  <c r="I49" i="1" s="1"/>
  <c r="H50" i="1"/>
  <c r="I50" i="1" s="1"/>
  <c r="H51" i="1"/>
  <c r="I51" i="1" s="1"/>
  <c r="H52" i="1"/>
  <c r="I52" i="1" s="1"/>
  <c r="H53" i="1"/>
  <c r="I53" i="1" s="1"/>
  <c r="H54" i="1"/>
  <c r="I54" i="1" s="1"/>
  <c r="H55" i="1"/>
  <c r="I55" i="1" s="1"/>
  <c r="H56" i="1"/>
  <c r="I56" i="1" s="1"/>
  <c r="H6" i="1"/>
  <c r="I6" i="1" s="1"/>
  <c r="I57" i="1" s="1"/>
  <c r="H57" i="1" l="1"/>
</calcChain>
</file>

<file path=xl/sharedStrings.xml><?xml version="1.0" encoding="utf-8"?>
<sst xmlns="http://schemas.openxmlformats.org/spreadsheetml/2006/main" count="223" uniqueCount="144">
  <si>
    <r>
      <rPr>
        <sz val="12"/>
        <color rgb="FF000000"/>
        <rFont val="Times New Roman"/>
        <family val="1"/>
      </rPr>
      <t>KEMENTERIAN</t>
    </r>
    <r>
      <rPr>
        <sz val="12"/>
        <color rgb="FF000000"/>
        <rFont val="Times New Roman"/>
        <family val="1"/>
      </rPr>
      <t xml:space="preserve"> </t>
    </r>
    <r>
      <rPr>
        <sz val="12"/>
        <color rgb="FF000000"/>
        <rFont val="Times New Roman"/>
        <family val="1"/>
      </rPr>
      <t>PENDIDIKAN,</t>
    </r>
    <r>
      <rPr>
        <sz val="12"/>
        <color rgb="FF000000"/>
        <rFont val="Times New Roman"/>
        <family val="1"/>
      </rPr>
      <t xml:space="preserve"> </t>
    </r>
    <r>
      <rPr>
        <sz val="12"/>
        <color rgb="FF000000"/>
        <rFont val="Times New Roman"/>
        <family val="1"/>
      </rPr>
      <t>KEBUD</t>
    </r>
    <r>
      <rPr>
        <sz val="12"/>
        <color rgb="FF000000"/>
        <rFont val="Times New Roman"/>
        <family val="1"/>
      </rPr>
      <t>A</t>
    </r>
    <r>
      <rPr>
        <sz val="12"/>
        <color rgb="FF000000"/>
        <rFont val="Times New Roman"/>
        <family val="1"/>
      </rPr>
      <t>Y</t>
    </r>
    <r>
      <rPr>
        <sz val="12"/>
        <color rgb="FF000000"/>
        <rFont val="Times New Roman"/>
        <family val="1"/>
      </rPr>
      <t xml:space="preserve">AAN
</t>
    </r>
    <r>
      <rPr>
        <sz val="12"/>
        <color rgb="FF000000"/>
        <rFont val="Times New Roman"/>
        <family val="1"/>
      </rPr>
      <t>RISE</t>
    </r>
    <r>
      <rPr>
        <sz val="12"/>
        <color rgb="FF000000"/>
        <rFont val="Times New Roman"/>
        <family val="1"/>
      </rPr>
      <t>T</t>
    </r>
    <r>
      <rPr>
        <sz val="12"/>
        <color rgb="FF000000"/>
        <rFont val="Times New Roman"/>
        <family val="1"/>
      </rPr>
      <t>,</t>
    </r>
    <r>
      <rPr>
        <sz val="12"/>
        <color rgb="FF000000"/>
        <rFont val="Times New Roman"/>
        <family val="1"/>
      </rPr>
      <t xml:space="preserve"> </t>
    </r>
    <r>
      <rPr>
        <sz val="12"/>
        <color rgb="FF000000"/>
        <rFont val="Times New Roman"/>
        <family val="1"/>
      </rPr>
      <t>DAN</t>
    </r>
    <r>
      <rPr>
        <sz val="12"/>
        <color rgb="FF000000"/>
        <rFont val="Times New Roman"/>
        <family val="1"/>
      </rPr>
      <t xml:space="preserve"> </t>
    </r>
    <r>
      <rPr>
        <sz val="12"/>
        <color rgb="FF000000"/>
        <rFont val="Times New Roman"/>
        <family val="1"/>
      </rPr>
      <t>TEKNOLOGI</t>
    </r>
    <r>
      <rPr>
        <sz val="12"/>
        <color rgb="FF000000"/>
        <rFont val="Times New Roman"/>
        <family val="1"/>
      </rPr>
      <t xml:space="preserve"> </t>
    </r>
    <r>
      <rPr>
        <b/>
        <sz val="10"/>
        <color rgb="FF000000"/>
        <rFont val="Times New Roman"/>
        <family val="1"/>
      </rPr>
      <t>INSTITUT</t>
    </r>
    <r>
      <rPr>
        <b/>
        <sz val="10"/>
        <color rgb="FF000000"/>
        <rFont val="Times New Roman"/>
        <family val="1"/>
      </rPr>
      <t xml:space="preserve"> </t>
    </r>
    <r>
      <rPr>
        <b/>
        <sz val="10"/>
        <color rgb="FF000000"/>
        <rFont val="Times New Roman"/>
        <family val="1"/>
      </rPr>
      <t>TEKNOLOGI</t>
    </r>
    <r>
      <rPr>
        <b/>
        <sz val="10"/>
        <color rgb="FF000000"/>
        <rFont val="Times New Roman"/>
        <family val="1"/>
      </rPr>
      <t xml:space="preserve"> </t>
    </r>
    <r>
      <rPr>
        <b/>
        <sz val="10"/>
        <color rgb="FF000000"/>
        <rFont val="Times New Roman"/>
        <family val="1"/>
      </rPr>
      <t>KALIMAN</t>
    </r>
    <r>
      <rPr>
        <b/>
        <sz val="10"/>
        <color rgb="FF000000"/>
        <rFont val="Times New Roman"/>
        <family val="1"/>
      </rPr>
      <t>T</t>
    </r>
    <r>
      <rPr>
        <b/>
        <sz val="10"/>
        <color rgb="FF000000"/>
        <rFont val="Times New Roman"/>
        <family val="1"/>
      </rPr>
      <t>AN</t>
    </r>
    <r>
      <rPr>
        <b/>
        <sz val="10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>Kampus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>ITK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>Karang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>Joang,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>Balikpapan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 xml:space="preserve">76127
</t>
    </r>
    <r>
      <rPr>
        <sz val="9"/>
        <color rgb="FF000000"/>
        <rFont val="Times New Roman"/>
        <family val="1"/>
      </rPr>
      <t>T</t>
    </r>
    <r>
      <rPr>
        <sz val="9"/>
        <color rgb="FF000000"/>
        <rFont val="Times New Roman"/>
        <family val="1"/>
      </rPr>
      <t>elepon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>(0542)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>8530801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>Faksimile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>(0542)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 xml:space="preserve">8530800
</t>
    </r>
    <r>
      <rPr>
        <sz val="9"/>
        <color rgb="FF000000"/>
        <rFont val="Times New Roman"/>
        <family val="1"/>
      </rPr>
      <t>Surat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>elektronik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>:</t>
    </r>
    <r>
      <rPr>
        <sz val="9"/>
        <color rgb="FF000000"/>
        <rFont val="Times New Roman"/>
        <family val="1"/>
      </rPr>
      <t xml:space="preserve"> </t>
    </r>
    <r>
      <rPr>
        <u/>
        <sz val="9"/>
        <color rgb="FF0000FF"/>
        <rFont val="Times New Roman"/>
        <family val="1"/>
      </rPr>
      <t xml:space="preserve"> </t>
    </r>
    <r>
      <rPr>
        <sz val="9"/>
        <color rgb="FF0000FF"/>
        <rFont val="Times New Roman"/>
        <family val="1"/>
      </rPr>
      <t>humas@itk.ac.id</t>
    </r>
    <r>
      <rPr>
        <sz val="9"/>
        <color rgb="FF0000FF"/>
        <rFont val="Times New Roman"/>
        <family val="1"/>
      </rPr>
      <t xml:space="preserve"> </t>
    </r>
    <r>
      <rPr>
        <sz val="9"/>
        <color rgb="FF0000FF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>laman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>:</t>
    </r>
    <r>
      <rPr>
        <sz val="9"/>
        <color rgb="FF000000"/>
        <rFont val="Times New Roman"/>
        <family val="1"/>
      </rPr>
      <t xml:space="preserve"> </t>
    </r>
    <r>
      <rPr>
        <u/>
        <sz val="9"/>
        <color rgb="FF0000FF"/>
        <rFont val="Times New Roman"/>
        <family val="1"/>
      </rPr>
      <t xml:space="preserve"> </t>
    </r>
    <r>
      <rPr>
        <sz val="9"/>
        <color rgb="FF0000FF"/>
        <rFont val="Times New Roman"/>
        <family val="1"/>
      </rPr>
      <t>ww</t>
    </r>
    <r>
      <rPr>
        <sz val="9"/>
        <color rgb="FF0000FF"/>
        <rFont val="Times New Roman"/>
        <family val="1"/>
      </rPr>
      <t>w</t>
    </r>
    <r>
      <rPr>
        <sz val="9"/>
        <color rgb="FF0000FF"/>
        <rFont val="Times New Roman"/>
        <family val="1"/>
      </rPr>
      <t>.itk.ac.id</t>
    </r>
    <r>
      <rPr>
        <sz val="9"/>
        <color rgb="FF0000FF"/>
        <rFont val="Times New Roman"/>
        <family val="1"/>
      </rPr>
      <t xml:space="preserve"> </t>
    </r>
  </si>
  <si>
    <r>
      <rPr>
        <b/>
        <sz val="10"/>
        <color rgb="FF000000"/>
        <rFont val="Times New Roman"/>
        <family val="1"/>
      </rPr>
      <t>DAF</t>
    </r>
    <r>
      <rPr>
        <b/>
        <sz val="10"/>
        <color rgb="FF000000"/>
        <rFont val="Times New Roman"/>
        <family val="1"/>
      </rPr>
      <t>T</t>
    </r>
    <r>
      <rPr>
        <b/>
        <sz val="10"/>
        <color rgb="FF000000"/>
        <rFont val="Times New Roman"/>
        <family val="1"/>
      </rPr>
      <t>AR</t>
    </r>
    <r>
      <rPr>
        <b/>
        <sz val="10"/>
        <color rgb="FF000000"/>
        <rFont val="Times New Roman"/>
        <family val="1"/>
      </rPr>
      <t xml:space="preserve"> </t>
    </r>
    <r>
      <rPr>
        <b/>
        <sz val="10"/>
        <color rgb="FF000000"/>
        <rFont val="Times New Roman"/>
        <family val="1"/>
      </rPr>
      <t>KEMAJUAN</t>
    </r>
    <r>
      <rPr>
        <b/>
        <sz val="10"/>
        <color rgb="FF000000"/>
        <rFont val="Times New Roman"/>
        <family val="1"/>
      </rPr>
      <t xml:space="preserve"> </t>
    </r>
    <r>
      <rPr>
        <b/>
        <sz val="10"/>
        <color rgb="FF000000"/>
        <rFont val="Times New Roman"/>
        <family val="1"/>
      </rPr>
      <t>STUDI/TRANSKRIP</t>
    </r>
    <r>
      <rPr>
        <b/>
        <sz val="10"/>
        <color rgb="FF000000"/>
        <rFont val="Times New Roman"/>
        <family val="1"/>
      </rPr>
      <t xml:space="preserve"> </t>
    </r>
    <r>
      <rPr>
        <b/>
        <sz val="10"/>
        <color rgb="FF000000"/>
        <rFont val="Times New Roman"/>
        <family val="1"/>
      </rPr>
      <t>M</t>
    </r>
    <r>
      <rPr>
        <b/>
        <sz val="10"/>
        <color rgb="FF000000"/>
        <rFont val="Times New Roman"/>
        <family val="1"/>
      </rPr>
      <t>A</t>
    </r>
    <r>
      <rPr>
        <b/>
        <sz val="10"/>
        <color rgb="FF000000"/>
        <rFont val="Times New Roman"/>
        <family val="1"/>
      </rPr>
      <t>T</t>
    </r>
    <r>
      <rPr>
        <b/>
        <sz val="10"/>
        <color rgb="FF000000"/>
        <rFont val="Times New Roman"/>
        <family val="1"/>
      </rPr>
      <t>A</t>
    </r>
    <r>
      <rPr>
        <b/>
        <sz val="10"/>
        <color rgb="FF000000"/>
        <rFont val="Times New Roman"/>
        <family val="1"/>
      </rPr>
      <t xml:space="preserve"> </t>
    </r>
    <r>
      <rPr>
        <b/>
        <sz val="10"/>
        <color rgb="FF000000"/>
        <rFont val="Times New Roman"/>
        <family val="1"/>
      </rPr>
      <t xml:space="preserve">KULIAH
</t>
    </r>
    <r>
      <rPr>
        <sz val="9"/>
        <color rgb="FF000000"/>
        <rFont val="Times New Roman"/>
        <family val="1"/>
      </rPr>
      <t>NIM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>/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>Nama</t>
    </r>
    <r>
      <rPr>
        <sz val="9"/>
        <color rgb="FF000000"/>
        <rFont val="Times New Roman"/>
        <family val="1"/>
      </rPr>
      <t xml:space="preserve">                                                              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>: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>1</t>
    </r>
    <r>
      <rPr>
        <sz val="9"/>
        <color rgb="FF000000"/>
        <rFont val="Times New Roman"/>
        <family val="1"/>
      </rPr>
      <t>1</t>
    </r>
    <r>
      <rPr>
        <sz val="9"/>
        <color rgb="FF000000"/>
        <rFont val="Times New Roman"/>
        <family val="1"/>
      </rPr>
      <t>181064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>/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>Muhammad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>Rosyid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 xml:space="preserve">Ridho
</t>
    </r>
    <r>
      <rPr>
        <sz val="9"/>
        <color rgb="FF000000"/>
        <rFont val="Times New Roman"/>
        <family val="1"/>
      </rPr>
      <t>SKS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>Diambil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>/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>SKS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>Lulus</t>
    </r>
    <r>
      <rPr>
        <sz val="9"/>
        <color rgb="FF000000"/>
        <rFont val="Times New Roman"/>
        <family val="1"/>
      </rPr>
      <t xml:space="preserve">                                         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>: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>152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>/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 xml:space="preserve">146
</t>
    </r>
    <r>
      <rPr>
        <sz val="9"/>
        <color rgb="FF000000"/>
        <rFont val="Times New Roman"/>
        <family val="1"/>
      </rPr>
      <t>SKS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>T</t>
    </r>
    <r>
      <rPr>
        <sz val="9"/>
        <color rgb="FF000000"/>
        <rFont val="Times New Roman"/>
        <family val="1"/>
      </rPr>
      <t>empuh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>Sekarang</t>
    </r>
    <r>
      <rPr>
        <sz val="9"/>
        <color rgb="FF000000"/>
        <rFont val="Times New Roman"/>
        <family val="1"/>
      </rPr>
      <t xml:space="preserve">                                             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>: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 xml:space="preserve">6
</t>
    </r>
    <r>
      <rPr>
        <sz val="9"/>
        <color rgb="FF000000"/>
        <rFont val="Times New Roman"/>
        <family val="1"/>
      </rPr>
      <t>Jurusan</t>
    </r>
    <r>
      <rPr>
        <sz val="9"/>
        <color rgb="FF000000"/>
        <rFont val="Times New Roman"/>
        <family val="1"/>
      </rPr>
      <t xml:space="preserve">                                                                      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>: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>Matematika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>dan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>T</t>
    </r>
    <r>
      <rPr>
        <sz val="9"/>
        <color rgb="FF000000"/>
        <rFont val="Times New Roman"/>
        <family val="1"/>
      </rPr>
      <t>eknologi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 xml:space="preserve">Informasi
</t>
    </r>
    <r>
      <rPr>
        <sz val="9"/>
        <color rgb="FF000000"/>
        <rFont val="Times New Roman"/>
        <family val="1"/>
      </rPr>
      <t>Program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>Studi</t>
    </r>
    <r>
      <rPr>
        <sz val="9"/>
        <color rgb="FF000000"/>
        <rFont val="Times New Roman"/>
        <family val="1"/>
      </rPr>
      <t xml:space="preserve">                                                           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>: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>Informatika</t>
    </r>
  </si>
  <si>
    <t>No</t>
  </si>
  <si>
    <t>Kode</t>
  </si>
  <si>
    <t>Nama Mata Kuliah</t>
  </si>
  <si>
    <t>SKS</t>
  </si>
  <si>
    <t>Historis Nilai</t>
  </si>
  <si>
    <t>Nilai</t>
  </si>
  <si>
    <t>KU151006</t>
  </si>
  <si>
    <t>Agama Islam</t>
  </si>
  <si>
    <t>2018/Gs/AB</t>
  </si>
  <si>
    <t>AB</t>
  </si>
  <si>
    <t>MA151001</t>
  </si>
  <si>
    <t>Kalkulus I</t>
  </si>
  <si>
    <t>2018/Gs/C</t>
  </si>
  <si>
    <t>C</t>
  </si>
  <si>
    <t>IF151101</t>
  </si>
  <si>
    <t>Matematika Diskrit</t>
  </si>
  <si>
    <t>KI151001</t>
  </si>
  <si>
    <t>Kimia Dasar</t>
  </si>
  <si>
    <t>2018/Gs/A</t>
  </si>
  <si>
    <t>A</t>
  </si>
  <si>
    <t>FI151001</t>
  </si>
  <si>
    <t>Fisika Dasar I</t>
  </si>
  <si>
    <t>KU151003</t>
  </si>
  <si>
    <t>Teknik Komunikasi Ilmiah</t>
  </si>
  <si>
    <t>2018/Gs/B</t>
  </si>
  <si>
    <t>B</t>
  </si>
  <si>
    <t>IF151102</t>
  </si>
  <si>
    <t>Pengantar Sistem dan Teknologi Informasi</t>
  </si>
  <si>
    <t>EL151003</t>
  </si>
  <si>
    <t>Algoritma dan Pemrograman</t>
  </si>
  <si>
    <t>2018/Gn/A</t>
  </si>
  <si>
    <t>KU151004</t>
  </si>
  <si>
    <t>Bahasa Inggris</t>
  </si>
  <si>
    <t>2018/Gn/C</t>
  </si>
  <si>
    <t>FI151004</t>
  </si>
  <si>
    <t>Fisika Dasar II</t>
  </si>
  <si>
    <t>IF151103</t>
  </si>
  <si>
    <t>Sistem Digital</t>
  </si>
  <si>
    <t>IF151104</t>
  </si>
  <si>
    <t>Pengantar Sistem Operasi</t>
  </si>
  <si>
    <t>2018/Gn/AB</t>
  </si>
  <si>
    <t>MA151005</t>
  </si>
  <si>
    <t>Pengantar Metode Statistik</t>
  </si>
  <si>
    <t>MA151004</t>
  </si>
  <si>
    <t>Kalkulus II</t>
  </si>
  <si>
    <t>IF151106</t>
  </si>
  <si>
    <t>Sistem Basis Data</t>
  </si>
  <si>
    <t>2019/Gs/AB</t>
  </si>
  <si>
    <t>IF151105</t>
  </si>
  <si>
    <t>Aljabar Linier</t>
  </si>
  <si>
    <t>2019/Gs/C</t>
  </si>
  <si>
    <t>IF151201</t>
  </si>
  <si>
    <t>Organisasi Komputer</t>
  </si>
  <si>
    <t>IF151203</t>
  </si>
  <si>
    <t>Teori Graf</t>
  </si>
  <si>
    <t>KU151005</t>
  </si>
  <si>
    <t>Wawasan Kebangsaan</t>
  </si>
  <si>
    <t>IF151202</t>
  </si>
  <si>
    <t>Struktur Data</t>
  </si>
  <si>
    <t>IF151208</t>
  </si>
  <si>
    <t>Manajemen Basis Data</t>
  </si>
  <si>
    <t>2019/Gn/AB</t>
  </si>
  <si>
    <t>KU151011</t>
  </si>
  <si>
    <t>Wawasan Teknologi dan Lingkungan</t>
  </si>
  <si>
    <t>IF151206</t>
  </si>
  <si>
    <t>Desain Web</t>
  </si>
  <si>
    <t>IF151207</t>
  </si>
  <si>
    <t>Otomata</t>
  </si>
  <si>
    <t>2019/Gn/A</t>
  </si>
  <si>
    <t>IF151209</t>
  </si>
  <si>
    <t>Jaringan Komputer</t>
  </si>
  <si>
    <t>IF151204</t>
  </si>
  <si>
    <t>Pemrograman Berorientasi Objek</t>
  </si>
  <si>
    <t>2019/Gn/C</t>
  </si>
  <si>
    <t>IF151205</t>
  </si>
  <si>
    <t>Perancangan dan Analisis Algoritma</t>
  </si>
  <si>
    <t>IF201415</t>
  </si>
  <si>
    <t>Analisis dan Perancangan Perangkat Lunak</t>
  </si>
  <si>
    <t>2020/Gs/A</t>
  </si>
  <si>
    <t>IF201421</t>
  </si>
  <si>
    <t>Pemograman Fungsional</t>
  </si>
  <si>
    <t>2020/Gs/BC</t>
  </si>
  <si>
    <t>BC</t>
  </si>
  <si>
    <t>IF201418</t>
  </si>
  <si>
    <t>Pengantar Kecerdasan Buatan</t>
  </si>
  <si>
    <t>2020/Gs/B</t>
  </si>
  <si>
    <t>IF201406</t>
  </si>
  <si>
    <t>Pengantar Probabilitas dan Optimasi</t>
  </si>
  <si>
    <t>IF201414</t>
  </si>
  <si>
    <t>Grafika Komputer</t>
  </si>
  <si>
    <t>IF201422</t>
  </si>
  <si>
    <t>Startup Digital</t>
  </si>
  <si>
    <t>2020/Gs/AB</t>
  </si>
  <si>
    <t>KU201320</t>
  </si>
  <si>
    <t>Pemanfaatan Sumber Daya</t>
  </si>
  <si>
    <t>IF201424</t>
  </si>
  <si>
    <t>Pengembangan Aplikasi Berbasis Web</t>
  </si>
  <si>
    <t>IF201430</t>
  </si>
  <si>
    <t>Sistem Terdistribusi</t>
  </si>
  <si>
    <t>2020/Gn/A</t>
  </si>
  <si>
    <t>IF201431</t>
  </si>
  <si>
    <t>Keprofesian Informatika</t>
  </si>
  <si>
    <t>IF201426</t>
  </si>
  <si>
    <t>Startup Digital Lanjut</t>
  </si>
  <si>
    <t>2020/Gn/AB</t>
  </si>
  <si>
    <t>IF201420</t>
  </si>
  <si>
    <t>Implementasi dan Pengujian Perangkat Lunak</t>
  </si>
  <si>
    <t>IF201427</t>
  </si>
  <si>
    <t>Interaksi Manusia dan Komputer</t>
  </si>
  <si>
    <t>IF201512</t>
  </si>
  <si>
    <t>Teknologi IoT</t>
  </si>
  <si>
    <t>IF201423</t>
  </si>
  <si>
    <t>Pengolahan Citra Digital</t>
  </si>
  <si>
    <t>IF201601</t>
  </si>
  <si>
    <t>Kerja Praktek</t>
  </si>
  <si>
    <t>IF201416</t>
  </si>
  <si>
    <t>Wawasan Umum dan Gagasan Informatika</t>
  </si>
  <si>
    <t>IF201508</t>
  </si>
  <si>
    <t>Penjaminan Mutu Perangkat Lunak</t>
  </si>
  <si>
    <t>2021/Gs/A</t>
  </si>
  <si>
    <t>IF201428</t>
  </si>
  <si>
    <t>Penggalian Data</t>
  </si>
  <si>
    <t>IF201425</t>
  </si>
  <si>
    <t>Pemelajaran Mesin</t>
  </si>
  <si>
    <t>2021/Gs/B</t>
  </si>
  <si>
    <t>IF201429</t>
  </si>
  <si>
    <t>Pengembangan Aplikasi Perangkat Bergerak</t>
  </si>
  <si>
    <t>2021/Gs/AB</t>
  </si>
  <si>
    <t>IF201511</t>
  </si>
  <si>
    <t>Tata Kelola Teknologi Informasi</t>
  </si>
  <si>
    <t>IF201513</t>
  </si>
  <si>
    <t>Pemrograman Permainan Digital</t>
  </si>
  <si>
    <t>IF201701</t>
  </si>
  <si>
    <t>Tugas Akhir</t>
  </si>
  <si>
    <t>2021/Gn/AB</t>
  </si>
  <si>
    <t>Total SKS</t>
  </si>
  <si>
    <t>IPK</t>
  </si>
  <si>
    <r>
      <rPr>
        <sz val="9"/>
        <color rgb="FF000000"/>
        <rFont val="Times New Roman"/>
        <family val="1"/>
      </rPr>
      <t>Daftar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>Kemajuan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>Studi/</t>
    </r>
    <r>
      <rPr>
        <sz val="9"/>
        <color rgb="FF000000"/>
        <rFont val="Times New Roman"/>
        <family val="1"/>
      </rPr>
      <t>T</t>
    </r>
    <r>
      <rPr>
        <sz val="9"/>
        <color rgb="FF000000"/>
        <rFont val="Times New Roman"/>
        <family val="1"/>
      </rPr>
      <t>ranskrip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>Mata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>Kuliah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>ini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>dibuat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>untuk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>dipe</t>
    </r>
    <r>
      <rPr>
        <sz val="9"/>
        <color rgb="FF000000"/>
        <rFont val="Times New Roman"/>
        <family val="1"/>
      </rPr>
      <t>r</t>
    </r>
    <r>
      <rPr>
        <sz val="9"/>
        <color rgb="FF000000"/>
        <rFont val="Times New Roman"/>
        <family val="1"/>
      </rPr>
      <t>gunakan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>sebagaimana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 xml:space="preserve">mestinya
</t>
    </r>
    <r>
      <rPr>
        <sz val="9"/>
        <color rgb="FF000000"/>
        <rFont val="Times New Roman"/>
        <family val="1"/>
      </rPr>
      <t>Balikpapan,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>25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>Juli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 xml:space="preserve">2022
</t>
    </r>
    <r>
      <rPr>
        <sz val="9"/>
        <color rgb="FF000000"/>
        <rFont val="Times New Roman"/>
        <family val="1"/>
      </rPr>
      <t>W</t>
    </r>
    <r>
      <rPr>
        <sz val="9"/>
        <color rgb="FF000000"/>
        <rFont val="Times New Roman"/>
        <family val="1"/>
      </rPr>
      <t>akil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>Rektor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>Bidang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 xml:space="preserve">Akademik
</t>
    </r>
    <r>
      <rPr>
        <sz val="9"/>
        <color rgb="FF000000"/>
        <rFont val="Times New Roman"/>
        <family val="1"/>
      </rPr>
      <t>Prof.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>Nurul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>W</t>
    </r>
    <r>
      <rPr>
        <sz val="9"/>
        <color rgb="FF000000"/>
        <rFont val="Times New Roman"/>
        <family val="1"/>
      </rPr>
      <t>idiastuti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>S.Si.,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>M.Si.,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>Ph.D.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>NIP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>197104251994122001</t>
    </r>
  </si>
  <si>
    <t>CD</t>
  </si>
  <si>
    <t>D</t>
  </si>
  <si>
    <t>DE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</si>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</sst>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rgb="FF000000"/>
      <name val="Calibri"/>
      <family val="2"/>
      <charset val="204"/>
    </font>
    <font>
      <sz val="12"/>
      <color rgb="FF000000"/>
      <name val="Times New Roman"/>
      <family val="1"/>
    </font>
    <font>
      <b/>
      <sz val="10"/>
      <color rgb="FF000000"/>
      <name val="Times New Roman"/>
      <family val="1"/>
    </font>
    <font>
      <sz val="9"/>
      <color rgb="FF000000"/>
      <name val="Times New Roman"/>
      <family val="1"/>
    </font>
    <font>
      <u/>
      <sz val="9"/>
      <color rgb="FF0000FF"/>
      <name val="Times New Roman"/>
      <family val="1"/>
    </font>
    <font>
      <sz val="9"/>
      <color rgb="FF0000FF"/>
      <name val="Times New Roman"/>
      <family val="1"/>
    </font>
    <font>
      <b/>
      <sz val="9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6" fillId="0" borderId="2" xfId="0" applyFont="1" applyBorder="1" applyAlignment="1">
      <alignment horizontal="left" vertical="top"/>
    </xf>
    <xf numFmtId="0" fontId="6" fillId="0" borderId="2" xfId="0" applyFont="1" applyBorder="1" applyAlignment="1">
      <alignment horizontal="center" vertical="top"/>
    </xf>
    <xf numFmtId="0" fontId="3" fillId="0" borderId="2" xfId="0" applyFont="1" applyBorder="1" applyAlignment="1">
      <alignment horizontal="center" vertical="top"/>
    </xf>
    <xf numFmtId="0" fontId="3" fillId="0" borderId="2" xfId="0" applyFont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1" fillId="0" borderId="1" xfId="0" applyFont="1" applyBorder="1" applyAlignment="1">
      <alignment horizontal="center" vertical="top" wrapText="1"/>
    </xf>
    <xf numFmtId="0" fontId="0" fillId="0" borderId="1" xfId="0" applyBorder="1" applyAlignment="1">
      <alignment horizontal="center" vertical="top"/>
    </xf>
    <xf numFmtId="0" fontId="2" fillId="0" borderId="1" xfId="0" applyFont="1" applyBorder="1" applyAlignment="1">
      <alignment horizontal="left" vertical="top" wrapText="1"/>
    </xf>
    <xf numFmtId="0" fontId="6" fillId="0" borderId="2" xfId="0" applyFont="1" applyBorder="1" applyAlignment="1">
      <alignment horizontal="center" vertical="top"/>
    </xf>
    <xf numFmtId="0" fontId="0" fillId="0" borderId="2" xfId="0" applyBorder="1" applyAlignment="1">
      <alignment horizontal="left" vertical="top"/>
    </xf>
    <xf numFmtId="0" fontId="3" fillId="0" borderId="3" xfId="0" applyFont="1" applyBorder="1" applyAlignment="1">
      <alignment horizontal="left" vertical="top" wrapText="1"/>
    </xf>
    <xf numFmtId="0" fontId="0" fillId="0" borderId="4" xfId="0" applyBorder="1"/>
    <xf numFmtId="1" fontId="0" fillId="0" borderId="5" xfId="0" applyNumberForma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762354" cy="952942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62354" cy="952942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2</xdr:row>
      <xdr:rowOff>0</xdr:rowOff>
    </xdr:from>
    <xdr:ext cx="6060715" cy="0"/>
    <xdr:sp macro="" textlink="">
      <xdr:nvSpPr>
        <xdr:cNvPr id="3" name="Shape 2"/>
        <xdr:cNvSpPr/>
      </xdr:nvSpPr>
      <xdr:spPr>
        <a:xfrm>
          <a:off x="10164" y="2610059"/>
          <a:ext cx="6060715" cy="0"/>
        </a:xfrm>
        <a:custGeom>
          <a:avLst/>
          <a:gdLst/>
          <a:ahLst/>
          <a:cxnLst/>
          <a:rect l="0" t="0" r="0" b="0"/>
          <a:pathLst>
            <a:path w="6060715">
              <a:moveTo>
                <a:pt x="0" y="0"/>
              </a:moveTo>
              <a:lnTo>
                <a:pt x="6060715" y="0"/>
              </a:lnTo>
            </a:path>
          </a:pathLst>
        </a:custGeom>
        <a:ln w="20328">
          <a:solidFill>
            <a:srgbClr val="000000"/>
          </a:solidFill>
          <a:prstDash val="solid"/>
        </a:ln>
      </xdr:spPr>
    </xdr:sp>
    <xdr:clientData/>
  </xdr:oneCellAnchor>
  <xdr:oneCellAnchor>
    <xdr:from>
      <xdr:col>0</xdr:col>
      <xdr:colOff>0</xdr:colOff>
      <xdr:row>34</xdr:row>
      <xdr:rowOff>0</xdr:rowOff>
    </xdr:from>
    <xdr:ext cx="0" cy="228706"/>
    <xdr:sp macro="" textlink="">
      <xdr:nvSpPr>
        <xdr:cNvPr id="4" name="Shape 3"/>
        <xdr:cNvSpPr/>
      </xdr:nvSpPr>
      <xdr:spPr>
        <a:xfrm>
          <a:off x="5399" y="14612823"/>
          <a:ext cx="0" cy="228706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0"/>
              </a:lnTo>
            </a:path>
          </a:pathLst>
        </a:custGeom>
        <a:ln w="10799">
          <a:solidFill>
            <a:srgbClr val="000000"/>
          </a:solidFill>
          <a:prstDash val="solid"/>
        </a:ln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9"/>
  <sheetViews>
    <sheetView tabSelected="1" topLeftCell="A14" workbookViewId="0">
      <selection activeCell="C17" sqref="C17"/>
    </sheetView>
  </sheetViews>
  <sheetFormatPr defaultRowHeight="15" x14ac:dyDescent="0.25"/>
  <cols>
    <col min="1" max="1" width="4" customWidth="1"/>
    <col min="2" max="2" width="13" customWidth="1"/>
    <col min="3" max="3" width="48" customWidth="1"/>
    <col min="4" max="4" width="8" customWidth="1"/>
    <col min="5" max="5" width="14.85546875" customWidth="1"/>
    <col min="6" max="6" width="8" customWidth="1"/>
    <col min="7" max="7" width="2.85546875" customWidth="1"/>
  </cols>
  <sheetData>
    <row r="1" spans="1:11" ht="75" customHeight="1" x14ac:dyDescent="0.25">
      <c r="A1" s="5"/>
      <c r="B1" s="5"/>
      <c r="C1" s="5"/>
      <c r="D1" s="5"/>
      <c r="E1" s="5"/>
      <c r="F1" s="5"/>
      <c r="G1" s="5"/>
    </row>
    <row r="2" spans="1:11" ht="129.6" customHeight="1" x14ac:dyDescent="0.25">
      <c r="A2" s="6" t="s">
        <v>0</v>
      </c>
      <c r="B2" s="6"/>
      <c r="C2" s="6"/>
      <c r="D2" s="6"/>
      <c r="E2" s="6"/>
      <c r="F2" s="6"/>
      <c r="G2" s="6"/>
    </row>
    <row r="3" spans="1:11" ht="1.7" customHeight="1" x14ac:dyDescent="0.25">
      <c r="A3" s="7"/>
      <c r="B3" s="7"/>
      <c r="C3" s="7"/>
      <c r="D3" s="7"/>
      <c r="E3" s="7"/>
      <c r="F3" s="7"/>
      <c r="G3" s="7"/>
    </row>
    <row r="4" spans="1:11" ht="133.5" customHeight="1" x14ac:dyDescent="0.25">
      <c r="A4" s="8" t="s">
        <v>1</v>
      </c>
      <c r="B4" s="8"/>
      <c r="C4" s="8"/>
      <c r="D4" s="8"/>
      <c r="E4" s="8"/>
      <c r="F4" s="8"/>
      <c r="G4" s="8"/>
    </row>
    <row r="5" spans="1:11" ht="27" customHeight="1" thickBot="1" x14ac:dyDescent="0.3">
      <c r="A5" s="1" t="s">
        <v>2</v>
      </c>
      <c r="B5" s="2" t="s">
        <v>3</v>
      </c>
      <c r="C5" s="2" t="s">
        <v>4</v>
      </c>
      <c r="D5" s="1" t="s">
        <v>5</v>
      </c>
      <c r="E5" s="1" t="s">
        <v>6</v>
      </c>
      <c r="F5" s="1" t="s">
        <v>7</v>
      </c>
    </row>
    <row r="6" spans="1:11" ht="27" customHeight="1" x14ac:dyDescent="0.25">
      <c r="A6" s="3">
        <v>1</v>
      </c>
      <c r="B6" s="4" t="s">
        <v>8</v>
      </c>
      <c r="C6" s="4" t="s">
        <v>9</v>
      </c>
      <c r="D6" s="3">
        <v>2</v>
      </c>
      <c r="E6" s="4" t="s">
        <v>10</v>
      </c>
      <c r="F6" s="3" t="s">
        <v>11</v>
      </c>
      <c r="H6">
        <f>VLOOKUP(F6,$J$6:$K$13,2,TRUE)</f>
        <v>3.5</v>
      </c>
      <c r="I6">
        <f>D6*H6</f>
        <v>7</v>
      </c>
      <c r="J6" s="12" t="s">
        <v>21</v>
      </c>
      <c r="K6" s="13">
        <v>4</v>
      </c>
    </row>
    <row r="7" spans="1:11" ht="27" customHeight="1" x14ac:dyDescent="0.25">
      <c r="A7" s="3">
        <v>2</v>
      </c>
      <c r="B7" s="4" t="s">
        <v>12</v>
      </c>
      <c r="C7" s="4" t="s">
        <v>13</v>
      </c>
      <c r="D7" s="3">
        <v>3</v>
      </c>
      <c r="E7" s="4" t="s">
        <v>14</v>
      </c>
      <c r="F7" s="3" t="s">
        <v>15</v>
      </c>
      <c r="H7">
        <f t="shared" ref="H7:H56" si="0">VLOOKUP(F7,$J$6:$K$13,2,TRUE)</f>
        <v>2.5</v>
      </c>
      <c r="I7">
        <f t="shared" ref="I7:I56" si="1">D7*H7</f>
        <v>7.5</v>
      </c>
      <c r="J7" s="14" t="s">
        <v>11</v>
      </c>
      <c r="K7" s="15">
        <v>3.5</v>
      </c>
    </row>
    <row r="8" spans="1:11" ht="27" customHeight="1" x14ac:dyDescent="0.25">
      <c r="A8" s="3">
        <v>3</v>
      </c>
      <c r="B8" s="4" t="s">
        <v>16</v>
      </c>
      <c r="C8" s="4" t="s">
        <v>17</v>
      </c>
      <c r="D8" s="3">
        <v>3</v>
      </c>
      <c r="E8" s="4" t="s">
        <v>14</v>
      </c>
      <c r="F8" s="3" t="s">
        <v>15</v>
      </c>
      <c r="H8">
        <f t="shared" si="0"/>
        <v>2.5</v>
      </c>
      <c r="I8">
        <f t="shared" si="1"/>
        <v>7.5</v>
      </c>
      <c r="J8" s="14" t="s">
        <v>27</v>
      </c>
      <c r="K8" s="15">
        <v>3</v>
      </c>
    </row>
    <row r="9" spans="1:11" ht="27" customHeight="1" x14ac:dyDescent="0.25">
      <c r="A9" s="3">
        <v>4</v>
      </c>
      <c r="B9" s="4" t="s">
        <v>18</v>
      </c>
      <c r="C9" s="4" t="s">
        <v>19</v>
      </c>
      <c r="D9" s="3">
        <v>2</v>
      </c>
      <c r="E9" s="4" t="s">
        <v>20</v>
      </c>
      <c r="F9" s="3" t="s">
        <v>21</v>
      </c>
      <c r="H9">
        <f t="shared" si="0"/>
        <v>4</v>
      </c>
      <c r="I9">
        <f t="shared" si="1"/>
        <v>8</v>
      </c>
      <c r="J9" s="14" t="s">
        <v>15</v>
      </c>
      <c r="K9" s="15">
        <v>2.5</v>
      </c>
    </row>
    <row r="10" spans="1:11" ht="27" customHeight="1" x14ac:dyDescent="0.25">
      <c r="A10" s="3">
        <v>5</v>
      </c>
      <c r="B10" s="4" t="s">
        <v>22</v>
      </c>
      <c r="C10" s="4" t="s">
        <v>23</v>
      </c>
      <c r="D10" s="3">
        <v>3</v>
      </c>
      <c r="E10" s="4" t="s">
        <v>14</v>
      </c>
      <c r="F10" s="3" t="s">
        <v>15</v>
      </c>
      <c r="H10">
        <f t="shared" si="0"/>
        <v>2.5</v>
      </c>
      <c r="I10">
        <f t="shared" si="1"/>
        <v>7.5</v>
      </c>
      <c r="J10" s="14" t="s">
        <v>140</v>
      </c>
      <c r="K10" s="15">
        <v>2</v>
      </c>
    </row>
    <row r="11" spans="1:11" ht="27" customHeight="1" x14ac:dyDescent="0.25">
      <c r="A11" s="3">
        <v>6</v>
      </c>
      <c r="B11" s="4" t="s">
        <v>24</v>
      </c>
      <c r="C11" s="4" t="s">
        <v>25</v>
      </c>
      <c r="D11" s="3">
        <v>2</v>
      </c>
      <c r="E11" s="4" t="s">
        <v>26</v>
      </c>
      <c r="F11" s="3" t="s">
        <v>27</v>
      </c>
      <c r="H11">
        <f t="shared" si="0"/>
        <v>3</v>
      </c>
      <c r="I11">
        <f t="shared" si="1"/>
        <v>6</v>
      </c>
      <c r="J11" s="14" t="s">
        <v>141</v>
      </c>
      <c r="K11" s="15">
        <v>1.5</v>
      </c>
    </row>
    <row r="12" spans="1:11" ht="27" customHeight="1" x14ac:dyDescent="0.25">
      <c r="A12" s="3">
        <v>7</v>
      </c>
      <c r="B12" s="4" t="s">
        <v>28</v>
      </c>
      <c r="C12" s="4" t="s">
        <v>29</v>
      </c>
      <c r="D12" s="3">
        <v>2</v>
      </c>
      <c r="E12" s="4" t="s">
        <v>10</v>
      </c>
      <c r="F12" s="3" t="s">
        <v>11</v>
      </c>
      <c r="H12">
        <f t="shared" si="0"/>
        <v>3.5</v>
      </c>
      <c r="I12">
        <f t="shared" si="1"/>
        <v>7</v>
      </c>
      <c r="J12" s="14" t="s">
        <v>142</v>
      </c>
      <c r="K12" s="15">
        <v>1</v>
      </c>
    </row>
    <row r="13" spans="1:11" ht="27" customHeight="1" thickBot="1" x14ac:dyDescent="0.3">
      <c r="A13" s="3">
        <v>8</v>
      </c>
      <c r="B13" s="4" t="s">
        <v>30</v>
      </c>
      <c r="C13" s="4" t="s">
        <v>31</v>
      </c>
      <c r="D13" s="3">
        <v>3</v>
      </c>
      <c r="E13" s="4" t="s">
        <v>32</v>
      </c>
      <c r="F13" s="3" t="s">
        <v>21</v>
      </c>
      <c r="H13">
        <f t="shared" si="0"/>
        <v>4</v>
      </c>
      <c r="I13">
        <f t="shared" si="1"/>
        <v>12</v>
      </c>
      <c r="J13" s="16" t="s">
        <v>143</v>
      </c>
      <c r="K13" s="17">
        <v>0</v>
      </c>
    </row>
    <row r="14" spans="1:11" ht="27" customHeight="1" x14ac:dyDescent="0.25">
      <c r="A14" s="3">
        <v>9</v>
      </c>
      <c r="B14" s="4" t="s">
        <v>33</v>
      </c>
      <c r="C14" s="4" t="s">
        <v>34</v>
      </c>
      <c r="D14" s="3">
        <v>2</v>
      </c>
      <c r="E14" s="4" t="s">
        <v>35</v>
      </c>
      <c r="F14" s="3" t="s">
        <v>15</v>
      </c>
      <c r="H14">
        <f t="shared" si="0"/>
        <v>2.5</v>
      </c>
      <c r="I14">
        <f t="shared" si="1"/>
        <v>5</v>
      </c>
    </row>
    <row r="15" spans="1:11" ht="27" customHeight="1" x14ac:dyDescent="0.25">
      <c r="A15" s="4">
        <v>10</v>
      </c>
      <c r="B15" s="4" t="s">
        <v>36</v>
      </c>
      <c r="C15" s="4" t="s">
        <v>37</v>
      </c>
      <c r="D15" s="3">
        <v>3</v>
      </c>
      <c r="E15" s="4" t="s">
        <v>35</v>
      </c>
      <c r="F15" s="3" t="s">
        <v>15</v>
      </c>
      <c r="H15">
        <f t="shared" si="0"/>
        <v>2.5</v>
      </c>
      <c r="I15">
        <f t="shared" si="1"/>
        <v>7.5</v>
      </c>
    </row>
    <row r="16" spans="1:11" ht="27" customHeight="1" x14ac:dyDescent="0.25">
      <c r="A16" s="4">
        <v>11</v>
      </c>
      <c r="B16" s="4" t="s">
        <v>38</v>
      </c>
      <c r="C16" s="4" t="s">
        <v>39</v>
      </c>
      <c r="D16" s="3">
        <v>3</v>
      </c>
      <c r="E16" s="4" t="s">
        <v>32</v>
      </c>
      <c r="F16" s="3" t="s">
        <v>21</v>
      </c>
      <c r="H16">
        <f t="shared" si="0"/>
        <v>4</v>
      </c>
      <c r="I16">
        <f t="shared" si="1"/>
        <v>12</v>
      </c>
    </row>
    <row r="17" spans="1:9" ht="27" customHeight="1" x14ac:dyDescent="0.25">
      <c r="A17" s="4">
        <v>12</v>
      </c>
      <c r="B17" s="4" t="s">
        <v>40</v>
      </c>
      <c r="C17" s="4" t="s">
        <v>41</v>
      </c>
      <c r="D17" s="3">
        <v>3</v>
      </c>
      <c r="E17" s="4" t="s">
        <v>42</v>
      </c>
      <c r="F17" s="3" t="s">
        <v>11</v>
      </c>
      <c r="H17">
        <f t="shared" si="0"/>
        <v>3.5</v>
      </c>
      <c r="I17">
        <f t="shared" si="1"/>
        <v>10.5</v>
      </c>
    </row>
    <row r="18" spans="1:9" ht="27" customHeight="1" x14ac:dyDescent="0.25">
      <c r="A18" s="4">
        <v>13</v>
      </c>
      <c r="B18" s="4" t="s">
        <v>43</v>
      </c>
      <c r="C18" s="4" t="s">
        <v>44</v>
      </c>
      <c r="D18" s="3">
        <v>3</v>
      </c>
      <c r="E18" s="4" t="s">
        <v>35</v>
      </c>
      <c r="F18" s="3" t="s">
        <v>15</v>
      </c>
      <c r="H18">
        <f t="shared" si="0"/>
        <v>2.5</v>
      </c>
      <c r="I18">
        <f t="shared" si="1"/>
        <v>7.5</v>
      </c>
    </row>
    <row r="19" spans="1:9" ht="27" customHeight="1" x14ac:dyDescent="0.25">
      <c r="A19" s="4">
        <v>14</v>
      </c>
      <c r="B19" s="4" t="s">
        <v>45</v>
      </c>
      <c r="C19" s="4" t="s">
        <v>46</v>
      </c>
      <c r="D19" s="3">
        <v>3</v>
      </c>
      <c r="E19" s="4" t="s">
        <v>35</v>
      </c>
      <c r="F19" s="3" t="s">
        <v>15</v>
      </c>
      <c r="H19">
        <f t="shared" si="0"/>
        <v>2.5</v>
      </c>
      <c r="I19">
        <f t="shared" si="1"/>
        <v>7.5</v>
      </c>
    </row>
    <row r="20" spans="1:9" ht="27" customHeight="1" x14ac:dyDescent="0.25">
      <c r="A20" s="4">
        <v>15</v>
      </c>
      <c r="B20" s="4" t="s">
        <v>47</v>
      </c>
      <c r="C20" s="4" t="s">
        <v>48</v>
      </c>
      <c r="D20" s="3">
        <v>3</v>
      </c>
      <c r="E20" s="4" t="s">
        <v>49</v>
      </c>
      <c r="F20" s="3" t="s">
        <v>11</v>
      </c>
      <c r="H20">
        <f t="shared" si="0"/>
        <v>3.5</v>
      </c>
      <c r="I20">
        <f t="shared" si="1"/>
        <v>10.5</v>
      </c>
    </row>
    <row r="21" spans="1:9" ht="27" customHeight="1" x14ac:dyDescent="0.25">
      <c r="A21" s="4">
        <v>16</v>
      </c>
      <c r="B21" s="4" t="s">
        <v>50</v>
      </c>
      <c r="C21" s="4" t="s">
        <v>51</v>
      </c>
      <c r="D21" s="3">
        <v>3</v>
      </c>
      <c r="E21" s="4" t="s">
        <v>52</v>
      </c>
      <c r="F21" s="3" t="s">
        <v>15</v>
      </c>
      <c r="H21">
        <f t="shared" si="0"/>
        <v>2.5</v>
      </c>
      <c r="I21">
        <f t="shared" si="1"/>
        <v>7.5</v>
      </c>
    </row>
    <row r="22" spans="1:9" ht="27" customHeight="1" x14ac:dyDescent="0.25">
      <c r="A22" s="4">
        <v>17</v>
      </c>
      <c r="B22" s="4" t="s">
        <v>53</v>
      </c>
      <c r="C22" s="4" t="s">
        <v>54</v>
      </c>
      <c r="D22" s="3">
        <v>3</v>
      </c>
      <c r="E22" s="4" t="s">
        <v>49</v>
      </c>
      <c r="F22" s="3" t="s">
        <v>11</v>
      </c>
      <c r="H22">
        <f t="shared" si="0"/>
        <v>3.5</v>
      </c>
      <c r="I22">
        <f t="shared" si="1"/>
        <v>10.5</v>
      </c>
    </row>
    <row r="23" spans="1:9" ht="27" customHeight="1" x14ac:dyDescent="0.25">
      <c r="A23" s="4">
        <v>18</v>
      </c>
      <c r="B23" s="4" t="s">
        <v>55</v>
      </c>
      <c r="C23" s="4" t="s">
        <v>56</v>
      </c>
      <c r="D23" s="3">
        <v>3</v>
      </c>
      <c r="E23" s="4" t="s">
        <v>49</v>
      </c>
      <c r="F23" s="3" t="s">
        <v>11</v>
      </c>
      <c r="H23">
        <f t="shared" si="0"/>
        <v>3.5</v>
      </c>
      <c r="I23">
        <f t="shared" si="1"/>
        <v>10.5</v>
      </c>
    </row>
    <row r="24" spans="1:9" ht="27" customHeight="1" x14ac:dyDescent="0.25">
      <c r="A24" s="4">
        <v>19</v>
      </c>
      <c r="B24" s="4" t="s">
        <v>57</v>
      </c>
      <c r="C24" s="4" t="s">
        <v>58</v>
      </c>
      <c r="D24" s="3">
        <v>2</v>
      </c>
      <c r="E24" s="4" t="s">
        <v>49</v>
      </c>
      <c r="F24" s="3" t="s">
        <v>11</v>
      </c>
      <c r="H24">
        <f t="shared" si="0"/>
        <v>3.5</v>
      </c>
      <c r="I24">
        <f t="shared" si="1"/>
        <v>7</v>
      </c>
    </row>
    <row r="25" spans="1:9" ht="27" customHeight="1" x14ac:dyDescent="0.25">
      <c r="A25" s="4">
        <v>20</v>
      </c>
      <c r="B25" s="4" t="s">
        <v>59</v>
      </c>
      <c r="C25" s="4" t="s">
        <v>60</v>
      </c>
      <c r="D25" s="3">
        <v>4</v>
      </c>
      <c r="E25" s="4" t="s">
        <v>49</v>
      </c>
      <c r="F25" s="3" t="s">
        <v>11</v>
      </c>
      <c r="H25">
        <f t="shared" si="0"/>
        <v>3.5</v>
      </c>
      <c r="I25">
        <f t="shared" si="1"/>
        <v>14</v>
      </c>
    </row>
    <row r="26" spans="1:9" ht="27" customHeight="1" x14ac:dyDescent="0.25">
      <c r="A26" s="4">
        <v>21</v>
      </c>
      <c r="B26" s="4" t="s">
        <v>61</v>
      </c>
      <c r="C26" s="4" t="s">
        <v>62</v>
      </c>
      <c r="D26" s="3">
        <v>4</v>
      </c>
      <c r="E26" s="4" t="s">
        <v>63</v>
      </c>
      <c r="F26" s="3" t="s">
        <v>11</v>
      </c>
      <c r="H26">
        <f t="shared" si="0"/>
        <v>3.5</v>
      </c>
      <c r="I26">
        <f t="shared" si="1"/>
        <v>14</v>
      </c>
    </row>
    <row r="27" spans="1:9" ht="27" customHeight="1" x14ac:dyDescent="0.25">
      <c r="A27" s="4">
        <v>22</v>
      </c>
      <c r="B27" s="4" t="s">
        <v>64</v>
      </c>
      <c r="C27" s="4" t="s">
        <v>65</v>
      </c>
      <c r="D27" s="3">
        <v>3</v>
      </c>
      <c r="E27" s="4" t="s">
        <v>63</v>
      </c>
      <c r="F27" s="3" t="s">
        <v>11</v>
      </c>
      <c r="H27">
        <f t="shared" si="0"/>
        <v>3.5</v>
      </c>
      <c r="I27">
        <f t="shared" si="1"/>
        <v>10.5</v>
      </c>
    </row>
    <row r="28" spans="1:9" ht="27" customHeight="1" x14ac:dyDescent="0.25">
      <c r="A28" s="4">
        <v>23</v>
      </c>
      <c r="B28" s="4" t="s">
        <v>66</v>
      </c>
      <c r="C28" s="4" t="s">
        <v>67</v>
      </c>
      <c r="D28" s="3">
        <v>3</v>
      </c>
      <c r="E28" s="4" t="s">
        <v>63</v>
      </c>
      <c r="F28" s="3" t="s">
        <v>11</v>
      </c>
      <c r="H28">
        <f t="shared" si="0"/>
        <v>3.5</v>
      </c>
      <c r="I28">
        <f t="shared" si="1"/>
        <v>10.5</v>
      </c>
    </row>
    <row r="29" spans="1:9" ht="27" customHeight="1" x14ac:dyDescent="0.25">
      <c r="A29" s="4">
        <v>24</v>
      </c>
      <c r="B29" s="4" t="s">
        <v>68</v>
      </c>
      <c r="C29" s="4" t="s">
        <v>69</v>
      </c>
      <c r="D29" s="3">
        <v>3</v>
      </c>
      <c r="E29" s="4" t="s">
        <v>70</v>
      </c>
      <c r="F29" s="3" t="s">
        <v>21</v>
      </c>
      <c r="H29">
        <f t="shared" si="0"/>
        <v>4</v>
      </c>
      <c r="I29">
        <f t="shared" si="1"/>
        <v>12</v>
      </c>
    </row>
    <row r="30" spans="1:9" ht="27" customHeight="1" x14ac:dyDescent="0.25">
      <c r="A30" s="4">
        <v>25</v>
      </c>
      <c r="B30" s="4" t="s">
        <v>71</v>
      </c>
      <c r="C30" s="4" t="s">
        <v>72</v>
      </c>
      <c r="D30" s="3">
        <v>3</v>
      </c>
      <c r="E30" s="4" t="s">
        <v>63</v>
      </c>
      <c r="F30" s="3" t="s">
        <v>11</v>
      </c>
      <c r="H30">
        <f t="shared" si="0"/>
        <v>3.5</v>
      </c>
      <c r="I30">
        <f t="shared" si="1"/>
        <v>10.5</v>
      </c>
    </row>
    <row r="31" spans="1:9" ht="27" customHeight="1" x14ac:dyDescent="0.25">
      <c r="A31" s="4">
        <v>26</v>
      </c>
      <c r="B31" s="4" t="s">
        <v>73</v>
      </c>
      <c r="C31" s="4" t="s">
        <v>74</v>
      </c>
      <c r="D31" s="3">
        <v>3</v>
      </c>
      <c r="E31" s="4" t="s">
        <v>75</v>
      </c>
      <c r="F31" s="3" t="s">
        <v>15</v>
      </c>
      <c r="H31">
        <f t="shared" si="0"/>
        <v>2.5</v>
      </c>
      <c r="I31">
        <f t="shared" si="1"/>
        <v>7.5</v>
      </c>
    </row>
    <row r="32" spans="1:9" ht="27" customHeight="1" x14ac:dyDescent="0.25">
      <c r="A32" s="4">
        <v>27</v>
      </c>
      <c r="B32" s="4" t="s">
        <v>76</v>
      </c>
      <c r="C32" s="4" t="s">
        <v>77</v>
      </c>
      <c r="D32" s="3">
        <v>3</v>
      </c>
      <c r="E32" s="4" t="s">
        <v>63</v>
      </c>
      <c r="F32" s="3" t="s">
        <v>11</v>
      </c>
      <c r="H32">
        <f t="shared" si="0"/>
        <v>3.5</v>
      </c>
      <c r="I32">
        <f t="shared" si="1"/>
        <v>10.5</v>
      </c>
    </row>
    <row r="33" spans="1:9" ht="27" customHeight="1" x14ac:dyDescent="0.25">
      <c r="A33" s="4">
        <v>28</v>
      </c>
      <c r="B33" s="4" t="s">
        <v>78</v>
      </c>
      <c r="C33" s="4" t="s">
        <v>79</v>
      </c>
      <c r="D33" s="3">
        <v>3</v>
      </c>
      <c r="E33" s="4" t="s">
        <v>80</v>
      </c>
      <c r="F33" s="3" t="s">
        <v>21</v>
      </c>
      <c r="H33">
        <f t="shared" si="0"/>
        <v>4</v>
      </c>
      <c r="I33">
        <f t="shared" si="1"/>
        <v>12</v>
      </c>
    </row>
    <row r="34" spans="1:9" ht="13.5" customHeight="1" x14ac:dyDescent="0.25">
      <c r="A34" s="4">
        <v>29</v>
      </c>
      <c r="B34" s="4" t="s">
        <v>81</v>
      </c>
      <c r="C34" s="4" t="s">
        <v>82</v>
      </c>
      <c r="D34" s="3">
        <v>3</v>
      </c>
      <c r="E34" s="4" t="s">
        <v>83</v>
      </c>
      <c r="F34" s="3" t="s">
        <v>84</v>
      </c>
      <c r="H34">
        <f t="shared" si="0"/>
        <v>3</v>
      </c>
      <c r="I34">
        <f t="shared" si="1"/>
        <v>9</v>
      </c>
    </row>
    <row r="35" spans="1:9" ht="13.5" customHeight="1" x14ac:dyDescent="0.25">
      <c r="A35" s="4">
        <v>30</v>
      </c>
      <c r="B35" s="4" t="s">
        <v>85</v>
      </c>
      <c r="C35" s="4" t="s">
        <v>86</v>
      </c>
      <c r="D35" s="3">
        <v>3</v>
      </c>
      <c r="E35" s="4" t="s">
        <v>87</v>
      </c>
      <c r="F35" s="3" t="s">
        <v>27</v>
      </c>
      <c r="H35">
        <f t="shared" si="0"/>
        <v>3</v>
      </c>
      <c r="I35">
        <f t="shared" si="1"/>
        <v>9</v>
      </c>
    </row>
    <row r="36" spans="1:9" ht="27" customHeight="1" x14ac:dyDescent="0.25">
      <c r="A36" s="4">
        <v>31</v>
      </c>
      <c r="B36" s="4" t="s">
        <v>88</v>
      </c>
      <c r="C36" s="4" t="s">
        <v>89</v>
      </c>
      <c r="D36" s="3">
        <v>3</v>
      </c>
      <c r="E36" s="4" t="s">
        <v>83</v>
      </c>
      <c r="F36" s="3" t="s">
        <v>84</v>
      </c>
      <c r="H36">
        <f t="shared" si="0"/>
        <v>3</v>
      </c>
      <c r="I36">
        <f t="shared" si="1"/>
        <v>9</v>
      </c>
    </row>
    <row r="37" spans="1:9" ht="27" customHeight="1" x14ac:dyDescent="0.25">
      <c r="A37" s="4">
        <v>32</v>
      </c>
      <c r="B37" s="4" t="s">
        <v>90</v>
      </c>
      <c r="C37" s="4" t="s">
        <v>91</v>
      </c>
      <c r="D37" s="3">
        <v>3</v>
      </c>
      <c r="E37" s="4" t="s">
        <v>87</v>
      </c>
      <c r="F37" s="3" t="s">
        <v>27</v>
      </c>
      <c r="H37">
        <f t="shared" si="0"/>
        <v>3</v>
      </c>
      <c r="I37">
        <f t="shared" si="1"/>
        <v>9</v>
      </c>
    </row>
    <row r="38" spans="1:9" ht="27" customHeight="1" x14ac:dyDescent="0.25">
      <c r="A38" s="4">
        <v>33</v>
      </c>
      <c r="B38" s="4" t="s">
        <v>92</v>
      </c>
      <c r="C38" s="4" t="s">
        <v>93</v>
      </c>
      <c r="D38" s="3">
        <v>2</v>
      </c>
      <c r="E38" s="4" t="s">
        <v>94</v>
      </c>
      <c r="F38" s="3" t="s">
        <v>11</v>
      </c>
      <c r="H38">
        <f t="shared" si="0"/>
        <v>3.5</v>
      </c>
      <c r="I38">
        <f t="shared" si="1"/>
        <v>7</v>
      </c>
    </row>
    <row r="39" spans="1:9" ht="27" customHeight="1" x14ac:dyDescent="0.25">
      <c r="A39" s="4">
        <v>34</v>
      </c>
      <c r="B39" s="4" t="s">
        <v>95</v>
      </c>
      <c r="C39" s="4" t="s">
        <v>96</v>
      </c>
      <c r="D39" s="3">
        <v>2</v>
      </c>
      <c r="E39" s="4" t="s">
        <v>94</v>
      </c>
      <c r="F39" s="3" t="s">
        <v>11</v>
      </c>
      <c r="H39">
        <f t="shared" si="0"/>
        <v>3.5</v>
      </c>
      <c r="I39">
        <f t="shared" si="1"/>
        <v>7</v>
      </c>
    </row>
    <row r="40" spans="1:9" ht="27" customHeight="1" x14ac:dyDescent="0.25">
      <c r="A40" s="4">
        <v>35</v>
      </c>
      <c r="B40" s="4" t="s">
        <v>97</v>
      </c>
      <c r="C40" s="4" t="s">
        <v>98</v>
      </c>
      <c r="D40" s="3">
        <v>3</v>
      </c>
      <c r="E40" s="4" t="s">
        <v>80</v>
      </c>
      <c r="F40" s="3" t="s">
        <v>21</v>
      </c>
      <c r="H40">
        <f t="shared" si="0"/>
        <v>4</v>
      </c>
      <c r="I40">
        <f t="shared" si="1"/>
        <v>12</v>
      </c>
    </row>
    <row r="41" spans="1:9" ht="27" customHeight="1" x14ac:dyDescent="0.25">
      <c r="A41" s="4">
        <v>36</v>
      </c>
      <c r="B41" s="4" t="s">
        <v>99</v>
      </c>
      <c r="C41" s="4" t="s">
        <v>100</v>
      </c>
      <c r="D41" s="3">
        <v>3</v>
      </c>
      <c r="E41" s="4" t="s">
        <v>101</v>
      </c>
      <c r="F41" s="3" t="s">
        <v>21</v>
      </c>
      <c r="H41">
        <f t="shared" si="0"/>
        <v>4</v>
      </c>
      <c r="I41">
        <f t="shared" si="1"/>
        <v>12</v>
      </c>
    </row>
    <row r="42" spans="1:9" ht="27" customHeight="1" x14ac:dyDescent="0.25">
      <c r="A42" s="4">
        <v>37</v>
      </c>
      <c r="B42" s="4" t="s">
        <v>102</v>
      </c>
      <c r="C42" s="4" t="s">
        <v>103</v>
      </c>
      <c r="D42" s="3">
        <v>2</v>
      </c>
      <c r="E42" s="4" t="s">
        <v>101</v>
      </c>
      <c r="F42" s="3" t="s">
        <v>21</v>
      </c>
      <c r="H42">
        <f t="shared" si="0"/>
        <v>4</v>
      </c>
      <c r="I42">
        <f t="shared" si="1"/>
        <v>8</v>
      </c>
    </row>
    <row r="43" spans="1:9" ht="27" customHeight="1" x14ac:dyDescent="0.25">
      <c r="A43" s="4">
        <v>38</v>
      </c>
      <c r="B43" s="4" t="s">
        <v>104</v>
      </c>
      <c r="C43" s="4" t="s">
        <v>105</v>
      </c>
      <c r="D43" s="3">
        <v>2</v>
      </c>
      <c r="E43" s="4" t="s">
        <v>106</v>
      </c>
      <c r="F43" s="3" t="s">
        <v>11</v>
      </c>
      <c r="H43">
        <f t="shared" si="0"/>
        <v>3.5</v>
      </c>
      <c r="I43">
        <f t="shared" si="1"/>
        <v>7</v>
      </c>
    </row>
    <row r="44" spans="1:9" ht="27" customHeight="1" x14ac:dyDescent="0.25">
      <c r="A44" s="4">
        <v>39</v>
      </c>
      <c r="B44" s="4" t="s">
        <v>107</v>
      </c>
      <c r="C44" s="4" t="s">
        <v>108</v>
      </c>
      <c r="D44" s="3">
        <v>3</v>
      </c>
      <c r="E44" s="4" t="s">
        <v>101</v>
      </c>
      <c r="F44" s="3" t="s">
        <v>21</v>
      </c>
      <c r="H44">
        <f t="shared" si="0"/>
        <v>4</v>
      </c>
      <c r="I44">
        <f t="shared" si="1"/>
        <v>12</v>
      </c>
    </row>
    <row r="45" spans="1:9" ht="27" customHeight="1" x14ac:dyDescent="0.25">
      <c r="A45" s="4">
        <v>40</v>
      </c>
      <c r="B45" s="4" t="s">
        <v>109</v>
      </c>
      <c r="C45" s="4" t="s">
        <v>110</v>
      </c>
      <c r="D45" s="3">
        <v>3</v>
      </c>
      <c r="E45" s="4" t="s">
        <v>101</v>
      </c>
      <c r="F45" s="3" t="s">
        <v>21</v>
      </c>
      <c r="H45">
        <f t="shared" si="0"/>
        <v>4</v>
      </c>
      <c r="I45">
        <f t="shared" si="1"/>
        <v>12</v>
      </c>
    </row>
    <row r="46" spans="1:9" ht="27" customHeight="1" x14ac:dyDescent="0.25">
      <c r="A46" s="4">
        <v>41</v>
      </c>
      <c r="B46" s="4" t="s">
        <v>111</v>
      </c>
      <c r="C46" s="4" t="s">
        <v>112</v>
      </c>
      <c r="D46" s="3">
        <v>3</v>
      </c>
      <c r="E46" s="4" t="s">
        <v>101</v>
      </c>
      <c r="F46" s="3" t="s">
        <v>21</v>
      </c>
      <c r="H46">
        <f t="shared" si="0"/>
        <v>4</v>
      </c>
      <c r="I46">
        <f t="shared" si="1"/>
        <v>12</v>
      </c>
    </row>
    <row r="47" spans="1:9" ht="27" customHeight="1" x14ac:dyDescent="0.25">
      <c r="A47" s="4">
        <v>42</v>
      </c>
      <c r="B47" s="4" t="s">
        <v>113</v>
      </c>
      <c r="C47" s="4" t="s">
        <v>114</v>
      </c>
      <c r="D47" s="3">
        <v>3</v>
      </c>
      <c r="E47" s="4" t="s">
        <v>106</v>
      </c>
      <c r="F47" s="3" t="s">
        <v>11</v>
      </c>
      <c r="H47">
        <f t="shared" si="0"/>
        <v>3.5</v>
      </c>
      <c r="I47">
        <f t="shared" si="1"/>
        <v>10.5</v>
      </c>
    </row>
    <row r="48" spans="1:9" ht="27" customHeight="1" x14ac:dyDescent="0.25">
      <c r="A48" s="4">
        <v>43</v>
      </c>
      <c r="B48" s="4" t="s">
        <v>115</v>
      </c>
      <c r="C48" s="4" t="s">
        <v>116</v>
      </c>
      <c r="D48" s="3">
        <v>2</v>
      </c>
      <c r="E48" s="4" t="s">
        <v>101</v>
      </c>
      <c r="F48" s="3" t="s">
        <v>21</v>
      </c>
      <c r="H48">
        <f t="shared" si="0"/>
        <v>4</v>
      </c>
      <c r="I48">
        <f t="shared" si="1"/>
        <v>8</v>
      </c>
    </row>
    <row r="49" spans="1:10" ht="27" customHeight="1" x14ac:dyDescent="0.25">
      <c r="A49" s="4">
        <v>44</v>
      </c>
      <c r="B49" s="4" t="s">
        <v>117</v>
      </c>
      <c r="C49" s="4" t="s">
        <v>118</v>
      </c>
      <c r="D49" s="3">
        <v>2</v>
      </c>
      <c r="E49" s="4" t="s">
        <v>101</v>
      </c>
      <c r="F49" s="3" t="s">
        <v>21</v>
      </c>
      <c r="H49">
        <f t="shared" si="0"/>
        <v>4</v>
      </c>
      <c r="I49">
        <f t="shared" si="1"/>
        <v>8</v>
      </c>
    </row>
    <row r="50" spans="1:10" ht="27" customHeight="1" x14ac:dyDescent="0.25">
      <c r="A50" s="4">
        <v>45</v>
      </c>
      <c r="B50" s="4" t="s">
        <v>119</v>
      </c>
      <c r="C50" s="4" t="s">
        <v>120</v>
      </c>
      <c r="D50" s="3">
        <v>3</v>
      </c>
      <c r="E50" s="4" t="s">
        <v>121</v>
      </c>
      <c r="F50" s="3" t="s">
        <v>21</v>
      </c>
      <c r="H50">
        <f t="shared" si="0"/>
        <v>4</v>
      </c>
      <c r="I50">
        <f t="shared" si="1"/>
        <v>12</v>
      </c>
    </row>
    <row r="51" spans="1:10" ht="27" customHeight="1" x14ac:dyDescent="0.25">
      <c r="A51" s="4">
        <v>46</v>
      </c>
      <c r="B51" s="4" t="s">
        <v>122</v>
      </c>
      <c r="C51" s="4" t="s">
        <v>123</v>
      </c>
      <c r="D51" s="3">
        <v>3</v>
      </c>
      <c r="E51" s="4" t="s">
        <v>121</v>
      </c>
      <c r="F51" s="3" t="s">
        <v>21</v>
      </c>
      <c r="H51">
        <f t="shared" si="0"/>
        <v>4</v>
      </c>
      <c r="I51">
        <f t="shared" si="1"/>
        <v>12</v>
      </c>
    </row>
    <row r="52" spans="1:10" ht="27" customHeight="1" x14ac:dyDescent="0.25">
      <c r="A52" s="4">
        <v>47</v>
      </c>
      <c r="B52" s="4" t="s">
        <v>124</v>
      </c>
      <c r="C52" s="4" t="s">
        <v>125</v>
      </c>
      <c r="D52" s="3">
        <v>3</v>
      </c>
      <c r="E52" s="4" t="s">
        <v>126</v>
      </c>
      <c r="F52" s="3" t="s">
        <v>27</v>
      </c>
      <c r="H52">
        <f t="shared" si="0"/>
        <v>3</v>
      </c>
      <c r="I52">
        <f t="shared" si="1"/>
        <v>9</v>
      </c>
    </row>
    <row r="53" spans="1:10" ht="27" customHeight="1" x14ac:dyDescent="0.25">
      <c r="A53" s="4">
        <v>48</v>
      </c>
      <c r="B53" s="4" t="s">
        <v>127</v>
      </c>
      <c r="C53" s="4" t="s">
        <v>128</v>
      </c>
      <c r="D53" s="3">
        <v>3</v>
      </c>
      <c r="E53" s="4" t="s">
        <v>129</v>
      </c>
      <c r="F53" s="3" t="s">
        <v>11</v>
      </c>
      <c r="H53">
        <f t="shared" si="0"/>
        <v>3.5</v>
      </c>
      <c r="I53">
        <f t="shared" si="1"/>
        <v>10.5</v>
      </c>
    </row>
    <row r="54" spans="1:10" ht="27" customHeight="1" x14ac:dyDescent="0.25">
      <c r="A54" s="4">
        <v>49</v>
      </c>
      <c r="B54" s="4" t="s">
        <v>130</v>
      </c>
      <c r="C54" s="4" t="s">
        <v>131</v>
      </c>
      <c r="D54" s="3">
        <v>3</v>
      </c>
      <c r="E54" s="4" t="s">
        <v>126</v>
      </c>
      <c r="F54" s="3" t="s">
        <v>27</v>
      </c>
      <c r="H54">
        <f t="shared" si="0"/>
        <v>3</v>
      </c>
      <c r="I54">
        <f t="shared" si="1"/>
        <v>9</v>
      </c>
    </row>
    <row r="55" spans="1:10" ht="27" customHeight="1" x14ac:dyDescent="0.25">
      <c r="A55" s="4">
        <v>50</v>
      </c>
      <c r="B55" s="4" t="s">
        <v>132</v>
      </c>
      <c r="C55" s="4" t="s">
        <v>133</v>
      </c>
      <c r="D55" s="3">
        <v>3</v>
      </c>
      <c r="E55" s="4" t="s">
        <v>121</v>
      </c>
      <c r="F55" s="3" t="s">
        <v>21</v>
      </c>
      <c r="H55">
        <f t="shared" si="0"/>
        <v>4</v>
      </c>
      <c r="I55">
        <f t="shared" si="1"/>
        <v>12</v>
      </c>
    </row>
    <row r="56" spans="1:10" ht="27" customHeight="1" x14ac:dyDescent="0.25">
      <c r="A56" s="4">
        <v>51</v>
      </c>
      <c r="B56" s="4" t="s">
        <v>134</v>
      </c>
      <c r="C56" s="4" t="s">
        <v>135</v>
      </c>
      <c r="D56" s="3">
        <v>6</v>
      </c>
      <c r="E56" s="4" t="s">
        <v>136</v>
      </c>
      <c r="F56" s="3" t="s">
        <v>11</v>
      </c>
      <c r="H56">
        <f t="shared" si="0"/>
        <v>3.5</v>
      </c>
      <c r="I56">
        <f t="shared" si="1"/>
        <v>21</v>
      </c>
    </row>
    <row r="57" spans="1:10" ht="27" customHeight="1" x14ac:dyDescent="0.25">
      <c r="A57" s="9" t="s">
        <v>137</v>
      </c>
      <c r="B57" s="9"/>
      <c r="C57" s="9"/>
      <c r="D57" s="2">
        <f>SUM(D6:D56)</f>
        <v>146</v>
      </c>
      <c r="E57" s="10"/>
      <c r="F57" s="10"/>
      <c r="H57">
        <f>SUM(H6:H56)</f>
        <v>174</v>
      </c>
      <c r="I57">
        <f>SUM(I6:I56)</f>
        <v>497</v>
      </c>
      <c r="J57">
        <f>I57/D57</f>
        <v>3.404109589041096</v>
      </c>
    </row>
    <row r="58" spans="1:10" ht="27" customHeight="1" x14ac:dyDescent="0.25">
      <c r="A58" s="9" t="s">
        <v>138</v>
      </c>
      <c r="B58" s="9"/>
      <c r="C58" s="9"/>
      <c r="D58" s="1">
        <v>3.29</v>
      </c>
      <c r="E58" s="10"/>
      <c r="F58" s="10"/>
    </row>
    <row r="59" spans="1:10" ht="220.7" customHeight="1" x14ac:dyDescent="0.25">
      <c r="A59" s="11" t="s">
        <v>139</v>
      </c>
      <c r="B59" s="11"/>
      <c r="C59" s="11"/>
      <c r="D59" s="11"/>
      <c r="E59" s="11"/>
      <c r="F59" s="11"/>
      <c r="G59" s="11"/>
    </row>
  </sheetData>
  <mergeCells count="9">
    <mergeCell ref="A57:C57"/>
    <mergeCell ref="E57:F57"/>
    <mergeCell ref="A58:C58"/>
    <mergeCell ref="E58:F58"/>
    <mergeCell ref="A59:G59"/>
    <mergeCell ref="A1:G1"/>
    <mergeCell ref="A2:G2"/>
    <mergeCell ref="A3:G3"/>
    <mergeCell ref="A4:G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page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Asus</cp:lastModifiedBy>
  <dcterms:modified xsi:type="dcterms:W3CDTF">2022-07-25T08:06:37Z</dcterms:modified>
</cp:coreProperties>
</file>