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"/>
    </mc:Choice>
  </mc:AlternateContent>
  <xr:revisionPtr revIDLastSave="0" documentId="13_ncr:1_{5E1C374F-B180-4115-9DFE-7CF3106ECC82}" xr6:coauthVersionLast="47" xr6:coauthVersionMax="47" xr10:uidLastSave="{00000000-0000-0000-0000-000000000000}"/>
  <bookViews>
    <workbookView xWindow="-110" yWindow="-110" windowWidth="19420" windowHeight="10420" tabRatio="241" firstSheet="1" activeTab="1" xr2:uid="{DCFB5F9E-9B0C-41F1-B9EC-F1D9AB21432E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H5" i="2" s="1"/>
  <c r="G6" i="2"/>
  <c r="H6" i="2" s="1"/>
  <c r="U6" i="2"/>
  <c r="U5" i="2"/>
  <c r="V5" i="2" s="1"/>
  <c r="AB6" i="2"/>
  <c r="AC6" i="2" s="1"/>
  <c r="AB5" i="2"/>
  <c r="AC5" i="2" s="1"/>
  <c r="AP5" i="2"/>
  <c r="AQ5" i="2" s="1"/>
  <c r="AW5" i="2"/>
  <c r="AX5" i="2" s="1"/>
  <c r="BK5" i="2"/>
  <c r="BL5" i="2" s="1"/>
  <c r="BK6" i="2"/>
  <c r="BL6" i="2" s="1"/>
  <c r="AW6" i="2"/>
  <c r="AP6" i="2"/>
  <c r="AQ6" i="2" s="1"/>
  <c r="AI6" i="2"/>
  <c r="AJ6" i="2" s="1"/>
  <c r="AI5" i="2"/>
  <c r="AJ5" i="2" s="1"/>
  <c r="BS24" i="2"/>
  <c r="N6" i="2"/>
  <c r="N5" i="2"/>
  <c r="O5" i="2" s="1"/>
  <c r="BD6" i="2"/>
  <c r="BE6" i="2" s="1"/>
  <c r="BD5" i="2"/>
  <c r="BE5" i="2" s="1"/>
  <c r="BS8" i="2"/>
  <c r="BS5" i="2"/>
  <c r="AW7" i="2" l="1"/>
  <c r="N7" i="2"/>
  <c r="O6" i="2"/>
  <c r="AX6" i="2"/>
  <c r="U7" i="2"/>
  <c r="V6" i="2"/>
  <c r="AP7" i="2"/>
  <c r="G7" i="2"/>
  <c r="BS4" i="2"/>
  <c r="BS7" i="2" s="1"/>
  <c r="BS9" i="2" s="1"/>
  <c r="BD7" i="2"/>
  <c r="AI7" i="2"/>
  <c r="AI9" i="2" s="1"/>
  <c r="AB7" i="2"/>
  <c r="BK7" i="2"/>
  <c r="O7" i="2" l="1"/>
  <c r="N9" i="2"/>
  <c r="BD9" i="2"/>
  <c r="BE7" i="2"/>
  <c r="AW9" i="2"/>
  <c r="AX7" i="2"/>
  <c r="AJ7" i="2"/>
  <c r="AB9" i="2"/>
  <c r="AC7" i="2"/>
  <c r="U9" i="2"/>
  <c r="V7" i="2"/>
  <c r="G9" i="2"/>
  <c r="H7" i="2"/>
  <c r="AP9" i="2"/>
  <c r="AQ7" i="2"/>
  <c r="BK9" i="2"/>
  <c r="BL7" i="2"/>
  <c r="BS6" i="2" l="1"/>
  <c r="BR13" i="2"/>
  <c r="BR14" i="2" s="1"/>
  <c r="BR21" i="2" l="1"/>
  <c r="BR20" i="2"/>
  <c r="BR19" i="2"/>
  <c r="BR18" i="2"/>
  <c r="BR17" i="2"/>
  <c r="BR16" i="2"/>
  <c r="BR15" i="2"/>
  <c r="BR22" i="2"/>
  <c r="BR23" i="2"/>
</calcChain>
</file>

<file path=xl/sharedStrings.xml><?xml version="1.0" encoding="utf-8"?>
<sst xmlns="http://schemas.openxmlformats.org/spreadsheetml/2006/main" count="347" uniqueCount="82">
  <si>
    <t>pebayaran listrik</t>
  </si>
  <si>
    <t>april</t>
  </si>
  <si>
    <t>mai</t>
  </si>
  <si>
    <t>juni</t>
  </si>
  <si>
    <t>juli</t>
  </si>
  <si>
    <t>tanggal</t>
  </si>
  <si>
    <t>kehadiran</t>
  </si>
  <si>
    <t>bayar</t>
  </si>
  <si>
    <t>1 hari = Rp1.500</t>
  </si>
  <si>
    <t>Ja'far</t>
  </si>
  <si>
    <t>Geo</t>
  </si>
  <si>
    <t>Afdal</t>
  </si>
  <si>
    <t>Ibnu</t>
  </si>
  <si>
    <t>Fajri</t>
  </si>
  <si>
    <t>Ridwan</t>
  </si>
  <si>
    <t>Ghafari</t>
  </si>
  <si>
    <t>Dendi</t>
  </si>
  <si>
    <t>Rafli</t>
  </si>
  <si>
    <t>diberlakukan tanggal 22 april 2024</t>
  </si>
  <si>
    <t>✅</t>
  </si>
  <si>
    <t>bulan</t>
  </si>
  <si>
    <t>Tanggal</t>
  </si>
  <si>
    <t>Mai</t>
  </si>
  <si>
    <t>April</t>
  </si>
  <si>
    <t xml:space="preserve">diberlakukan tanggal 22 april </t>
  </si>
  <si>
    <t>sehari = Rp1500</t>
  </si>
  <si>
    <t>Bayar=</t>
  </si>
  <si>
    <t>Hadir=</t>
  </si>
  <si>
    <t>Saldo=</t>
  </si>
  <si>
    <t>no</t>
  </si>
  <si>
    <t>jumlah</t>
  </si>
  <si>
    <t>No</t>
  </si>
  <si>
    <t>Keperluan</t>
  </si>
  <si>
    <t>Harga</t>
  </si>
  <si>
    <t>Beli listrik</t>
  </si>
  <si>
    <t>Total bayar =</t>
  </si>
  <si>
    <t>Total keperluan=</t>
  </si>
  <si>
    <t>Sisa uang =</t>
  </si>
  <si>
    <t>surplus sisa uang</t>
  </si>
  <si>
    <t>keterangan</t>
  </si>
  <si>
    <t>kelebihan bayar listrik sebelumnya</t>
  </si>
  <si>
    <t xml:space="preserve">kelebihan bayar wifi </t>
  </si>
  <si>
    <t>Surplus =</t>
  </si>
  <si>
    <t>total Uang tersisa =</t>
  </si>
  <si>
    <t>hari=</t>
  </si>
  <si>
    <t xml:space="preserve">Ridwan </t>
  </si>
  <si>
    <t>Beli listrik ke dendi 24/04/2024</t>
  </si>
  <si>
    <t>JUNI</t>
  </si>
  <si>
    <t>Beli listrik ke dendi 7/05/2024</t>
  </si>
  <si>
    <t>beli listrik 13/05/24</t>
  </si>
  <si>
    <t>piti anak sholeh</t>
  </si>
  <si>
    <t>mei</t>
  </si>
  <si>
    <t>saldo tersisah =</t>
  </si>
  <si>
    <t>beli listrik 22/05/25</t>
  </si>
  <si>
    <t>persentase</t>
  </si>
  <si>
    <t>ridwan</t>
  </si>
  <si>
    <t>dendi</t>
  </si>
  <si>
    <t>ghafari</t>
  </si>
  <si>
    <t>rafli</t>
  </si>
  <si>
    <t>fajri</t>
  </si>
  <si>
    <t>ibnu</t>
  </si>
  <si>
    <t>afdal</t>
  </si>
  <si>
    <t>geo</t>
  </si>
  <si>
    <t>ilham</t>
  </si>
  <si>
    <t xml:space="preserve">    </t>
  </si>
  <si>
    <t>DIKAS</t>
  </si>
  <si>
    <t>DIKAS          Afdal=15-15=0</t>
  </si>
  <si>
    <t>Dikas</t>
  </si>
  <si>
    <t>Beli listrik ke dendi 5/06/2024</t>
  </si>
  <si>
    <t>dikas</t>
  </si>
  <si>
    <t>Beli listrik 20/06/2024</t>
  </si>
  <si>
    <t>kelebihan uang wifi</t>
  </si>
  <si>
    <t>Juli</t>
  </si>
  <si>
    <t>JUlI</t>
  </si>
  <si>
    <t>agus</t>
  </si>
  <si>
    <t>Beli listrik 29/06/2024</t>
  </si>
  <si>
    <t>Beli listrik 24/07/2024</t>
  </si>
  <si>
    <t>Beli listrik 03/08/2024</t>
  </si>
  <si>
    <t>Beli listrik 14/08/2024</t>
  </si>
  <si>
    <t>Beli listrik 20/08/2024</t>
  </si>
  <si>
    <t xml:space="preserve">bantu bayar denda wifi </t>
  </si>
  <si>
    <t>Beli listrik 26/08/2024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</si>
</sst>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0" xfId="0" applyFont="1"/>
    <xf numFmtId="0" fontId="0" fillId="4" borderId="4" xfId="0" applyFill="1" applyBorder="1"/>
    <xf numFmtId="0" fontId="0" fillId="0" borderId="0" xfId="0" applyBorder="1"/>
    <xf numFmtId="0" fontId="0" fillId="4" borderId="0" xfId="0" applyFill="1" applyBorder="1"/>
    <xf numFmtId="0" fontId="0" fillId="0" borderId="5" xfId="0" applyBorder="1"/>
    <xf numFmtId="0" fontId="0" fillId="0" borderId="7" xfId="0" applyBorder="1"/>
    <xf numFmtId="0" fontId="0" fillId="4" borderId="7" xfId="0" applyFill="1" applyBorder="1"/>
    <xf numFmtId="0" fontId="0" fillId="0" borderId="8" xfId="0" applyBorder="1"/>
    <xf numFmtId="0" fontId="0" fillId="0" borderId="6" xfId="0" applyBorder="1"/>
    <xf numFmtId="0" fontId="0" fillId="6" borderId="0" xfId="0" applyFill="1" applyBorder="1"/>
    <xf numFmtId="0" fontId="0" fillId="7" borderId="0" xfId="0" applyFill="1" applyBorder="1"/>
    <xf numFmtId="0" fontId="0" fillId="6" borderId="5" xfId="0" applyFill="1" applyBorder="1"/>
    <xf numFmtId="0" fontId="0" fillId="5" borderId="4" xfId="0" applyFill="1" applyBorder="1"/>
    <xf numFmtId="0" fontId="0" fillId="5" borderId="0" xfId="0" applyFill="1" applyBorder="1"/>
    <xf numFmtId="0" fontId="4" fillId="3" borderId="9" xfId="0" applyFont="1" applyFill="1" applyBorder="1"/>
    <xf numFmtId="0" fontId="0" fillId="9" borderId="9" xfId="0" applyFill="1" applyBorder="1"/>
    <xf numFmtId="0" fontId="0" fillId="10" borderId="9" xfId="0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0" fillId="11" borderId="11" xfId="0" applyFill="1" applyBorder="1"/>
    <xf numFmtId="0" fontId="0" fillId="12" borderId="9" xfId="0" applyFill="1" applyBorder="1"/>
    <xf numFmtId="0" fontId="0" fillId="12" borderId="12" xfId="0" applyFill="1" applyBorder="1"/>
    <xf numFmtId="0" fontId="0" fillId="13" borderId="9" xfId="0" applyFill="1" applyBorder="1"/>
    <xf numFmtId="0" fontId="0" fillId="14" borderId="11" xfId="0" applyFill="1" applyBorder="1"/>
    <xf numFmtId="0" fontId="0" fillId="13" borderId="12" xfId="0" applyFill="1" applyBorder="1"/>
    <xf numFmtId="0" fontId="0" fillId="14" borderId="13" xfId="0" applyFill="1" applyBorder="1"/>
    <xf numFmtId="0" fontId="3" fillId="10" borderId="9" xfId="0" applyFont="1" applyFill="1" applyBorder="1"/>
    <xf numFmtId="0" fontId="3" fillId="13" borderId="9" xfId="0" applyFont="1" applyFill="1" applyBorder="1"/>
    <xf numFmtId="0" fontId="3" fillId="11" borderId="11" xfId="0" applyFont="1" applyFill="1" applyBorder="1"/>
    <xf numFmtId="0" fontId="3" fillId="14" borderId="11" xfId="0" applyFont="1" applyFill="1" applyBorder="1"/>
    <xf numFmtId="0" fontId="3" fillId="0" borderId="0" xfId="0" applyFont="1"/>
    <xf numFmtId="0" fontId="1" fillId="0" borderId="0" xfId="0" applyFont="1"/>
    <xf numFmtId="0" fontId="7" fillId="0" borderId="0" xfId="0" applyFont="1"/>
    <xf numFmtId="0" fontId="4" fillId="15" borderId="14" xfId="0" applyFont="1" applyFill="1" applyBorder="1"/>
    <xf numFmtId="0" fontId="4" fillId="15" borderId="15" xfId="0" applyFont="1" applyFill="1" applyBorder="1"/>
    <xf numFmtId="0" fontId="4" fillId="15" borderId="16" xfId="0" applyFont="1" applyFill="1" applyBorder="1"/>
    <xf numFmtId="0" fontId="0" fillId="16" borderId="10" xfId="0" applyFill="1" applyBorder="1" applyAlignment="1">
      <alignment horizontal="center"/>
    </xf>
    <xf numFmtId="0" fontId="0" fillId="16" borderId="10" xfId="0" applyFill="1" applyBorder="1"/>
    <xf numFmtId="0" fontId="0" fillId="16" borderId="17" xfId="0" applyFill="1" applyBorder="1"/>
    <xf numFmtId="0" fontId="0" fillId="17" borderId="9" xfId="0" applyFill="1" applyBorder="1"/>
    <xf numFmtId="0" fontId="0" fillId="17" borderId="12" xfId="0" applyFill="1" applyBorder="1"/>
    <xf numFmtId="0" fontId="0" fillId="6" borderId="11" xfId="0" applyFill="1" applyBorder="1"/>
    <xf numFmtId="0" fontId="0" fillId="6" borderId="13" xfId="0" applyFill="1" applyBorder="1"/>
    <xf numFmtId="0" fontId="4" fillId="18" borderId="4" xfId="0" applyFont="1" applyFill="1" applyBorder="1"/>
    <xf numFmtId="0" fontId="4" fillId="18" borderId="19" xfId="0" applyFont="1" applyFill="1" applyBorder="1"/>
    <xf numFmtId="0" fontId="0" fillId="8" borderId="18" xfId="0" applyFill="1" applyBorder="1"/>
    <xf numFmtId="0" fontId="3" fillId="11" borderId="9" xfId="0" applyFont="1" applyFill="1" applyBorder="1"/>
    <xf numFmtId="0" fontId="2" fillId="6" borderId="0" xfId="0" applyFont="1" applyFill="1"/>
    <xf numFmtId="0" fontId="2" fillId="6" borderId="0" xfId="0" applyFont="1" applyFill="1" applyBorder="1"/>
    <xf numFmtId="0" fontId="3" fillId="19" borderId="9" xfId="0" applyFont="1" applyFill="1" applyBorder="1"/>
    <xf numFmtId="0" fontId="0" fillId="19" borderId="11" xfId="0" applyFill="1" applyBorder="1"/>
    <xf numFmtId="0" fontId="3" fillId="20" borderId="9" xfId="0" applyFont="1" applyFill="1" applyBorder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21" borderId="9" xfId="0" applyFill="1" applyBorder="1"/>
    <xf numFmtId="0" fontId="0" fillId="16" borderId="10" xfId="0" applyFill="1" applyBorder="1" applyAlignment="1">
      <alignment horizontal="center" vertical="top"/>
    </xf>
    <xf numFmtId="0" fontId="3" fillId="20" borderId="11" xfId="0" applyFont="1" applyFill="1" applyBorder="1"/>
    <xf numFmtId="0" fontId="0" fillId="0" borderId="0" xfId="0" applyAlignment="1">
      <alignment horizontal="center"/>
    </xf>
    <xf numFmtId="0" fontId="0" fillId="16" borderId="10" xfId="0" applyFill="1" applyBorder="1" applyAlignment="1">
      <alignment horizontal="center" vertical="center"/>
    </xf>
    <xf numFmtId="0" fontId="4" fillId="22" borderId="10" xfId="0" applyFont="1" applyFill="1" applyBorder="1"/>
    <xf numFmtId="0" fontId="4" fillId="22" borderId="9" xfId="0" applyFont="1" applyFill="1" applyBorder="1"/>
    <xf numFmtId="0" fontId="4" fillId="22" borderId="11" xfId="0" applyFont="1" applyFill="1" applyBorder="1"/>
    <xf numFmtId="0" fontId="0" fillId="22" borderId="9" xfId="0" applyFill="1" applyBorder="1"/>
    <xf numFmtId="0" fontId="0" fillId="22" borderId="11" xfId="0" applyFill="1" applyBorder="1"/>
    <xf numFmtId="0" fontId="3" fillId="22" borderId="9" xfId="0" applyFont="1" applyFill="1" applyBorder="1"/>
    <xf numFmtId="0" fontId="0" fillId="12" borderId="19" xfId="0" applyFill="1" applyBorder="1"/>
    <xf numFmtId="0" fontId="3" fillId="13" borderId="19" xfId="0" applyFont="1" applyFill="1" applyBorder="1"/>
    <xf numFmtId="0" fontId="0" fillId="22" borderId="0" xfId="0" applyFill="1"/>
    <xf numFmtId="0" fontId="2" fillId="22" borderId="0" xfId="0" applyFont="1" applyFill="1"/>
    <xf numFmtId="0" fontId="2" fillId="22" borderId="0" xfId="0" applyFont="1" applyFill="1" applyBorder="1"/>
    <xf numFmtId="0" fontId="7" fillId="22" borderId="0" xfId="0" applyFont="1" applyFill="1"/>
    <xf numFmtId="0" fontId="0" fillId="22" borderId="0" xfId="0" applyFill="1" applyAlignment="1">
      <alignment horizontal="center"/>
    </xf>
    <xf numFmtId="0" fontId="3" fillId="22" borderId="0" xfId="0" applyFont="1" applyFill="1"/>
    <xf numFmtId="0" fontId="3" fillId="22" borderId="11" xfId="0" applyFont="1" applyFill="1" applyBorder="1"/>
    <xf numFmtId="0" fontId="0" fillId="22" borderId="19" xfId="0" applyFill="1" applyBorder="1"/>
    <xf numFmtId="0" fontId="3" fillId="22" borderId="19" xfId="0" applyFont="1" applyFill="1" applyBorder="1"/>
    <xf numFmtId="0" fontId="0" fillId="22" borderId="25" xfId="0" applyFill="1" applyBorder="1"/>
    <xf numFmtId="0" fontId="0" fillId="22" borderId="23" xfId="0" applyFill="1" applyBorder="1"/>
    <xf numFmtId="0" fontId="3" fillId="22" borderId="23" xfId="0" applyFont="1" applyFill="1" applyBorder="1"/>
    <xf numFmtId="0" fontId="0" fillId="22" borderId="26" xfId="0" applyFill="1" applyBorder="1"/>
    <xf numFmtId="0" fontId="3" fillId="22" borderId="26" xfId="0" applyFont="1" applyFill="1" applyBorder="1"/>
    <xf numFmtId="0" fontId="0" fillId="12" borderId="23" xfId="0" applyFill="1" applyBorder="1"/>
    <xf numFmtId="0" fontId="3" fillId="13" borderId="23" xfId="0" applyFont="1" applyFill="1" applyBorder="1"/>
    <xf numFmtId="0" fontId="0" fillId="11" borderId="26" xfId="0" applyFill="1" applyBorder="1"/>
    <xf numFmtId="0" fontId="0" fillId="13" borderId="19" xfId="0" applyFill="1" applyBorder="1"/>
    <xf numFmtId="0" fontId="0" fillId="14" borderId="25" xfId="0" applyFill="1" applyBorder="1"/>
    <xf numFmtId="0" fontId="3" fillId="14" borderId="25" xfId="0" applyFont="1" applyFill="1" applyBorder="1"/>
    <xf numFmtId="0" fontId="3" fillId="11" borderId="25" xfId="0" applyFont="1" applyFill="1" applyBorder="1"/>
    <xf numFmtId="0" fontId="0" fillId="11" borderId="25" xfId="0" applyFill="1" applyBorder="1"/>
    <xf numFmtId="0" fontId="0" fillId="11" borderId="9" xfId="0" applyFill="1" applyBorder="1"/>
    <xf numFmtId="0" fontId="0" fillId="0" borderId="9" xfId="0" applyBorder="1"/>
    <xf numFmtId="0" fontId="3" fillId="14" borderId="9" xfId="0" applyFont="1" applyFill="1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5" borderId="9" xfId="0" applyFont="1" applyFill="1" applyBorder="1" applyAlignment="1">
      <alignment horizontal="center"/>
    </xf>
    <xf numFmtId="0" fontId="6" fillId="6" borderId="4" xfId="0" applyFont="1" applyFill="1" applyBorder="1" applyAlignment="1">
      <alignment vertical="center" textRotation="90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6" fillId="8" borderId="4" xfId="0" applyFont="1" applyFill="1" applyBorder="1" applyAlignment="1">
      <alignment horizontal="center" vertical="center" textRotation="90"/>
    </xf>
    <xf numFmtId="0" fontId="6" fillId="8" borderId="6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9" fillId="12" borderId="23" xfId="0" applyFont="1" applyFill="1" applyBorder="1" applyAlignment="1">
      <alignment horizontal="center" textRotation="90"/>
    </xf>
    <xf numFmtId="0" fontId="9" fillId="12" borderId="24" xfId="0" applyFont="1" applyFill="1" applyBorder="1" applyAlignment="1">
      <alignment horizontal="center" textRotation="90"/>
    </xf>
    <xf numFmtId="0" fontId="9" fillId="12" borderId="19" xfId="0" applyFont="1" applyFill="1" applyBorder="1" applyAlignment="1">
      <alignment horizontal="center" textRotation="90"/>
    </xf>
    <xf numFmtId="0" fontId="6" fillId="6" borderId="9" xfId="0" applyFont="1" applyFill="1" applyBorder="1" applyAlignment="1">
      <alignment vertical="center" textRotation="90"/>
    </xf>
    <xf numFmtId="0" fontId="6" fillId="22" borderId="4" xfId="0" applyFont="1" applyFill="1" applyBorder="1" applyAlignment="1">
      <alignment horizontal="center" vertical="center" textRotation="90"/>
    </xf>
    <xf numFmtId="0" fontId="6" fillId="22" borderId="6" xfId="0" applyFont="1" applyFill="1" applyBorder="1" applyAlignment="1">
      <alignment horizontal="center" vertical="center" textRotation="90"/>
    </xf>
    <xf numFmtId="0" fontId="5" fillId="22" borderId="9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5" fillId="22" borderId="2" xfId="0" applyFont="1" applyFill="1" applyBorder="1" applyAlignment="1">
      <alignment horizontal="center"/>
    </xf>
    <xf numFmtId="0" fontId="5" fillId="22" borderId="3" xfId="0" applyFont="1" applyFill="1" applyBorder="1" applyAlignment="1">
      <alignment horizontal="center"/>
    </xf>
    <xf numFmtId="0" fontId="6" fillId="22" borderId="9" xfId="0" applyFont="1" applyFill="1" applyBorder="1" applyAlignment="1">
      <alignment vertical="center" textRotation="90"/>
    </xf>
    <xf numFmtId="0" fontId="6" fillId="22" borderId="4" xfId="0" applyFont="1" applyFill="1" applyBorder="1" applyAlignment="1">
      <alignment vertical="center" textRotation="90"/>
    </xf>
    <xf numFmtId="0" fontId="9" fillId="22" borderId="23" xfId="0" applyFont="1" applyFill="1" applyBorder="1" applyAlignment="1">
      <alignment horizontal="center" textRotation="90"/>
    </xf>
    <xf numFmtId="0" fontId="9" fillId="22" borderId="24" xfId="0" applyFont="1" applyFill="1" applyBorder="1" applyAlignment="1">
      <alignment horizontal="center" textRotation="90"/>
    </xf>
    <xf numFmtId="0" fontId="9" fillId="22" borderId="19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4E9E-253D-4B63-B52F-673F7A4D1444}">
  <dimension ref="A1:AL106"/>
  <sheetViews>
    <sheetView topLeftCell="A13" zoomScale="80" zoomScaleNormal="80" workbookViewId="0">
      <selection activeCell="Z37" sqref="Z37"/>
    </sheetView>
  </sheetViews>
  <sheetFormatPr defaultRowHeight="14.5" x14ac:dyDescent="0.35"/>
  <cols>
    <col min="1" max="1" width="6.54296875" customWidth="1"/>
    <col min="2" max="2" width="8.54296875" customWidth="1"/>
    <col min="3" max="3" width="5.54296875" customWidth="1"/>
    <col min="4" max="4" width="6.54296875" customWidth="1"/>
    <col min="6" max="6" width="5.453125" customWidth="1"/>
    <col min="7" max="7" width="6.54296875" customWidth="1"/>
    <col min="9" max="9" width="5.81640625" customWidth="1"/>
    <col min="10" max="10" width="6.54296875" customWidth="1"/>
    <col min="12" max="12" width="5.453125" customWidth="1"/>
    <col min="14" max="14" width="6.453125" customWidth="1"/>
    <col min="16" max="16" width="5.54296875" customWidth="1"/>
    <col min="17" max="17" width="6.54296875" customWidth="1"/>
    <col min="19" max="19" width="5.453125" customWidth="1"/>
    <col min="20" max="20" width="6.54296875" customWidth="1"/>
    <col min="22" max="22" width="5.26953125" customWidth="1"/>
    <col min="23" max="23" width="6.54296875" customWidth="1"/>
    <col min="25" max="25" width="5.26953125" customWidth="1"/>
    <col min="27" max="27" width="6.54296875" customWidth="1"/>
    <col min="29" max="29" width="5.1796875" customWidth="1"/>
    <col min="30" max="30" width="6.54296875" customWidth="1"/>
    <col min="32" max="32" width="5.54296875" customWidth="1"/>
    <col min="33" max="33" width="7" customWidth="1"/>
    <col min="35" max="35" width="5.54296875" customWidth="1"/>
    <col min="36" max="36" width="6.81640625" customWidth="1"/>
    <col min="38" max="38" width="5.453125" customWidth="1"/>
  </cols>
  <sheetData>
    <row r="1" spans="1:38" ht="21.5" thickBot="1" x14ac:dyDescent="0.55000000000000004">
      <c r="A1" s="1" t="s">
        <v>0</v>
      </c>
      <c r="D1" t="s">
        <v>8</v>
      </c>
      <c r="F1" s="97" t="s">
        <v>18</v>
      </c>
      <c r="G1" s="97"/>
      <c r="H1" s="97"/>
      <c r="I1" s="97"/>
      <c r="J1" s="97"/>
      <c r="K1" s="97"/>
    </row>
    <row r="2" spans="1:38" ht="15.5" x14ac:dyDescent="0.35">
      <c r="A2" s="98" t="s">
        <v>9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100"/>
      <c r="N2" s="98" t="s">
        <v>10</v>
      </c>
      <c r="O2" s="99"/>
      <c r="P2" s="99"/>
      <c r="Q2" s="99"/>
      <c r="R2" s="99"/>
      <c r="S2" s="99"/>
      <c r="T2" s="99"/>
      <c r="U2" s="99"/>
      <c r="V2" s="99"/>
      <c r="W2" s="99"/>
      <c r="X2" s="99"/>
      <c r="Y2" s="100"/>
      <c r="AA2" s="98" t="s">
        <v>11</v>
      </c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100"/>
    </row>
    <row r="3" spans="1:38" x14ac:dyDescent="0.35">
      <c r="A3" s="93" t="s">
        <v>1</v>
      </c>
      <c r="B3" s="94"/>
      <c r="C3" s="94"/>
      <c r="D3" s="95" t="s">
        <v>2</v>
      </c>
      <c r="E3" s="95"/>
      <c r="F3" s="95"/>
      <c r="G3" s="94" t="s">
        <v>3</v>
      </c>
      <c r="H3" s="94"/>
      <c r="I3" s="94"/>
      <c r="J3" s="95" t="s">
        <v>4</v>
      </c>
      <c r="K3" s="95"/>
      <c r="L3" s="96"/>
      <c r="N3" s="93" t="s">
        <v>1</v>
      </c>
      <c r="O3" s="94"/>
      <c r="P3" s="94"/>
      <c r="Q3" s="95" t="s">
        <v>2</v>
      </c>
      <c r="R3" s="95"/>
      <c r="S3" s="95"/>
      <c r="T3" s="94" t="s">
        <v>3</v>
      </c>
      <c r="U3" s="94"/>
      <c r="V3" s="94"/>
      <c r="W3" s="95" t="s">
        <v>4</v>
      </c>
      <c r="X3" s="95"/>
      <c r="Y3" s="96"/>
      <c r="AA3" s="93" t="s">
        <v>1</v>
      </c>
      <c r="AB3" s="94"/>
      <c r="AC3" s="94"/>
      <c r="AD3" s="95" t="s">
        <v>2</v>
      </c>
      <c r="AE3" s="95"/>
      <c r="AF3" s="95"/>
      <c r="AG3" s="94" t="s">
        <v>3</v>
      </c>
      <c r="AH3" s="94"/>
      <c r="AI3" s="94"/>
      <c r="AJ3" s="95" t="s">
        <v>4</v>
      </c>
      <c r="AK3" s="95"/>
      <c r="AL3" s="96"/>
    </row>
    <row r="4" spans="1:38" x14ac:dyDescent="0.35">
      <c r="A4" s="13" t="s">
        <v>5</v>
      </c>
      <c r="B4" s="11" t="s">
        <v>6</v>
      </c>
      <c r="C4" s="10" t="s">
        <v>7</v>
      </c>
      <c r="D4" s="14" t="s">
        <v>5</v>
      </c>
      <c r="E4" s="11" t="s">
        <v>6</v>
      </c>
      <c r="F4" s="10" t="s">
        <v>7</v>
      </c>
      <c r="G4" s="14" t="s">
        <v>5</v>
      </c>
      <c r="H4" s="11" t="s">
        <v>6</v>
      </c>
      <c r="I4" s="10" t="s">
        <v>7</v>
      </c>
      <c r="J4" s="14" t="s">
        <v>5</v>
      </c>
      <c r="K4" s="11" t="s">
        <v>6</v>
      </c>
      <c r="L4" s="12" t="s">
        <v>7</v>
      </c>
      <c r="N4" s="13" t="s">
        <v>5</v>
      </c>
      <c r="O4" s="11" t="s">
        <v>6</v>
      </c>
      <c r="P4" s="10" t="s">
        <v>7</v>
      </c>
      <c r="Q4" s="14" t="s">
        <v>5</v>
      </c>
      <c r="R4" s="11" t="s">
        <v>6</v>
      </c>
      <c r="S4" s="10" t="s">
        <v>7</v>
      </c>
      <c r="T4" s="14" t="s">
        <v>5</v>
      </c>
      <c r="U4" s="11" t="s">
        <v>6</v>
      </c>
      <c r="V4" s="10" t="s">
        <v>7</v>
      </c>
      <c r="W4" s="14" t="s">
        <v>5</v>
      </c>
      <c r="X4" s="11" t="s">
        <v>6</v>
      </c>
      <c r="Y4" s="12" t="s">
        <v>7</v>
      </c>
      <c r="AA4" s="13" t="s">
        <v>5</v>
      </c>
      <c r="AB4" s="11" t="s">
        <v>6</v>
      </c>
      <c r="AC4" s="10" t="s">
        <v>7</v>
      </c>
      <c r="AD4" s="14" t="s">
        <v>5</v>
      </c>
      <c r="AE4" s="11" t="s">
        <v>6</v>
      </c>
      <c r="AF4" s="10" t="s">
        <v>7</v>
      </c>
      <c r="AG4" s="14" t="s">
        <v>5</v>
      </c>
      <c r="AH4" s="11" t="s">
        <v>6</v>
      </c>
      <c r="AI4" s="10" t="s">
        <v>7</v>
      </c>
      <c r="AJ4" s="14" t="s">
        <v>5</v>
      </c>
      <c r="AK4" s="11" t="s">
        <v>6</v>
      </c>
      <c r="AL4" s="12" t="s">
        <v>7</v>
      </c>
    </row>
    <row r="5" spans="1:38" x14ac:dyDescent="0.35">
      <c r="A5" s="2">
        <v>1</v>
      </c>
      <c r="B5" s="3"/>
      <c r="C5" s="3"/>
      <c r="D5" s="4">
        <v>1</v>
      </c>
      <c r="E5" s="3"/>
      <c r="F5" s="3"/>
      <c r="G5" s="4">
        <v>1</v>
      </c>
      <c r="H5" s="3"/>
      <c r="I5" s="3"/>
      <c r="J5" s="4">
        <v>1</v>
      </c>
      <c r="K5" s="3"/>
      <c r="L5" s="5"/>
      <c r="N5" s="2">
        <v>1</v>
      </c>
      <c r="O5" s="3"/>
      <c r="P5" s="3"/>
      <c r="Q5" s="4">
        <v>1</v>
      </c>
      <c r="R5" s="3"/>
      <c r="S5" s="3"/>
      <c r="T5" s="4">
        <v>1</v>
      </c>
      <c r="U5" s="3"/>
      <c r="V5" s="3"/>
      <c r="W5" s="4">
        <v>1</v>
      </c>
      <c r="X5" s="3"/>
      <c r="Y5" s="5"/>
      <c r="AA5" s="2">
        <v>1</v>
      </c>
      <c r="AB5" s="3"/>
      <c r="AC5" s="3"/>
      <c r="AD5" s="4">
        <v>1</v>
      </c>
      <c r="AE5" s="3"/>
      <c r="AF5" s="3">
        <v>1500</v>
      </c>
      <c r="AG5" s="4">
        <v>1</v>
      </c>
      <c r="AH5" s="3"/>
      <c r="AI5" s="3"/>
      <c r="AJ5" s="4">
        <v>1</v>
      </c>
      <c r="AK5" s="3"/>
      <c r="AL5" s="5"/>
    </row>
    <row r="6" spans="1:38" x14ac:dyDescent="0.35">
      <c r="A6" s="2">
        <v>2</v>
      </c>
      <c r="B6" s="3"/>
      <c r="C6" s="3"/>
      <c r="D6" s="4">
        <v>2</v>
      </c>
      <c r="E6" s="3"/>
      <c r="F6" s="3"/>
      <c r="G6" s="4">
        <v>2</v>
      </c>
      <c r="H6" s="3"/>
      <c r="I6" s="3"/>
      <c r="J6" s="4">
        <v>2</v>
      </c>
      <c r="K6" s="3"/>
      <c r="L6" s="5"/>
      <c r="N6" s="2">
        <v>2</v>
      </c>
      <c r="O6" s="3"/>
      <c r="P6" s="3"/>
      <c r="Q6" s="4">
        <v>2</v>
      </c>
      <c r="R6" s="3"/>
      <c r="S6" s="3"/>
      <c r="T6" s="4">
        <v>2</v>
      </c>
      <c r="U6" s="3"/>
      <c r="V6" s="3"/>
      <c r="W6" s="4">
        <v>2</v>
      </c>
      <c r="X6" s="3"/>
      <c r="Y6" s="5"/>
      <c r="AA6" s="2">
        <v>2</v>
      </c>
      <c r="AB6" s="3"/>
      <c r="AC6" s="3"/>
      <c r="AD6" s="4">
        <v>2</v>
      </c>
      <c r="AE6" s="3"/>
      <c r="AF6" s="3">
        <v>1500</v>
      </c>
      <c r="AG6" s="4">
        <v>2</v>
      </c>
      <c r="AH6" s="3"/>
      <c r="AI6" s="3"/>
      <c r="AJ6" s="4">
        <v>2</v>
      </c>
      <c r="AK6" s="3"/>
      <c r="AL6" s="5"/>
    </row>
    <row r="7" spans="1:38" x14ac:dyDescent="0.35">
      <c r="A7" s="2">
        <v>3</v>
      </c>
      <c r="B7" s="3"/>
      <c r="C7" s="3"/>
      <c r="D7" s="4">
        <v>3</v>
      </c>
      <c r="E7" s="3"/>
      <c r="F7" s="3"/>
      <c r="G7" s="4">
        <v>3</v>
      </c>
      <c r="H7" s="3"/>
      <c r="I7" s="3"/>
      <c r="J7" s="4">
        <v>3</v>
      </c>
      <c r="K7" s="3"/>
      <c r="L7" s="5"/>
      <c r="N7" s="2">
        <v>3</v>
      </c>
      <c r="O7" s="3"/>
      <c r="P7" s="3"/>
      <c r="Q7" s="4">
        <v>3</v>
      </c>
      <c r="R7" s="3"/>
      <c r="S7" s="3"/>
      <c r="T7" s="4">
        <v>3</v>
      </c>
      <c r="U7" s="3"/>
      <c r="V7" s="3"/>
      <c r="W7" s="4">
        <v>3</v>
      </c>
      <c r="X7" s="3"/>
      <c r="Y7" s="5"/>
      <c r="AA7" s="2">
        <v>3</v>
      </c>
      <c r="AB7" s="3"/>
      <c r="AC7" s="3"/>
      <c r="AD7" s="4">
        <v>3</v>
      </c>
      <c r="AE7" s="3"/>
      <c r="AF7" s="3">
        <v>1500</v>
      </c>
      <c r="AG7" s="4">
        <v>3</v>
      </c>
      <c r="AH7" s="3"/>
      <c r="AI7" s="3"/>
      <c r="AJ7" s="4">
        <v>3</v>
      </c>
      <c r="AK7" s="3"/>
      <c r="AL7" s="5"/>
    </row>
    <row r="8" spans="1:38" x14ac:dyDescent="0.35">
      <c r="A8" s="2">
        <v>4</v>
      </c>
      <c r="B8" s="3"/>
      <c r="C8" s="3"/>
      <c r="D8" s="4">
        <v>4</v>
      </c>
      <c r="E8" s="3"/>
      <c r="F8" s="3"/>
      <c r="G8" s="4">
        <v>4</v>
      </c>
      <c r="H8" s="3"/>
      <c r="I8" s="3"/>
      <c r="J8" s="4">
        <v>4</v>
      </c>
      <c r="K8" s="3"/>
      <c r="L8" s="5"/>
      <c r="N8" s="2">
        <v>4</v>
      </c>
      <c r="O8" s="3"/>
      <c r="P8" s="3"/>
      <c r="Q8" s="4">
        <v>4</v>
      </c>
      <c r="R8" s="3"/>
      <c r="S8" s="3"/>
      <c r="T8" s="4">
        <v>4</v>
      </c>
      <c r="U8" s="3"/>
      <c r="V8" s="3"/>
      <c r="W8" s="4">
        <v>4</v>
      </c>
      <c r="X8" s="3"/>
      <c r="Y8" s="5"/>
      <c r="AA8" s="2">
        <v>4</v>
      </c>
      <c r="AB8" s="3"/>
      <c r="AC8" s="3"/>
      <c r="AD8" s="4">
        <v>4</v>
      </c>
      <c r="AE8" s="3"/>
      <c r="AF8" s="3">
        <v>1500</v>
      </c>
      <c r="AG8" s="4">
        <v>4</v>
      </c>
      <c r="AH8" s="3"/>
      <c r="AI8" s="3"/>
      <c r="AJ8" s="4">
        <v>4</v>
      </c>
      <c r="AK8" s="3"/>
      <c r="AL8" s="5"/>
    </row>
    <row r="9" spans="1:38" x14ac:dyDescent="0.35">
      <c r="A9" s="2">
        <v>5</v>
      </c>
      <c r="B9" s="3"/>
      <c r="C9" s="3"/>
      <c r="D9" s="4">
        <v>5</v>
      </c>
      <c r="E9" s="3"/>
      <c r="F9" s="3"/>
      <c r="G9" s="4">
        <v>5</v>
      </c>
      <c r="H9" s="3"/>
      <c r="I9" s="3"/>
      <c r="J9" s="4">
        <v>5</v>
      </c>
      <c r="K9" s="3"/>
      <c r="L9" s="5"/>
      <c r="N9" s="2">
        <v>5</v>
      </c>
      <c r="O9" s="3"/>
      <c r="P9" s="3"/>
      <c r="Q9" s="4">
        <v>5</v>
      </c>
      <c r="R9" s="3"/>
      <c r="S9" s="3"/>
      <c r="T9" s="4">
        <v>5</v>
      </c>
      <c r="U9" s="3"/>
      <c r="V9" s="3"/>
      <c r="W9" s="4">
        <v>5</v>
      </c>
      <c r="X9" s="3"/>
      <c r="Y9" s="5"/>
      <c r="AA9" s="2">
        <v>5</v>
      </c>
      <c r="AB9" s="3"/>
      <c r="AC9" s="3"/>
      <c r="AD9" s="4">
        <v>5</v>
      </c>
      <c r="AE9" s="3"/>
      <c r="AF9" s="3">
        <v>1500</v>
      </c>
      <c r="AG9" s="4">
        <v>5</v>
      </c>
      <c r="AH9" s="3"/>
      <c r="AI9" s="3"/>
      <c r="AJ9" s="4">
        <v>5</v>
      </c>
      <c r="AK9" s="3"/>
      <c r="AL9" s="5"/>
    </row>
    <row r="10" spans="1:38" x14ac:dyDescent="0.35">
      <c r="A10" s="2">
        <v>6</v>
      </c>
      <c r="B10" s="3"/>
      <c r="C10" s="3"/>
      <c r="D10" s="4">
        <v>6</v>
      </c>
      <c r="E10" s="3"/>
      <c r="F10" s="3"/>
      <c r="G10" s="4">
        <v>6</v>
      </c>
      <c r="H10" s="3"/>
      <c r="I10" s="3"/>
      <c r="J10" s="4">
        <v>6</v>
      </c>
      <c r="K10" s="3"/>
      <c r="L10" s="5"/>
      <c r="N10" s="2">
        <v>6</v>
      </c>
      <c r="O10" s="3"/>
      <c r="P10" s="3"/>
      <c r="Q10" s="4">
        <v>6</v>
      </c>
      <c r="R10" s="3"/>
      <c r="S10" s="3"/>
      <c r="T10" s="4">
        <v>6</v>
      </c>
      <c r="U10" s="3"/>
      <c r="V10" s="3"/>
      <c r="W10" s="4">
        <v>6</v>
      </c>
      <c r="X10" s="3"/>
      <c r="Y10" s="5"/>
      <c r="AA10" s="2">
        <v>6</v>
      </c>
      <c r="AB10" s="3"/>
      <c r="AC10" s="3"/>
      <c r="AD10" s="4">
        <v>6</v>
      </c>
      <c r="AE10" s="3"/>
      <c r="AF10" s="3">
        <v>1500</v>
      </c>
      <c r="AG10" s="4">
        <v>6</v>
      </c>
      <c r="AH10" s="3"/>
      <c r="AI10" s="3"/>
      <c r="AJ10" s="4">
        <v>6</v>
      </c>
      <c r="AK10" s="3"/>
      <c r="AL10" s="5"/>
    </row>
    <row r="11" spans="1:38" x14ac:dyDescent="0.35">
      <c r="A11" s="2">
        <v>7</v>
      </c>
      <c r="B11" s="3"/>
      <c r="C11" s="3"/>
      <c r="D11" s="4">
        <v>7</v>
      </c>
      <c r="E11" s="3"/>
      <c r="F11" s="3"/>
      <c r="G11" s="4">
        <v>7</v>
      </c>
      <c r="H11" s="3"/>
      <c r="I11" s="3"/>
      <c r="J11" s="4">
        <v>7</v>
      </c>
      <c r="K11" s="3"/>
      <c r="L11" s="5"/>
      <c r="N11" s="2">
        <v>7</v>
      </c>
      <c r="O11" s="3"/>
      <c r="P11" s="3"/>
      <c r="Q11" s="4">
        <v>7</v>
      </c>
      <c r="R11" s="3"/>
      <c r="S11" s="3"/>
      <c r="T11" s="4">
        <v>7</v>
      </c>
      <c r="U11" s="3"/>
      <c r="V11" s="3"/>
      <c r="W11" s="4">
        <v>7</v>
      </c>
      <c r="X11" s="3"/>
      <c r="Y11" s="5"/>
      <c r="AA11" s="2">
        <v>7</v>
      </c>
      <c r="AB11" s="3"/>
      <c r="AC11" s="3"/>
      <c r="AD11" s="4">
        <v>7</v>
      </c>
      <c r="AE11" s="3"/>
      <c r="AF11" s="3"/>
      <c r="AG11" s="4">
        <v>7</v>
      </c>
      <c r="AH11" s="3"/>
      <c r="AI11" s="3"/>
      <c r="AJ11" s="4">
        <v>7</v>
      </c>
      <c r="AK11" s="3"/>
      <c r="AL11" s="5"/>
    </row>
    <row r="12" spans="1:38" x14ac:dyDescent="0.35">
      <c r="A12" s="2">
        <v>8</v>
      </c>
      <c r="B12" s="3"/>
      <c r="C12" s="3"/>
      <c r="D12" s="4">
        <v>8</v>
      </c>
      <c r="E12" s="3"/>
      <c r="F12" s="3"/>
      <c r="G12" s="4">
        <v>8</v>
      </c>
      <c r="H12" s="3"/>
      <c r="I12" s="3"/>
      <c r="J12" s="4">
        <v>8</v>
      </c>
      <c r="K12" s="3"/>
      <c r="L12" s="5"/>
      <c r="N12" s="2">
        <v>8</v>
      </c>
      <c r="O12" s="3"/>
      <c r="P12" s="3"/>
      <c r="Q12" s="4">
        <v>8</v>
      </c>
      <c r="R12" s="3"/>
      <c r="S12" s="3"/>
      <c r="T12" s="4">
        <v>8</v>
      </c>
      <c r="U12" s="3"/>
      <c r="V12" s="3"/>
      <c r="W12" s="4">
        <v>8</v>
      </c>
      <c r="X12" s="3"/>
      <c r="Y12" s="5"/>
      <c r="AA12" s="2">
        <v>8</v>
      </c>
      <c r="AB12" s="3"/>
      <c r="AC12" s="3"/>
      <c r="AD12" s="4">
        <v>8</v>
      </c>
      <c r="AE12" s="3"/>
      <c r="AF12" s="3"/>
      <c r="AG12" s="4">
        <v>8</v>
      </c>
      <c r="AH12" s="3"/>
      <c r="AI12" s="3"/>
      <c r="AJ12" s="4">
        <v>8</v>
      </c>
      <c r="AK12" s="3"/>
      <c r="AL12" s="5"/>
    </row>
    <row r="13" spans="1:38" x14ac:dyDescent="0.35">
      <c r="A13" s="2">
        <v>9</v>
      </c>
      <c r="B13" s="3"/>
      <c r="C13" s="3"/>
      <c r="D13" s="4">
        <v>9</v>
      </c>
      <c r="E13" s="3"/>
      <c r="F13" s="3"/>
      <c r="G13" s="4">
        <v>9</v>
      </c>
      <c r="H13" s="3"/>
      <c r="I13" s="3"/>
      <c r="J13" s="4">
        <v>9</v>
      </c>
      <c r="K13" s="3"/>
      <c r="L13" s="5"/>
      <c r="N13" s="2">
        <v>9</v>
      </c>
      <c r="O13" s="3"/>
      <c r="P13" s="3"/>
      <c r="Q13" s="4">
        <v>9</v>
      </c>
      <c r="R13" s="3"/>
      <c r="S13" s="3"/>
      <c r="T13" s="4">
        <v>9</v>
      </c>
      <c r="U13" s="3"/>
      <c r="V13" s="3"/>
      <c r="W13" s="4">
        <v>9</v>
      </c>
      <c r="X13" s="3"/>
      <c r="Y13" s="5"/>
      <c r="AA13" s="2">
        <v>9</v>
      </c>
      <c r="AB13" s="3"/>
      <c r="AC13" s="3"/>
      <c r="AD13" s="4">
        <v>9</v>
      </c>
      <c r="AE13" s="3"/>
      <c r="AF13" s="3"/>
      <c r="AG13" s="4">
        <v>9</v>
      </c>
      <c r="AH13" s="3"/>
      <c r="AI13" s="3"/>
      <c r="AJ13" s="4">
        <v>9</v>
      </c>
      <c r="AK13" s="3"/>
      <c r="AL13" s="5"/>
    </row>
    <row r="14" spans="1:38" x14ac:dyDescent="0.35">
      <c r="A14" s="2">
        <v>10</v>
      </c>
      <c r="B14" s="3"/>
      <c r="C14" s="3"/>
      <c r="D14" s="4">
        <v>10</v>
      </c>
      <c r="E14" s="3"/>
      <c r="F14" s="3"/>
      <c r="G14" s="4">
        <v>10</v>
      </c>
      <c r="H14" s="3"/>
      <c r="I14" s="3"/>
      <c r="J14" s="4">
        <v>10</v>
      </c>
      <c r="K14" s="3"/>
      <c r="L14" s="5"/>
      <c r="N14" s="2">
        <v>10</v>
      </c>
      <c r="O14" s="3"/>
      <c r="P14" s="3"/>
      <c r="Q14" s="4">
        <v>10</v>
      </c>
      <c r="R14" s="3"/>
      <c r="S14" s="3"/>
      <c r="T14" s="4">
        <v>10</v>
      </c>
      <c r="U14" s="3"/>
      <c r="V14" s="3"/>
      <c r="W14" s="4">
        <v>10</v>
      </c>
      <c r="X14" s="3"/>
      <c r="Y14" s="5"/>
      <c r="AA14" s="2">
        <v>10</v>
      </c>
      <c r="AB14" s="3"/>
      <c r="AC14" s="3"/>
      <c r="AD14" s="4">
        <v>10</v>
      </c>
      <c r="AE14" s="3"/>
      <c r="AF14" s="3"/>
      <c r="AG14" s="4">
        <v>10</v>
      </c>
      <c r="AH14" s="3"/>
      <c r="AI14" s="3"/>
      <c r="AJ14" s="4">
        <v>10</v>
      </c>
      <c r="AK14" s="3"/>
      <c r="AL14" s="5"/>
    </row>
    <row r="15" spans="1:38" x14ac:dyDescent="0.35">
      <c r="A15" s="2">
        <v>11</v>
      </c>
      <c r="B15" s="3"/>
      <c r="C15" s="3"/>
      <c r="D15" s="4">
        <v>11</v>
      </c>
      <c r="E15" s="3"/>
      <c r="F15" s="3"/>
      <c r="G15" s="4">
        <v>11</v>
      </c>
      <c r="H15" s="3"/>
      <c r="I15" s="3"/>
      <c r="J15" s="4">
        <v>11</v>
      </c>
      <c r="K15" s="3"/>
      <c r="L15" s="5"/>
      <c r="N15" s="2">
        <v>11</v>
      </c>
      <c r="O15" s="3"/>
      <c r="P15" s="3"/>
      <c r="Q15" s="4">
        <v>11</v>
      </c>
      <c r="R15" s="3"/>
      <c r="S15" s="3"/>
      <c r="T15" s="4">
        <v>11</v>
      </c>
      <c r="U15" s="3"/>
      <c r="V15" s="3"/>
      <c r="W15" s="4">
        <v>11</v>
      </c>
      <c r="X15" s="3"/>
      <c r="Y15" s="5"/>
      <c r="AA15" s="2">
        <v>11</v>
      </c>
      <c r="AB15" s="3"/>
      <c r="AC15" s="3"/>
      <c r="AD15" s="4">
        <v>11</v>
      </c>
      <c r="AE15" s="3"/>
      <c r="AF15" s="3"/>
      <c r="AG15" s="4">
        <v>11</v>
      </c>
      <c r="AH15" s="3"/>
      <c r="AI15" s="3"/>
      <c r="AJ15" s="4">
        <v>11</v>
      </c>
      <c r="AK15" s="3"/>
      <c r="AL15" s="5"/>
    </row>
    <row r="16" spans="1:38" x14ac:dyDescent="0.35">
      <c r="A16" s="2">
        <v>12</v>
      </c>
      <c r="B16" s="3"/>
      <c r="C16" s="3"/>
      <c r="D16" s="4">
        <v>12</v>
      </c>
      <c r="E16" s="3"/>
      <c r="F16" s="3"/>
      <c r="G16" s="4">
        <v>12</v>
      </c>
      <c r="H16" s="3"/>
      <c r="I16" s="3"/>
      <c r="J16" s="4">
        <v>12</v>
      </c>
      <c r="K16" s="3"/>
      <c r="L16" s="5"/>
      <c r="N16" s="2">
        <v>12</v>
      </c>
      <c r="O16" s="3"/>
      <c r="P16" s="3"/>
      <c r="Q16" s="4">
        <v>12</v>
      </c>
      <c r="R16" s="3"/>
      <c r="S16" s="3"/>
      <c r="T16" s="4">
        <v>12</v>
      </c>
      <c r="U16" s="3"/>
      <c r="V16" s="3"/>
      <c r="W16" s="4">
        <v>12</v>
      </c>
      <c r="X16" s="3"/>
      <c r="Y16" s="5"/>
      <c r="AA16" s="2">
        <v>12</v>
      </c>
      <c r="AB16" s="3"/>
      <c r="AC16" s="3"/>
      <c r="AD16" s="4">
        <v>12</v>
      </c>
      <c r="AE16" s="3"/>
      <c r="AF16" s="3"/>
      <c r="AG16" s="4">
        <v>12</v>
      </c>
      <c r="AH16" s="3"/>
      <c r="AI16" s="3"/>
      <c r="AJ16" s="4">
        <v>12</v>
      </c>
      <c r="AK16" s="3"/>
      <c r="AL16" s="5"/>
    </row>
    <row r="17" spans="1:38" x14ac:dyDescent="0.35">
      <c r="A17" s="2">
        <v>13</v>
      </c>
      <c r="B17" s="3"/>
      <c r="C17" s="3"/>
      <c r="D17" s="4">
        <v>13</v>
      </c>
      <c r="E17" s="3"/>
      <c r="F17" s="3"/>
      <c r="G17" s="4">
        <v>13</v>
      </c>
      <c r="H17" s="3"/>
      <c r="I17" s="3"/>
      <c r="J17" s="4">
        <v>13</v>
      </c>
      <c r="K17" s="3"/>
      <c r="L17" s="5"/>
      <c r="N17" s="2">
        <v>13</v>
      </c>
      <c r="O17" s="3"/>
      <c r="P17" s="3"/>
      <c r="Q17" s="4">
        <v>13</v>
      </c>
      <c r="R17" s="3"/>
      <c r="S17" s="3"/>
      <c r="T17" s="4">
        <v>13</v>
      </c>
      <c r="U17" s="3"/>
      <c r="V17" s="3"/>
      <c r="W17" s="4">
        <v>13</v>
      </c>
      <c r="X17" s="3"/>
      <c r="Y17" s="5"/>
      <c r="AA17" s="2">
        <v>13</v>
      </c>
      <c r="AB17" s="3"/>
      <c r="AC17" s="3"/>
      <c r="AD17" s="4">
        <v>13</v>
      </c>
      <c r="AE17" s="3"/>
      <c r="AF17" s="3"/>
      <c r="AG17" s="4">
        <v>13</v>
      </c>
      <c r="AH17" s="3"/>
      <c r="AI17" s="3"/>
      <c r="AJ17" s="4">
        <v>13</v>
      </c>
      <c r="AK17" s="3"/>
      <c r="AL17" s="5"/>
    </row>
    <row r="18" spans="1:38" x14ac:dyDescent="0.35">
      <c r="A18" s="2">
        <v>14</v>
      </c>
      <c r="B18" s="3"/>
      <c r="C18" s="3"/>
      <c r="D18" s="4">
        <v>14</v>
      </c>
      <c r="E18" s="3"/>
      <c r="F18" s="3"/>
      <c r="G18" s="4">
        <v>14</v>
      </c>
      <c r="H18" s="3"/>
      <c r="I18" s="3"/>
      <c r="J18" s="4">
        <v>14</v>
      </c>
      <c r="K18" s="3"/>
      <c r="L18" s="5"/>
      <c r="N18" s="2">
        <v>14</v>
      </c>
      <c r="O18" s="3"/>
      <c r="P18" s="3"/>
      <c r="Q18" s="4">
        <v>14</v>
      </c>
      <c r="R18" s="3"/>
      <c r="S18" s="3"/>
      <c r="T18" s="4">
        <v>14</v>
      </c>
      <c r="U18" s="3"/>
      <c r="V18" s="3"/>
      <c r="W18" s="4">
        <v>14</v>
      </c>
      <c r="X18" s="3"/>
      <c r="Y18" s="5"/>
      <c r="AA18" s="2">
        <v>14</v>
      </c>
      <c r="AB18" s="3"/>
      <c r="AC18" s="3"/>
      <c r="AD18" s="4">
        <v>14</v>
      </c>
      <c r="AE18" s="3"/>
      <c r="AF18" s="3"/>
      <c r="AG18" s="4">
        <v>14</v>
      </c>
      <c r="AH18" s="3"/>
      <c r="AI18" s="3"/>
      <c r="AJ18" s="4">
        <v>14</v>
      </c>
      <c r="AK18" s="3"/>
      <c r="AL18" s="5"/>
    </row>
    <row r="19" spans="1:38" x14ac:dyDescent="0.35">
      <c r="A19" s="2">
        <v>15</v>
      </c>
      <c r="B19" s="3"/>
      <c r="C19" s="3"/>
      <c r="D19" s="4">
        <v>15</v>
      </c>
      <c r="E19" s="3"/>
      <c r="F19" s="3"/>
      <c r="G19" s="4">
        <v>15</v>
      </c>
      <c r="H19" s="3"/>
      <c r="I19" s="3"/>
      <c r="J19" s="4">
        <v>15</v>
      </c>
      <c r="K19" s="3"/>
      <c r="L19" s="5"/>
      <c r="N19" s="2">
        <v>15</v>
      </c>
      <c r="O19" s="3"/>
      <c r="P19" s="3"/>
      <c r="Q19" s="4">
        <v>15</v>
      </c>
      <c r="R19" s="3"/>
      <c r="S19" s="3"/>
      <c r="T19" s="4">
        <v>15</v>
      </c>
      <c r="U19" s="3"/>
      <c r="V19" s="3"/>
      <c r="W19" s="4">
        <v>15</v>
      </c>
      <c r="X19" s="3"/>
      <c r="Y19" s="5"/>
      <c r="AA19" s="2">
        <v>15</v>
      </c>
      <c r="AB19" s="3"/>
      <c r="AC19" s="3"/>
      <c r="AD19" s="4">
        <v>15</v>
      </c>
      <c r="AE19" s="3"/>
      <c r="AF19" s="3"/>
      <c r="AG19" s="4">
        <v>15</v>
      </c>
      <c r="AH19" s="3"/>
      <c r="AI19" s="3"/>
      <c r="AJ19" s="4">
        <v>15</v>
      </c>
      <c r="AK19" s="3"/>
      <c r="AL19" s="5"/>
    </row>
    <row r="20" spans="1:38" x14ac:dyDescent="0.35">
      <c r="A20" s="2">
        <v>16</v>
      </c>
      <c r="B20" s="3"/>
      <c r="C20" s="3"/>
      <c r="D20" s="4">
        <v>16</v>
      </c>
      <c r="E20" s="3"/>
      <c r="F20" s="3"/>
      <c r="G20" s="4">
        <v>16</v>
      </c>
      <c r="H20" s="3"/>
      <c r="I20" s="3"/>
      <c r="J20" s="4">
        <v>16</v>
      </c>
      <c r="K20" s="3"/>
      <c r="L20" s="5"/>
      <c r="N20" s="2">
        <v>16</v>
      </c>
      <c r="O20" s="3"/>
      <c r="P20" s="3"/>
      <c r="Q20" s="4">
        <v>16</v>
      </c>
      <c r="R20" s="3"/>
      <c r="S20" s="3"/>
      <c r="T20" s="4">
        <v>16</v>
      </c>
      <c r="U20" s="3"/>
      <c r="V20" s="3"/>
      <c r="W20" s="4">
        <v>16</v>
      </c>
      <c r="X20" s="3"/>
      <c r="Y20" s="5"/>
      <c r="AA20" s="2">
        <v>16</v>
      </c>
      <c r="AB20" s="3"/>
      <c r="AC20" s="3"/>
      <c r="AD20" s="4">
        <v>16</v>
      </c>
      <c r="AE20" s="3"/>
      <c r="AF20" s="3"/>
      <c r="AG20" s="4">
        <v>16</v>
      </c>
      <c r="AH20" s="3"/>
      <c r="AI20" s="3"/>
      <c r="AJ20" s="4">
        <v>16</v>
      </c>
      <c r="AK20" s="3"/>
      <c r="AL20" s="5"/>
    </row>
    <row r="21" spans="1:38" x14ac:dyDescent="0.35">
      <c r="A21" s="2">
        <v>17</v>
      </c>
      <c r="B21" s="3"/>
      <c r="C21" s="3"/>
      <c r="D21" s="4">
        <v>17</v>
      </c>
      <c r="E21" s="3"/>
      <c r="F21" s="3"/>
      <c r="G21" s="4">
        <v>17</v>
      </c>
      <c r="H21" s="3"/>
      <c r="I21" s="3"/>
      <c r="J21" s="4">
        <v>17</v>
      </c>
      <c r="K21" s="3"/>
      <c r="L21" s="5"/>
      <c r="N21" s="2">
        <v>17</v>
      </c>
      <c r="O21" s="3"/>
      <c r="P21" s="3"/>
      <c r="Q21" s="4">
        <v>17</v>
      </c>
      <c r="R21" s="3"/>
      <c r="S21" s="3"/>
      <c r="T21" s="4">
        <v>17</v>
      </c>
      <c r="U21" s="3"/>
      <c r="V21" s="3"/>
      <c r="W21" s="4">
        <v>17</v>
      </c>
      <c r="X21" s="3"/>
      <c r="Y21" s="5"/>
      <c r="AA21" s="2">
        <v>17</v>
      </c>
      <c r="AB21" s="3"/>
      <c r="AC21" s="3"/>
      <c r="AD21" s="4">
        <v>17</v>
      </c>
      <c r="AE21" s="3"/>
      <c r="AF21" s="3"/>
      <c r="AG21" s="4">
        <v>17</v>
      </c>
      <c r="AH21" s="3"/>
      <c r="AI21" s="3"/>
      <c r="AJ21" s="4">
        <v>17</v>
      </c>
      <c r="AK21" s="3"/>
      <c r="AL21" s="5"/>
    </row>
    <row r="22" spans="1:38" x14ac:dyDescent="0.35">
      <c r="A22" s="2">
        <v>18</v>
      </c>
      <c r="B22" s="3"/>
      <c r="C22" s="3"/>
      <c r="D22" s="4">
        <v>18</v>
      </c>
      <c r="E22" s="3"/>
      <c r="F22" s="3"/>
      <c r="G22" s="4">
        <v>18</v>
      </c>
      <c r="H22" s="3"/>
      <c r="I22" s="3"/>
      <c r="J22" s="4">
        <v>18</v>
      </c>
      <c r="K22" s="3"/>
      <c r="L22" s="5"/>
      <c r="N22" s="2">
        <v>18</v>
      </c>
      <c r="O22" s="3"/>
      <c r="P22" s="3"/>
      <c r="Q22" s="4">
        <v>18</v>
      </c>
      <c r="R22" s="3"/>
      <c r="S22" s="3"/>
      <c r="T22" s="4">
        <v>18</v>
      </c>
      <c r="U22" s="3"/>
      <c r="V22" s="3"/>
      <c r="W22" s="4">
        <v>18</v>
      </c>
      <c r="X22" s="3"/>
      <c r="Y22" s="5"/>
      <c r="AA22" s="2">
        <v>18</v>
      </c>
      <c r="AB22" s="3"/>
      <c r="AC22" s="3"/>
      <c r="AD22" s="4">
        <v>18</v>
      </c>
      <c r="AE22" s="3"/>
      <c r="AF22" s="3"/>
      <c r="AG22" s="4">
        <v>18</v>
      </c>
      <c r="AH22" s="3"/>
      <c r="AI22" s="3"/>
      <c r="AJ22" s="4">
        <v>18</v>
      </c>
      <c r="AK22" s="3"/>
      <c r="AL22" s="5"/>
    </row>
    <row r="23" spans="1:38" x14ac:dyDescent="0.35">
      <c r="A23" s="2">
        <v>19</v>
      </c>
      <c r="B23" s="3"/>
      <c r="C23" s="3"/>
      <c r="D23" s="4">
        <v>19</v>
      </c>
      <c r="E23" s="3"/>
      <c r="F23" s="3"/>
      <c r="G23" s="4">
        <v>19</v>
      </c>
      <c r="H23" s="3"/>
      <c r="I23" s="3"/>
      <c r="J23" s="4">
        <v>19</v>
      </c>
      <c r="K23" s="3"/>
      <c r="L23" s="5"/>
      <c r="N23" s="2">
        <v>19</v>
      </c>
      <c r="O23" s="3"/>
      <c r="P23" s="3"/>
      <c r="Q23" s="4">
        <v>19</v>
      </c>
      <c r="R23" s="3"/>
      <c r="S23" s="3"/>
      <c r="T23" s="4">
        <v>19</v>
      </c>
      <c r="U23" s="3"/>
      <c r="V23" s="3"/>
      <c r="W23" s="4">
        <v>19</v>
      </c>
      <c r="X23" s="3"/>
      <c r="Y23" s="5"/>
      <c r="AA23" s="2">
        <v>19</v>
      </c>
      <c r="AB23" s="3"/>
      <c r="AC23" s="3"/>
      <c r="AD23" s="4">
        <v>19</v>
      </c>
      <c r="AE23" s="3"/>
      <c r="AF23" s="3"/>
      <c r="AG23" s="4">
        <v>19</v>
      </c>
      <c r="AH23" s="3"/>
      <c r="AI23" s="3"/>
      <c r="AJ23" s="4">
        <v>19</v>
      </c>
      <c r="AK23" s="3"/>
      <c r="AL23" s="5"/>
    </row>
    <row r="24" spans="1:38" x14ac:dyDescent="0.35">
      <c r="A24" s="2">
        <v>20</v>
      </c>
      <c r="B24" s="3"/>
      <c r="C24" s="3"/>
      <c r="D24" s="4">
        <v>20</v>
      </c>
      <c r="E24" s="3"/>
      <c r="F24" s="3"/>
      <c r="G24" s="4">
        <v>20</v>
      </c>
      <c r="H24" s="3"/>
      <c r="I24" s="3"/>
      <c r="J24" s="4">
        <v>20</v>
      </c>
      <c r="K24" s="3"/>
      <c r="L24" s="5"/>
      <c r="N24" s="2">
        <v>20</v>
      </c>
      <c r="O24" s="3"/>
      <c r="P24" s="3"/>
      <c r="Q24" s="4">
        <v>20</v>
      </c>
      <c r="R24" s="3"/>
      <c r="S24" s="3"/>
      <c r="T24" s="4">
        <v>20</v>
      </c>
      <c r="U24" s="3"/>
      <c r="V24" s="3"/>
      <c r="W24" s="4">
        <v>20</v>
      </c>
      <c r="X24" s="3"/>
      <c r="Y24" s="5"/>
      <c r="AA24" s="2">
        <v>20</v>
      </c>
      <c r="AB24" s="3"/>
      <c r="AC24" s="3"/>
      <c r="AD24" s="4">
        <v>20</v>
      </c>
      <c r="AE24" s="3"/>
      <c r="AF24" s="3"/>
      <c r="AG24" s="4">
        <v>20</v>
      </c>
      <c r="AH24" s="3"/>
      <c r="AI24" s="3"/>
      <c r="AJ24" s="4">
        <v>20</v>
      </c>
      <c r="AK24" s="3"/>
      <c r="AL24" s="5"/>
    </row>
    <row r="25" spans="1:38" x14ac:dyDescent="0.35">
      <c r="A25" s="2">
        <v>21</v>
      </c>
      <c r="B25" s="3"/>
      <c r="C25" s="3"/>
      <c r="D25" s="4">
        <v>21</v>
      </c>
      <c r="E25" s="3"/>
      <c r="F25" s="3"/>
      <c r="G25" s="4">
        <v>21</v>
      </c>
      <c r="H25" s="3"/>
      <c r="I25" s="3"/>
      <c r="J25" s="4">
        <v>21</v>
      </c>
      <c r="K25" s="3"/>
      <c r="L25" s="5"/>
      <c r="N25" s="2">
        <v>21</v>
      </c>
      <c r="O25" s="3"/>
      <c r="P25" s="3"/>
      <c r="Q25" s="4">
        <v>21</v>
      </c>
      <c r="R25" s="3"/>
      <c r="S25" s="3"/>
      <c r="T25" s="4">
        <v>21</v>
      </c>
      <c r="U25" s="3"/>
      <c r="V25" s="3"/>
      <c r="W25" s="4">
        <v>21</v>
      </c>
      <c r="X25" s="3"/>
      <c r="Y25" s="5"/>
      <c r="AA25" s="2">
        <v>21</v>
      </c>
      <c r="AB25" s="3"/>
      <c r="AC25" s="3"/>
      <c r="AD25" s="4">
        <v>21</v>
      </c>
      <c r="AE25" s="3"/>
      <c r="AF25" s="3"/>
      <c r="AG25" s="4">
        <v>21</v>
      </c>
      <c r="AH25" s="3"/>
      <c r="AI25" s="3"/>
      <c r="AJ25" s="4">
        <v>21</v>
      </c>
      <c r="AK25" s="3"/>
      <c r="AL25" s="5"/>
    </row>
    <row r="26" spans="1:38" x14ac:dyDescent="0.35">
      <c r="A26" s="2">
        <v>22</v>
      </c>
      <c r="B26" t="s">
        <v>19</v>
      </c>
      <c r="C26" s="3"/>
      <c r="D26" s="4">
        <v>22</v>
      </c>
      <c r="E26" s="3"/>
      <c r="F26" s="3"/>
      <c r="G26" s="4">
        <v>22</v>
      </c>
      <c r="H26" s="3"/>
      <c r="I26" s="3"/>
      <c r="J26" s="4">
        <v>22</v>
      </c>
      <c r="K26" s="3"/>
      <c r="L26" s="5"/>
      <c r="N26" s="2">
        <v>22</v>
      </c>
      <c r="P26" s="3"/>
      <c r="Q26" s="4">
        <v>22</v>
      </c>
      <c r="R26" s="3"/>
      <c r="S26" s="3"/>
      <c r="T26" s="4">
        <v>22</v>
      </c>
      <c r="U26" s="3"/>
      <c r="V26" s="3"/>
      <c r="W26" s="4">
        <v>22</v>
      </c>
      <c r="X26" s="3"/>
      <c r="Y26" s="5"/>
      <c r="AA26" s="2">
        <v>22</v>
      </c>
      <c r="AB26" t="s">
        <v>19</v>
      </c>
      <c r="AC26" s="3"/>
      <c r="AD26" s="4">
        <v>22</v>
      </c>
      <c r="AE26" s="3"/>
      <c r="AF26" s="3"/>
      <c r="AG26" s="4">
        <v>22</v>
      </c>
      <c r="AH26" s="3"/>
      <c r="AI26" s="3"/>
      <c r="AJ26" s="4">
        <v>22</v>
      </c>
      <c r="AK26" s="3"/>
      <c r="AL26" s="5"/>
    </row>
    <row r="27" spans="1:38" x14ac:dyDescent="0.35">
      <c r="A27" s="2">
        <v>23</v>
      </c>
      <c r="B27" s="3"/>
      <c r="C27" s="3"/>
      <c r="D27" s="4">
        <v>23</v>
      </c>
      <c r="E27" s="3"/>
      <c r="F27" s="3"/>
      <c r="G27" s="4">
        <v>23</v>
      </c>
      <c r="H27" s="3"/>
      <c r="I27" s="3"/>
      <c r="J27" s="4">
        <v>23</v>
      </c>
      <c r="K27" s="3"/>
      <c r="L27" s="5"/>
      <c r="N27" s="2">
        <v>23</v>
      </c>
      <c r="O27" s="3"/>
      <c r="P27" s="3"/>
      <c r="Q27" s="4">
        <v>23</v>
      </c>
      <c r="R27" s="3"/>
      <c r="S27" s="3"/>
      <c r="T27" s="4">
        <v>23</v>
      </c>
      <c r="U27" s="3"/>
      <c r="V27" s="3"/>
      <c r="W27" s="4">
        <v>23</v>
      </c>
      <c r="X27" s="3"/>
      <c r="Y27" s="5"/>
      <c r="AA27" s="2">
        <v>23</v>
      </c>
      <c r="AB27" s="3"/>
      <c r="AC27" s="3"/>
      <c r="AD27" s="4">
        <v>23</v>
      </c>
      <c r="AE27" s="3"/>
      <c r="AF27" s="3"/>
      <c r="AG27" s="4">
        <v>23</v>
      </c>
      <c r="AH27" s="3"/>
      <c r="AI27" s="3"/>
      <c r="AJ27" s="4">
        <v>23</v>
      </c>
      <c r="AK27" s="3"/>
      <c r="AL27" s="5"/>
    </row>
    <row r="28" spans="1:38" x14ac:dyDescent="0.35">
      <c r="A28" s="2">
        <v>24</v>
      </c>
      <c r="B28" s="3"/>
      <c r="C28" s="3"/>
      <c r="D28" s="4">
        <v>24</v>
      </c>
      <c r="E28" s="3"/>
      <c r="F28" s="3"/>
      <c r="G28" s="4">
        <v>24</v>
      </c>
      <c r="H28" s="3"/>
      <c r="I28" s="3"/>
      <c r="J28" s="4">
        <v>24</v>
      </c>
      <c r="K28" s="3"/>
      <c r="L28" s="5"/>
      <c r="N28" s="2">
        <v>24</v>
      </c>
      <c r="O28" s="3"/>
      <c r="P28" s="3"/>
      <c r="Q28" s="4">
        <v>24</v>
      </c>
      <c r="R28" s="3"/>
      <c r="S28" s="3"/>
      <c r="T28" s="4">
        <v>24</v>
      </c>
      <c r="U28" s="3"/>
      <c r="V28" s="3"/>
      <c r="W28" s="4">
        <v>24</v>
      </c>
      <c r="X28" s="3"/>
      <c r="Y28" s="5"/>
      <c r="AA28" s="2">
        <v>24</v>
      </c>
      <c r="AB28" s="3"/>
      <c r="AC28" s="3"/>
      <c r="AD28" s="4">
        <v>24</v>
      </c>
      <c r="AE28" s="3"/>
      <c r="AF28" s="3"/>
      <c r="AG28" s="4">
        <v>24</v>
      </c>
      <c r="AH28" s="3"/>
      <c r="AI28" s="3"/>
      <c r="AJ28" s="4">
        <v>24</v>
      </c>
      <c r="AK28" s="3"/>
      <c r="AL28" s="5"/>
    </row>
    <row r="29" spans="1:38" x14ac:dyDescent="0.35">
      <c r="A29" s="2">
        <v>25</v>
      </c>
      <c r="B29" s="3"/>
      <c r="C29" s="3"/>
      <c r="D29" s="4">
        <v>25</v>
      </c>
      <c r="E29" s="3"/>
      <c r="F29" s="3"/>
      <c r="G29" s="4">
        <v>25</v>
      </c>
      <c r="H29" s="3"/>
      <c r="I29" s="3"/>
      <c r="J29" s="4">
        <v>25</v>
      </c>
      <c r="K29" s="3"/>
      <c r="L29" s="5"/>
      <c r="N29" s="2">
        <v>25</v>
      </c>
      <c r="O29" s="3"/>
      <c r="P29" s="3"/>
      <c r="Q29" s="4">
        <v>25</v>
      </c>
      <c r="R29" s="3"/>
      <c r="S29" s="3"/>
      <c r="T29" s="4">
        <v>25</v>
      </c>
      <c r="U29" s="3"/>
      <c r="V29" s="3"/>
      <c r="W29" s="4">
        <v>25</v>
      </c>
      <c r="X29" s="3"/>
      <c r="Y29" s="5"/>
      <c r="AA29" s="2">
        <v>25</v>
      </c>
      <c r="AB29" s="3"/>
      <c r="AC29" s="3"/>
      <c r="AD29" s="4">
        <v>25</v>
      </c>
      <c r="AE29" s="3"/>
      <c r="AF29" s="3"/>
      <c r="AG29" s="4">
        <v>25</v>
      </c>
      <c r="AH29" s="3"/>
      <c r="AI29" s="3"/>
      <c r="AJ29" s="4">
        <v>25</v>
      </c>
      <c r="AK29" s="3"/>
      <c r="AL29" s="5"/>
    </row>
    <row r="30" spans="1:38" x14ac:dyDescent="0.35">
      <c r="A30" s="2">
        <v>26</v>
      </c>
      <c r="B30" s="3"/>
      <c r="C30" s="3"/>
      <c r="D30" s="4">
        <v>26</v>
      </c>
      <c r="E30" s="3"/>
      <c r="F30" s="3"/>
      <c r="G30" s="4">
        <v>26</v>
      </c>
      <c r="H30" s="3"/>
      <c r="I30" s="3"/>
      <c r="J30" s="4">
        <v>26</v>
      </c>
      <c r="K30" s="3"/>
      <c r="L30" s="5"/>
      <c r="N30" s="2">
        <v>26</v>
      </c>
      <c r="O30" s="3"/>
      <c r="P30" s="3"/>
      <c r="Q30" s="4">
        <v>26</v>
      </c>
      <c r="R30" s="3"/>
      <c r="S30" s="3"/>
      <c r="T30" s="4">
        <v>26</v>
      </c>
      <c r="U30" s="3"/>
      <c r="V30" s="3"/>
      <c r="W30" s="4">
        <v>26</v>
      </c>
      <c r="X30" s="3"/>
      <c r="Y30" s="5"/>
      <c r="AA30" s="2">
        <v>26</v>
      </c>
      <c r="AB30" s="3"/>
      <c r="AC30" s="3"/>
      <c r="AD30" s="4">
        <v>26</v>
      </c>
      <c r="AE30" s="3"/>
      <c r="AF30" s="3"/>
      <c r="AG30" s="4">
        <v>26</v>
      </c>
      <c r="AH30" s="3"/>
      <c r="AI30" s="3"/>
      <c r="AJ30" s="4">
        <v>26</v>
      </c>
      <c r="AK30" s="3"/>
      <c r="AL30" s="5"/>
    </row>
    <row r="31" spans="1:38" x14ac:dyDescent="0.35">
      <c r="A31" s="2">
        <v>27</v>
      </c>
      <c r="B31" s="3"/>
      <c r="C31" s="3"/>
      <c r="D31" s="4">
        <v>27</v>
      </c>
      <c r="E31" s="3"/>
      <c r="F31" s="3"/>
      <c r="G31" s="4">
        <v>27</v>
      </c>
      <c r="H31" s="3"/>
      <c r="I31" s="3"/>
      <c r="J31" s="4">
        <v>27</v>
      </c>
      <c r="K31" s="3"/>
      <c r="L31" s="5"/>
      <c r="N31" s="2">
        <v>27</v>
      </c>
      <c r="O31" s="3"/>
      <c r="P31" s="3"/>
      <c r="Q31" s="4">
        <v>27</v>
      </c>
      <c r="R31" s="3"/>
      <c r="S31" s="3"/>
      <c r="T31" s="4">
        <v>27</v>
      </c>
      <c r="U31" s="3"/>
      <c r="V31" s="3"/>
      <c r="W31" s="4">
        <v>27</v>
      </c>
      <c r="X31" s="3"/>
      <c r="Y31" s="5"/>
      <c r="AA31" s="2">
        <v>27</v>
      </c>
      <c r="AB31" s="3"/>
      <c r="AC31" s="3"/>
      <c r="AD31" s="4">
        <v>27</v>
      </c>
      <c r="AE31" s="3"/>
      <c r="AF31" s="3"/>
      <c r="AG31" s="4">
        <v>27</v>
      </c>
      <c r="AH31" s="3"/>
      <c r="AI31" s="3"/>
      <c r="AJ31" s="4">
        <v>27</v>
      </c>
      <c r="AK31" s="3"/>
      <c r="AL31" s="5"/>
    </row>
    <row r="32" spans="1:38" x14ac:dyDescent="0.35">
      <c r="A32" s="2">
        <v>28</v>
      </c>
      <c r="B32" s="3"/>
      <c r="C32" s="3"/>
      <c r="D32" s="4">
        <v>28</v>
      </c>
      <c r="E32" s="3"/>
      <c r="F32" s="3"/>
      <c r="G32" s="4">
        <v>28</v>
      </c>
      <c r="H32" s="3"/>
      <c r="I32" s="3"/>
      <c r="J32" s="4">
        <v>28</v>
      </c>
      <c r="K32" s="3"/>
      <c r="L32" s="5"/>
      <c r="N32" s="2">
        <v>28</v>
      </c>
      <c r="O32" s="3"/>
      <c r="P32" s="3"/>
      <c r="Q32" s="4">
        <v>28</v>
      </c>
      <c r="R32" s="3"/>
      <c r="S32" s="3"/>
      <c r="T32" s="4">
        <v>28</v>
      </c>
      <c r="U32" s="3"/>
      <c r="V32" s="3"/>
      <c r="W32" s="4">
        <v>28</v>
      </c>
      <c r="X32" s="3"/>
      <c r="Y32" s="5"/>
      <c r="AA32" s="2">
        <v>28</v>
      </c>
      <c r="AB32" s="3"/>
      <c r="AC32" s="3"/>
      <c r="AD32" s="4">
        <v>28</v>
      </c>
      <c r="AE32" s="3"/>
      <c r="AF32" s="3"/>
      <c r="AG32" s="4">
        <v>28</v>
      </c>
      <c r="AH32" s="3"/>
      <c r="AI32" s="3"/>
      <c r="AJ32" s="4">
        <v>28</v>
      </c>
      <c r="AK32" s="3"/>
      <c r="AL32" s="5"/>
    </row>
    <row r="33" spans="1:38" x14ac:dyDescent="0.35">
      <c r="A33" s="2">
        <v>29</v>
      </c>
      <c r="B33" s="3"/>
      <c r="C33" s="3"/>
      <c r="D33" s="4">
        <v>29</v>
      </c>
      <c r="E33" s="3"/>
      <c r="F33" s="3"/>
      <c r="G33" s="4">
        <v>29</v>
      </c>
      <c r="H33" s="3"/>
      <c r="I33" s="3"/>
      <c r="J33" s="4">
        <v>29</v>
      </c>
      <c r="K33" s="3"/>
      <c r="L33" s="5"/>
      <c r="N33" s="2">
        <v>29</v>
      </c>
      <c r="O33" s="3"/>
      <c r="P33" s="3"/>
      <c r="Q33" s="4">
        <v>29</v>
      </c>
      <c r="R33" s="3"/>
      <c r="S33" s="3"/>
      <c r="T33" s="4">
        <v>29</v>
      </c>
      <c r="U33" s="3"/>
      <c r="V33" s="3"/>
      <c r="W33" s="4">
        <v>29</v>
      </c>
      <c r="X33" s="3"/>
      <c r="Y33" s="5"/>
      <c r="AA33" s="2">
        <v>29</v>
      </c>
      <c r="AB33" s="3"/>
      <c r="AC33" s="3"/>
      <c r="AD33" s="4">
        <v>29</v>
      </c>
      <c r="AE33" s="3"/>
      <c r="AF33" s="3"/>
      <c r="AG33" s="4">
        <v>29</v>
      </c>
      <c r="AH33" s="3"/>
      <c r="AI33" s="3"/>
      <c r="AJ33" s="4">
        <v>29</v>
      </c>
      <c r="AK33" s="3"/>
      <c r="AL33" s="5"/>
    </row>
    <row r="34" spans="1:38" x14ac:dyDescent="0.35">
      <c r="A34" s="2">
        <v>30</v>
      </c>
      <c r="B34" s="3"/>
      <c r="C34" s="3"/>
      <c r="D34" s="4">
        <v>30</v>
      </c>
      <c r="E34" s="3"/>
      <c r="F34" s="3"/>
      <c r="G34" s="4">
        <v>30</v>
      </c>
      <c r="H34" s="3"/>
      <c r="I34" s="3"/>
      <c r="J34" s="4">
        <v>30</v>
      </c>
      <c r="K34" s="3"/>
      <c r="L34" s="5"/>
      <c r="N34" s="2">
        <v>30</v>
      </c>
      <c r="O34" s="3"/>
      <c r="P34" s="3"/>
      <c r="Q34" s="4">
        <v>30</v>
      </c>
      <c r="R34" s="3"/>
      <c r="S34" s="3"/>
      <c r="T34" s="4">
        <v>30</v>
      </c>
      <c r="U34" s="3"/>
      <c r="V34" s="3"/>
      <c r="W34" s="4">
        <v>30</v>
      </c>
      <c r="X34" s="3"/>
      <c r="Y34" s="5"/>
      <c r="AA34" s="2">
        <v>30</v>
      </c>
      <c r="AB34" s="3"/>
      <c r="AC34" s="3"/>
      <c r="AD34" s="4">
        <v>30</v>
      </c>
      <c r="AE34" s="3"/>
      <c r="AF34" s="3"/>
      <c r="AG34" s="4">
        <v>30</v>
      </c>
      <c r="AH34" s="3"/>
      <c r="AI34" s="3"/>
      <c r="AJ34" s="4">
        <v>30</v>
      </c>
      <c r="AK34" s="3"/>
      <c r="AL34" s="5"/>
    </row>
    <row r="35" spans="1:38" ht="15" thickBot="1" x14ac:dyDescent="0.4">
      <c r="A35" s="9"/>
      <c r="B35" s="6"/>
      <c r="C35" s="6"/>
      <c r="D35" s="7">
        <v>31</v>
      </c>
      <c r="E35" s="6"/>
      <c r="F35" s="6"/>
      <c r="G35" s="6"/>
      <c r="H35" s="6"/>
      <c r="I35" s="6"/>
      <c r="J35" s="7">
        <v>31</v>
      </c>
      <c r="K35" s="6"/>
      <c r="L35" s="8"/>
      <c r="N35" s="9"/>
      <c r="O35" s="6"/>
      <c r="P35" s="6"/>
      <c r="Q35" s="7">
        <v>31</v>
      </c>
      <c r="R35" s="6"/>
      <c r="S35" s="6"/>
      <c r="T35" s="6"/>
      <c r="U35" s="6"/>
      <c r="V35" s="6"/>
      <c r="W35" s="7">
        <v>31</v>
      </c>
      <c r="X35" s="6"/>
      <c r="Y35" s="8"/>
      <c r="AA35" s="9"/>
      <c r="AB35" s="6"/>
      <c r="AC35" s="6"/>
      <c r="AD35" s="7">
        <v>31</v>
      </c>
      <c r="AE35" s="6"/>
      <c r="AF35" s="6"/>
      <c r="AG35" s="6"/>
      <c r="AH35" s="6"/>
      <c r="AI35" s="6"/>
      <c r="AJ35" s="7">
        <v>31</v>
      </c>
      <c r="AK35" s="6"/>
      <c r="AL35" s="8"/>
    </row>
    <row r="37" spans="1:38" ht="15" thickBot="1" x14ac:dyDescent="0.4"/>
    <row r="38" spans="1:38" ht="15.5" x14ac:dyDescent="0.35">
      <c r="A38" s="98" t="s">
        <v>12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100"/>
      <c r="N38" s="98" t="s">
        <v>13</v>
      </c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100"/>
      <c r="AA38" s="98" t="s">
        <v>17</v>
      </c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100"/>
    </row>
    <row r="39" spans="1:38" x14ac:dyDescent="0.35">
      <c r="A39" s="93" t="s">
        <v>1</v>
      </c>
      <c r="B39" s="94"/>
      <c r="C39" s="94"/>
      <c r="D39" s="95" t="s">
        <v>2</v>
      </c>
      <c r="E39" s="95"/>
      <c r="F39" s="95"/>
      <c r="G39" s="94" t="s">
        <v>3</v>
      </c>
      <c r="H39" s="94"/>
      <c r="I39" s="94"/>
      <c r="J39" s="95" t="s">
        <v>4</v>
      </c>
      <c r="K39" s="95"/>
      <c r="L39" s="96"/>
      <c r="N39" s="93" t="s">
        <v>1</v>
      </c>
      <c r="O39" s="94"/>
      <c r="P39" s="94"/>
      <c r="Q39" s="95" t="s">
        <v>2</v>
      </c>
      <c r="R39" s="95"/>
      <c r="S39" s="95"/>
      <c r="T39" s="94" t="s">
        <v>3</v>
      </c>
      <c r="U39" s="94"/>
      <c r="V39" s="94"/>
      <c r="W39" s="95" t="s">
        <v>4</v>
      </c>
      <c r="X39" s="95"/>
      <c r="Y39" s="96"/>
      <c r="AA39" s="93" t="s">
        <v>1</v>
      </c>
      <c r="AB39" s="94"/>
      <c r="AC39" s="94"/>
      <c r="AD39" s="95" t="s">
        <v>2</v>
      </c>
      <c r="AE39" s="95"/>
      <c r="AF39" s="95"/>
      <c r="AG39" s="94" t="s">
        <v>3</v>
      </c>
      <c r="AH39" s="94"/>
      <c r="AI39" s="94"/>
      <c r="AJ39" s="95" t="s">
        <v>4</v>
      </c>
      <c r="AK39" s="95"/>
      <c r="AL39" s="96"/>
    </row>
    <row r="40" spans="1:38" x14ac:dyDescent="0.35">
      <c r="A40" s="13" t="s">
        <v>5</v>
      </c>
      <c r="B40" s="11" t="s">
        <v>6</v>
      </c>
      <c r="C40" s="10" t="s">
        <v>7</v>
      </c>
      <c r="D40" s="14" t="s">
        <v>5</v>
      </c>
      <c r="E40" s="11" t="s">
        <v>6</v>
      </c>
      <c r="F40" s="10" t="s">
        <v>7</v>
      </c>
      <c r="G40" s="14" t="s">
        <v>5</v>
      </c>
      <c r="H40" s="11" t="s">
        <v>6</v>
      </c>
      <c r="I40" s="10" t="s">
        <v>7</v>
      </c>
      <c r="J40" s="14" t="s">
        <v>5</v>
      </c>
      <c r="K40" s="11" t="s">
        <v>6</v>
      </c>
      <c r="L40" s="12" t="s">
        <v>7</v>
      </c>
      <c r="N40" s="13" t="s">
        <v>5</v>
      </c>
      <c r="O40" s="11" t="s">
        <v>6</v>
      </c>
      <c r="P40" s="10" t="s">
        <v>7</v>
      </c>
      <c r="Q40" s="14" t="s">
        <v>5</v>
      </c>
      <c r="R40" s="11" t="s">
        <v>6</v>
      </c>
      <c r="S40" s="10" t="s">
        <v>7</v>
      </c>
      <c r="T40" s="14" t="s">
        <v>5</v>
      </c>
      <c r="U40" s="11" t="s">
        <v>6</v>
      </c>
      <c r="V40" s="10" t="s">
        <v>7</v>
      </c>
      <c r="W40" s="14" t="s">
        <v>5</v>
      </c>
      <c r="X40" s="11" t="s">
        <v>6</v>
      </c>
      <c r="Y40" s="12" t="s">
        <v>7</v>
      </c>
      <c r="AA40" s="13" t="s">
        <v>5</v>
      </c>
      <c r="AB40" s="11" t="s">
        <v>6</v>
      </c>
      <c r="AC40" s="10" t="s">
        <v>7</v>
      </c>
      <c r="AD40" s="14" t="s">
        <v>5</v>
      </c>
      <c r="AE40" s="11" t="s">
        <v>6</v>
      </c>
      <c r="AF40" s="10" t="s">
        <v>7</v>
      </c>
      <c r="AG40" s="14" t="s">
        <v>5</v>
      </c>
      <c r="AH40" s="11" t="s">
        <v>6</v>
      </c>
      <c r="AI40" s="10" t="s">
        <v>7</v>
      </c>
      <c r="AJ40" s="14" t="s">
        <v>5</v>
      </c>
      <c r="AK40" s="11" t="s">
        <v>6</v>
      </c>
      <c r="AL40" s="12" t="s">
        <v>7</v>
      </c>
    </row>
    <row r="41" spans="1:38" x14ac:dyDescent="0.35">
      <c r="A41" s="2">
        <v>1</v>
      </c>
      <c r="B41" s="3"/>
      <c r="C41" s="3"/>
      <c r="D41" s="4">
        <v>1</v>
      </c>
      <c r="E41" s="3"/>
      <c r="F41" s="3"/>
      <c r="G41" s="4">
        <v>1</v>
      </c>
      <c r="H41" s="3"/>
      <c r="I41" s="3"/>
      <c r="J41" s="4">
        <v>1</v>
      </c>
      <c r="K41" s="3"/>
      <c r="L41" s="5"/>
      <c r="N41" s="2">
        <v>1</v>
      </c>
      <c r="O41" s="3"/>
      <c r="P41" s="3"/>
      <c r="Q41" s="4">
        <v>1</v>
      </c>
      <c r="R41" s="3"/>
      <c r="S41" s="3"/>
      <c r="T41" s="4">
        <v>1</v>
      </c>
      <c r="U41" s="3"/>
      <c r="V41" s="3"/>
      <c r="W41" s="4">
        <v>1</v>
      </c>
      <c r="X41" s="3"/>
      <c r="Y41" s="5"/>
      <c r="AA41" s="2">
        <v>1</v>
      </c>
      <c r="AB41" s="3"/>
      <c r="AC41" s="3"/>
      <c r="AD41" s="4">
        <v>1</v>
      </c>
      <c r="AE41" s="3"/>
      <c r="AF41" s="3"/>
      <c r="AG41" s="4">
        <v>1</v>
      </c>
      <c r="AH41" s="3"/>
      <c r="AI41" s="3"/>
      <c r="AJ41" s="4">
        <v>1</v>
      </c>
      <c r="AK41" s="3"/>
      <c r="AL41" s="5"/>
    </row>
    <row r="42" spans="1:38" x14ac:dyDescent="0.35">
      <c r="A42" s="2">
        <v>2</v>
      </c>
      <c r="B42" s="3"/>
      <c r="C42" s="3"/>
      <c r="D42" s="4">
        <v>2</v>
      </c>
      <c r="E42" s="3"/>
      <c r="F42" s="3"/>
      <c r="G42" s="4">
        <v>2</v>
      </c>
      <c r="H42" s="3"/>
      <c r="I42" s="3"/>
      <c r="J42" s="4">
        <v>2</v>
      </c>
      <c r="K42" s="3"/>
      <c r="L42" s="5"/>
      <c r="N42" s="2">
        <v>2</v>
      </c>
      <c r="O42" s="3"/>
      <c r="P42" s="3"/>
      <c r="Q42" s="4">
        <v>2</v>
      </c>
      <c r="R42" s="3"/>
      <c r="S42" s="3"/>
      <c r="T42" s="4">
        <v>2</v>
      </c>
      <c r="U42" s="3"/>
      <c r="V42" s="3"/>
      <c r="W42" s="4">
        <v>2</v>
      </c>
      <c r="X42" s="3"/>
      <c r="Y42" s="5"/>
      <c r="AA42" s="2">
        <v>2</v>
      </c>
      <c r="AB42" s="3"/>
      <c r="AC42" s="3"/>
      <c r="AD42" s="4">
        <v>2</v>
      </c>
      <c r="AE42" s="3"/>
      <c r="AF42" s="3"/>
      <c r="AG42" s="4">
        <v>2</v>
      </c>
      <c r="AH42" s="3"/>
      <c r="AI42" s="3"/>
      <c r="AJ42" s="4">
        <v>2</v>
      </c>
      <c r="AK42" s="3"/>
      <c r="AL42" s="5"/>
    </row>
    <row r="43" spans="1:38" x14ac:dyDescent="0.35">
      <c r="A43" s="2">
        <v>3</v>
      </c>
      <c r="B43" s="3"/>
      <c r="C43" s="3"/>
      <c r="D43" s="4">
        <v>3</v>
      </c>
      <c r="E43" s="3"/>
      <c r="F43" s="3"/>
      <c r="G43" s="4">
        <v>3</v>
      </c>
      <c r="H43" s="3"/>
      <c r="I43" s="3"/>
      <c r="J43" s="4">
        <v>3</v>
      </c>
      <c r="K43" s="3"/>
      <c r="L43" s="5"/>
      <c r="N43" s="2">
        <v>3</v>
      </c>
      <c r="O43" s="3"/>
      <c r="P43" s="3"/>
      <c r="Q43" s="4">
        <v>3</v>
      </c>
      <c r="R43" s="3"/>
      <c r="S43" s="3"/>
      <c r="T43" s="4">
        <v>3</v>
      </c>
      <c r="U43" s="3"/>
      <c r="V43" s="3"/>
      <c r="W43" s="4">
        <v>3</v>
      </c>
      <c r="X43" s="3"/>
      <c r="Y43" s="5"/>
      <c r="AA43" s="2">
        <v>3</v>
      </c>
      <c r="AB43" s="3"/>
      <c r="AC43" s="3"/>
      <c r="AD43" s="4">
        <v>3</v>
      </c>
      <c r="AE43" s="3"/>
      <c r="AF43" s="3"/>
      <c r="AG43" s="4">
        <v>3</v>
      </c>
      <c r="AH43" s="3"/>
      <c r="AI43" s="3"/>
      <c r="AJ43" s="4">
        <v>3</v>
      </c>
      <c r="AK43" s="3"/>
      <c r="AL43" s="5"/>
    </row>
    <row r="44" spans="1:38" x14ac:dyDescent="0.35">
      <c r="A44" s="2">
        <v>4</v>
      </c>
      <c r="B44" s="3"/>
      <c r="C44" s="3"/>
      <c r="D44" s="4">
        <v>4</v>
      </c>
      <c r="E44" s="3"/>
      <c r="F44" s="3"/>
      <c r="G44" s="4">
        <v>4</v>
      </c>
      <c r="H44" s="3"/>
      <c r="I44" s="3"/>
      <c r="J44" s="4">
        <v>4</v>
      </c>
      <c r="K44" s="3"/>
      <c r="L44" s="5"/>
      <c r="N44" s="2">
        <v>4</v>
      </c>
      <c r="O44" s="3"/>
      <c r="P44" s="3"/>
      <c r="Q44" s="4">
        <v>4</v>
      </c>
      <c r="R44" s="3"/>
      <c r="S44" s="3"/>
      <c r="T44" s="4">
        <v>4</v>
      </c>
      <c r="U44" s="3"/>
      <c r="V44" s="3"/>
      <c r="W44" s="4">
        <v>4</v>
      </c>
      <c r="X44" s="3"/>
      <c r="Y44" s="5"/>
      <c r="AA44" s="2">
        <v>4</v>
      </c>
      <c r="AB44" s="3"/>
      <c r="AC44" s="3"/>
      <c r="AD44" s="4">
        <v>4</v>
      </c>
      <c r="AE44" s="3"/>
      <c r="AF44" s="3"/>
      <c r="AG44" s="4">
        <v>4</v>
      </c>
      <c r="AH44" s="3"/>
      <c r="AI44" s="3"/>
      <c r="AJ44" s="4">
        <v>4</v>
      </c>
      <c r="AK44" s="3"/>
      <c r="AL44" s="5"/>
    </row>
    <row r="45" spans="1:38" x14ac:dyDescent="0.35">
      <c r="A45" s="2">
        <v>5</v>
      </c>
      <c r="B45" s="3"/>
      <c r="C45" s="3"/>
      <c r="D45" s="4">
        <v>5</v>
      </c>
      <c r="E45" s="3"/>
      <c r="F45" s="3"/>
      <c r="G45" s="4">
        <v>5</v>
      </c>
      <c r="H45" s="3"/>
      <c r="I45" s="3"/>
      <c r="J45" s="4">
        <v>5</v>
      </c>
      <c r="K45" s="3"/>
      <c r="L45" s="5"/>
      <c r="N45" s="2">
        <v>5</v>
      </c>
      <c r="O45" s="3"/>
      <c r="P45" s="3"/>
      <c r="Q45" s="4">
        <v>5</v>
      </c>
      <c r="R45" s="3"/>
      <c r="S45" s="3"/>
      <c r="T45" s="4">
        <v>5</v>
      </c>
      <c r="U45" s="3"/>
      <c r="V45" s="3"/>
      <c r="W45" s="4">
        <v>5</v>
      </c>
      <c r="X45" s="3"/>
      <c r="Y45" s="5"/>
      <c r="AA45" s="2">
        <v>5</v>
      </c>
      <c r="AB45" s="3"/>
      <c r="AC45" s="3"/>
      <c r="AD45" s="4">
        <v>5</v>
      </c>
      <c r="AE45" s="3"/>
      <c r="AF45" s="3"/>
      <c r="AG45" s="4">
        <v>5</v>
      </c>
      <c r="AH45" s="3"/>
      <c r="AI45" s="3"/>
      <c r="AJ45" s="4">
        <v>5</v>
      </c>
      <c r="AK45" s="3"/>
      <c r="AL45" s="5"/>
    </row>
    <row r="46" spans="1:38" x14ac:dyDescent="0.35">
      <c r="A46" s="2">
        <v>6</v>
      </c>
      <c r="B46" s="3"/>
      <c r="C46" s="3"/>
      <c r="D46" s="4">
        <v>6</v>
      </c>
      <c r="E46" s="3"/>
      <c r="F46" s="3"/>
      <c r="G46" s="4">
        <v>6</v>
      </c>
      <c r="H46" s="3"/>
      <c r="I46" s="3"/>
      <c r="J46" s="4">
        <v>6</v>
      </c>
      <c r="K46" s="3"/>
      <c r="L46" s="5"/>
      <c r="N46" s="2">
        <v>6</v>
      </c>
      <c r="O46" s="3"/>
      <c r="P46" s="3"/>
      <c r="Q46" s="4">
        <v>6</v>
      </c>
      <c r="R46" s="3"/>
      <c r="S46" s="3"/>
      <c r="T46" s="4">
        <v>6</v>
      </c>
      <c r="U46" s="3"/>
      <c r="V46" s="3"/>
      <c r="W46" s="4">
        <v>6</v>
      </c>
      <c r="X46" s="3"/>
      <c r="Y46" s="5"/>
      <c r="AA46" s="2">
        <v>6</v>
      </c>
      <c r="AB46" s="3"/>
      <c r="AC46" s="3"/>
      <c r="AD46" s="4">
        <v>6</v>
      </c>
      <c r="AE46" s="3"/>
      <c r="AF46" s="3"/>
      <c r="AG46" s="4">
        <v>6</v>
      </c>
      <c r="AH46" s="3"/>
      <c r="AI46" s="3"/>
      <c r="AJ46" s="4">
        <v>6</v>
      </c>
      <c r="AK46" s="3"/>
      <c r="AL46" s="5"/>
    </row>
    <row r="47" spans="1:38" x14ac:dyDescent="0.35">
      <c r="A47" s="2">
        <v>7</v>
      </c>
      <c r="B47" s="3"/>
      <c r="C47" s="3"/>
      <c r="D47" s="4">
        <v>7</v>
      </c>
      <c r="E47" s="3"/>
      <c r="F47" s="3"/>
      <c r="G47" s="4">
        <v>7</v>
      </c>
      <c r="H47" s="3"/>
      <c r="I47" s="3"/>
      <c r="J47" s="4">
        <v>7</v>
      </c>
      <c r="K47" s="3"/>
      <c r="L47" s="5"/>
      <c r="N47" s="2">
        <v>7</v>
      </c>
      <c r="O47" s="3"/>
      <c r="P47" s="3"/>
      <c r="Q47" s="4">
        <v>7</v>
      </c>
      <c r="R47" s="3"/>
      <c r="S47" s="3"/>
      <c r="T47" s="4">
        <v>7</v>
      </c>
      <c r="U47" s="3"/>
      <c r="V47" s="3"/>
      <c r="W47" s="4">
        <v>7</v>
      </c>
      <c r="X47" s="3"/>
      <c r="Y47" s="5"/>
      <c r="AA47" s="2">
        <v>7</v>
      </c>
      <c r="AB47" s="3"/>
      <c r="AC47" s="3"/>
      <c r="AD47" s="4">
        <v>7</v>
      </c>
      <c r="AE47" s="3"/>
      <c r="AF47" s="3"/>
      <c r="AG47" s="4">
        <v>7</v>
      </c>
      <c r="AH47" s="3"/>
      <c r="AI47" s="3"/>
      <c r="AJ47" s="4">
        <v>7</v>
      </c>
      <c r="AK47" s="3"/>
      <c r="AL47" s="5"/>
    </row>
    <row r="48" spans="1:38" x14ac:dyDescent="0.35">
      <c r="A48" s="2">
        <v>8</v>
      </c>
      <c r="B48" s="3"/>
      <c r="C48" s="3"/>
      <c r="D48" s="4">
        <v>8</v>
      </c>
      <c r="E48" s="3"/>
      <c r="F48" s="3"/>
      <c r="G48" s="4">
        <v>8</v>
      </c>
      <c r="H48" s="3"/>
      <c r="I48" s="3"/>
      <c r="J48" s="4">
        <v>8</v>
      </c>
      <c r="K48" s="3"/>
      <c r="L48" s="5"/>
      <c r="N48" s="2">
        <v>8</v>
      </c>
      <c r="O48" s="3"/>
      <c r="P48" s="3"/>
      <c r="Q48" s="4">
        <v>8</v>
      </c>
      <c r="R48" s="3"/>
      <c r="S48" s="3"/>
      <c r="T48" s="4">
        <v>8</v>
      </c>
      <c r="U48" s="3"/>
      <c r="V48" s="3"/>
      <c r="W48" s="4">
        <v>8</v>
      </c>
      <c r="X48" s="3"/>
      <c r="Y48" s="5"/>
      <c r="AA48" s="2">
        <v>8</v>
      </c>
      <c r="AB48" s="3"/>
      <c r="AC48" s="3"/>
      <c r="AD48" s="4">
        <v>8</v>
      </c>
      <c r="AE48" s="3"/>
      <c r="AF48" s="3"/>
      <c r="AG48" s="4">
        <v>8</v>
      </c>
      <c r="AH48" s="3"/>
      <c r="AI48" s="3"/>
      <c r="AJ48" s="4">
        <v>8</v>
      </c>
      <c r="AK48" s="3"/>
      <c r="AL48" s="5"/>
    </row>
    <row r="49" spans="1:38" x14ac:dyDescent="0.35">
      <c r="A49" s="2">
        <v>9</v>
      </c>
      <c r="B49" s="3"/>
      <c r="C49" s="3"/>
      <c r="D49" s="4">
        <v>9</v>
      </c>
      <c r="E49" s="3"/>
      <c r="F49" s="3"/>
      <c r="G49" s="4">
        <v>9</v>
      </c>
      <c r="H49" s="3"/>
      <c r="I49" s="3"/>
      <c r="J49" s="4">
        <v>9</v>
      </c>
      <c r="K49" s="3"/>
      <c r="L49" s="5"/>
      <c r="N49" s="2">
        <v>9</v>
      </c>
      <c r="O49" s="3"/>
      <c r="P49" s="3"/>
      <c r="Q49" s="4">
        <v>9</v>
      </c>
      <c r="R49" s="3"/>
      <c r="S49" s="3"/>
      <c r="T49" s="4">
        <v>9</v>
      </c>
      <c r="U49" s="3"/>
      <c r="V49" s="3"/>
      <c r="W49" s="4">
        <v>9</v>
      </c>
      <c r="X49" s="3"/>
      <c r="Y49" s="5"/>
      <c r="AA49" s="2">
        <v>9</v>
      </c>
      <c r="AB49" s="3"/>
      <c r="AC49" s="3"/>
      <c r="AD49" s="4">
        <v>9</v>
      </c>
      <c r="AE49" s="3"/>
      <c r="AF49" s="3"/>
      <c r="AG49" s="4">
        <v>9</v>
      </c>
      <c r="AH49" s="3"/>
      <c r="AI49" s="3"/>
      <c r="AJ49" s="4">
        <v>9</v>
      </c>
      <c r="AK49" s="3"/>
      <c r="AL49" s="5"/>
    </row>
    <row r="50" spans="1:38" x14ac:dyDescent="0.35">
      <c r="A50" s="2">
        <v>10</v>
      </c>
      <c r="B50" s="3"/>
      <c r="C50" s="3"/>
      <c r="D50" s="4">
        <v>10</v>
      </c>
      <c r="E50" s="3"/>
      <c r="F50" s="3"/>
      <c r="G50" s="4">
        <v>10</v>
      </c>
      <c r="H50" s="3"/>
      <c r="I50" s="3"/>
      <c r="J50" s="4">
        <v>10</v>
      </c>
      <c r="K50" s="3"/>
      <c r="L50" s="5"/>
      <c r="N50" s="2">
        <v>10</v>
      </c>
      <c r="O50" s="3"/>
      <c r="P50" s="3"/>
      <c r="Q50" s="4">
        <v>10</v>
      </c>
      <c r="R50" s="3"/>
      <c r="S50" s="3"/>
      <c r="T50" s="4">
        <v>10</v>
      </c>
      <c r="U50" s="3"/>
      <c r="V50" s="3"/>
      <c r="W50" s="4">
        <v>10</v>
      </c>
      <c r="X50" s="3"/>
      <c r="Y50" s="5"/>
      <c r="AA50" s="2">
        <v>10</v>
      </c>
      <c r="AB50" s="3"/>
      <c r="AC50" s="3"/>
      <c r="AD50" s="4">
        <v>10</v>
      </c>
      <c r="AE50" s="3"/>
      <c r="AF50" s="3"/>
      <c r="AG50" s="4">
        <v>10</v>
      </c>
      <c r="AH50" s="3"/>
      <c r="AI50" s="3"/>
      <c r="AJ50" s="4">
        <v>10</v>
      </c>
      <c r="AK50" s="3"/>
      <c r="AL50" s="5"/>
    </row>
    <row r="51" spans="1:38" x14ac:dyDescent="0.35">
      <c r="A51" s="2">
        <v>11</v>
      </c>
      <c r="B51" s="3"/>
      <c r="C51" s="3"/>
      <c r="D51" s="4">
        <v>11</v>
      </c>
      <c r="E51" s="3"/>
      <c r="F51" s="3"/>
      <c r="G51" s="4">
        <v>11</v>
      </c>
      <c r="H51" s="3"/>
      <c r="I51" s="3"/>
      <c r="J51" s="4">
        <v>11</v>
      </c>
      <c r="K51" s="3"/>
      <c r="L51" s="5"/>
      <c r="N51" s="2">
        <v>11</v>
      </c>
      <c r="O51" s="3"/>
      <c r="P51" s="3"/>
      <c r="Q51" s="4">
        <v>11</v>
      </c>
      <c r="R51" s="3"/>
      <c r="S51" s="3"/>
      <c r="T51" s="4">
        <v>11</v>
      </c>
      <c r="U51" s="3"/>
      <c r="V51" s="3"/>
      <c r="W51" s="4">
        <v>11</v>
      </c>
      <c r="X51" s="3"/>
      <c r="Y51" s="5"/>
      <c r="AA51" s="2">
        <v>11</v>
      </c>
      <c r="AB51" s="3"/>
      <c r="AC51" s="3"/>
      <c r="AD51" s="4">
        <v>11</v>
      </c>
      <c r="AE51" s="3"/>
      <c r="AF51" s="3"/>
      <c r="AG51" s="4">
        <v>11</v>
      </c>
      <c r="AH51" s="3"/>
      <c r="AI51" s="3"/>
      <c r="AJ51" s="4">
        <v>11</v>
      </c>
      <c r="AK51" s="3"/>
      <c r="AL51" s="5"/>
    </row>
    <row r="52" spans="1:38" x14ac:dyDescent="0.35">
      <c r="A52" s="2">
        <v>12</v>
      </c>
      <c r="B52" s="3"/>
      <c r="C52" s="3"/>
      <c r="D52" s="4">
        <v>12</v>
      </c>
      <c r="E52" s="3"/>
      <c r="F52" s="3"/>
      <c r="G52" s="4">
        <v>12</v>
      </c>
      <c r="H52" s="3"/>
      <c r="I52" s="3"/>
      <c r="J52" s="4">
        <v>12</v>
      </c>
      <c r="K52" s="3"/>
      <c r="L52" s="5"/>
      <c r="N52" s="2">
        <v>12</v>
      </c>
      <c r="O52" s="3"/>
      <c r="P52" s="3"/>
      <c r="Q52" s="4">
        <v>12</v>
      </c>
      <c r="R52" s="3"/>
      <c r="S52" s="3"/>
      <c r="T52" s="4">
        <v>12</v>
      </c>
      <c r="U52" s="3"/>
      <c r="V52" s="3"/>
      <c r="W52" s="4">
        <v>12</v>
      </c>
      <c r="X52" s="3"/>
      <c r="Y52" s="5"/>
      <c r="AA52" s="2">
        <v>12</v>
      </c>
      <c r="AB52" s="3"/>
      <c r="AC52" s="3"/>
      <c r="AD52" s="4">
        <v>12</v>
      </c>
      <c r="AE52" s="3"/>
      <c r="AF52" s="3"/>
      <c r="AG52" s="4">
        <v>12</v>
      </c>
      <c r="AH52" s="3"/>
      <c r="AI52" s="3"/>
      <c r="AJ52" s="4">
        <v>12</v>
      </c>
      <c r="AK52" s="3"/>
      <c r="AL52" s="5"/>
    </row>
    <row r="53" spans="1:38" x14ac:dyDescent="0.35">
      <c r="A53" s="2">
        <v>13</v>
      </c>
      <c r="B53" s="3"/>
      <c r="C53" s="3"/>
      <c r="D53" s="4">
        <v>13</v>
      </c>
      <c r="E53" s="3"/>
      <c r="F53" s="3"/>
      <c r="G53" s="4">
        <v>13</v>
      </c>
      <c r="H53" s="3"/>
      <c r="I53" s="3"/>
      <c r="J53" s="4">
        <v>13</v>
      </c>
      <c r="K53" s="3"/>
      <c r="L53" s="5"/>
      <c r="N53" s="2">
        <v>13</v>
      </c>
      <c r="O53" s="3"/>
      <c r="P53" s="3"/>
      <c r="Q53" s="4">
        <v>13</v>
      </c>
      <c r="R53" s="3"/>
      <c r="S53" s="3"/>
      <c r="T53" s="4">
        <v>13</v>
      </c>
      <c r="U53" s="3"/>
      <c r="V53" s="3"/>
      <c r="W53" s="4">
        <v>13</v>
      </c>
      <c r="X53" s="3"/>
      <c r="Y53" s="5"/>
      <c r="AA53" s="2">
        <v>13</v>
      </c>
      <c r="AB53" s="3"/>
      <c r="AC53" s="3"/>
      <c r="AD53" s="4">
        <v>13</v>
      </c>
      <c r="AE53" s="3"/>
      <c r="AF53" s="3"/>
      <c r="AG53" s="4">
        <v>13</v>
      </c>
      <c r="AH53" s="3"/>
      <c r="AI53" s="3"/>
      <c r="AJ53" s="4">
        <v>13</v>
      </c>
      <c r="AK53" s="3"/>
      <c r="AL53" s="5"/>
    </row>
    <row r="54" spans="1:38" x14ac:dyDescent="0.35">
      <c r="A54" s="2">
        <v>14</v>
      </c>
      <c r="B54" s="3"/>
      <c r="C54" s="3"/>
      <c r="D54" s="4">
        <v>14</v>
      </c>
      <c r="E54" s="3"/>
      <c r="F54" s="3"/>
      <c r="G54" s="4">
        <v>14</v>
      </c>
      <c r="H54" s="3"/>
      <c r="I54" s="3"/>
      <c r="J54" s="4">
        <v>14</v>
      </c>
      <c r="K54" s="3"/>
      <c r="L54" s="5"/>
      <c r="N54" s="2">
        <v>14</v>
      </c>
      <c r="O54" s="3"/>
      <c r="P54" s="3"/>
      <c r="Q54" s="4">
        <v>14</v>
      </c>
      <c r="R54" s="3"/>
      <c r="S54" s="3"/>
      <c r="T54" s="4">
        <v>14</v>
      </c>
      <c r="U54" s="3"/>
      <c r="V54" s="3"/>
      <c r="W54" s="4">
        <v>14</v>
      </c>
      <c r="X54" s="3"/>
      <c r="Y54" s="5"/>
      <c r="AA54" s="2">
        <v>14</v>
      </c>
      <c r="AB54" s="3"/>
      <c r="AC54" s="3"/>
      <c r="AD54" s="4">
        <v>14</v>
      </c>
      <c r="AE54" s="3"/>
      <c r="AF54" s="3"/>
      <c r="AG54" s="4">
        <v>14</v>
      </c>
      <c r="AH54" s="3"/>
      <c r="AI54" s="3"/>
      <c r="AJ54" s="4">
        <v>14</v>
      </c>
      <c r="AK54" s="3"/>
      <c r="AL54" s="5"/>
    </row>
    <row r="55" spans="1:38" x14ac:dyDescent="0.35">
      <c r="A55" s="2">
        <v>15</v>
      </c>
      <c r="B55" s="3"/>
      <c r="C55" s="3"/>
      <c r="D55" s="4">
        <v>15</v>
      </c>
      <c r="E55" s="3"/>
      <c r="F55" s="3"/>
      <c r="G55" s="4">
        <v>15</v>
      </c>
      <c r="H55" s="3"/>
      <c r="I55" s="3"/>
      <c r="J55" s="4">
        <v>15</v>
      </c>
      <c r="K55" s="3"/>
      <c r="L55" s="5"/>
      <c r="N55" s="2">
        <v>15</v>
      </c>
      <c r="O55" s="3"/>
      <c r="P55" s="3"/>
      <c r="Q55" s="4">
        <v>15</v>
      </c>
      <c r="R55" s="3"/>
      <c r="S55" s="3"/>
      <c r="T55" s="4">
        <v>15</v>
      </c>
      <c r="U55" s="3"/>
      <c r="V55" s="3"/>
      <c r="W55" s="4">
        <v>15</v>
      </c>
      <c r="X55" s="3"/>
      <c r="Y55" s="5"/>
      <c r="AA55" s="2">
        <v>15</v>
      </c>
      <c r="AB55" s="3"/>
      <c r="AC55" s="3"/>
      <c r="AD55" s="4">
        <v>15</v>
      </c>
      <c r="AE55" s="3"/>
      <c r="AF55" s="3"/>
      <c r="AG55" s="4">
        <v>15</v>
      </c>
      <c r="AH55" s="3"/>
      <c r="AI55" s="3"/>
      <c r="AJ55" s="4">
        <v>15</v>
      </c>
      <c r="AK55" s="3"/>
      <c r="AL55" s="5"/>
    </row>
    <row r="56" spans="1:38" x14ac:dyDescent="0.35">
      <c r="A56" s="2">
        <v>16</v>
      </c>
      <c r="B56" s="3"/>
      <c r="C56" s="3"/>
      <c r="D56" s="4">
        <v>16</v>
      </c>
      <c r="E56" s="3"/>
      <c r="F56" s="3"/>
      <c r="G56" s="4">
        <v>16</v>
      </c>
      <c r="H56" s="3"/>
      <c r="I56" s="3"/>
      <c r="J56" s="4">
        <v>16</v>
      </c>
      <c r="K56" s="3"/>
      <c r="L56" s="5"/>
      <c r="N56" s="2">
        <v>16</v>
      </c>
      <c r="O56" s="3"/>
      <c r="P56" s="3"/>
      <c r="Q56" s="4">
        <v>16</v>
      </c>
      <c r="R56" s="3"/>
      <c r="S56" s="3"/>
      <c r="T56" s="4">
        <v>16</v>
      </c>
      <c r="U56" s="3"/>
      <c r="V56" s="3"/>
      <c r="W56" s="4">
        <v>16</v>
      </c>
      <c r="X56" s="3"/>
      <c r="Y56" s="5"/>
      <c r="AA56" s="2">
        <v>16</v>
      </c>
      <c r="AB56" s="3"/>
      <c r="AC56" s="3"/>
      <c r="AD56" s="4">
        <v>16</v>
      </c>
      <c r="AE56" s="3"/>
      <c r="AF56" s="3"/>
      <c r="AG56" s="4">
        <v>16</v>
      </c>
      <c r="AH56" s="3"/>
      <c r="AI56" s="3"/>
      <c r="AJ56" s="4">
        <v>16</v>
      </c>
      <c r="AK56" s="3"/>
      <c r="AL56" s="5"/>
    </row>
    <row r="57" spans="1:38" x14ac:dyDescent="0.35">
      <c r="A57" s="2">
        <v>17</v>
      </c>
      <c r="B57" s="3"/>
      <c r="C57" s="3"/>
      <c r="D57" s="4">
        <v>17</v>
      </c>
      <c r="E57" s="3"/>
      <c r="F57" s="3"/>
      <c r="G57" s="4">
        <v>17</v>
      </c>
      <c r="H57" s="3"/>
      <c r="I57" s="3"/>
      <c r="J57" s="4">
        <v>17</v>
      </c>
      <c r="K57" s="3"/>
      <c r="L57" s="5"/>
      <c r="N57" s="2">
        <v>17</v>
      </c>
      <c r="O57" s="3"/>
      <c r="P57" s="3"/>
      <c r="Q57" s="4">
        <v>17</v>
      </c>
      <c r="R57" s="3"/>
      <c r="S57" s="3"/>
      <c r="T57" s="4">
        <v>17</v>
      </c>
      <c r="U57" s="3"/>
      <c r="V57" s="3"/>
      <c r="W57" s="4">
        <v>17</v>
      </c>
      <c r="X57" s="3"/>
      <c r="Y57" s="5"/>
      <c r="AA57" s="2">
        <v>17</v>
      </c>
      <c r="AB57" s="3"/>
      <c r="AC57" s="3"/>
      <c r="AD57" s="4">
        <v>17</v>
      </c>
      <c r="AE57" s="3"/>
      <c r="AF57" s="3"/>
      <c r="AG57" s="4">
        <v>17</v>
      </c>
      <c r="AH57" s="3"/>
      <c r="AI57" s="3"/>
      <c r="AJ57" s="4">
        <v>17</v>
      </c>
      <c r="AK57" s="3"/>
      <c r="AL57" s="5"/>
    </row>
    <row r="58" spans="1:38" x14ac:dyDescent="0.35">
      <c r="A58" s="2">
        <v>18</v>
      </c>
      <c r="B58" s="3"/>
      <c r="C58" s="3"/>
      <c r="D58" s="4">
        <v>18</v>
      </c>
      <c r="E58" s="3"/>
      <c r="F58" s="3"/>
      <c r="G58" s="4">
        <v>18</v>
      </c>
      <c r="H58" s="3"/>
      <c r="I58" s="3"/>
      <c r="J58" s="4">
        <v>18</v>
      </c>
      <c r="K58" s="3"/>
      <c r="L58" s="5"/>
      <c r="N58" s="2">
        <v>18</v>
      </c>
      <c r="O58" s="3"/>
      <c r="P58" s="3"/>
      <c r="Q58" s="4">
        <v>18</v>
      </c>
      <c r="S58" s="3"/>
      <c r="T58" s="4">
        <v>18</v>
      </c>
      <c r="U58" s="3"/>
      <c r="V58" s="3"/>
      <c r="W58" s="4">
        <v>18</v>
      </c>
      <c r="X58" s="3"/>
      <c r="Y58" s="5"/>
      <c r="AA58" s="2">
        <v>18</v>
      </c>
      <c r="AB58" s="3"/>
      <c r="AC58" s="3"/>
      <c r="AD58" s="4">
        <v>18</v>
      </c>
      <c r="AE58" s="3"/>
      <c r="AF58" s="3"/>
      <c r="AG58" s="4">
        <v>18</v>
      </c>
      <c r="AH58" s="3"/>
      <c r="AI58" s="3"/>
      <c r="AJ58" s="4">
        <v>18</v>
      </c>
      <c r="AK58" s="3"/>
      <c r="AL58" s="5"/>
    </row>
    <row r="59" spans="1:38" x14ac:dyDescent="0.35">
      <c r="A59" s="2">
        <v>19</v>
      </c>
      <c r="B59" s="3"/>
      <c r="C59" s="3"/>
      <c r="D59" s="4">
        <v>19</v>
      </c>
      <c r="E59" s="3"/>
      <c r="F59" s="3"/>
      <c r="G59" s="4">
        <v>19</v>
      </c>
      <c r="H59" s="3"/>
      <c r="I59" s="3"/>
      <c r="J59" s="4">
        <v>19</v>
      </c>
      <c r="K59" s="3"/>
      <c r="L59" s="5"/>
      <c r="N59" s="2">
        <v>19</v>
      </c>
      <c r="O59" s="3"/>
      <c r="P59" s="3"/>
      <c r="Q59" s="4">
        <v>19</v>
      </c>
      <c r="R59" s="3"/>
      <c r="S59" s="3"/>
      <c r="T59" s="4">
        <v>19</v>
      </c>
      <c r="U59" s="3"/>
      <c r="V59" s="3"/>
      <c r="W59" s="4">
        <v>19</v>
      </c>
      <c r="X59" s="3"/>
      <c r="Y59" s="5"/>
      <c r="AA59" s="2">
        <v>19</v>
      </c>
      <c r="AB59" s="3"/>
      <c r="AC59" s="3"/>
      <c r="AD59" s="4">
        <v>19</v>
      </c>
      <c r="AE59" s="3"/>
      <c r="AF59" s="3"/>
      <c r="AG59" s="4">
        <v>19</v>
      </c>
      <c r="AH59" s="3"/>
      <c r="AI59" s="3"/>
      <c r="AJ59" s="4">
        <v>19</v>
      </c>
      <c r="AK59" s="3"/>
      <c r="AL59" s="5"/>
    </row>
    <row r="60" spans="1:38" x14ac:dyDescent="0.35">
      <c r="A60" s="2">
        <v>20</v>
      </c>
      <c r="B60" s="3"/>
      <c r="C60" s="3"/>
      <c r="D60" s="4">
        <v>20</v>
      </c>
      <c r="E60" s="3"/>
      <c r="F60" s="3"/>
      <c r="G60" s="4">
        <v>20</v>
      </c>
      <c r="H60" s="3"/>
      <c r="I60" s="3"/>
      <c r="J60" s="4">
        <v>20</v>
      </c>
      <c r="K60" s="3"/>
      <c r="L60" s="5"/>
      <c r="N60" s="2">
        <v>20</v>
      </c>
      <c r="O60" s="3"/>
      <c r="P60" s="3"/>
      <c r="Q60" s="4">
        <v>20</v>
      </c>
      <c r="R60" s="3"/>
      <c r="S60" s="3"/>
      <c r="T60" s="4">
        <v>20</v>
      </c>
      <c r="U60" s="3"/>
      <c r="V60" s="3"/>
      <c r="W60" s="4">
        <v>20</v>
      </c>
      <c r="X60" s="3"/>
      <c r="Y60" s="5"/>
      <c r="AA60" s="2">
        <v>20</v>
      </c>
      <c r="AB60" s="3"/>
      <c r="AC60" s="3"/>
      <c r="AD60" s="4">
        <v>20</v>
      </c>
      <c r="AE60" s="3"/>
      <c r="AF60" s="3"/>
      <c r="AG60" s="4">
        <v>20</v>
      </c>
      <c r="AH60" s="3"/>
      <c r="AI60" s="3"/>
      <c r="AJ60" s="4">
        <v>20</v>
      </c>
      <c r="AK60" s="3"/>
      <c r="AL60" s="5"/>
    </row>
    <row r="61" spans="1:38" x14ac:dyDescent="0.35">
      <c r="A61" s="2">
        <v>21</v>
      </c>
      <c r="B61" s="3"/>
      <c r="C61" s="3"/>
      <c r="D61" s="4">
        <v>21</v>
      </c>
      <c r="E61" s="3"/>
      <c r="F61" s="3"/>
      <c r="G61" s="4">
        <v>21</v>
      </c>
      <c r="H61" s="3"/>
      <c r="I61" s="3"/>
      <c r="J61" s="4">
        <v>21</v>
      </c>
      <c r="K61" s="3"/>
      <c r="L61" s="5"/>
      <c r="N61" s="2">
        <v>21</v>
      </c>
      <c r="O61" s="3"/>
      <c r="P61" s="3"/>
      <c r="Q61" s="4">
        <v>21</v>
      </c>
      <c r="R61" s="3"/>
      <c r="S61" s="3"/>
      <c r="T61" s="4">
        <v>21</v>
      </c>
      <c r="U61" s="3"/>
      <c r="V61" s="3"/>
      <c r="W61" s="4">
        <v>21</v>
      </c>
      <c r="X61" s="3"/>
      <c r="Y61" s="5"/>
      <c r="AA61" s="2">
        <v>21</v>
      </c>
      <c r="AB61" s="3"/>
      <c r="AC61" s="3"/>
      <c r="AD61" s="4">
        <v>21</v>
      </c>
      <c r="AE61" s="3"/>
      <c r="AF61" s="3"/>
      <c r="AG61" s="4">
        <v>21</v>
      </c>
      <c r="AH61" s="3"/>
      <c r="AI61" s="3"/>
      <c r="AJ61" s="4">
        <v>21</v>
      </c>
      <c r="AK61" s="3"/>
      <c r="AL61" s="5"/>
    </row>
    <row r="62" spans="1:38" x14ac:dyDescent="0.35">
      <c r="A62" s="2">
        <v>22</v>
      </c>
      <c r="B62" t="s">
        <v>19</v>
      </c>
      <c r="C62" s="3"/>
      <c r="D62" s="4">
        <v>22</v>
      </c>
      <c r="E62" s="3"/>
      <c r="F62" s="3"/>
      <c r="G62" s="4">
        <v>22</v>
      </c>
      <c r="H62" s="3"/>
      <c r="I62" s="3"/>
      <c r="J62" s="4">
        <v>22</v>
      </c>
      <c r="K62" s="3"/>
      <c r="L62" s="5"/>
      <c r="N62" s="2">
        <v>22</v>
      </c>
      <c r="O62" t="s">
        <v>19</v>
      </c>
      <c r="P62">
        <v>1500</v>
      </c>
      <c r="Q62" s="4">
        <v>22</v>
      </c>
      <c r="R62" s="3"/>
      <c r="S62" s="3"/>
      <c r="T62" s="4">
        <v>22</v>
      </c>
      <c r="U62" s="3"/>
      <c r="V62" s="3"/>
      <c r="W62" s="4">
        <v>22</v>
      </c>
      <c r="X62" s="3"/>
      <c r="Y62" s="5"/>
      <c r="AA62" s="2">
        <v>22</v>
      </c>
      <c r="AB62" t="s">
        <v>19</v>
      </c>
      <c r="AC62">
        <v>1500</v>
      </c>
      <c r="AD62" s="4">
        <v>22</v>
      </c>
      <c r="AE62" s="3"/>
      <c r="AF62" s="3"/>
      <c r="AG62" s="4">
        <v>22</v>
      </c>
      <c r="AH62" s="3"/>
      <c r="AI62" s="3"/>
      <c r="AJ62" s="4">
        <v>22</v>
      </c>
      <c r="AK62" s="3"/>
      <c r="AL62" s="5"/>
    </row>
    <row r="63" spans="1:38" x14ac:dyDescent="0.35">
      <c r="A63" s="2">
        <v>23</v>
      </c>
      <c r="B63" s="3"/>
      <c r="C63" s="3"/>
      <c r="D63" s="4">
        <v>23</v>
      </c>
      <c r="E63" s="3"/>
      <c r="F63" s="3"/>
      <c r="G63" s="4">
        <v>23</v>
      </c>
      <c r="H63" s="3"/>
      <c r="I63" s="3"/>
      <c r="J63" s="4">
        <v>23</v>
      </c>
      <c r="K63" s="3"/>
      <c r="L63" s="5"/>
      <c r="N63" s="2">
        <v>23</v>
      </c>
      <c r="O63" s="3"/>
      <c r="P63">
        <v>1500</v>
      </c>
      <c r="Q63" s="4">
        <v>23</v>
      </c>
      <c r="R63" s="3"/>
      <c r="S63" s="3"/>
      <c r="T63" s="4">
        <v>23</v>
      </c>
      <c r="U63" s="3"/>
      <c r="V63" s="3"/>
      <c r="W63" s="4">
        <v>23</v>
      </c>
      <c r="X63" s="3"/>
      <c r="Y63" s="5"/>
      <c r="AA63" s="2">
        <v>23</v>
      </c>
      <c r="AB63" s="3"/>
      <c r="AC63">
        <v>1500</v>
      </c>
      <c r="AD63" s="4">
        <v>23</v>
      </c>
      <c r="AE63" s="3"/>
      <c r="AF63" s="3"/>
      <c r="AG63" s="4">
        <v>23</v>
      </c>
      <c r="AH63" s="3"/>
      <c r="AI63" s="3"/>
      <c r="AJ63" s="4">
        <v>23</v>
      </c>
      <c r="AK63" s="3"/>
      <c r="AL63" s="5"/>
    </row>
    <row r="64" spans="1:38" x14ac:dyDescent="0.35">
      <c r="A64" s="2">
        <v>24</v>
      </c>
      <c r="B64" s="3"/>
      <c r="C64" s="3"/>
      <c r="D64" s="4">
        <v>24</v>
      </c>
      <c r="E64" s="3"/>
      <c r="F64" s="3"/>
      <c r="G64" s="4">
        <v>24</v>
      </c>
      <c r="H64" s="3"/>
      <c r="I64" s="3"/>
      <c r="J64" s="4">
        <v>24</v>
      </c>
      <c r="K64" s="3"/>
      <c r="L64" s="5"/>
      <c r="N64" s="2">
        <v>24</v>
      </c>
      <c r="O64" s="3"/>
      <c r="P64">
        <v>1500</v>
      </c>
      <c r="Q64" s="4">
        <v>24</v>
      </c>
      <c r="R64" s="3"/>
      <c r="S64" s="3"/>
      <c r="T64" s="4">
        <v>24</v>
      </c>
      <c r="U64" s="3"/>
      <c r="V64" s="3"/>
      <c r="W64" s="4">
        <v>24</v>
      </c>
      <c r="X64" s="3"/>
      <c r="Y64" s="5"/>
      <c r="AA64" s="2">
        <v>24</v>
      </c>
      <c r="AB64" s="3"/>
      <c r="AC64" s="3"/>
      <c r="AD64" s="4">
        <v>24</v>
      </c>
      <c r="AE64" s="3"/>
      <c r="AF64" s="3"/>
      <c r="AG64" s="4">
        <v>24</v>
      </c>
      <c r="AH64" s="3"/>
      <c r="AI64" s="3"/>
      <c r="AJ64" s="4">
        <v>24</v>
      </c>
      <c r="AK64" s="3"/>
      <c r="AL64" s="5"/>
    </row>
    <row r="65" spans="1:38" x14ac:dyDescent="0.35">
      <c r="A65" s="2">
        <v>25</v>
      </c>
      <c r="B65" s="3"/>
      <c r="C65" s="3"/>
      <c r="D65" s="4">
        <v>25</v>
      </c>
      <c r="E65" s="3"/>
      <c r="F65" s="3"/>
      <c r="G65" s="4">
        <v>25</v>
      </c>
      <c r="H65" s="3"/>
      <c r="I65" s="3"/>
      <c r="J65" s="4">
        <v>25</v>
      </c>
      <c r="K65" s="3"/>
      <c r="L65" s="5"/>
      <c r="N65" s="2">
        <v>25</v>
      </c>
      <c r="O65" s="3"/>
      <c r="P65">
        <v>1500</v>
      </c>
      <c r="Q65" s="4">
        <v>25</v>
      </c>
      <c r="R65" s="3"/>
      <c r="S65" s="3"/>
      <c r="T65" s="4">
        <v>25</v>
      </c>
      <c r="U65" s="3"/>
      <c r="V65" s="3"/>
      <c r="W65" s="4">
        <v>25</v>
      </c>
      <c r="X65" s="3"/>
      <c r="Y65" s="5"/>
      <c r="AA65" s="2">
        <v>25</v>
      </c>
      <c r="AB65" s="3"/>
      <c r="AC65" s="3"/>
      <c r="AD65" s="4">
        <v>25</v>
      </c>
      <c r="AE65" s="3"/>
      <c r="AF65" s="3"/>
      <c r="AG65" s="4">
        <v>25</v>
      </c>
      <c r="AH65" s="3"/>
      <c r="AI65" s="3"/>
      <c r="AJ65" s="4">
        <v>25</v>
      </c>
      <c r="AK65" s="3"/>
      <c r="AL65" s="5"/>
    </row>
    <row r="66" spans="1:38" x14ac:dyDescent="0.35">
      <c r="A66" s="2">
        <v>26</v>
      </c>
      <c r="B66" s="3"/>
      <c r="C66" s="3"/>
      <c r="D66" s="4">
        <v>26</v>
      </c>
      <c r="E66" s="3"/>
      <c r="F66" s="3"/>
      <c r="G66" s="4">
        <v>26</v>
      </c>
      <c r="H66" s="3"/>
      <c r="I66" s="3"/>
      <c r="J66" s="4">
        <v>26</v>
      </c>
      <c r="K66" s="3"/>
      <c r="L66" s="5"/>
      <c r="N66" s="2">
        <v>26</v>
      </c>
      <c r="O66" s="3"/>
      <c r="P66">
        <v>1500</v>
      </c>
      <c r="Q66" s="4">
        <v>26</v>
      </c>
      <c r="R66" s="3"/>
      <c r="S66" s="3"/>
      <c r="T66" s="4">
        <v>26</v>
      </c>
      <c r="U66" s="3"/>
      <c r="V66" s="3"/>
      <c r="W66" s="4">
        <v>26</v>
      </c>
      <c r="X66" s="3"/>
      <c r="Y66" s="5"/>
      <c r="AA66" s="2">
        <v>26</v>
      </c>
      <c r="AB66" s="3"/>
      <c r="AC66" s="3"/>
      <c r="AD66" s="4">
        <v>26</v>
      </c>
      <c r="AE66" s="3"/>
      <c r="AF66" s="3"/>
      <c r="AG66" s="4">
        <v>26</v>
      </c>
      <c r="AH66" s="3"/>
      <c r="AI66" s="3"/>
      <c r="AJ66" s="4">
        <v>26</v>
      </c>
      <c r="AK66" s="3"/>
      <c r="AL66" s="5"/>
    </row>
    <row r="67" spans="1:38" x14ac:dyDescent="0.35">
      <c r="A67" s="2">
        <v>27</v>
      </c>
      <c r="B67" s="3"/>
      <c r="C67" s="3"/>
      <c r="D67" s="4">
        <v>27</v>
      </c>
      <c r="E67" s="3"/>
      <c r="F67" s="3"/>
      <c r="G67" s="4">
        <v>27</v>
      </c>
      <c r="H67" s="3"/>
      <c r="I67" s="3"/>
      <c r="J67" s="4">
        <v>27</v>
      </c>
      <c r="K67" s="3"/>
      <c r="L67" s="5"/>
      <c r="N67" s="2">
        <v>27</v>
      </c>
      <c r="O67" s="3"/>
      <c r="P67">
        <v>1500</v>
      </c>
      <c r="Q67" s="4">
        <v>27</v>
      </c>
      <c r="R67" s="3"/>
      <c r="S67" s="3"/>
      <c r="T67" s="4">
        <v>27</v>
      </c>
      <c r="U67" s="3"/>
      <c r="V67" s="3"/>
      <c r="W67" s="4">
        <v>27</v>
      </c>
      <c r="X67" s="3"/>
      <c r="Y67" s="5"/>
      <c r="AA67" s="2">
        <v>27</v>
      </c>
      <c r="AB67" s="3"/>
      <c r="AC67" s="3"/>
      <c r="AD67" s="4">
        <v>27</v>
      </c>
      <c r="AE67" s="3"/>
      <c r="AF67" s="3"/>
      <c r="AG67" s="4">
        <v>27</v>
      </c>
      <c r="AH67" s="3"/>
      <c r="AI67" s="3"/>
      <c r="AJ67" s="4">
        <v>27</v>
      </c>
      <c r="AK67" s="3"/>
      <c r="AL67" s="5"/>
    </row>
    <row r="68" spans="1:38" x14ac:dyDescent="0.35">
      <c r="A68" s="2">
        <v>28</v>
      </c>
      <c r="B68" s="3"/>
      <c r="C68" s="3"/>
      <c r="D68" s="4">
        <v>28</v>
      </c>
      <c r="E68" s="3"/>
      <c r="F68" s="3"/>
      <c r="G68" s="4">
        <v>28</v>
      </c>
      <c r="H68" s="3"/>
      <c r="I68" s="3"/>
      <c r="J68" s="4">
        <v>28</v>
      </c>
      <c r="K68" s="3"/>
      <c r="L68" s="5"/>
      <c r="N68" s="2">
        <v>28</v>
      </c>
      <c r="O68" s="3"/>
      <c r="P68">
        <v>1500</v>
      </c>
      <c r="Q68" s="4">
        <v>28</v>
      </c>
      <c r="R68" s="3"/>
      <c r="S68" s="3"/>
      <c r="T68" s="4">
        <v>28</v>
      </c>
      <c r="U68" s="3"/>
      <c r="V68" s="3"/>
      <c r="W68" s="4">
        <v>28</v>
      </c>
      <c r="X68" s="3"/>
      <c r="Y68" s="5"/>
      <c r="AA68" s="2">
        <v>28</v>
      </c>
      <c r="AB68" s="3"/>
      <c r="AC68" s="3"/>
      <c r="AD68" s="4">
        <v>28</v>
      </c>
      <c r="AE68" s="3"/>
      <c r="AF68" s="3"/>
      <c r="AG68" s="4">
        <v>28</v>
      </c>
      <c r="AH68" s="3"/>
      <c r="AI68" s="3"/>
      <c r="AJ68" s="4">
        <v>28</v>
      </c>
      <c r="AK68" s="3"/>
      <c r="AL68" s="5"/>
    </row>
    <row r="69" spans="1:38" x14ac:dyDescent="0.35">
      <c r="A69" s="2">
        <v>29</v>
      </c>
      <c r="B69" s="3"/>
      <c r="C69" s="3"/>
      <c r="D69" s="4">
        <v>29</v>
      </c>
      <c r="E69" s="3"/>
      <c r="F69" s="3"/>
      <c r="G69" s="4">
        <v>29</v>
      </c>
      <c r="H69" s="3"/>
      <c r="I69" s="3"/>
      <c r="J69" s="4">
        <v>29</v>
      </c>
      <c r="K69" s="3"/>
      <c r="L69" s="5"/>
      <c r="N69" s="2">
        <v>29</v>
      </c>
      <c r="O69" s="3"/>
      <c r="P69" s="3"/>
      <c r="Q69" s="4">
        <v>29</v>
      </c>
      <c r="R69" s="3"/>
      <c r="S69" s="3"/>
      <c r="T69" s="4">
        <v>29</v>
      </c>
      <c r="U69" s="3"/>
      <c r="V69" s="3"/>
      <c r="W69" s="4">
        <v>29</v>
      </c>
      <c r="X69" s="3"/>
      <c r="Y69" s="5"/>
      <c r="AA69" s="2">
        <v>29</v>
      </c>
      <c r="AB69" s="3"/>
      <c r="AC69" s="3"/>
      <c r="AD69" s="4">
        <v>29</v>
      </c>
      <c r="AE69" s="3"/>
      <c r="AF69" s="3"/>
      <c r="AG69" s="4">
        <v>29</v>
      </c>
      <c r="AH69" s="3"/>
      <c r="AI69" s="3"/>
      <c r="AJ69" s="4">
        <v>29</v>
      </c>
      <c r="AK69" s="3"/>
      <c r="AL69" s="5"/>
    </row>
    <row r="70" spans="1:38" x14ac:dyDescent="0.35">
      <c r="A70" s="2">
        <v>30</v>
      </c>
      <c r="B70" s="3"/>
      <c r="C70" s="3"/>
      <c r="D70" s="4">
        <v>30</v>
      </c>
      <c r="E70" s="3"/>
      <c r="F70" s="3"/>
      <c r="G70" s="4">
        <v>30</v>
      </c>
      <c r="H70" s="3"/>
      <c r="I70" s="3"/>
      <c r="J70" s="4">
        <v>30</v>
      </c>
      <c r="K70" s="3"/>
      <c r="L70" s="5"/>
      <c r="N70" s="2">
        <v>30</v>
      </c>
      <c r="O70" s="3"/>
      <c r="P70" s="3"/>
      <c r="Q70" s="4">
        <v>30</v>
      </c>
      <c r="R70" s="3"/>
      <c r="S70" s="3"/>
      <c r="T70" s="4">
        <v>30</v>
      </c>
      <c r="U70" s="3"/>
      <c r="V70" s="3"/>
      <c r="W70" s="4">
        <v>30</v>
      </c>
      <c r="X70" s="3"/>
      <c r="Y70" s="5"/>
      <c r="AA70" s="2">
        <v>30</v>
      </c>
      <c r="AB70" s="3"/>
      <c r="AC70" s="3"/>
      <c r="AD70" s="4">
        <v>30</v>
      </c>
      <c r="AE70" s="3"/>
      <c r="AF70" s="3"/>
      <c r="AG70" s="4">
        <v>30</v>
      </c>
      <c r="AH70" s="3"/>
      <c r="AI70" s="3"/>
      <c r="AJ70" s="4">
        <v>30</v>
      </c>
      <c r="AK70" s="3"/>
      <c r="AL70" s="5"/>
    </row>
    <row r="71" spans="1:38" ht="15" thickBot="1" x14ac:dyDescent="0.4">
      <c r="A71" s="9"/>
      <c r="B71" s="6"/>
      <c r="C71" s="6"/>
      <c r="D71" s="7">
        <v>31</v>
      </c>
      <c r="E71" s="6"/>
      <c r="F71" s="6"/>
      <c r="G71" s="6"/>
      <c r="H71" s="6"/>
      <c r="I71" s="6"/>
      <c r="J71" s="7">
        <v>31</v>
      </c>
      <c r="K71" s="6"/>
      <c r="L71" s="8"/>
      <c r="N71" s="9"/>
      <c r="O71" s="6"/>
      <c r="P71" s="6"/>
      <c r="Q71" s="7">
        <v>31</v>
      </c>
      <c r="R71" s="6"/>
      <c r="S71" s="6"/>
      <c r="T71" s="6"/>
      <c r="U71" s="6"/>
      <c r="V71" s="6"/>
      <c r="W71" s="7">
        <v>31</v>
      </c>
      <c r="X71" s="6"/>
      <c r="Y71" s="8"/>
      <c r="AA71" s="9"/>
      <c r="AB71" s="6"/>
      <c r="AC71" s="6"/>
      <c r="AD71" s="7">
        <v>31</v>
      </c>
      <c r="AE71" s="6"/>
      <c r="AF71" s="6"/>
      <c r="AG71" s="6"/>
      <c r="AH71" s="6"/>
      <c r="AI71" s="6"/>
      <c r="AJ71" s="7">
        <v>31</v>
      </c>
      <c r="AK71" s="6"/>
      <c r="AL71" s="8"/>
    </row>
    <row r="72" spans="1:38" ht="15" thickBot="1" x14ac:dyDescent="0.4"/>
    <row r="73" spans="1:38" ht="15.5" x14ac:dyDescent="0.35">
      <c r="A73" s="98" t="s">
        <v>15</v>
      </c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100"/>
      <c r="N73" s="98" t="s">
        <v>14</v>
      </c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100"/>
      <c r="AA73" s="98" t="s">
        <v>16</v>
      </c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100"/>
    </row>
    <row r="74" spans="1:38" x14ac:dyDescent="0.35">
      <c r="A74" s="93" t="s">
        <v>1</v>
      </c>
      <c r="B74" s="94"/>
      <c r="C74" s="94"/>
      <c r="D74" s="95" t="s">
        <v>2</v>
      </c>
      <c r="E74" s="95"/>
      <c r="F74" s="95"/>
      <c r="G74" s="94" t="s">
        <v>3</v>
      </c>
      <c r="H74" s="94"/>
      <c r="I74" s="94"/>
      <c r="J74" s="95" t="s">
        <v>4</v>
      </c>
      <c r="K74" s="95"/>
      <c r="L74" s="96"/>
      <c r="N74" s="93" t="s">
        <v>1</v>
      </c>
      <c r="O74" s="94"/>
      <c r="P74" s="94"/>
      <c r="Q74" s="95" t="s">
        <v>2</v>
      </c>
      <c r="R74" s="95"/>
      <c r="S74" s="95"/>
      <c r="T74" s="94" t="s">
        <v>3</v>
      </c>
      <c r="U74" s="94"/>
      <c r="V74" s="94"/>
      <c r="W74" s="95" t="s">
        <v>4</v>
      </c>
      <c r="X74" s="95"/>
      <c r="Y74" s="96"/>
      <c r="AA74" s="93" t="s">
        <v>1</v>
      </c>
      <c r="AB74" s="94"/>
      <c r="AC74" s="94"/>
      <c r="AD74" s="95" t="s">
        <v>2</v>
      </c>
      <c r="AE74" s="95"/>
      <c r="AF74" s="95"/>
      <c r="AG74" s="94" t="s">
        <v>3</v>
      </c>
      <c r="AH74" s="94"/>
      <c r="AI74" s="94"/>
      <c r="AJ74" s="95" t="s">
        <v>4</v>
      </c>
      <c r="AK74" s="95"/>
      <c r="AL74" s="96"/>
    </row>
    <row r="75" spans="1:38" x14ac:dyDescent="0.35">
      <c r="A75" s="13" t="s">
        <v>5</v>
      </c>
      <c r="B75" s="11" t="s">
        <v>6</v>
      </c>
      <c r="C75" s="10" t="s">
        <v>7</v>
      </c>
      <c r="D75" s="14" t="s">
        <v>5</v>
      </c>
      <c r="E75" s="11" t="s">
        <v>6</v>
      </c>
      <c r="F75" s="10" t="s">
        <v>7</v>
      </c>
      <c r="G75" s="14" t="s">
        <v>5</v>
      </c>
      <c r="H75" s="11" t="s">
        <v>6</v>
      </c>
      <c r="I75" s="10" t="s">
        <v>7</v>
      </c>
      <c r="J75" s="14" t="s">
        <v>5</v>
      </c>
      <c r="K75" s="11" t="s">
        <v>6</v>
      </c>
      <c r="L75" s="12" t="s">
        <v>7</v>
      </c>
      <c r="N75" s="13" t="s">
        <v>5</v>
      </c>
      <c r="O75" s="11" t="s">
        <v>6</v>
      </c>
      <c r="P75" s="10" t="s">
        <v>7</v>
      </c>
      <c r="Q75" s="14" t="s">
        <v>5</v>
      </c>
      <c r="R75" s="11" t="s">
        <v>6</v>
      </c>
      <c r="S75" s="10" t="s">
        <v>7</v>
      </c>
      <c r="T75" s="14" t="s">
        <v>5</v>
      </c>
      <c r="U75" s="11" t="s">
        <v>6</v>
      </c>
      <c r="V75" s="10" t="s">
        <v>7</v>
      </c>
      <c r="W75" s="14" t="s">
        <v>5</v>
      </c>
      <c r="X75" s="11" t="s">
        <v>6</v>
      </c>
      <c r="Y75" s="12" t="s">
        <v>7</v>
      </c>
      <c r="AA75" s="13" t="s">
        <v>5</v>
      </c>
      <c r="AB75" s="11" t="s">
        <v>6</v>
      </c>
      <c r="AC75" s="10" t="s">
        <v>7</v>
      </c>
      <c r="AD75" s="14" t="s">
        <v>5</v>
      </c>
      <c r="AE75" s="11" t="s">
        <v>6</v>
      </c>
      <c r="AF75" s="10" t="s">
        <v>7</v>
      </c>
      <c r="AG75" s="14" t="s">
        <v>5</v>
      </c>
      <c r="AH75" s="11" t="s">
        <v>6</v>
      </c>
      <c r="AI75" s="10" t="s">
        <v>7</v>
      </c>
      <c r="AJ75" s="14" t="s">
        <v>5</v>
      </c>
      <c r="AK75" s="11" t="s">
        <v>6</v>
      </c>
      <c r="AL75" s="12" t="s">
        <v>7</v>
      </c>
    </row>
    <row r="76" spans="1:38" x14ac:dyDescent="0.35">
      <c r="A76" s="2">
        <v>1</v>
      </c>
      <c r="B76" s="3"/>
      <c r="C76" s="3"/>
      <c r="D76" s="4">
        <v>1</v>
      </c>
      <c r="E76" s="3"/>
      <c r="F76" s="3"/>
      <c r="G76" s="4">
        <v>1</v>
      </c>
      <c r="H76" s="3"/>
      <c r="I76" s="3"/>
      <c r="J76" s="4">
        <v>1</v>
      </c>
      <c r="K76" s="3"/>
      <c r="L76" s="5"/>
      <c r="N76" s="2">
        <v>1</v>
      </c>
      <c r="O76" s="3"/>
      <c r="P76" s="3"/>
      <c r="Q76" s="4">
        <v>1</v>
      </c>
      <c r="R76" s="3"/>
      <c r="S76" s="3"/>
      <c r="T76" s="4">
        <v>1</v>
      </c>
      <c r="U76" s="3"/>
      <c r="V76" s="3"/>
      <c r="W76" s="4">
        <v>1</v>
      </c>
      <c r="X76" s="3"/>
      <c r="Y76" s="5"/>
      <c r="AA76" s="2">
        <v>1</v>
      </c>
      <c r="AB76" s="3"/>
      <c r="AC76" s="3"/>
      <c r="AD76" s="4">
        <v>1</v>
      </c>
      <c r="AE76" s="3"/>
      <c r="AF76" s="3"/>
      <c r="AG76" s="4">
        <v>1</v>
      </c>
      <c r="AH76" s="3"/>
      <c r="AI76" s="3"/>
      <c r="AJ76" s="4">
        <v>1</v>
      </c>
      <c r="AK76" s="3"/>
      <c r="AL76" s="5"/>
    </row>
    <row r="77" spans="1:38" x14ac:dyDescent="0.35">
      <c r="A77" s="2">
        <v>2</v>
      </c>
      <c r="B77" s="3"/>
      <c r="C77" s="3"/>
      <c r="D77" s="4">
        <v>2</v>
      </c>
      <c r="E77" s="3"/>
      <c r="F77" s="3"/>
      <c r="G77" s="4">
        <v>2</v>
      </c>
      <c r="H77" s="3"/>
      <c r="I77" s="3"/>
      <c r="J77" s="4">
        <v>2</v>
      </c>
      <c r="K77" s="3"/>
      <c r="L77" s="5"/>
      <c r="N77" s="2">
        <v>2</v>
      </c>
      <c r="O77" s="3"/>
      <c r="P77" s="3"/>
      <c r="Q77" s="4">
        <v>2</v>
      </c>
      <c r="R77" s="3"/>
      <c r="S77" s="3"/>
      <c r="T77" s="4">
        <v>2</v>
      </c>
      <c r="U77" s="3"/>
      <c r="V77" s="3"/>
      <c r="W77" s="4">
        <v>2</v>
      </c>
      <c r="X77" s="3"/>
      <c r="Y77" s="5"/>
      <c r="AA77" s="2">
        <v>2</v>
      </c>
      <c r="AB77" s="3"/>
      <c r="AC77" s="3"/>
      <c r="AD77" s="4">
        <v>2</v>
      </c>
      <c r="AE77" s="3"/>
      <c r="AF77" s="3"/>
      <c r="AG77" s="4">
        <v>2</v>
      </c>
      <c r="AH77" s="3"/>
      <c r="AI77" s="3"/>
      <c r="AJ77" s="4">
        <v>2</v>
      </c>
      <c r="AK77" s="3"/>
      <c r="AL77" s="5"/>
    </row>
    <row r="78" spans="1:38" x14ac:dyDescent="0.35">
      <c r="A78" s="2">
        <v>3</v>
      </c>
      <c r="B78" s="3"/>
      <c r="C78" s="3"/>
      <c r="D78" s="4">
        <v>3</v>
      </c>
      <c r="E78" s="3"/>
      <c r="F78" s="3"/>
      <c r="G78" s="4">
        <v>3</v>
      </c>
      <c r="H78" s="3"/>
      <c r="I78" s="3"/>
      <c r="J78" s="4">
        <v>3</v>
      </c>
      <c r="K78" s="3"/>
      <c r="L78" s="5"/>
      <c r="N78" s="2">
        <v>3</v>
      </c>
      <c r="O78" s="3"/>
      <c r="P78" s="3"/>
      <c r="Q78" s="4">
        <v>3</v>
      </c>
      <c r="R78" s="3"/>
      <c r="S78" s="3"/>
      <c r="T78" s="4">
        <v>3</v>
      </c>
      <c r="U78" s="3"/>
      <c r="V78" s="3"/>
      <c r="W78" s="4">
        <v>3</v>
      </c>
      <c r="X78" s="3"/>
      <c r="Y78" s="5"/>
      <c r="AA78" s="2">
        <v>3</v>
      </c>
      <c r="AB78" s="3"/>
      <c r="AC78" s="3"/>
      <c r="AD78" s="4">
        <v>3</v>
      </c>
      <c r="AE78" s="3"/>
      <c r="AF78" s="3"/>
      <c r="AG78" s="4">
        <v>3</v>
      </c>
      <c r="AH78" s="3"/>
      <c r="AI78" s="3"/>
      <c r="AJ78" s="4">
        <v>3</v>
      </c>
      <c r="AK78" s="3"/>
      <c r="AL78" s="5"/>
    </row>
    <row r="79" spans="1:38" x14ac:dyDescent="0.35">
      <c r="A79" s="2">
        <v>4</v>
      </c>
      <c r="B79" s="3"/>
      <c r="C79" s="3"/>
      <c r="D79" s="4">
        <v>4</v>
      </c>
      <c r="E79" s="3"/>
      <c r="F79" s="3"/>
      <c r="G79" s="4">
        <v>4</v>
      </c>
      <c r="H79" s="3"/>
      <c r="I79" s="3"/>
      <c r="J79" s="4">
        <v>4</v>
      </c>
      <c r="K79" s="3"/>
      <c r="L79" s="5"/>
      <c r="N79" s="2">
        <v>4</v>
      </c>
      <c r="O79" s="3"/>
      <c r="P79" s="3"/>
      <c r="Q79" s="4">
        <v>4</v>
      </c>
      <c r="R79" s="3"/>
      <c r="S79" s="3"/>
      <c r="T79" s="4">
        <v>4</v>
      </c>
      <c r="U79" s="3"/>
      <c r="V79" s="3"/>
      <c r="W79" s="4">
        <v>4</v>
      </c>
      <c r="X79" s="3"/>
      <c r="Y79" s="5"/>
      <c r="AA79" s="2">
        <v>4</v>
      </c>
      <c r="AB79" s="3"/>
      <c r="AC79" s="3"/>
      <c r="AD79" s="4">
        <v>4</v>
      </c>
      <c r="AE79" s="3"/>
      <c r="AF79" s="3"/>
      <c r="AG79" s="4">
        <v>4</v>
      </c>
      <c r="AH79" s="3"/>
      <c r="AI79" s="3"/>
      <c r="AJ79" s="4">
        <v>4</v>
      </c>
      <c r="AK79" s="3"/>
      <c r="AL79" s="5"/>
    </row>
    <row r="80" spans="1:38" x14ac:dyDescent="0.35">
      <c r="A80" s="2">
        <v>5</v>
      </c>
      <c r="B80" s="3"/>
      <c r="C80" s="3"/>
      <c r="D80" s="4">
        <v>5</v>
      </c>
      <c r="E80" s="3"/>
      <c r="F80" s="3"/>
      <c r="G80" s="4">
        <v>5</v>
      </c>
      <c r="H80" s="3"/>
      <c r="I80" s="3"/>
      <c r="J80" s="4">
        <v>5</v>
      </c>
      <c r="K80" s="3"/>
      <c r="L80" s="5"/>
      <c r="N80" s="2">
        <v>5</v>
      </c>
      <c r="O80" s="3"/>
      <c r="P80" s="3"/>
      <c r="Q80" s="4">
        <v>5</v>
      </c>
      <c r="R80" s="3"/>
      <c r="S80" s="3"/>
      <c r="T80" s="4">
        <v>5</v>
      </c>
      <c r="U80" s="3"/>
      <c r="V80" s="3"/>
      <c r="W80" s="4">
        <v>5</v>
      </c>
      <c r="X80" s="3"/>
      <c r="Y80" s="5"/>
      <c r="AA80" s="2">
        <v>5</v>
      </c>
      <c r="AB80" s="3"/>
      <c r="AC80" s="3"/>
      <c r="AD80" s="4">
        <v>5</v>
      </c>
      <c r="AE80" s="3"/>
      <c r="AF80" s="3"/>
      <c r="AG80" s="4">
        <v>5</v>
      </c>
      <c r="AH80" s="3"/>
      <c r="AI80" s="3"/>
      <c r="AJ80" s="4">
        <v>5</v>
      </c>
      <c r="AK80" s="3"/>
      <c r="AL80" s="5"/>
    </row>
    <row r="81" spans="1:38" x14ac:dyDescent="0.35">
      <c r="A81" s="2">
        <v>6</v>
      </c>
      <c r="B81" s="3"/>
      <c r="C81" s="3"/>
      <c r="D81" s="4">
        <v>6</v>
      </c>
      <c r="E81" s="3"/>
      <c r="F81" s="3"/>
      <c r="G81" s="4">
        <v>6</v>
      </c>
      <c r="H81" s="3"/>
      <c r="I81" s="3"/>
      <c r="J81" s="4">
        <v>6</v>
      </c>
      <c r="K81" s="3"/>
      <c r="L81" s="5"/>
      <c r="N81" s="2">
        <v>6</v>
      </c>
      <c r="O81" s="3"/>
      <c r="P81" s="3"/>
      <c r="Q81" s="4">
        <v>6</v>
      </c>
      <c r="R81" s="3"/>
      <c r="S81" s="3"/>
      <c r="T81" s="4">
        <v>6</v>
      </c>
      <c r="U81" s="3"/>
      <c r="V81" s="3"/>
      <c r="W81" s="4">
        <v>6</v>
      </c>
      <c r="X81" s="3"/>
      <c r="Y81" s="5"/>
      <c r="AA81" s="2">
        <v>6</v>
      </c>
      <c r="AB81" s="3"/>
      <c r="AC81" s="3"/>
      <c r="AD81" s="4">
        <v>6</v>
      </c>
      <c r="AE81" s="3"/>
      <c r="AF81" s="3"/>
      <c r="AG81" s="4">
        <v>6</v>
      </c>
      <c r="AH81" s="3"/>
      <c r="AI81" s="3"/>
      <c r="AJ81" s="4">
        <v>6</v>
      </c>
      <c r="AK81" s="3"/>
      <c r="AL81" s="5"/>
    </row>
    <row r="82" spans="1:38" x14ac:dyDescent="0.35">
      <c r="A82" s="2">
        <v>7</v>
      </c>
      <c r="B82" s="3"/>
      <c r="C82" s="3"/>
      <c r="D82" s="4">
        <v>7</v>
      </c>
      <c r="E82" s="3"/>
      <c r="F82" s="3"/>
      <c r="G82" s="4">
        <v>7</v>
      </c>
      <c r="H82" s="3"/>
      <c r="I82" s="3"/>
      <c r="J82" s="4">
        <v>7</v>
      </c>
      <c r="K82" s="3"/>
      <c r="L82" s="5"/>
      <c r="N82" s="2">
        <v>7</v>
      </c>
      <c r="O82" s="3"/>
      <c r="P82" s="3"/>
      <c r="Q82" s="4">
        <v>7</v>
      </c>
      <c r="R82" s="3"/>
      <c r="S82" s="3"/>
      <c r="T82" s="4">
        <v>7</v>
      </c>
      <c r="U82" s="3"/>
      <c r="V82" s="3"/>
      <c r="W82" s="4">
        <v>7</v>
      </c>
      <c r="X82" s="3"/>
      <c r="Y82" s="5"/>
      <c r="AA82" s="2">
        <v>7</v>
      </c>
      <c r="AB82" s="3"/>
      <c r="AC82" s="3"/>
      <c r="AD82" s="4">
        <v>7</v>
      </c>
      <c r="AE82" s="3"/>
      <c r="AF82" s="3"/>
      <c r="AG82" s="4">
        <v>7</v>
      </c>
      <c r="AH82" s="3"/>
      <c r="AI82" s="3"/>
      <c r="AJ82" s="4">
        <v>7</v>
      </c>
      <c r="AK82" s="3"/>
      <c r="AL82" s="5"/>
    </row>
    <row r="83" spans="1:38" x14ac:dyDescent="0.35">
      <c r="A83" s="2">
        <v>8</v>
      </c>
      <c r="B83" s="3"/>
      <c r="C83" s="3"/>
      <c r="D83" s="4">
        <v>8</v>
      </c>
      <c r="E83" s="3"/>
      <c r="F83" s="3"/>
      <c r="G83" s="4">
        <v>8</v>
      </c>
      <c r="H83" s="3"/>
      <c r="I83" s="3"/>
      <c r="J83" s="4">
        <v>8</v>
      </c>
      <c r="K83" s="3"/>
      <c r="L83" s="5"/>
      <c r="N83" s="2">
        <v>8</v>
      </c>
      <c r="O83" s="3"/>
      <c r="P83" s="3"/>
      <c r="Q83" s="4">
        <v>8</v>
      </c>
      <c r="R83" s="3"/>
      <c r="S83" s="3"/>
      <c r="T83" s="4">
        <v>8</v>
      </c>
      <c r="U83" s="3"/>
      <c r="V83" s="3"/>
      <c r="W83" s="4">
        <v>8</v>
      </c>
      <c r="X83" s="3"/>
      <c r="Y83" s="5"/>
      <c r="AA83" s="2">
        <v>8</v>
      </c>
      <c r="AB83" s="3"/>
      <c r="AC83" s="3"/>
      <c r="AD83" s="4">
        <v>8</v>
      </c>
      <c r="AE83" s="3"/>
      <c r="AF83" s="3"/>
      <c r="AG83" s="4">
        <v>8</v>
      </c>
      <c r="AH83" s="3"/>
      <c r="AI83" s="3"/>
      <c r="AJ83" s="4">
        <v>8</v>
      </c>
      <c r="AK83" s="3"/>
      <c r="AL83" s="5"/>
    </row>
    <row r="84" spans="1:38" x14ac:dyDescent="0.35">
      <c r="A84" s="2">
        <v>9</v>
      </c>
      <c r="B84" s="3"/>
      <c r="C84" s="3"/>
      <c r="D84" s="4">
        <v>9</v>
      </c>
      <c r="E84" s="3"/>
      <c r="F84" s="3"/>
      <c r="G84" s="4">
        <v>9</v>
      </c>
      <c r="H84" s="3"/>
      <c r="I84" s="3"/>
      <c r="J84" s="4">
        <v>9</v>
      </c>
      <c r="K84" s="3"/>
      <c r="L84" s="5"/>
      <c r="N84" s="2">
        <v>9</v>
      </c>
      <c r="O84" s="3"/>
      <c r="P84" s="3"/>
      <c r="Q84" s="4">
        <v>9</v>
      </c>
      <c r="R84" s="3"/>
      <c r="S84" s="3"/>
      <c r="T84" s="4">
        <v>9</v>
      </c>
      <c r="U84" s="3"/>
      <c r="V84" s="3"/>
      <c r="W84" s="4">
        <v>9</v>
      </c>
      <c r="X84" s="3"/>
      <c r="Y84" s="5"/>
      <c r="AA84" s="2">
        <v>9</v>
      </c>
      <c r="AB84" s="3"/>
      <c r="AC84" s="3"/>
      <c r="AD84" s="4">
        <v>9</v>
      </c>
      <c r="AE84" s="3"/>
      <c r="AF84" s="3"/>
      <c r="AG84" s="4">
        <v>9</v>
      </c>
      <c r="AH84" s="3"/>
      <c r="AI84" s="3"/>
      <c r="AJ84" s="4">
        <v>9</v>
      </c>
      <c r="AK84" s="3"/>
      <c r="AL84" s="5"/>
    </row>
    <row r="85" spans="1:38" x14ac:dyDescent="0.35">
      <c r="A85" s="2">
        <v>10</v>
      </c>
      <c r="B85" s="3"/>
      <c r="C85" s="3"/>
      <c r="D85" s="4">
        <v>10</v>
      </c>
      <c r="E85" s="3"/>
      <c r="F85" s="3"/>
      <c r="G85" s="4">
        <v>10</v>
      </c>
      <c r="H85" s="3"/>
      <c r="I85" s="3"/>
      <c r="J85" s="4">
        <v>10</v>
      </c>
      <c r="K85" s="3"/>
      <c r="L85" s="5"/>
      <c r="N85" s="2">
        <v>10</v>
      </c>
      <c r="O85" s="3"/>
      <c r="P85" s="3"/>
      <c r="Q85" s="4">
        <v>10</v>
      </c>
      <c r="R85" s="3"/>
      <c r="S85" s="3"/>
      <c r="T85" s="4">
        <v>10</v>
      </c>
      <c r="U85" s="3"/>
      <c r="V85" s="3"/>
      <c r="W85" s="4">
        <v>10</v>
      </c>
      <c r="X85" s="3"/>
      <c r="Y85" s="5"/>
      <c r="AA85" s="2">
        <v>10</v>
      </c>
      <c r="AB85" s="3"/>
      <c r="AC85" s="3"/>
      <c r="AD85" s="4">
        <v>10</v>
      </c>
      <c r="AE85" s="3"/>
      <c r="AF85" s="3"/>
      <c r="AG85" s="4">
        <v>10</v>
      </c>
      <c r="AH85" s="3"/>
      <c r="AI85" s="3"/>
      <c r="AJ85" s="4">
        <v>10</v>
      </c>
      <c r="AK85" s="3"/>
      <c r="AL85" s="5"/>
    </row>
    <row r="86" spans="1:38" x14ac:dyDescent="0.35">
      <c r="A86" s="2">
        <v>11</v>
      </c>
      <c r="B86" s="3"/>
      <c r="C86" s="3"/>
      <c r="D86" s="4">
        <v>11</v>
      </c>
      <c r="E86" s="3"/>
      <c r="F86" s="3"/>
      <c r="G86" s="4">
        <v>11</v>
      </c>
      <c r="H86" s="3"/>
      <c r="I86" s="3"/>
      <c r="J86" s="4">
        <v>11</v>
      </c>
      <c r="K86" s="3"/>
      <c r="L86" s="5"/>
      <c r="N86" s="2">
        <v>11</v>
      </c>
      <c r="O86" s="3"/>
      <c r="P86" s="3"/>
      <c r="Q86" s="4">
        <v>11</v>
      </c>
      <c r="R86" s="3"/>
      <c r="S86" s="3"/>
      <c r="T86" s="4">
        <v>11</v>
      </c>
      <c r="U86" s="3"/>
      <c r="V86" s="3"/>
      <c r="W86" s="4">
        <v>11</v>
      </c>
      <c r="X86" s="3"/>
      <c r="Y86" s="5"/>
      <c r="AA86" s="2">
        <v>11</v>
      </c>
      <c r="AB86" s="3"/>
      <c r="AC86" s="3"/>
      <c r="AD86" s="4">
        <v>11</v>
      </c>
      <c r="AE86" s="3"/>
      <c r="AF86" s="3"/>
      <c r="AG86" s="4">
        <v>11</v>
      </c>
      <c r="AH86" s="3"/>
      <c r="AI86" s="3"/>
      <c r="AJ86" s="4">
        <v>11</v>
      </c>
      <c r="AK86" s="3"/>
      <c r="AL86" s="5"/>
    </row>
    <row r="87" spans="1:38" x14ac:dyDescent="0.35">
      <c r="A87" s="2">
        <v>12</v>
      </c>
      <c r="B87" s="3"/>
      <c r="C87" s="3"/>
      <c r="D87" s="4">
        <v>12</v>
      </c>
      <c r="E87" s="3"/>
      <c r="F87" s="3"/>
      <c r="G87" s="4">
        <v>12</v>
      </c>
      <c r="H87" s="3"/>
      <c r="I87" s="3"/>
      <c r="J87" s="4">
        <v>12</v>
      </c>
      <c r="K87" s="3"/>
      <c r="L87" s="5"/>
      <c r="N87" s="2">
        <v>12</v>
      </c>
      <c r="O87" s="3"/>
      <c r="P87" s="3"/>
      <c r="Q87" s="4">
        <v>12</v>
      </c>
      <c r="R87" s="3"/>
      <c r="S87" s="3"/>
      <c r="T87" s="4">
        <v>12</v>
      </c>
      <c r="U87" s="3"/>
      <c r="V87" s="3"/>
      <c r="W87" s="4">
        <v>12</v>
      </c>
      <c r="X87" s="3"/>
      <c r="Y87" s="5"/>
      <c r="AA87" s="2">
        <v>12</v>
      </c>
      <c r="AB87" s="3"/>
      <c r="AC87" s="3"/>
      <c r="AD87" s="4">
        <v>12</v>
      </c>
      <c r="AE87" s="3"/>
      <c r="AF87" s="3"/>
      <c r="AG87" s="4">
        <v>12</v>
      </c>
      <c r="AH87" s="3"/>
      <c r="AI87" s="3"/>
      <c r="AJ87" s="4">
        <v>12</v>
      </c>
      <c r="AK87" s="3"/>
      <c r="AL87" s="5"/>
    </row>
    <row r="88" spans="1:38" x14ac:dyDescent="0.35">
      <c r="A88" s="2">
        <v>13</v>
      </c>
      <c r="B88" s="3"/>
      <c r="C88" s="3"/>
      <c r="D88" s="4">
        <v>13</v>
      </c>
      <c r="E88" s="3"/>
      <c r="F88" s="3"/>
      <c r="G88" s="4">
        <v>13</v>
      </c>
      <c r="H88" s="3"/>
      <c r="I88" s="3"/>
      <c r="J88" s="4">
        <v>13</v>
      </c>
      <c r="K88" s="3"/>
      <c r="L88" s="5"/>
      <c r="N88" s="2">
        <v>13</v>
      </c>
      <c r="O88" s="3"/>
      <c r="P88" s="3"/>
      <c r="Q88" s="4">
        <v>13</v>
      </c>
      <c r="R88" s="3"/>
      <c r="S88" s="3"/>
      <c r="T88" s="4">
        <v>13</v>
      </c>
      <c r="U88" s="3"/>
      <c r="V88" s="3"/>
      <c r="W88" s="4">
        <v>13</v>
      </c>
      <c r="X88" s="3"/>
      <c r="Y88" s="5"/>
      <c r="AA88" s="2">
        <v>13</v>
      </c>
      <c r="AB88" s="3"/>
      <c r="AC88" s="3"/>
      <c r="AD88" s="4">
        <v>13</v>
      </c>
      <c r="AE88" s="3"/>
      <c r="AF88" s="3"/>
      <c r="AG88" s="4">
        <v>13</v>
      </c>
      <c r="AH88" s="3"/>
      <c r="AI88" s="3"/>
      <c r="AJ88" s="4">
        <v>13</v>
      </c>
      <c r="AK88" s="3"/>
      <c r="AL88" s="5"/>
    </row>
    <row r="89" spans="1:38" x14ac:dyDescent="0.35">
      <c r="A89" s="2">
        <v>14</v>
      </c>
      <c r="B89" s="3"/>
      <c r="C89" s="3"/>
      <c r="D89" s="4">
        <v>14</v>
      </c>
      <c r="E89" s="3"/>
      <c r="F89" s="3"/>
      <c r="G89" s="4">
        <v>14</v>
      </c>
      <c r="H89" s="3"/>
      <c r="I89" s="3"/>
      <c r="J89" s="4">
        <v>14</v>
      </c>
      <c r="K89" s="3"/>
      <c r="L89" s="5"/>
      <c r="N89" s="2">
        <v>14</v>
      </c>
      <c r="O89" s="3"/>
      <c r="P89" s="3"/>
      <c r="Q89" s="4">
        <v>14</v>
      </c>
      <c r="R89" s="3"/>
      <c r="S89" s="3"/>
      <c r="T89" s="4">
        <v>14</v>
      </c>
      <c r="U89" s="3"/>
      <c r="V89" s="3"/>
      <c r="W89" s="4">
        <v>14</v>
      </c>
      <c r="X89" s="3"/>
      <c r="Y89" s="5"/>
      <c r="AA89" s="2">
        <v>14</v>
      </c>
      <c r="AB89" s="3"/>
      <c r="AC89" s="3"/>
      <c r="AD89" s="4">
        <v>14</v>
      </c>
      <c r="AE89" s="3"/>
      <c r="AF89" s="3"/>
      <c r="AG89" s="4">
        <v>14</v>
      </c>
      <c r="AH89" s="3"/>
      <c r="AI89" s="3"/>
      <c r="AJ89" s="4">
        <v>14</v>
      </c>
      <c r="AK89" s="3"/>
      <c r="AL89" s="5"/>
    </row>
    <row r="90" spans="1:38" x14ac:dyDescent="0.35">
      <c r="A90" s="2">
        <v>15</v>
      </c>
      <c r="B90" s="3"/>
      <c r="C90" s="3"/>
      <c r="D90" s="4">
        <v>15</v>
      </c>
      <c r="E90" s="3"/>
      <c r="F90" s="3"/>
      <c r="G90" s="4">
        <v>15</v>
      </c>
      <c r="H90" s="3"/>
      <c r="I90" s="3"/>
      <c r="J90" s="4">
        <v>15</v>
      </c>
      <c r="K90" s="3"/>
      <c r="L90" s="5"/>
      <c r="N90" s="2">
        <v>15</v>
      </c>
      <c r="O90" s="3"/>
      <c r="P90" s="3"/>
      <c r="Q90" s="4">
        <v>15</v>
      </c>
      <c r="R90" s="3"/>
      <c r="S90" s="3"/>
      <c r="T90" s="4">
        <v>15</v>
      </c>
      <c r="U90" s="3"/>
      <c r="V90" s="3"/>
      <c r="W90" s="4">
        <v>15</v>
      </c>
      <c r="X90" s="3"/>
      <c r="Y90" s="5"/>
      <c r="AA90" s="2">
        <v>15</v>
      </c>
      <c r="AB90" s="3"/>
      <c r="AC90" s="3"/>
      <c r="AD90" s="4">
        <v>15</v>
      </c>
      <c r="AE90" s="3"/>
      <c r="AF90" s="3"/>
      <c r="AG90" s="4">
        <v>15</v>
      </c>
      <c r="AH90" s="3"/>
      <c r="AI90" s="3"/>
      <c r="AJ90" s="4">
        <v>15</v>
      </c>
      <c r="AK90" s="3"/>
      <c r="AL90" s="5"/>
    </row>
    <row r="91" spans="1:38" x14ac:dyDescent="0.35">
      <c r="A91" s="2">
        <v>16</v>
      </c>
      <c r="B91" s="3"/>
      <c r="C91" s="3"/>
      <c r="D91" s="4">
        <v>16</v>
      </c>
      <c r="E91" s="3"/>
      <c r="F91" s="3"/>
      <c r="G91" s="4">
        <v>16</v>
      </c>
      <c r="H91" s="3"/>
      <c r="I91" s="3"/>
      <c r="J91" s="4">
        <v>16</v>
      </c>
      <c r="K91" s="3"/>
      <c r="L91" s="5"/>
      <c r="N91" s="2">
        <v>16</v>
      </c>
      <c r="O91" s="3"/>
      <c r="P91" s="3"/>
      <c r="Q91" s="4">
        <v>16</v>
      </c>
      <c r="R91" s="3"/>
      <c r="S91" s="3"/>
      <c r="T91" s="4">
        <v>16</v>
      </c>
      <c r="U91" s="3"/>
      <c r="V91" s="3"/>
      <c r="W91" s="4">
        <v>16</v>
      </c>
      <c r="X91" s="3"/>
      <c r="Y91" s="5"/>
      <c r="AA91" s="2">
        <v>16</v>
      </c>
      <c r="AB91" s="3"/>
      <c r="AC91" s="3"/>
      <c r="AD91" s="4">
        <v>16</v>
      </c>
      <c r="AE91" s="3"/>
      <c r="AF91" s="3"/>
      <c r="AG91" s="4">
        <v>16</v>
      </c>
      <c r="AH91" s="3"/>
      <c r="AI91" s="3"/>
      <c r="AJ91" s="4">
        <v>16</v>
      </c>
      <c r="AK91" s="3"/>
      <c r="AL91" s="5"/>
    </row>
    <row r="92" spans="1:38" x14ac:dyDescent="0.35">
      <c r="A92" s="2">
        <v>17</v>
      </c>
      <c r="B92" s="3"/>
      <c r="C92" s="3"/>
      <c r="D92" s="4">
        <v>17</v>
      </c>
      <c r="E92" s="3"/>
      <c r="F92" s="3"/>
      <c r="G92" s="4">
        <v>17</v>
      </c>
      <c r="H92" s="3"/>
      <c r="I92" s="3"/>
      <c r="J92" s="4">
        <v>17</v>
      </c>
      <c r="K92" s="3"/>
      <c r="L92" s="5"/>
      <c r="N92" s="2">
        <v>17</v>
      </c>
      <c r="O92" s="3"/>
      <c r="P92" s="3"/>
      <c r="Q92" s="4">
        <v>17</v>
      </c>
      <c r="R92" s="3"/>
      <c r="S92" s="3"/>
      <c r="T92" s="4">
        <v>17</v>
      </c>
      <c r="U92" s="3"/>
      <c r="V92" s="3"/>
      <c r="W92" s="4">
        <v>17</v>
      </c>
      <c r="X92" s="3"/>
      <c r="Y92" s="5"/>
      <c r="AA92" s="2">
        <v>17</v>
      </c>
      <c r="AB92" s="3"/>
      <c r="AC92" s="3"/>
      <c r="AD92" s="4">
        <v>17</v>
      </c>
      <c r="AE92" s="3"/>
      <c r="AF92" s="3"/>
      <c r="AG92" s="4">
        <v>17</v>
      </c>
      <c r="AH92" s="3"/>
      <c r="AI92" s="3"/>
      <c r="AJ92" s="4">
        <v>17</v>
      </c>
      <c r="AK92" s="3"/>
      <c r="AL92" s="5"/>
    </row>
    <row r="93" spans="1:38" x14ac:dyDescent="0.35">
      <c r="A93" s="2">
        <v>18</v>
      </c>
      <c r="B93" s="3"/>
      <c r="C93" s="3"/>
      <c r="D93" s="4">
        <v>18</v>
      </c>
      <c r="E93" s="3"/>
      <c r="F93" s="3"/>
      <c r="G93" s="4">
        <v>18</v>
      </c>
      <c r="H93" s="3"/>
      <c r="I93" s="3"/>
      <c r="J93" s="4">
        <v>18</v>
      </c>
      <c r="K93" s="3"/>
      <c r="L93" s="5"/>
      <c r="N93" s="2">
        <v>18</v>
      </c>
      <c r="O93" s="3"/>
      <c r="P93" s="3"/>
      <c r="Q93" s="4">
        <v>18</v>
      </c>
      <c r="R93" s="3"/>
      <c r="S93" s="3"/>
      <c r="T93" s="4">
        <v>18</v>
      </c>
      <c r="U93" s="3"/>
      <c r="V93" s="3"/>
      <c r="W93" s="4">
        <v>18</v>
      </c>
      <c r="X93" s="3"/>
      <c r="Y93" s="5"/>
      <c r="AA93" s="2">
        <v>18</v>
      </c>
      <c r="AB93" s="3"/>
      <c r="AC93" s="3"/>
      <c r="AD93" s="4">
        <v>18</v>
      </c>
      <c r="AE93" s="3"/>
      <c r="AF93" s="3"/>
      <c r="AG93" s="4">
        <v>18</v>
      </c>
      <c r="AH93" s="3"/>
      <c r="AI93" s="3"/>
      <c r="AJ93" s="4">
        <v>18</v>
      </c>
      <c r="AK93" s="3"/>
      <c r="AL93" s="5"/>
    </row>
    <row r="94" spans="1:38" x14ac:dyDescent="0.35">
      <c r="A94" s="2">
        <v>19</v>
      </c>
      <c r="B94" s="3"/>
      <c r="C94" s="3"/>
      <c r="D94" s="4">
        <v>19</v>
      </c>
      <c r="E94" s="3"/>
      <c r="F94" s="3"/>
      <c r="G94" s="4">
        <v>19</v>
      </c>
      <c r="H94" s="3"/>
      <c r="I94" s="3"/>
      <c r="J94" s="4">
        <v>19</v>
      </c>
      <c r="K94" s="3"/>
      <c r="L94" s="5"/>
      <c r="N94" s="2">
        <v>19</v>
      </c>
      <c r="O94" s="3"/>
      <c r="P94" s="3"/>
      <c r="Q94" s="4">
        <v>19</v>
      </c>
      <c r="R94" s="3"/>
      <c r="S94" s="3"/>
      <c r="T94" s="4">
        <v>19</v>
      </c>
      <c r="U94" s="3"/>
      <c r="V94" s="3"/>
      <c r="W94" s="4">
        <v>19</v>
      </c>
      <c r="X94" s="3"/>
      <c r="Y94" s="5"/>
      <c r="AA94" s="2">
        <v>19</v>
      </c>
      <c r="AB94" s="3"/>
      <c r="AC94" s="3"/>
      <c r="AD94" s="4">
        <v>19</v>
      </c>
      <c r="AE94" s="3"/>
      <c r="AF94" s="3"/>
      <c r="AG94" s="4">
        <v>19</v>
      </c>
      <c r="AH94" s="3"/>
      <c r="AI94" s="3"/>
      <c r="AJ94" s="4">
        <v>19</v>
      </c>
      <c r="AK94" s="3"/>
      <c r="AL94" s="5"/>
    </row>
    <row r="95" spans="1:38" x14ac:dyDescent="0.35">
      <c r="A95" s="2">
        <v>20</v>
      </c>
      <c r="B95" s="3"/>
      <c r="C95" s="3"/>
      <c r="D95" s="4">
        <v>20</v>
      </c>
      <c r="E95" s="3"/>
      <c r="F95" s="3"/>
      <c r="G95" s="4">
        <v>20</v>
      </c>
      <c r="H95" s="3"/>
      <c r="I95" s="3"/>
      <c r="J95" s="4">
        <v>20</v>
      </c>
      <c r="K95" s="3"/>
      <c r="L95" s="5"/>
      <c r="N95" s="2">
        <v>20</v>
      </c>
      <c r="O95" s="3"/>
      <c r="P95" s="3"/>
      <c r="Q95" s="4">
        <v>20</v>
      </c>
      <c r="R95" s="3"/>
      <c r="S95" s="3"/>
      <c r="T95" s="4">
        <v>20</v>
      </c>
      <c r="U95" s="3"/>
      <c r="V95" s="3"/>
      <c r="W95" s="4">
        <v>20</v>
      </c>
      <c r="X95" s="3"/>
      <c r="Y95" s="5"/>
      <c r="AA95" s="2">
        <v>20</v>
      </c>
      <c r="AB95" s="3"/>
      <c r="AC95" s="3"/>
      <c r="AD95" s="4">
        <v>20</v>
      </c>
      <c r="AE95" s="3"/>
      <c r="AF95" s="3"/>
      <c r="AG95" s="4">
        <v>20</v>
      </c>
      <c r="AH95" s="3"/>
      <c r="AI95" s="3"/>
      <c r="AJ95" s="4">
        <v>20</v>
      </c>
      <c r="AK95" s="3"/>
      <c r="AL95" s="5"/>
    </row>
    <row r="96" spans="1:38" x14ac:dyDescent="0.35">
      <c r="A96" s="2">
        <v>21</v>
      </c>
      <c r="B96" s="3"/>
      <c r="C96" s="3"/>
      <c r="D96" s="4">
        <v>21</v>
      </c>
      <c r="E96" s="3"/>
      <c r="F96" s="3"/>
      <c r="G96" s="4">
        <v>21</v>
      </c>
      <c r="H96" s="3"/>
      <c r="I96" s="3"/>
      <c r="J96" s="4">
        <v>21</v>
      </c>
      <c r="K96" s="3"/>
      <c r="L96" s="5"/>
      <c r="N96" s="2">
        <v>21</v>
      </c>
      <c r="O96" s="3"/>
      <c r="P96" s="3"/>
      <c r="Q96" s="4">
        <v>21</v>
      </c>
      <c r="R96" s="3"/>
      <c r="S96" s="3"/>
      <c r="T96" s="4">
        <v>21</v>
      </c>
      <c r="U96" s="3"/>
      <c r="V96" s="3"/>
      <c r="W96" s="4">
        <v>21</v>
      </c>
      <c r="X96" s="3"/>
      <c r="Y96" s="5"/>
      <c r="AA96" s="2">
        <v>21</v>
      </c>
      <c r="AB96" s="3"/>
      <c r="AC96" s="3"/>
      <c r="AD96" s="4">
        <v>21</v>
      </c>
      <c r="AE96" s="3"/>
      <c r="AF96" s="3"/>
      <c r="AG96" s="4">
        <v>21</v>
      </c>
      <c r="AH96" s="3"/>
      <c r="AI96" s="3"/>
      <c r="AJ96" s="4">
        <v>21</v>
      </c>
      <c r="AK96" s="3"/>
      <c r="AL96" s="5"/>
    </row>
    <row r="97" spans="1:38" x14ac:dyDescent="0.35">
      <c r="A97" s="2">
        <v>22</v>
      </c>
      <c r="B97" t="s">
        <v>19</v>
      </c>
      <c r="C97" s="3"/>
      <c r="D97" s="4">
        <v>22</v>
      </c>
      <c r="E97" s="3"/>
      <c r="F97" s="3"/>
      <c r="G97" s="4">
        <v>22</v>
      </c>
      <c r="H97" s="3"/>
      <c r="I97" s="3"/>
      <c r="J97" s="4">
        <v>22</v>
      </c>
      <c r="K97" s="3"/>
      <c r="L97" s="5"/>
      <c r="N97" s="2">
        <v>22</v>
      </c>
      <c r="O97" s="3"/>
      <c r="P97" s="3"/>
      <c r="Q97" s="4">
        <v>22</v>
      </c>
      <c r="R97" s="3"/>
      <c r="S97" s="3"/>
      <c r="T97" s="4">
        <v>22</v>
      </c>
      <c r="U97" s="3"/>
      <c r="V97" s="3"/>
      <c r="W97" s="4">
        <v>22</v>
      </c>
      <c r="X97" s="3"/>
      <c r="Y97" s="5"/>
      <c r="AA97" s="2">
        <v>22</v>
      </c>
      <c r="AB97" t="s">
        <v>19</v>
      </c>
      <c r="AC97">
        <v>1500</v>
      </c>
      <c r="AD97" s="4">
        <v>22</v>
      </c>
      <c r="AE97" s="3"/>
      <c r="AF97" s="3"/>
      <c r="AG97" s="4">
        <v>22</v>
      </c>
      <c r="AH97" s="3"/>
      <c r="AI97" s="3"/>
      <c r="AJ97" s="4">
        <v>22</v>
      </c>
      <c r="AK97" s="3"/>
      <c r="AL97" s="5"/>
    </row>
    <row r="98" spans="1:38" x14ac:dyDescent="0.35">
      <c r="A98" s="2">
        <v>23</v>
      </c>
      <c r="B98" s="3"/>
      <c r="C98" s="3"/>
      <c r="D98" s="4">
        <v>23</v>
      </c>
      <c r="E98" s="3"/>
      <c r="F98" s="3"/>
      <c r="G98" s="4">
        <v>23</v>
      </c>
      <c r="H98" s="3"/>
      <c r="I98" s="3"/>
      <c r="J98" s="4">
        <v>23</v>
      </c>
      <c r="K98" s="3"/>
      <c r="L98" s="5"/>
      <c r="N98" s="2">
        <v>23</v>
      </c>
      <c r="O98" s="3"/>
      <c r="P98" s="3"/>
      <c r="Q98" s="4">
        <v>23</v>
      </c>
      <c r="R98" s="3"/>
      <c r="S98" s="3"/>
      <c r="T98" s="4">
        <v>23</v>
      </c>
      <c r="U98" s="3"/>
      <c r="V98" s="3"/>
      <c r="W98" s="4">
        <v>23</v>
      </c>
      <c r="X98" s="3"/>
      <c r="Y98" s="5"/>
      <c r="AA98" s="2">
        <v>23</v>
      </c>
      <c r="AB98" s="3"/>
      <c r="AC98">
        <v>1500</v>
      </c>
      <c r="AD98" s="4">
        <v>23</v>
      </c>
      <c r="AE98" s="3"/>
      <c r="AF98" s="3"/>
      <c r="AG98" s="4">
        <v>23</v>
      </c>
      <c r="AH98" s="3"/>
      <c r="AI98" s="3"/>
      <c r="AJ98" s="4">
        <v>23</v>
      </c>
      <c r="AK98" s="3"/>
      <c r="AL98" s="5"/>
    </row>
    <row r="99" spans="1:38" x14ac:dyDescent="0.35">
      <c r="A99" s="2">
        <v>24</v>
      </c>
      <c r="B99" s="3"/>
      <c r="C99" s="3"/>
      <c r="D99" s="4">
        <v>24</v>
      </c>
      <c r="E99" s="3"/>
      <c r="F99" s="3"/>
      <c r="G99" s="4">
        <v>24</v>
      </c>
      <c r="H99" s="3"/>
      <c r="I99" s="3"/>
      <c r="J99" s="4">
        <v>24</v>
      </c>
      <c r="K99" s="3"/>
      <c r="L99" s="5"/>
      <c r="N99" s="2">
        <v>24</v>
      </c>
      <c r="O99" s="3"/>
      <c r="P99" s="3"/>
      <c r="Q99" s="4">
        <v>24</v>
      </c>
      <c r="R99" s="3"/>
      <c r="S99" s="3"/>
      <c r="T99" s="4">
        <v>24</v>
      </c>
      <c r="U99" s="3"/>
      <c r="V99" s="3"/>
      <c r="W99" s="4">
        <v>24</v>
      </c>
      <c r="X99" s="3"/>
      <c r="Y99" s="5"/>
      <c r="AA99" s="2">
        <v>24</v>
      </c>
      <c r="AB99" s="3"/>
      <c r="AC99">
        <v>1500</v>
      </c>
      <c r="AD99" s="4">
        <v>24</v>
      </c>
      <c r="AE99" s="3"/>
      <c r="AF99" s="3"/>
      <c r="AG99" s="4">
        <v>24</v>
      </c>
      <c r="AH99" s="3"/>
      <c r="AI99" s="3"/>
      <c r="AJ99" s="4">
        <v>24</v>
      </c>
      <c r="AK99" s="3"/>
      <c r="AL99" s="5"/>
    </row>
    <row r="100" spans="1:38" x14ac:dyDescent="0.35">
      <c r="A100" s="2">
        <v>25</v>
      </c>
      <c r="B100" s="3"/>
      <c r="C100" s="3"/>
      <c r="D100" s="4">
        <v>25</v>
      </c>
      <c r="E100" s="3"/>
      <c r="F100" s="3"/>
      <c r="G100" s="4">
        <v>25</v>
      </c>
      <c r="H100" s="3"/>
      <c r="I100" s="3"/>
      <c r="J100" s="4">
        <v>25</v>
      </c>
      <c r="K100" s="3"/>
      <c r="L100" s="5"/>
      <c r="N100" s="2">
        <v>25</v>
      </c>
      <c r="O100" s="3"/>
      <c r="P100" s="3"/>
      <c r="Q100" s="4">
        <v>25</v>
      </c>
      <c r="R100" s="3"/>
      <c r="S100" s="3"/>
      <c r="T100" s="4">
        <v>25</v>
      </c>
      <c r="U100" s="3"/>
      <c r="V100" s="3"/>
      <c r="W100" s="4">
        <v>25</v>
      </c>
      <c r="X100" s="3"/>
      <c r="Y100" s="5"/>
      <c r="AA100" s="2">
        <v>25</v>
      </c>
      <c r="AB100" s="3"/>
      <c r="AC100">
        <v>1500</v>
      </c>
      <c r="AD100" s="4">
        <v>25</v>
      </c>
      <c r="AE100" s="3"/>
      <c r="AF100" s="3"/>
      <c r="AG100" s="4">
        <v>25</v>
      </c>
      <c r="AH100" s="3"/>
      <c r="AI100" s="3"/>
      <c r="AJ100" s="4">
        <v>25</v>
      </c>
      <c r="AK100" s="3"/>
      <c r="AL100" s="5"/>
    </row>
    <row r="101" spans="1:38" x14ac:dyDescent="0.35">
      <c r="A101" s="2">
        <v>26</v>
      </c>
      <c r="B101" s="3"/>
      <c r="C101" s="3"/>
      <c r="D101" s="4">
        <v>26</v>
      </c>
      <c r="E101" s="3"/>
      <c r="F101" s="3"/>
      <c r="G101" s="4">
        <v>26</v>
      </c>
      <c r="H101" s="3"/>
      <c r="I101" s="3"/>
      <c r="J101" s="4">
        <v>26</v>
      </c>
      <c r="K101" s="3"/>
      <c r="L101" s="5"/>
      <c r="N101" s="2">
        <v>26</v>
      </c>
      <c r="O101" s="3"/>
      <c r="P101" s="3"/>
      <c r="Q101" s="4">
        <v>26</v>
      </c>
      <c r="R101" s="3"/>
      <c r="S101" s="3"/>
      <c r="T101" s="4">
        <v>26</v>
      </c>
      <c r="U101" s="3"/>
      <c r="V101" s="3"/>
      <c r="W101" s="4">
        <v>26</v>
      </c>
      <c r="X101" s="3"/>
      <c r="Y101" s="5"/>
      <c r="AA101" s="2">
        <v>26</v>
      </c>
      <c r="AB101" s="3"/>
      <c r="AC101" s="3"/>
      <c r="AD101" s="4">
        <v>26</v>
      </c>
      <c r="AE101" s="3"/>
      <c r="AF101" s="3"/>
      <c r="AG101" s="4">
        <v>26</v>
      </c>
      <c r="AH101" s="3"/>
      <c r="AI101" s="3"/>
      <c r="AJ101" s="4">
        <v>26</v>
      </c>
      <c r="AK101" s="3"/>
      <c r="AL101" s="5"/>
    </row>
    <row r="102" spans="1:38" x14ac:dyDescent="0.35">
      <c r="A102" s="2">
        <v>27</v>
      </c>
      <c r="B102" s="3"/>
      <c r="C102" s="3"/>
      <c r="D102" s="4">
        <v>27</v>
      </c>
      <c r="E102" s="3"/>
      <c r="F102" s="3"/>
      <c r="G102" s="4">
        <v>27</v>
      </c>
      <c r="H102" s="3"/>
      <c r="I102" s="3"/>
      <c r="J102" s="4">
        <v>27</v>
      </c>
      <c r="K102" s="3"/>
      <c r="L102" s="5"/>
      <c r="N102" s="2">
        <v>27</v>
      </c>
      <c r="O102" s="3"/>
      <c r="P102" s="3"/>
      <c r="Q102" s="4">
        <v>27</v>
      </c>
      <c r="R102" s="3"/>
      <c r="S102" s="3"/>
      <c r="T102" s="4">
        <v>27</v>
      </c>
      <c r="U102" s="3"/>
      <c r="V102" s="3"/>
      <c r="W102" s="4">
        <v>27</v>
      </c>
      <c r="X102" s="3"/>
      <c r="Y102" s="5"/>
      <c r="AA102" s="2">
        <v>27</v>
      </c>
      <c r="AB102" s="3"/>
      <c r="AC102" s="3"/>
      <c r="AD102" s="4">
        <v>27</v>
      </c>
      <c r="AE102" s="3"/>
      <c r="AF102" s="3"/>
      <c r="AG102" s="4">
        <v>27</v>
      </c>
      <c r="AH102" s="3"/>
      <c r="AI102" s="3"/>
      <c r="AJ102" s="4">
        <v>27</v>
      </c>
      <c r="AK102" s="3"/>
      <c r="AL102" s="5"/>
    </row>
    <row r="103" spans="1:38" x14ac:dyDescent="0.35">
      <c r="A103" s="2">
        <v>28</v>
      </c>
      <c r="B103" s="3"/>
      <c r="C103" s="3"/>
      <c r="D103" s="4">
        <v>28</v>
      </c>
      <c r="E103" s="3"/>
      <c r="F103" s="3"/>
      <c r="G103" s="4">
        <v>28</v>
      </c>
      <c r="H103" s="3"/>
      <c r="I103" s="3"/>
      <c r="J103" s="4">
        <v>28</v>
      </c>
      <c r="K103" s="3"/>
      <c r="L103" s="5"/>
      <c r="N103" s="2">
        <v>28</v>
      </c>
      <c r="O103" s="3"/>
      <c r="P103" s="3"/>
      <c r="Q103" s="4">
        <v>28</v>
      </c>
      <c r="R103" s="3"/>
      <c r="S103" s="3"/>
      <c r="T103" s="4">
        <v>28</v>
      </c>
      <c r="U103" s="3"/>
      <c r="V103" s="3"/>
      <c r="W103" s="4">
        <v>28</v>
      </c>
      <c r="X103" s="3"/>
      <c r="Y103" s="5"/>
      <c r="AA103" s="2">
        <v>28</v>
      </c>
      <c r="AB103" s="3"/>
      <c r="AC103" s="3"/>
      <c r="AD103" s="4">
        <v>28</v>
      </c>
      <c r="AE103" s="3"/>
      <c r="AF103" s="3"/>
      <c r="AG103" s="4">
        <v>28</v>
      </c>
      <c r="AH103" s="3"/>
      <c r="AI103" s="3"/>
      <c r="AJ103" s="4">
        <v>28</v>
      </c>
      <c r="AK103" s="3"/>
      <c r="AL103" s="5"/>
    </row>
    <row r="104" spans="1:38" x14ac:dyDescent="0.35">
      <c r="A104" s="2">
        <v>29</v>
      </c>
      <c r="B104" s="3"/>
      <c r="C104" s="3"/>
      <c r="D104" s="4">
        <v>29</v>
      </c>
      <c r="E104" s="3"/>
      <c r="F104" s="3"/>
      <c r="G104" s="4">
        <v>29</v>
      </c>
      <c r="H104" s="3"/>
      <c r="I104" s="3"/>
      <c r="J104" s="4">
        <v>29</v>
      </c>
      <c r="K104" s="3"/>
      <c r="L104" s="5"/>
      <c r="N104" s="2">
        <v>29</v>
      </c>
      <c r="O104" s="3"/>
      <c r="P104" s="3"/>
      <c r="Q104" s="4">
        <v>29</v>
      </c>
      <c r="R104" s="3"/>
      <c r="S104" s="3"/>
      <c r="T104" s="4">
        <v>29</v>
      </c>
      <c r="U104" s="3"/>
      <c r="V104" s="3"/>
      <c r="W104" s="4">
        <v>29</v>
      </c>
      <c r="X104" s="3"/>
      <c r="Y104" s="5"/>
      <c r="AA104" s="2">
        <v>29</v>
      </c>
      <c r="AB104" s="3"/>
      <c r="AC104" s="3"/>
      <c r="AD104" s="4">
        <v>29</v>
      </c>
      <c r="AE104" s="3"/>
      <c r="AF104" s="3"/>
      <c r="AG104" s="4">
        <v>29</v>
      </c>
      <c r="AH104" s="3"/>
      <c r="AI104" s="3"/>
      <c r="AJ104" s="4">
        <v>29</v>
      </c>
      <c r="AK104" s="3"/>
      <c r="AL104" s="5"/>
    </row>
    <row r="105" spans="1:38" x14ac:dyDescent="0.35">
      <c r="A105" s="2">
        <v>30</v>
      </c>
      <c r="B105" s="3"/>
      <c r="C105" s="3"/>
      <c r="D105" s="4">
        <v>30</v>
      </c>
      <c r="E105" s="3"/>
      <c r="F105" s="3"/>
      <c r="G105" s="4">
        <v>30</v>
      </c>
      <c r="H105" s="3"/>
      <c r="I105" s="3"/>
      <c r="J105" s="4">
        <v>30</v>
      </c>
      <c r="K105" s="3"/>
      <c r="L105" s="5"/>
      <c r="N105" s="2">
        <v>30</v>
      </c>
      <c r="O105" s="3"/>
      <c r="P105" s="3"/>
      <c r="Q105" s="4">
        <v>30</v>
      </c>
      <c r="R105" s="3"/>
      <c r="S105" s="3"/>
      <c r="T105" s="4">
        <v>30</v>
      </c>
      <c r="U105" s="3"/>
      <c r="V105" s="3"/>
      <c r="W105" s="4">
        <v>30</v>
      </c>
      <c r="X105" s="3"/>
      <c r="Y105" s="5"/>
      <c r="AA105" s="2">
        <v>30</v>
      </c>
      <c r="AB105" s="3"/>
      <c r="AC105" s="3"/>
      <c r="AD105" s="4">
        <v>30</v>
      </c>
      <c r="AE105" s="3"/>
      <c r="AF105" s="3"/>
      <c r="AG105" s="4">
        <v>30</v>
      </c>
      <c r="AH105" s="3"/>
      <c r="AI105" s="3"/>
      <c r="AJ105" s="4">
        <v>30</v>
      </c>
      <c r="AK105" s="3"/>
      <c r="AL105" s="5"/>
    </row>
    <row r="106" spans="1:38" ht="15" thickBot="1" x14ac:dyDescent="0.4">
      <c r="A106" s="9"/>
      <c r="B106" s="6"/>
      <c r="C106" s="6"/>
      <c r="D106" s="7">
        <v>31</v>
      </c>
      <c r="E106" s="6"/>
      <c r="F106" s="6"/>
      <c r="G106" s="6"/>
      <c r="H106" s="6"/>
      <c r="I106" s="6"/>
      <c r="J106" s="7">
        <v>31</v>
      </c>
      <c r="K106" s="6"/>
      <c r="L106" s="8"/>
      <c r="N106" s="9"/>
      <c r="O106" s="6"/>
      <c r="P106" s="6"/>
      <c r="Q106" s="7">
        <v>31</v>
      </c>
      <c r="R106" s="6"/>
      <c r="S106" s="6"/>
      <c r="T106" s="6"/>
      <c r="U106" s="6"/>
      <c r="V106" s="6"/>
      <c r="W106" s="7">
        <v>31</v>
      </c>
      <c r="X106" s="6"/>
      <c r="Y106" s="8"/>
      <c r="AA106" s="9"/>
      <c r="AB106" s="6"/>
      <c r="AC106" s="6"/>
      <c r="AD106" s="7">
        <v>31</v>
      </c>
      <c r="AE106" s="6"/>
      <c r="AF106" s="6"/>
      <c r="AG106" s="6"/>
      <c r="AH106" s="6"/>
      <c r="AI106" s="6"/>
      <c r="AJ106" s="7">
        <v>31</v>
      </c>
      <c r="AK106" s="6"/>
      <c r="AL106" s="8"/>
    </row>
  </sheetData>
  <mergeCells count="46">
    <mergeCell ref="J3:L3"/>
    <mergeCell ref="A2:L2"/>
    <mergeCell ref="N2:Y2"/>
    <mergeCell ref="N3:P3"/>
    <mergeCell ref="Q3:S3"/>
    <mergeCell ref="T3:V3"/>
    <mergeCell ref="W3:Y3"/>
    <mergeCell ref="A3:C3"/>
    <mergeCell ref="D3:F3"/>
    <mergeCell ref="G3:I3"/>
    <mergeCell ref="N38:Y38"/>
    <mergeCell ref="N39:P39"/>
    <mergeCell ref="Q39:S39"/>
    <mergeCell ref="T39:V39"/>
    <mergeCell ref="W39:Y39"/>
    <mergeCell ref="A38:L38"/>
    <mergeCell ref="A39:C39"/>
    <mergeCell ref="D39:F39"/>
    <mergeCell ref="G39:I39"/>
    <mergeCell ref="J39:L39"/>
    <mergeCell ref="A74:C74"/>
    <mergeCell ref="D74:F74"/>
    <mergeCell ref="G74:I74"/>
    <mergeCell ref="J74:L74"/>
    <mergeCell ref="N73:Y73"/>
    <mergeCell ref="N74:P74"/>
    <mergeCell ref="Q74:S74"/>
    <mergeCell ref="T74:V74"/>
    <mergeCell ref="W74:Y74"/>
    <mergeCell ref="A73:L73"/>
    <mergeCell ref="AA74:AC74"/>
    <mergeCell ref="AD74:AF74"/>
    <mergeCell ref="AG74:AI74"/>
    <mergeCell ref="AJ74:AL74"/>
    <mergeCell ref="F1:K1"/>
    <mergeCell ref="AA38:AL38"/>
    <mergeCell ref="AA39:AC39"/>
    <mergeCell ref="AD39:AF39"/>
    <mergeCell ref="AG39:AI39"/>
    <mergeCell ref="AJ39:AL39"/>
    <mergeCell ref="AA73:AL73"/>
    <mergeCell ref="AA2:AL2"/>
    <mergeCell ref="AA3:AC3"/>
    <mergeCell ref="AD3:AF3"/>
    <mergeCell ref="AG3:AI3"/>
    <mergeCell ref="AJ3:AL3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6B38-858E-4ECA-A2E0-3A56E8131130}">
  <dimension ref="B1:BW157"/>
  <sheetViews>
    <sheetView tabSelected="1" topLeftCell="AG1" zoomScale="80" zoomScaleNormal="80" workbookViewId="0">
      <selection activeCell="AW17" sqref="AW17"/>
    </sheetView>
  </sheetViews>
  <sheetFormatPr defaultRowHeight="14.5" x14ac:dyDescent="0.35"/>
  <cols>
    <col min="4" max="4" width="11.7265625" customWidth="1"/>
    <col min="10" max="10" width="9" customWidth="1"/>
    <col min="11" max="11" width="11.26953125" customWidth="1"/>
    <col min="56" max="56" width="8.7265625" customWidth="1"/>
    <col min="65" max="65" width="5.7265625" customWidth="1"/>
    <col min="66" max="66" width="27.1796875" customWidth="1"/>
    <col min="67" max="67" width="9.1796875" customWidth="1"/>
    <col min="68" max="68" width="7.1796875" customWidth="1"/>
    <col min="70" max="70" width="13.54296875" customWidth="1"/>
    <col min="72" max="72" width="16.1796875" customWidth="1"/>
    <col min="73" max="73" width="4.7265625" customWidth="1"/>
    <col min="74" max="74" width="27.453125" customWidth="1"/>
  </cols>
  <sheetData>
    <row r="1" spans="2:75" x14ac:dyDescent="0.35">
      <c r="E1" t="s">
        <v>24</v>
      </c>
      <c r="H1" t="s">
        <v>25</v>
      </c>
      <c r="K1" s="110"/>
      <c r="L1" s="110"/>
    </row>
    <row r="2" spans="2:75" ht="15" thickBot="1" x14ac:dyDescent="0.4"/>
    <row r="3" spans="2:75" ht="23.5" x14ac:dyDescent="0.55000000000000004">
      <c r="B3" s="111" t="s">
        <v>9</v>
      </c>
      <c r="C3" s="112"/>
      <c r="D3" s="112"/>
      <c r="E3" s="113"/>
      <c r="I3" s="111" t="s">
        <v>10</v>
      </c>
      <c r="J3" s="112"/>
      <c r="K3" s="112"/>
      <c r="L3" s="113"/>
      <c r="P3" s="111" t="s">
        <v>66</v>
      </c>
      <c r="Q3" s="112"/>
      <c r="R3" s="112"/>
      <c r="S3" s="113"/>
      <c r="W3" s="111" t="s">
        <v>12</v>
      </c>
      <c r="X3" s="112"/>
      <c r="Y3" s="112"/>
      <c r="Z3" s="113"/>
      <c r="AD3" s="111" t="s">
        <v>13</v>
      </c>
      <c r="AE3" s="112"/>
      <c r="AF3" s="112"/>
      <c r="AG3" s="113"/>
      <c r="AK3" s="111" t="s">
        <v>17</v>
      </c>
      <c r="AL3" s="112"/>
      <c r="AM3" s="112"/>
      <c r="AN3" s="113"/>
      <c r="AR3" s="111" t="s">
        <v>15</v>
      </c>
      <c r="AS3" s="112"/>
      <c r="AT3" s="112"/>
      <c r="AU3" s="113"/>
      <c r="AY3" s="111" t="s">
        <v>16</v>
      </c>
      <c r="AZ3" s="112"/>
      <c r="BA3" s="112"/>
      <c r="BB3" s="113"/>
      <c r="BF3" s="104" t="s">
        <v>45</v>
      </c>
      <c r="BG3" s="105"/>
      <c r="BH3" s="105"/>
      <c r="BI3" s="106"/>
      <c r="BM3" s="34" t="s">
        <v>31</v>
      </c>
      <c r="BN3" s="35" t="s">
        <v>32</v>
      </c>
      <c r="BO3" s="36" t="s">
        <v>33</v>
      </c>
      <c r="BU3" s="102" t="s">
        <v>38</v>
      </c>
      <c r="BV3" s="102"/>
      <c r="BW3" s="102"/>
    </row>
    <row r="4" spans="2:75" ht="21" x14ac:dyDescent="0.5">
      <c r="B4" s="18" t="s">
        <v>20</v>
      </c>
      <c r="C4" s="15" t="s">
        <v>21</v>
      </c>
      <c r="D4" s="15" t="s">
        <v>6</v>
      </c>
      <c r="E4" s="19" t="s">
        <v>7</v>
      </c>
      <c r="G4" s="48" t="s">
        <v>9</v>
      </c>
      <c r="I4" s="18" t="s">
        <v>20</v>
      </c>
      <c r="J4" s="15" t="s">
        <v>21</v>
      </c>
      <c r="K4" s="15" t="s">
        <v>6</v>
      </c>
      <c r="L4" s="19" t="s">
        <v>7</v>
      </c>
      <c r="N4" s="48" t="s">
        <v>10</v>
      </c>
      <c r="P4" s="18" t="s">
        <v>20</v>
      </c>
      <c r="Q4" s="15" t="s">
        <v>21</v>
      </c>
      <c r="R4" s="15" t="s">
        <v>6</v>
      </c>
      <c r="S4" s="19" t="s">
        <v>7</v>
      </c>
      <c r="U4" s="49" t="s">
        <v>67</v>
      </c>
      <c r="W4" s="18" t="s">
        <v>20</v>
      </c>
      <c r="X4" s="15" t="s">
        <v>21</v>
      </c>
      <c r="Y4" s="15" t="s">
        <v>6</v>
      </c>
      <c r="Z4" s="19" t="s">
        <v>7</v>
      </c>
      <c r="AB4" s="48" t="s">
        <v>12</v>
      </c>
      <c r="AD4" s="18" t="s">
        <v>20</v>
      </c>
      <c r="AE4" s="15" t="s">
        <v>21</v>
      </c>
      <c r="AF4" s="15" t="s">
        <v>6</v>
      </c>
      <c r="AG4" s="19" t="s">
        <v>7</v>
      </c>
      <c r="AI4" s="48" t="s">
        <v>13</v>
      </c>
      <c r="AK4" s="18" t="s">
        <v>20</v>
      </c>
      <c r="AL4" s="15" t="s">
        <v>21</v>
      </c>
      <c r="AM4" s="15" t="s">
        <v>6</v>
      </c>
      <c r="AN4" s="19" t="s">
        <v>7</v>
      </c>
      <c r="AP4" s="48" t="s">
        <v>17</v>
      </c>
      <c r="AR4" s="18" t="s">
        <v>20</v>
      </c>
      <c r="AS4" s="15" t="s">
        <v>21</v>
      </c>
      <c r="AT4" s="15" t="s">
        <v>6</v>
      </c>
      <c r="AU4" s="19" t="s">
        <v>7</v>
      </c>
      <c r="AW4" s="48" t="s">
        <v>15</v>
      </c>
      <c r="AY4" s="18" t="s">
        <v>20</v>
      </c>
      <c r="AZ4" s="15" t="s">
        <v>21</v>
      </c>
      <c r="BA4" s="15" t="s">
        <v>6</v>
      </c>
      <c r="BB4" s="19" t="s">
        <v>7</v>
      </c>
      <c r="BD4" s="48" t="s">
        <v>16</v>
      </c>
      <c r="BF4" s="18" t="s">
        <v>20</v>
      </c>
      <c r="BG4" s="15" t="s">
        <v>21</v>
      </c>
      <c r="BH4" s="15" t="s">
        <v>6</v>
      </c>
      <c r="BI4" s="19" t="s">
        <v>7</v>
      </c>
      <c r="BK4" s="48" t="s">
        <v>14</v>
      </c>
      <c r="BM4" s="37">
        <v>1</v>
      </c>
      <c r="BN4" s="40" t="s">
        <v>34</v>
      </c>
      <c r="BO4" s="42">
        <v>21500</v>
      </c>
      <c r="BQ4" s="101" t="s">
        <v>35</v>
      </c>
      <c r="BR4" s="101"/>
      <c r="BS4" s="32">
        <f>SUM(BK5,BD5,AW5,AP5,AI5,AB5,U5,N5,G5)</f>
        <v>895500</v>
      </c>
      <c r="BU4" s="44" t="s">
        <v>29</v>
      </c>
      <c r="BV4" s="45" t="s">
        <v>39</v>
      </c>
      <c r="BW4" s="45" t="s">
        <v>30</v>
      </c>
    </row>
    <row r="5" spans="2:75" ht="18.5" x14ac:dyDescent="0.45">
      <c r="B5" s="103" t="s">
        <v>23</v>
      </c>
      <c r="C5" s="16">
        <v>1</v>
      </c>
      <c r="D5" s="17"/>
      <c r="E5" s="20"/>
      <c r="F5" s="33" t="s">
        <v>26</v>
      </c>
      <c r="G5">
        <f>SUM(E5:E157)</f>
        <v>211500</v>
      </c>
      <c r="H5">
        <f>(G5/1500)</f>
        <v>141</v>
      </c>
      <c r="I5" s="103" t="s">
        <v>51</v>
      </c>
      <c r="J5" s="16">
        <v>1</v>
      </c>
      <c r="K5" s="17"/>
      <c r="L5" s="20"/>
      <c r="M5" s="33" t="s">
        <v>26</v>
      </c>
      <c r="N5">
        <f>SUM(L5:L95)</f>
        <v>108000</v>
      </c>
      <c r="O5">
        <f>(N5/1500)</f>
        <v>72</v>
      </c>
      <c r="P5" s="103" t="s">
        <v>23</v>
      </c>
      <c r="Q5" s="16">
        <v>1</v>
      </c>
      <c r="R5" s="17"/>
      <c r="S5" s="20"/>
      <c r="T5" s="33" t="s">
        <v>26</v>
      </c>
      <c r="U5">
        <f>SUM(S26:S157)</f>
        <v>37500</v>
      </c>
      <c r="V5">
        <f>(U5/1500)</f>
        <v>25</v>
      </c>
      <c r="W5" s="103" t="s">
        <v>23</v>
      </c>
      <c r="X5" s="16">
        <v>1</v>
      </c>
      <c r="Y5" s="17"/>
      <c r="Z5" s="20"/>
      <c r="AA5" s="33" t="s">
        <v>26</v>
      </c>
      <c r="AB5">
        <f>SUM(Z26:Z157)</f>
        <v>129000</v>
      </c>
      <c r="AC5" s="53">
        <f>(AB5/1500)</f>
        <v>86</v>
      </c>
      <c r="AD5" s="103" t="s">
        <v>23</v>
      </c>
      <c r="AE5" s="16">
        <v>1</v>
      </c>
      <c r="AF5" s="17"/>
      <c r="AG5" s="20"/>
      <c r="AH5" s="33" t="s">
        <v>26</v>
      </c>
      <c r="AI5">
        <f>SUM(AG26:AG157)</f>
        <v>129000</v>
      </c>
      <c r="AJ5" s="53">
        <f>(AI5/1500)</f>
        <v>86</v>
      </c>
      <c r="AK5" s="103" t="s">
        <v>23</v>
      </c>
      <c r="AL5" s="16">
        <v>1</v>
      </c>
      <c r="AM5" s="17"/>
      <c r="AN5" s="20"/>
      <c r="AO5" s="33" t="s">
        <v>26</v>
      </c>
      <c r="AP5">
        <f>SUM(AN26:AN157)</f>
        <v>84000</v>
      </c>
      <c r="AQ5" s="53">
        <f>(AP5/1500)</f>
        <v>56</v>
      </c>
      <c r="AR5" s="103" t="s">
        <v>23</v>
      </c>
      <c r="AS5" s="16">
        <v>1</v>
      </c>
      <c r="AT5" s="17"/>
      <c r="AU5" s="20"/>
      <c r="AV5" s="33" t="s">
        <v>26</v>
      </c>
      <c r="AW5">
        <f>SUM(AU26:AU157)</f>
        <v>90000</v>
      </c>
      <c r="AX5" s="53">
        <f>(AW5/1500)</f>
        <v>60</v>
      </c>
      <c r="AY5" s="103" t="s">
        <v>23</v>
      </c>
      <c r="AZ5" s="16">
        <v>1</v>
      </c>
      <c r="BA5" s="17"/>
      <c r="BB5" s="20"/>
      <c r="BC5" s="33" t="s">
        <v>26</v>
      </c>
      <c r="BD5">
        <f>SUM(BB26:BB95)</f>
        <v>36000</v>
      </c>
      <c r="BE5">
        <f>(BD5/1500)</f>
        <v>24</v>
      </c>
      <c r="BF5" s="103" t="s">
        <v>23</v>
      </c>
      <c r="BG5" s="16">
        <v>1</v>
      </c>
      <c r="BH5" s="17"/>
      <c r="BI5" s="20"/>
      <c r="BJ5" s="33" t="s">
        <v>26</v>
      </c>
      <c r="BK5">
        <f>SUM(BI25:BI157)</f>
        <v>70500</v>
      </c>
      <c r="BL5">
        <f>BK5/1500</f>
        <v>47</v>
      </c>
      <c r="BM5" s="37">
        <v>2</v>
      </c>
      <c r="BN5" s="40" t="s">
        <v>46</v>
      </c>
      <c r="BO5" s="42">
        <v>101000</v>
      </c>
      <c r="BQ5" s="101" t="s">
        <v>36</v>
      </c>
      <c r="BR5" s="101"/>
      <c r="BS5" s="32">
        <f>SUM(BO4:BO65)</f>
        <v>840500</v>
      </c>
      <c r="BU5" s="46">
        <v>1</v>
      </c>
      <c r="BV5" s="23" t="s">
        <v>40</v>
      </c>
      <c r="BW5" s="16">
        <v>2000</v>
      </c>
    </row>
    <row r="6" spans="2:75" ht="18.5" x14ac:dyDescent="0.45">
      <c r="B6" s="103"/>
      <c r="C6" s="16">
        <v>2</v>
      </c>
      <c r="D6" s="17"/>
      <c r="E6" s="20"/>
      <c r="F6" s="33" t="s">
        <v>27</v>
      </c>
      <c r="G6">
        <f>SUM(D26:D157)</f>
        <v>183000</v>
      </c>
      <c r="H6">
        <f>(G6/1500)</f>
        <v>122</v>
      </c>
      <c r="I6" s="103"/>
      <c r="J6" s="16">
        <v>2</v>
      </c>
      <c r="K6" s="17"/>
      <c r="L6" s="20"/>
      <c r="M6" s="33" t="s">
        <v>27</v>
      </c>
      <c r="N6">
        <f>SUM(K5:K95)</f>
        <v>108000</v>
      </c>
      <c r="O6">
        <f>(N6/1500)</f>
        <v>72</v>
      </c>
      <c r="P6" s="103"/>
      <c r="Q6" s="16">
        <v>2</v>
      </c>
      <c r="R6" s="17"/>
      <c r="S6" s="20"/>
      <c r="T6" s="33" t="s">
        <v>27</v>
      </c>
      <c r="U6">
        <f>SUM(R26:R157)</f>
        <v>109500</v>
      </c>
      <c r="V6">
        <f>(U6/1500)</f>
        <v>73</v>
      </c>
      <c r="W6" s="103"/>
      <c r="X6" s="16">
        <v>2</v>
      </c>
      <c r="Y6" s="17"/>
      <c r="Z6" s="20"/>
      <c r="AA6" s="33" t="s">
        <v>27</v>
      </c>
      <c r="AB6">
        <f>SUM(Y26:Y157)</f>
        <v>75000</v>
      </c>
      <c r="AC6" s="53">
        <f>(AB6/1500)</f>
        <v>50</v>
      </c>
      <c r="AD6" s="103"/>
      <c r="AE6" s="16">
        <v>2</v>
      </c>
      <c r="AF6" s="17"/>
      <c r="AG6" s="20"/>
      <c r="AH6" s="33" t="s">
        <v>27</v>
      </c>
      <c r="AI6">
        <f>SUM(AF26:AF157)</f>
        <v>127500</v>
      </c>
      <c r="AJ6" s="53">
        <f>(AI6/1500)</f>
        <v>85</v>
      </c>
      <c r="AK6" s="103"/>
      <c r="AL6" s="16">
        <v>2</v>
      </c>
      <c r="AM6" s="17"/>
      <c r="AN6" s="20"/>
      <c r="AO6" s="33" t="s">
        <v>27</v>
      </c>
      <c r="AP6">
        <f>SUM(AM26:AM157)</f>
        <v>109500</v>
      </c>
      <c r="AQ6" s="53">
        <f>(AP6/1500)</f>
        <v>73</v>
      </c>
      <c r="AR6" s="103"/>
      <c r="AS6" s="16">
        <v>2</v>
      </c>
      <c r="AT6" s="17"/>
      <c r="AU6" s="20"/>
      <c r="AV6" s="33" t="s">
        <v>27</v>
      </c>
      <c r="AW6">
        <f>SUM(AT26:AT157)</f>
        <v>94500</v>
      </c>
      <c r="AX6" s="53">
        <f>(AW6/1500)</f>
        <v>63</v>
      </c>
      <c r="AY6" s="103"/>
      <c r="AZ6" s="16">
        <v>2</v>
      </c>
      <c r="BA6" s="17"/>
      <c r="BB6" s="20"/>
      <c r="BC6" s="33" t="s">
        <v>27</v>
      </c>
      <c r="BD6">
        <f>SUM(BA26:BA95)</f>
        <v>30000</v>
      </c>
      <c r="BE6">
        <f>(BD6/1500)</f>
        <v>20</v>
      </c>
      <c r="BF6" s="103"/>
      <c r="BG6" s="16">
        <v>2</v>
      </c>
      <c r="BH6" s="17"/>
      <c r="BI6" s="20"/>
      <c r="BJ6" s="33" t="s">
        <v>27</v>
      </c>
      <c r="BK6">
        <f>SUM(BH25:BH157)</f>
        <v>66000</v>
      </c>
      <c r="BL6">
        <f>(BK6/1500)</f>
        <v>44</v>
      </c>
      <c r="BM6" s="37">
        <v>3</v>
      </c>
      <c r="BN6" s="40" t="s">
        <v>48</v>
      </c>
      <c r="BO6" s="42">
        <v>52000</v>
      </c>
      <c r="BQ6" s="107" t="s">
        <v>52</v>
      </c>
      <c r="BR6" s="107"/>
      <c r="BS6" s="32">
        <f>SUM(BK9,BD9,AW9,AP9,AI9,AB9,U9,G9,N9)</f>
        <v>-5</v>
      </c>
      <c r="BU6" s="46">
        <v>2</v>
      </c>
      <c r="BV6" s="23" t="s">
        <v>41</v>
      </c>
      <c r="BW6" s="16">
        <v>3000</v>
      </c>
    </row>
    <row r="7" spans="2:75" ht="18.5" x14ac:dyDescent="0.45">
      <c r="B7" s="103"/>
      <c r="C7" s="16">
        <v>3</v>
      </c>
      <c r="D7" s="17"/>
      <c r="E7" s="20">
        <v>1500</v>
      </c>
      <c r="F7" s="33" t="s">
        <v>28</v>
      </c>
      <c r="G7" s="31">
        <f>G5-G6</f>
        <v>28500</v>
      </c>
      <c r="H7">
        <f>(G7/1500)</f>
        <v>19</v>
      </c>
      <c r="I7" s="103"/>
      <c r="J7" s="16">
        <v>3</v>
      </c>
      <c r="K7" s="17"/>
      <c r="L7" s="20"/>
      <c r="M7" s="33" t="s">
        <v>28</v>
      </c>
      <c r="N7" s="31">
        <f>N5-N6</f>
        <v>0</v>
      </c>
      <c r="O7">
        <f>(N7/1500)</f>
        <v>0</v>
      </c>
      <c r="P7" s="103"/>
      <c r="Q7" s="16">
        <v>3</v>
      </c>
      <c r="R7" s="17"/>
      <c r="S7" s="20"/>
      <c r="T7" s="33" t="s">
        <v>28</v>
      </c>
      <c r="U7" s="31">
        <f>U5-U6</f>
        <v>-72000</v>
      </c>
      <c r="V7">
        <f>(U7/1500)</f>
        <v>-48</v>
      </c>
      <c r="W7" s="103"/>
      <c r="X7" s="16">
        <v>3</v>
      </c>
      <c r="Y7" s="17"/>
      <c r="Z7" s="20"/>
      <c r="AA7" s="33" t="s">
        <v>28</v>
      </c>
      <c r="AB7" s="31">
        <f>AB5-AB6</f>
        <v>54000</v>
      </c>
      <c r="AC7" s="53">
        <f>(AB7/1500)</f>
        <v>36</v>
      </c>
      <c r="AD7" s="103"/>
      <c r="AE7" s="16">
        <v>3</v>
      </c>
      <c r="AF7" s="17"/>
      <c r="AG7" s="20"/>
      <c r="AH7" s="33" t="s">
        <v>28</v>
      </c>
      <c r="AI7" s="31">
        <f>AI5-AI6</f>
        <v>1500</v>
      </c>
      <c r="AJ7" s="53">
        <f>(AI7/1500)</f>
        <v>1</v>
      </c>
      <c r="AK7" s="103"/>
      <c r="AL7" s="16">
        <v>3</v>
      </c>
      <c r="AM7" s="17"/>
      <c r="AN7" s="20"/>
      <c r="AO7" s="33" t="s">
        <v>28</v>
      </c>
      <c r="AP7" s="31">
        <f>AP5-AP6</f>
        <v>-25500</v>
      </c>
      <c r="AQ7" s="53">
        <f>(AP7/1500)</f>
        <v>-17</v>
      </c>
      <c r="AR7" s="103"/>
      <c r="AS7" s="16">
        <v>3</v>
      </c>
      <c r="AT7" s="17"/>
      <c r="AU7" s="20"/>
      <c r="AV7" s="33" t="s">
        <v>28</v>
      </c>
      <c r="AW7" s="31">
        <f>AW5-AW6</f>
        <v>-4500</v>
      </c>
      <c r="AX7" s="53">
        <f>(AW7/1500)</f>
        <v>-3</v>
      </c>
      <c r="AY7" s="103"/>
      <c r="AZ7" s="16">
        <v>3</v>
      </c>
      <c r="BA7" s="17"/>
      <c r="BB7" s="20"/>
      <c r="BC7" s="33" t="s">
        <v>28</v>
      </c>
      <c r="BD7" s="31">
        <f>BD5-BD6</f>
        <v>6000</v>
      </c>
      <c r="BE7">
        <f>(BD7/1500)</f>
        <v>4</v>
      </c>
      <c r="BF7" s="103"/>
      <c r="BG7" s="16">
        <v>3</v>
      </c>
      <c r="BH7" s="17"/>
      <c r="BI7" s="20"/>
      <c r="BJ7" s="33" t="s">
        <v>28</v>
      </c>
      <c r="BK7" s="31">
        <f>BK5-BK6</f>
        <v>4500</v>
      </c>
      <c r="BL7">
        <f>(BK7/1500)</f>
        <v>3</v>
      </c>
      <c r="BM7" s="37">
        <v>4</v>
      </c>
      <c r="BN7" s="40" t="s">
        <v>49</v>
      </c>
      <c r="BO7" s="42">
        <v>51500</v>
      </c>
      <c r="BQ7" s="101" t="s">
        <v>37</v>
      </c>
      <c r="BR7" s="101"/>
      <c r="BS7" s="32">
        <f>(BS4-BS5)</f>
        <v>55000</v>
      </c>
      <c r="BU7" s="46">
        <v>3</v>
      </c>
      <c r="BV7" s="23" t="s">
        <v>50</v>
      </c>
      <c r="BW7" s="16">
        <v>2500</v>
      </c>
    </row>
    <row r="8" spans="2:75" ht="18.5" x14ac:dyDescent="0.45">
      <c r="B8" s="103"/>
      <c r="C8" s="16">
        <v>4</v>
      </c>
      <c r="D8" s="17"/>
      <c r="E8" s="20">
        <v>1500</v>
      </c>
      <c r="I8" s="103"/>
      <c r="J8" s="16">
        <v>4</v>
      </c>
      <c r="K8" s="17"/>
      <c r="L8" s="20"/>
      <c r="P8" s="103"/>
      <c r="Q8" s="16">
        <v>4</v>
      </c>
      <c r="R8" s="17"/>
      <c r="S8" s="20"/>
      <c r="W8" s="103"/>
      <c r="X8" s="16">
        <v>4</v>
      </c>
      <c r="Y8" s="17"/>
      <c r="Z8" s="20"/>
      <c r="AD8" s="103"/>
      <c r="AE8" s="16">
        <v>4</v>
      </c>
      <c r="AF8" s="17"/>
      <c r="AG8" s="20"/>
      <c r="AK8" s="103"/>
      <c r="AL8" s="16">
        <v>4</v>
      </c>
      <c r="AM8" s="17"/>
      <c r="AN8" s="20"/>
      <c r="AR8" s="103"/>
      <c r="AS8" s="16">
        <v>4</v>
      </c>
      <c r="AT8" s="17"/>
      <c r="AU8" s="20"/>
      <c r="AY8" s="103"/>
      <c r="AZ8" s="16">
        <v>4</v>
      </c>
      <c r="BA8" s="17"/>
      <c r="BB8" s="20"/>
      <c r="BF8" s="103"/>
      <c r="BG8" s="16">
        <v>4</v>
      </c>
      <c r="BH8" s="17"/>
      <c r="BI8" s="20"/>
      <c r="BM8" s="37">
        <v>5</v>
      </c>
      <c r="BN8" s="40" t="s">
        <v>53</v>
      </c>
      <c r="BO8" s="42">
        <v>101500</v>
      </c>
      <c r="BQ8" s="101" t="s">
        <v>42</v>
      </c>
      <c r="BR8" s="101"/>
      <c r="BS8" s="32">
        <f>SUM(BW5:BW65)</f>
        <v>10500</v>
      </c>
      <c r="BU8" s="46">
        <v>4</v>
      </c>
      <c r="BV8" s="23" t="s">
        <v>71</v>
      </c>
      <c r="BW8" s="16">
        <v>3000</v>
      </c>
    </row>
    <row r="9" spans="2:75" ht="18.5" x14ac:dyDescent="0.45">
      <c r="B9" s="103"/>
      <c r="C9" s="16">
        <v>5</v>
      </c>
      <c r="D9" s="17"/>
      <c r="E9" s="20">
        <v>1500</v>
      </c>
      <c r="F9" s="33" t="s">
        <v>44</v>
      </c>
      <c r="G9" s="33">
        <f>(G7/1500)</f>
        <v>19</v>
      </c>
      <c r="I9" s="103"/>
      <c r="J9" s="16">
        <v>5</v>
      </c>
      <c r="K9" s="17"/>
      <c r="L9" s="20"/>
      <c r="M9" s="33" t="s">
        <v>44</v>
      </c>
      <c r="N9" s="33">
        <f>(N7/1500)</f>
        <v>0</v>
      </c>
      <c r="P9" s="103"/>
      <c r="Q9" s="16">
        <v>5</v>
      </c>
      <c r="R9" s="17"/>
      <c r="S9" s="20"/>
      <c r="T9" s="33" t="s">
        <v>44</v>
      </c>
      <c r="U9" s="33">
        <f>(U7/1500)</f>
        <v>-48</v>
      </c>
      <c r="W9" s="103"/>
      <c r="X9" s="16">
        <v>5</v>
      </c>
      <c r="Y9" s="17"/>
      <c r="Z9" s="20"/>
      <c r="AA9" s="33" t="s">
        <v>44</v>
      </c>
      <c r="AB9" s="33">
        <f>(AB7/1500)</f>
        <v>36</v>
      </c>
      <c r="AD9" s="103"/>
      <c r="AE9" s="16">
        <v>5</v>
      </c>
      <c r="AF9" s="17"/>
      <c r="AG9" s="20"/>
      <c r="AH9" s="33" t="s">
        <v>44</v>
      </c>
      <c r="AI9" s="33">
        <f>(AI7/1500)</f>
        <v>1</v>
      </c>
      <c r="AK9" s="103"/>
      <c r="AL9" s="16">
        <v>5</v>
      </c>
      <c r="AM9" s="17"/>
      <c r="AN9" s="20"/>
      <c r="AO9" s="33" t="s">
        <v>44</v>
      </c>
      <c r="AP9" s="33">
        <f>(AP7/1500)</f>
        <v>-17</v>
      </c>
      <c r="AR9" s="103"/>
      <c r="AS9" s="16">
        <v>5</v>
      </c>
      <c r="AT9" s="17"/>
      <c r="AU9" s="20"/>
      <c r="AV9" s="33" t="s">
        <v>44</v>
      </c>
      <c r="AW9" s="33">
        <f>(AW7/1500)</f>
        <v>-3</v>
      </c>
      <c r="AY9" s="103"/>
      <c r="AZ9" s="16">
        <v>5</v>
      </c>
      <c r="BA9" s="17"/>
      <c r="BB9" s="20"/>
      <c r="BC9" s="33" t="s">
        <v>44</v>
      </c>
      <c r="BD9" s="33">
        <f>(BD7/1500)</f>
        <v>4</v>
      </c>
      <c r="BF9" s="103"/>
      <c r="BG9" s="16">
        <v>5</v>
      </c>
      <c r="BH9" s="17"/>
      <c r="BI9" s="20"/>
      <c r="BJ9" s="33" t="s">
        <v>44</v>
      </c>
      <c r="BK9" s="33">
        <f>(BK7/1500)</f>
        <v>3</v>
      </c>
      <c r="BM9" s="37">
        <v>6</v>
      </c>
      <c r="BN9" s="40" t="s">
        <v>68</v>
      </c>
      <c r="BO9" s="42">
        <v>102000</v>
      </c>
      <c r="BQ9" s="101" t="s">
        <v>43</v>
      </c>
      <c r="BR9" s="101"/>
      <c r="BS9" s="32">
        <f>SUM(BS7:BS8)</f>
        <v>65500</v>
      </c>
      <c r="BU9" s="46"/>
      <c r="BV9" s="23"/>
      <c r="BW9" s="16"/>
    </row>
    <row r="10" spans="2:75" x14ac:dyDescent="0.35">
      <c r="B10" s="103"/>
      <c r="C10" s="16">
        <v>6</v>
      </c>
      <c r="D10" s="17"/>
      <c r="E10" s="20">
        <v>1500</v>
      </c>
      <c r="I10" s="103"/>
      <c r="J10" s="16">
        <v>6</v>
      </c>
      <c r="K10" s="17"/>
      <c r="L10" s="20"/>
      <c r="P10" s="103"/>
      <c r="Q10" s="16">
        <v>6</v>
      </c>
      <c r="R10" s="17"/>
      <c r="S10" s="20"/>
      <c r="W10" s="103"/>
      <c r="X10" s="16">
        <v>6</v>
      </c>
      <c r="Y10" s="17"/>
      <c r="Z10" s="20"/>
      <c r="AD10" s="103"/>
      <c r="AE10" s="16">
        <v>6</v>
      </c>
      <c r="AF10" s="17"/>
      <c r="AG10" s="20"/>
      <c r="AK10" s="103"/>
      <c r="AL10" s="16">
        <v>6</v>
      </c>
      <c r="AM10" s="17"/>
      <c r="AN10" s="20"/>
      <c r="AR10" s="103"/>
      <c r="AS10" s="16">
        <v>6</v>
      </c>
      <c r="AT10" s="17"/>
      <c r="AU10" s="20"/>
      <c r="AY10" s="103"/>
      <c r="AZ10" s="16">
        <v>6</v>
      </c>
      <c r="BA10" s="17"/>
      <c r="BB10" s="20"/>
      <c r="BF10" s="103"/>
      <c r="BG10" s="16">
        <v>6</v>
      </c>
      <c r="BH10" s="17"/>
      <c r="BI10" s="20"/>
      <c r="BM10" s="37">
        <v>7</v>
      </c>
      <c r="BN10" s="40" t="s">
        <v>70</v>
      </c>
      <c r="BO10" s="42">
        <v>52000</v>
      </c>
      <c r="BU10" s="46"/>
      <c r="BV10" s="23"/>
      <c r="BW10" s="16"/>
    </row>
    <row r="11" spans="2:75" x14ac:dyDescent="0.35">
      <c r="B11" s="103"/>
      <c r="C11" s="16">
        <v>7</v>
      </c>
      <c r="D11" s="17"/>
      <c r="E11" s="20">
        <v>1500</v>
      </c>
      <c r="I11" s="103"/>
      <c r="J11" s="16">
        <v>7</v>
      </c>
      <c r="K11" s="17"/>
      <c r="L11" s="20"/>
      <c r="P11" s="103"/>
      <c r="Q11" s="16">
        <v>7</v>
      </c>
      <c r="R11" s="17"/>
      <c r="S11" s="20"/>
      <c r="W11" s="103"/>
      <c r="X11" s="16">
        <v>7</v>
      </c>
      <c r="Y11" s="17"/>
      <c r="Z11" s="20"/>
      <c r="AD11" s="103"/>
      <c r="AE11" s="16">
        <v>7</v>
      </c>
      <c r="AF11" s="17"/>
      <c r="AG11" s="20"/>
      <c r="AK11" s="103"/>
      <c r="AL11" s="16">
        <v>7</v>
      </c>
      <c r="AM11" s="17"/>
      <c r="AN11" s="20"/>
      <c r="AR11" s="103"/>
      <c r="AS11" s="16">
        <v>7</v>
      </c>
      <c r="AT11" s="17"/>
      <c r="AU11" s="20"/>
      <c r="AY11" s="103"/>
      <c r="AZ11" s="16">
        <v>7</v>
      </c>
      <c r="BA11" s="17"/>
      <c r="BB11" s="20"/>
      <c r="BF11" s="103"/>
      <c r="BG11" s="16">
        <v>7</v>
      </c>
      <c r="BH11" s="17"/>
      <c r="BI11" s="20"/>
      <c r="BM11" s="56">
        <v>8</v>
      </c>
      <c r="BN11" s="40" t="s">
        <v>75</v>
      </c>
      <c r="BO11" s="42">
        <v>103000</v>
      </c>
      <c r="BU11" s="46"/>
      <c r="BV11" s="23"/>
      <c r="BW11" s="16"/>
    </row>
    <row r="12" spans="2:75" x14ac:dyDescent="0.35">
      <c r="B12" s="103"/>
      <c r="C12" s="16">
        <v>8</v>
      </c>
      <c r="D12" s="17"/>
      <c r="E12" s="20">
        <v>1500</v>
      </c>
      <c r="I12" s="103"/>
      <c r="J12" s="16">
        <v>8</v>
      </c>
      <c r="K12" s="17"/>
      <c r="L12" s="20"/>
      <c r="P12" s="103"/>
      <c r="Q12" s="16">
        <v>8</v>
      </c>
      <c r="R12" s="17"/>
      <c r="S12" s="20"/>
      <c r="W12" s="103"/>
      <c r="X12" s="16">
        <v>8</v>
      </c>
      <c r="Y12" s="17"/>
      <c r="Z12" s="20"/>
      <c r="AD12" s="103"/>
      <c r="AE12" s="16">
        <v>8</v>
      </c>
      <c r="AF12" s="17"/>
      <c r="AG12" s="20"/>
      <c r="AK12" s="103"/>
      <c r="AL12" s="16">
        <v>8</v>
      </c>
      <c r="AM12" s="17"/>
      <c r="AN12" s="20"/>
      <c r="AR12" s="103"/>
      <c r="AS12" s="16">
        <v>8</v>
      </c>
      <c r="AT12" s="17"/>
      <c r="AU12" s="20"/>
      <c r="AY12" s="103"/>
      <c r="AZ12" s="16">
        <v>8</v>
      </c>
      <c r="BA12" s="17"/>
      <c r="BB12" s="20"/>
      <c r="BF12" s="103"/>
      <c r="BG12" s="16">
        <v>8</v>
      </c>
      <c r="BH12" s="17"/>
      <c r="BI12" s="20"/>
      <c r="BM12" s="56">
        <v>9</v>
      </c>
      <c r="BN12" s="40" t="s">
        <v>76</v>
      </c>
      <c r="BO12" s="42">
        <v>53000</v>
      </c>
      <c r="BU12" s="46"/>
      <c r="BV12" s="23"/>
      <c r="BW12" s="16"/>
    </row>
    <row r="13" spans="2:75" x14ac:dyDescent="0.35">
      <c r="B13" s="103"/>
      <c r="C13" s="16">
        <v>9</v>
      </c>
      <c r="D13" s="17"/>
      <c r="E13" s="20">
        <v>1500</v>
      </c>
      <c r="I13" s="103"/>
      <c r="J13" s="16">
        <v>9</v>
      </c>
      <c r="K13" s="17"/>
      <c r="L13" s="20"/>
      <c r="P13" s="103"/>
      <c r="Q13" s="16">
        <v>9</v>
      </c>
      <c r="R13" s="17"/>
      <c r="S13" s="20"/>
      <c r="W13" s="103"/>
      <c r="X13" s="16">
        <v>9</v>
      </c>
      <c r="Y13" s="17"/>
      <c r="Z13" s="20"/>
      <c r="AD13" s="103"/>
      <c r="AE13" s="16">
        <v>9</v>
      </c>
      <c r="AF13" s="17"/>
      <c r="AG13" s="20"/>
      <c r="AK13" s="103"/>
      <c r="AL13" s="16">
        <v>9</v>
      </c>
      <c r="AM13" s="17"/>
      <c r="AN13" s="20"/>
      <c r="AR13" s="103"/>
      <c r="AS13" s="16">
        <v>9</v>
      </c>
      <c r="AT13" s="17"/>
      <c r="AU13" s="20"/>
      <c r="AY13" s="103"/>
      <c r="AZ13" s="16">
        <v>9</v>
      </c>
      <c r="BA13" s="17"/>
      <c r="BB13" s="20"/>
      <c r="BF13" s="103"/>
      <c r="BG13" s="16">
        <v>9</v>
      </c>
      <c r="BH13" s="17"/>
      <c r="BI13" s="20"/>
      <c r="BM13" s="56">
        <v>10</v>
      </c>
      <c r="BN13" s="40" t="s">
        <v>77</v>
      </c>
      <c r="BO13" s="42">
        <v>51500</v>
      </c>
      <c r="BQ13" t="s">
        <v>54</v>
      </c>
      <c r="BR13">
        <f>SUM(BL6,BE6,AX6,AQ6,AJ6,AC6,V6,O6,H6)</f>
        <v>602</v>
      </c>
      <c r="BU13" s="46"/>
      <c r="BV13" s="23"/>
      <c r="BW13" s="16"/>
    </row>
    <row r="14" spans="2:75" x14ac:dyDescent="0.35">
      <c r="B14" s="103"/>
      <c r="C14" s="16">
        <v>10</v>
      </c>
      <c r="D14" s="17"/>
      <c r="E14" s="20">
        <v>1500</v>
      </c>
      <c r="I14" s="103"/>
      <c r="J14" s="16">
        <v>10</v>
      </c>
      <c r="K14" s="17"/>
      <c r="L14" s="20"/>
      <c r="P14" s="103"/>
      <c r="Q14" s="16">
        <v>10</v>
      </c>
      <c r="R14" s="17"/>
      <c r="S14" s="20"/>
      <c r="W14" s="103"/>
      <c r="X14" s="16">
        <v>10</v>
      </c>
      <c r="Y14" s="17"/>
      <c r="Z14" s="20"/>
      <c r="AD14" s="103"/>
      <c r="AE14" s="16">
        <v>10</v>
      </c>
      <c r="AF14" s="17"/>
      <c r="AG14" s="20"/>
      <c r="AK14" s="103"/>
      <c r="AL14" s="16">
        <v>10</v>
      </c>
      <c r="AM14" s="17"/>
      <c r="AN14" s="20"/>
      <c r="AR14" s="103"/>
      <c r="AS14" s="16">
        <v>10</v>
      </c>
      <c r="AT14" s="17"/>
      <c r="AU14" s="20"/>
      <c r="AY14" s="103"/>
      <c r="AZ14" s="16">
        <v>10</v>
      </c>
      <c r="BA14" s="17"/>
      <c r="BB14" s="20"/>
      <c r="BF14" s="103"/>
      <c r="BG14" s="16">
        <v>10</v>
      </c>
      <c r="BH14" s="17"/>
      <c r="BI14" s="20"/>
      <c r="BM14" s="56">
        <v>11</v>
      </c>
      <c r="BN14" s="40" t="s">
        <v>78</v>
      </c>
      <c r="BO14" s="42">
        <v>23000</v>
      </c>
      <c r="BQ14" t="s">
        <v>69</v>
      </c>
      <c r="BR14">
        <f>U12/BR13*100</f>
        <v>0</v>
      </c>
      <c r="BS14">
        <v>2</v>
      </c>
      <c r="BU14" s="46"/>
      <c r="BV14" s="23"/>
      <c r="BW14" s="16"/>
    </row>
    <row r="15" spans="2:75" x14ac:dyDescent="0.35">
      <c r="B15" s="103"/>
      <c r="C15" s="16">
        <v>11</v>
      </c>
      <c r="D15" s="17"/>
      <c r="E15" s="20">
        <v>1500</v>
      </c>
      <c r="I15" s="103"/>
      <c r="J15" s="16">
        <v>11</v>
      </c>
      <c r="K15" s="17"/>
      <c r="L15" s="20"/>
      <c r="P15" s="103"/>
      <c r="Q15" s="16">
        <v>11</v>
      </c>
      <c r="R15" s="17"/>
      <c r="S15" s="20"/>
      <c r="W15" s="103"/>
      <c r="X15" s="16">
        <v>11</v>
      </c>
      <c r="Y15" s="17"/>
      <c r="Z15" s="20"/>
      <c r="AD15" s="103"/>
      <c r="AE15" s="16">
        <v>11</v>
      </c>
      <c r="AF15" s="17"/>
      <c r="AG15" s="20"/>
      <c r="AK15" s="103"/>
      <c r="AL15" s="16">
        <v>11</v>
      </c>
      <c r="AM15" s="17"/>
      <c r="AN15" s="20"/>
      <c r="AR15" s="103"/>
      <c r="AS15" s="16">
        <v>11</v>
      </c>
      <c r="AT15" s="17"/>
      <c r="AU15" s="20"/>
      <c r="AY15" s="103"/>
      <c r="AZ15" s="16">
        <v>11</v>
      </c>
      <c r="BA15" s="17"/>
      <c r="BB15" s="20"/>
      <c r="BF15" s="103"/>
      <c r="BG15" s="16">
        <v>11</v>
      </c>
      <c r="BH15" s="17"/>
      <c r="BI15" s="20"/>
      <c r="BM15" s="56">
        <v>12</v>
      </c>
      <c r="BN15" s="40" t="s">
        <v>79</v>
      </c>
      <c r="BO15" s="42">
        <v>22000</v>
      </c>
      <c r="BQ15" t="s">
        <v>55</v>
      </c>
      <c r="BR15">
        <f>(BL6/BR13)*100</f>
        <v>7.3089700996677749</v>
      </c>
      <c r="BS15">
        <v>7</v>
      </c>
      <c r="BU15" s="46"/>
      <c r="BV15" s="23"/>
      <c r="BW15" s="16"/>
    </row>
    <row r="16" spans="2:75" x14ac:dyDescent="0.35">
      <c r="B16" s="103"/>
      <c r="C16" s="16">
        <v>12</v>
      </c>
      <c r="D16" s="17"/>
      <c r="E16" s="20">
        <v>1500</v>
      </c>
      <c r="I16" s="103"/>
      <c r="J16" s="16">
        <v>12</v>
      </c>
      <c r="K16" s="17"/>
      <c r="L16" s="20"/>
      <c r="P16" s="103"/>
      <c r="Q16" s="16">
        <v>12</v>
      </c>
      <c r="R16" s="17"/>
      <c r="S16" s="20"/>
      <c r="W16" s="103"/>
      <c r="X16" s="16">
        <v>12</v>
      </c>
      <c r="Y16" s="17"/>
      <c r="Z16" s="20"/>
      <c r="AD16" s="103"/>
      <c r="AE16" s="16">
        <v>12</v>
      </c>
      <c r="AF16" s="17"/>
      <c r="AG16" s="20"/>
      <c r="AK16" s="103"/>
      <c r="AL16" s="16">
        <v>12</v>
      </c>
      <c r="AM16" s="17"/>
      <c r="AN16" s="20"/>
      <c r="AR16" s="103"/>
      <c r="AS16" s="16">
        <v>12</v>
      </c>
      <c r="AT16" s="17"/>
      <c r="AU16" s="20"/>
      <c r="AY16" s="103"/>
      <c r="AZ16" s="16">
        <v>12</v>
      </c>
      <c r="BA16" s="17"/>
      <c r="BB16" s="20"/>
      <c r="BF16" s="103"/>
      <c r="BG16" s="16">
        <v>12</v>
      </c>
      <c r="BH16" s="17"/>
      <c r="BI16" s="20"/>
      <c r="BM16" s="56">
        <v>13</v>
      </c>
      <c r="BN16" s="40" t="s">
        <v>81</v>
      </c>
      <c r="BO16" s="42">
        <v>51500</v>
      </c>
      <c r="BQ16" t="s">
        <v>56</v>
      </c>
      <c r="BR16">
        <f>(BE6/BR13)*100</f>
        <v>3.322259136212625</v>
      </c>
      <c r="BS16">
        <v>6</v>
      </c>
      <c r="BU16" s="46"/>
      <c r="BV16" s="23"/>
      <c r="BW16" s="16"/>
    </row>
    <row r="17" spans="2:75" x14ac:dyDescent="0.35">
      <c r="B17" s="103"/>
      <c r="C17" s="16">
        <v>13</v>
      </c>
      <c r="D17" s="17"/>
      <c r="E17" s="20">
        <v>1500</v>
      </c>
      <c r="I17" s="103"/>
      <c r="J17" s="16">
        <v>13</v>
      </c>
      <c r="K17" s="17"/>
      <c r="L17" s="20"/>
      <c r="P17" s="103"/>
      <c r="Q17" s="16">
        <v>13</v>
      </c>
      <c r="R17" s="17"/>
      <c r="S17" s="20"/>
      <c r="W17" s="103"/>
      <c r="X17" s="16">
        <v>13</v>
      </c>
      <c r="Y17" s="17"/>
      <c r="Z17" s="20"/>
      <c r="AD17" s="103"/>
      <c r="AE17" s="16">
        <v>13</v>
      </c>
      <c r="AF17" s="17"/>
      <c r="AG17" s="20"/>
      <c r="AK17" s="103"/>
      <c r="AL17" s="16">
        <v>13</v>
      </c>
      <c r="AM17" s="17"/>
      <c r="AN17" s="20"/>
      <c r="AR17" s="103"/>
      <c r="AS17" s="16">
        <v>13</v>
      </c>
      <c r="AT17" s="17"/>
      <c r="AU17" s="20"/>
      <c r="AY17" s="103"/>
      <c r="AZ17" s="16">
        <v>13</v>
      </c>
      <c r="BA17" s="17"/>
      <c r="BB17" s="20"/>
      <c r="BF17" s="103"/>
      <c r="BG17" s="16">
        <v>13</v>
      </c>
      <c r="BH17" s="17"/>
      <c r="BI17" s="20"/>
      <c r="BM17" s="59">
        <v>14</v>
      </c>
      <c r="BN17" s="40" t="s">
        <v>80</v>
      </c>
      <c r="BO17" s="42">
        <v>55000</v>
      </c>
      <c r="BQ17" t="s">
        <v>57</v>
      </c>
      <c r="BR17">
        <f>(AX6/BR13)*100</f>
        <v>10.465116279069768</v>
      </c>
      <c r="BS17">
        <v>8</v>
      </c>
      <c r="BT17" s="54"/>
      <c r="BU17" s="46"/>
      <c r="BV17" s="23"/>
      <c r="BW17" s="16"/>
    </row>
    <row r="18" spans="2:75" x14ac:dyDescent="0.35">
      <c r="B18" s="103"/>
      <c r="C18" s="16">
        <v>14</v>
      </c>
      <c r="D18" s="17"/>
      <c r="E18" s="20">
        <v>1500</v>
      </c>
      <c r="I18" s="103"/>
      <c r="J18" s="16">
        <v>14</v>
      </c>
      <c r="K18" s="17"/>
      <c r="L18" s="20"/>
      <c r="P18" s="103"/>
      <c r="Q18" s="16">
        <v>14</v>
      </c>
      <c r="R18" s="17"/>
      <c r="S18" s="20"/>
      <c r="W18" s="103"/>
      <c r="X18" s="16">
        <v>14</v>
      </c>
      <c r="Y18" s="17"/>
      <c r="Z18" s="20"/>
      <c r="AD18" s="103"/>
      <c r="AE18" s="16">
        <v>14</v>
      </c>
      <c r="AF18" s="17"/>
      <c r="AG18" s="20"/>
      <c r="AK18" s="103"/>
      <c r="AL18" s="16">
        <v>14</v>
      </c>
      <c r="AM18" s="17"/>
      <c r="AN18" s="20"/>
      <c r="AR18" s="103"/>
      <c r="AS18" s="16">
        <v>14</v>
      </c>
      <c r="AT18" s="17"/>
      <c r="AU18" s="20"/>
      <c r="AY18" s="103"/>
      <c r="AZ18" s="16">
        <v>14</v>
      </c>
      <c r="BA18" s="17"/>
      <c r="BB18" s="20"/>
      <c r="BF18" s="103"/>
      <c r="BG18" s="16">
        <v>14</v>
      </c>
      <c r="BH18" s="17"/>
      <c r="BI18" s="20"/>
      <c r="BM18" s="56">
        <v>15</v>
      </c>
      <c r="BN18" s="40"/>
      <c r="BO18" s="42"/>
      <c r="BQ18" t="s">
        <v>58</v>
      </c>
      <c r="BR18">
        <f>(AQ6/BR13)*100</f>
        <v>12.126245847176079</v>
      </c>
      <c r="BT18" s="54"/>
      <c r="BU18" s="46"/>
      <c r="BV18" s="23"/>
      <c r="BW18" s="16"/>
    </row>
    <row r="19" spans="2:75" x14ac:dyDescent="0.35">
      <c r="B19" s="103"/>
      <c r="C19" s="16">
        <v>15</v>
      </c>
      <c r="D19" s="17"/>
      <c r="E19" s="20">
        <v>1500</v>
      </c>
      <c r="I19" s="103"/>
      <c r="J19" s="16">
        <v>15</v>
      </c>
      <c r="K19" s="17"/>
      <c r="L19" s="20"/>
      <c r="P19" s="103"/>
      <c r="Q19" s="16">
        <v>15</v>
      </c>
      <c r="R19" s="17"/>
      <c r="S19" s="20"/>
      <c r="W19" s="103"/>
      <c r="X19" s="16">
        <v>15</v>
      </c>
      <c r="Y19" s="17"/>
      <c r="Z19" s="20"/>
      <c r="AD19" s="103"/>
      <c r="AE19" s="16">
        <v>15</v>
      </c>
      <c r="AF19" s="17"/>
      <c r="AG19" s="20"/>
      <c r="AK19" s="103"/>
      <c r="AL19" s="16">
        <v>15</v>
      </c>
      <c r="AM19" s="17"/>
      <c r="AN19" s="20"/>
      <c r="AR19" s="103"/>
      <c r="AS19" s="16">
        <v>15</v>
      </c>
      <c r="AT19" s="17"/>
      <c r="AU19" s="20"/>
      <c r="AY19" s="103"/>
      <c r="AZ19" s="16">
        <v>15</v>
      </c>
      <c r="BA19" s="17"/>
      <c r="BB19" s="20"/>
      <c r="BF19" s="103"/>
      <c r="BG19" s="16">
        <v>15</v>
      </c>
      <c r="BH19" s="17"/>
      <c r="BI19" s="20"/>
      <c r="BM19" s="38"/>
      <c r="BN19" s="40"/>
      <c r="BO19" s="42"/>
      <c r="BQ19" t="s">
        <v>59</v>
      </c>
      <c r="BR19">
        <f>(AJ6/BR13)*100</f>
        <v>14.119601328903656</v>
      </c>
      <c r="BS19">
        <v>11</v>
      </c>
      <c r="BT19" s="54"/>
      <c r="BU19" s="46"/>
      <c r="BV19" s="23"/>
      <c r="BW19" s="16"/>
    </row>
    <row r="20" spans="2:75" x14ac:dyDescent="0.35">
      <c r="B20" s="103"/>
      <c r="C20" s="16">
        <v>16</v>
      </c>
      <c r="D20" s="17"/>
      <c r="E20" s="20">
        <v>1500</v>
      </c>
      <c r="I20" s="103"/>
      <c r="J20" s="16">
        <v>16</v>
      </c>
      <c r="K20" s="17"/>
      <c r="L20" s="20"/>
      <c r="P20" s="103"/>
      <c r="Q20" s="16">
        <v>16</v>
      </c>
      <c r="R20" s="17"/>
      <c r="S20" s="20"/>
      <c r="W20" s="103"/>
      <c r="X20" s="16">
        <v>16</v>
      </c>
      <c r="Y20" s="17"/>
      <c r="Z20" s="20"/>
      <c r="AD20" s="103"/>
      <c r="AE20" s="16">
        <v>16</v>
      </c>
      <c r="AF20" s="17"/>
      <c r="AG20" s="20"/>
      <c r="AK20" s="103"/>
      <c r="AL20" s="16">
        <v>16</v>
      </c>
      <c r="AM20" s="17"/>
      <c r="AN20" s="20"/>
      <c r="AR20" s="103"/>
      <c r="AS20" s="16">
        <v>16</v>
      </c>
      <c r="AT20" s="17"/>
      <c r="AU20" s="20"/>
      <c r="AY20" s="103"/>
      <c r="AZ20" s="16">
        <v>16</v>
      </c>
      <c r="BA20" s="17"/>
      <c r="BB20" s="20"/>
      <c r="BF20" s="103"/>
      <c r="BG20" s="16">
        <v>16</v>
      </c>
      <c r="BH20" s="17"/>
      <c r="BI20" s="20"/>
      <c r="BM20" s="38"/>
      <c r="BN20" s="40"/>
      <c r="BO20" s="42"/>
      <c r="BQ20" t="s">
        <v>60</v>
      </c>
      <c r="BR20">
        <f>(AC6/BR13)*100</f>
        <v>8.3056478405315612</v>
      </c>
      <c r="BS20">
        <v>7</v>
      </c>
      <c r="BT20" s="54"/>
      <c r="BU20" s="46"/>
      <c r="BV20" s="23"/>
      <c r="BW20" s="16"/>
    </row>
    <row r="21" spans="2:75" x14ac:dyDescent="0.35">
      <c r="B21" s="103"/>
      <c r="C21" s="16">
        <v>17</v>
      </c>
      <c r="D21" s="17"/>
      <c r="E21" s="20">
        <v>1500</v>
      </c>
      <c r="I21" s="103"/>
      <c r="J21" s="16">
        <v>17</v>
      </c>
      <c r="K21" s="52">
        <v>1500</v>
      </c>
      <c r="L21" s="29">
        <v>1500</v>
      </c>
      <c r="P21" s="103"/>
      <c r="Q21" s="16">
        <v>17</v>
      </c>
      <c r="R21" s="17"/>
      <c r="S21" s="20"/>
      <c r="W21" s="103"/>
      <c r="X21" s="16">
        <v>17</v>
      </c>
      <c r="Y21" s="17"/>
      <c r="Z21" s="20"/>
      <c r="AD21" s="103"/>
      <c r="AE21" s="16">
        <v>17</v>
      </c>
      <c r="AF21" s="17"/>
      <c r="AG21" s="20"/>
      <c r="AK21" s="103"/>
      <c r="AL21" s="16">
        <v>17</v>
      </c>
      <c r="AM21" s="17"/>
      <c r="AN21" s="20"/>
      <c r="AR21" s="103"/>
      <c r="AS21" s="16">
        <v>17</v>
      </c>
      <c r="AT21" s="17"/>
      <c r="AU21" s="20"/>
      <c r="AY21" s="103"/>
      <c r="AZ21" s="16">
        <v>17</v>
      </c>
      <c r="BA21" s="17"/>
      <c r="BB21" s="20"/>
      <c r="BF21" s="103"/>
      <c r="BG21" s="16">
        <v>17</v>
      </c>
      <c r="BH21" s="17"/>
      <c r="BI21" s="20"/>
      <c r="BM21" s="38"/>
      <c r="BN21" s="40"/>
      <c r="BO21" s="42"/>
      <c r="BQ21" t="s">
        <v>61</v>
      </c>
      <c r="BR21">
        <f>(V6/BR13)*100</f>
        <v>12.126245847176079</v>
      </c>
      <c r="BS21">
        <v>4</v>
      </c>
      <c r="BT21" s="54"/>
      <c r="BU21" s="46"/>
      <c r="BV21" s="23"/>
      <c r="BW21" s="16"/>
    </row>
    <row r="22" spans="2:75" x14ac:dyDescent="0.35">
      <c r="B22" s="103"/>
      <c r="C22" s="16">
        <v>18</v>
      </c>
      <c r="D22" s="17"/>
      <c r="E22" s="20">
        <v>1500</v>
      </c>
      <c r="I22" s="103"/>
      <c r="J22" s="16">
        <v>18</v>
      </c>
      <c r="K22" s="52">
        <v>1500</v>
      </c>
      <c r="L22" s="29">
        <v>1500</v>
      </c>
      <c r="P22" s="103"/>
      <c r="Q22" s="16">
        <v>18</v>
      </c>
      <c r="R22" s="17"/>
      <c r="S22" s="20"/>
      <c r="W22" s="103"/>
      <c r="X22" s="16">
        <v>18</v>
      </c>
      <c r="Y22" s="17"/>
      <c r="Z22" s="20"/>
      <c r="AD22" s="103"/>
      <c r="AE22" s="16">
        <v>18</v>
      </c>
      <c r="AF22" s="17"/>
      <c r="AG22" s="20"/>
      <c r="AK22" s="103"/>
      <c r="AL22" s="16">
        <v>18</v>
      </c>
      <c r="AM22" s="17"/>
      <c r="AN22" s="20"/>
      <c r="AR22" s="103"/>
      <c r="AS22" s="16">
        <v>18</v>
      </c>
      <c r="AT22" s="17"/>
      <c r="AU22" s="20"/>
      <c r="AY22" s="103"/>
      <c r="AZ22" s="16">
        <v>18</v>
      </c>
      <c r="BA22" s="17"/>
      <c r="BB22" s="20"/>
      <c r="BF22" s="103"/>
      <c r="BG22" s="16">
        <v>18</v>
      </c>
      <c r="BH22" s="17"/>
      <c r="BI22" s="20"/>
      <c r="BM22" s="38"/>
      <c r="BN22" s="40"/>
      <c r="BO22" s="42"/>
      <c r="BQ22" t="s">
        <v>62</v>
      </c>
      <c r="BR22">
        <f>(O6/BR13)*100</f>
        <v>11.960132890365449</v>
      </c>
      <c r="BS22">
        <v>5</v>
      </c>
      <c r="BT22" s="54"/>
      <c r="BU22" s="46"/>
      <c r="BV22" s="23"/>
      <c r="BW22" s="16"/>
    </row>
    <row r="23" spans="2:75" x14ac:dyDescent="0.35">
      <c r="B23" s="103"/>
      <c r="C23" s="16">
        <v>19</v>
      </c>
      <c r="D23" s="17"/>
      <c r="E23" s="20">
        <v>1500</v>
      </c>
      <c r="I23" s="103"/>
      <c r="J23" s="16">
        <v>19</v>
      </c>
      <c r="K23" s="52">
        <v>1500</v>
      </c>
      <c r="L23" s="29">
        <v>1500</v>
      </c>
      <c r="P23" s="103"/>
      <c r="Q23" s="16">
        <v>19</v>
      </c>
      <c r="R23" s="17"/>
      <c r="S23" s="20"/>
      <c r="W23" s="103"/>
      <c r="X23" s="16">
        <v>19</v>
      </c>
      <c r="Y23" s="17"/>
      <c r="Z23" s="20"/>
      <c r="AD23" s="103"/>
      <c r="AE23" s="16">
        <v>19</v>
      </c>
      <c r="AF23" s="17"/>
      <c r="AG23" s="20"/>
      <c r="AK23" s="103"/>
      <c r="AL23" s="16">
        <v>19</v>
      </c>
      <c r="AM23" s="17"/>
      <c r="AN23" s="20"/>
      <c r="AR23" s="103"/>
      <c r="AS23" s="16">
        <v>19</v>
      </c>
      <c r="AT23" s="17"/>
      <c r="AU23" s="20"/>
      <c r="AY23" s="103"/>
      <c r="AZ23" s="16">
        <v>19</v>
      </c>
      <c r="BA23" s="17"/>
      <c r="BB23" s="20"/>
      <c r="BF23" s="103"/>
      <c r="BG23" s="16">
        <v>19</v>
      </c>
      <c r="BH23" s="17"/>
      <c r="BI23" s="20"/>
      <c r="BM23" s="38"/>
      <c r="BN23" s="40"/>
      <c r="BO23" s="42"/>
      <c r="BQ23" t="s">
        <v>63</v>
      </c>
      <c r="BR23">
        <f>(H6/BR13)*100</f>
        <v>20.26578073089701</v>
      </c>
      <c r="BS23">
        <v>6</v>
      </c>
      <c r="BT23" s="54"/>
      <c r="BU23" s="46"/>
      <c r="BV23" s="23"/>
      <c r="BW23" s="16"/>
    </row>
    <row r="24" spans="2:75" x14ac:dyDescent="0.35">
      <c r="B24" s="103"/>
      <c r="C24" s="16">
        <v>20</v>
      </c>
      <c r="D24" s="17"/>
      <c r="E24" s="20">
        <v>1500</v>
      </c>
      <c r="I24" s="103"/>
      <c r="J24" s="16">
        <v>20</v>
      </c>
      <c r="K24" s="52">
        <v>1500</v>
      </c>
      <c r="L24" s="29">
        <v>1500</v>
      </c>
      <c r="P24" s="103"/>
      <c r="Q24" s="16">
        <v>20</v>
      </c>
      <c r="R24" s="17"/>
      <c r="S24" s="20"/>
      <c r="W24" s="103"/>
      <c r="X24" s="16">
        <v>20</v>
      </c>
      <c r="Y24" s="17"/>
      <c r="Z24" s="20"/>
      <c r="AD24" s="103"/>
      <c r="AE24" s="16">
        <v>20</v>
      </c>
      <c r="AF24" s="17"/>
      <c r="AG24" s="20"/>
      <c r="AK24" s="103"/>
      <c r="AL24" s="16">
        <v>20</v>
      </c>
      <c r="AM24" s="17"/>
      <c r="AN24" s="20"/>
      <c r="AR24" s="103"/>
      <c r="AS24" s="16">
        <v>20</v>
      </c>
      <c r="AT24" s="17"/>
      <c r="AU24" s="20"/>
      <c r="AY24" s="103"/>
      <c r="AZ24" s="16">
        <v>20</v>
      </c>
      <c r="BA24" s="17"/>
      <c r="BB24" s="20"/>
      <c r="BF24" s="103"/>
      <c r="BG24" s="16">
        <v>20</v>
      </c>
      <c r="BH24" s="17"/>
      <c r="BI24" s="20"/>
      <c r="BM24" s="38"/>
      <c r="BN24" s="40"/>
      <c r="BO24" s="42"/>
      <c r="BS24">
        <f>SUM(BS14:BS23)</f>
        <v>56</v>
      </c>
      <c r="BU24" s="46"/>
      <c r="BV24" s="23"/>
      <c r="BW24" s="16"/>
    </row>
    <row r="25" spans="2:75" x14ac:dyDescent="0.35">
      <c r="B25" s="103"/>
      <c r="C25" s="16">
        <v>21</v>
      </c>
      <c r="D25" s="17"/>
      <c r="E25" s="20">
        <v>1500</v>
      </c>
      <c r="I25" s="103"/>
      <c r="J25" s="16">
        <v>21</v>
      </c>
      <c r="K25" s="52">
        <v>1500</v>
      </c>
      <c r="L25" s="29">
        <v>1500</v>
      </c>
      <c r="P25" s="103"/>
      <c r="Q25" s="16">
        <v>21</v>
      </c>
      <c r="R25" s="17"/>
      <c r="S25" s="20"/>
      <c r="W25" s="103"/>
      <c r="X25" s="16">
        <v>21</v>
      </c>
      <c r="Y25" s="17"/>
      <c r="Z25" s="20"/>
      <c r="AD25" s="103"/>
      <c r="AE25" s="16">
        <v>21</v>
      </c>
      <c r="AF25" s="17"/>
      <c r="AG25" s="20"/>
      <c r="AK25" s="103"/>
      <c r="AL25" s="16">
        <v>21</v>
      </c>
      <c r="AM25" s="17"/>
      <c r="AN25" s="20"/>
      <c r="AR25" s="103"/>
      <c r="AS25" s="16">
        <v>21</v>
      </c>
      <c r="AT25" s="17"/>
      <c r="AU25" s="20"/>
      <c r="AY25" s="103"/>
      <c r="AZ25" s="16">
        <v>21</v>
      </c>
      <c r="BA25" s="17"/>
      <c r="BB25" s="20"/>
      <c r="BF25" s="103"/>
      <c r="BG25" s="16">
        <v>21</v>
      </c>
      <c r="BH25" s="17"/>
      <c r="BI25" s="20"/>
      <c r="BM25" s="38"/>
      <c r="BN25" s="40"/>
      <c r="BO25" s="42"/>
      <c r="BU25" s="46"/>
      <c r="BV25" s="23"/>
      <c r="BW25" s="16"/>
    </row>
    <row r="26" spans="2:75" x14ac:dyDescent="0.35">
      <c r="B26" s="103"/>
      <c r="C26" s="16">
        <v>22</v>
      </c>
      <c r="D26" s="27">
        <v>1500</v>
      </c>
      <c r="E26" s="20">
        <v>1500</v>
      </c>
      <c r="I26" s="103"/>
      <c r="J26" s="16">
        <v>22</v>
      </c>
      <c r="K26" s="52">
        <v>1500</v>
      </c>
      <c r="L26" s="29">
        <v>1500</v>
      </c>
      <c r="P26" s="103"/>
      <c r="Q26" s="16">
        <v>22</v>
      </c>
      <c r="R26" s="27">
        <v>1500</v>
      </c>
      <c r="S26" s="29">
        <v>1500</v>
      </c>
      <c r="W26" s="103"/>
      <c r="X26" s="16">
        <v>22</v>
      </c>
      <c r="Y26" s="27">
        <v>1500</v>
      </c>
      <c r="Z26" s="20"/>
      <c r="AD26" s="103"/>
      <c r="AE26" s="16">
        <v>22</v>
      </c>
      <c r="AF26" s="27">
        <v>1500</v>
      </c>
      <c r="AG26" s="29">
        <v>1500</v>
      </c>
      <c r="AK26" s="103"/>
      <c r="AL26" s="16">
        <v>22</v>
      </c>
      <c r="AM26" s="27">
        <v>1500</v>
      </c>
      <c r="AN26" s="29">
        <v>1500</v>
      </c>
      <c r="AR26" s="103"/>
      <c r="AS26" s="16">
        <v>22</v>
      </c>
      <c r="AT26" s="27">
        <v>1500</v>
      </c>
      <c r="AU26" s="20">
        <v>1500</v>
      </c>
      <c r="AY26" s="103"/>
      <c r="AZ26" s="16">
        <v>22</v>
      </c>
      <c r="BA26" s="27">
        <v>1500</v>
      </c>
      <c r="BB26" s="29">
        <v>1500</v>
      </c>
      <c r="BF26" s="103"/>
      <c r="BG26" s="16">
        <v>22</v>
      </c>
      <c r="BH26" s="27">
        <v>1500</v>
      </c>
      <c r="BI26" s="47">
        <v>1500</v>
      </c>
      <c r="BM26" s="38"/>
      <c r="BN26" s="40"/>
      <c r="BO26" s="42"/>
      <c r="BR26" t="s">
        <v>64</v>
      </c>
      <c r="BU26" s="46"/>
      <c r="BV26" s="23"/>
      <c r="BW26" s="16"/>
    </row>
    <row r="27" spans="2:75" x14ac:dyDescent="0.35">
      <c r="B27" s="103"/>
      <c r="C27" s="16">
        <v>23</v>
      </c>
      <c r="D27" s="27">
        <v>1500</v>
      </c>
      <c r="E27" s="20">
        <v>1500</v>
      </c>
      <c r="I27" s="103"/>
      <c r="J27" s="16">
        <v>23</v>
      </c>
      <c r="K27" s="52">
        <v>1500</v>
      </c>
      <c r="L27" s="29">
        <v>1500</v>
      </c>
      <c r="P27" s="103"/>
      <c r="Q27" s="16">
        <v>23</v>
      </c>
      <c r="R27" s="27">
        <v>1500</v>
      </c>
      <c r="S27" s="29">
        <v>1500</v>
      </c>
      <c r="W27" s="103"/>
      <c r="X27" s="16">
        <v>23</v>
      </c>
      <c r="Y27" s="27">
        <v>1500</v>
      </c>
      <c r="Z27" s="20"/>
      <c r="AD27" s="103"/>
      <c r="AE27" s="16">
        <v>23</v>
      </c>
      <c r="AF27" s="27">
        <v>1500</v>
      </c>
      <c r="AG27" s="29">
        <v>1500</v>
      </c>
      <c r="AK27" s="103"/>
      <c r="AL27" s="16">
        <v>23</v>
      </c>
      <c r="AM27" s="27">
        <v>1500</v>
      </c>
      <c r="AN27" s="29">
        <v>1500</v>
      </c>
      <c r="AR27" s="103"/>
      <c r="AS27" s="16">
        <v>23</v>
      </c>
      <c r="AT27" s="27">
        <v>1500</v>
      </c>
      <c r="AU27" s="20">
        <v>1500</v>
      </c>
      <c r="AY27" s="103"/>
      <c r="AZ27" s="16">
        <v>23</v>
      </c>
      <c r="BA27" s="27">
        <v>1500</v>
      </c>
      <c r="BB27" s="29">
        <v>1500</v>
      </c>
      <c r="BF27" s="103"/>
      <c r="BG27" s="16">
        <v>23</v>
      </c>
      <c r="BH27" s="27">
        <v>1500</v>
      </c>
      <c r="BI27" s="47">
        <v>1500</v>
      </c>
      <c r="BM27" s="38"/>
      <c r="BN27" s="40"/>
      <c r="BO27" s="42"/>
      <c r="BU27" s="46"/>
      <c r="BV27" s="23"/>
      <c r="BW27" s="16"/>
    </row>
    <row r="28" spans="2:75" x14ac:dyDescent="0.35">
      <c r="B28" s="103"/>
      <c r="C28" s="16">
        <v>24</v>
      </c>
      <c r="D28" s="27">
        <v>1500</v>
      </c>
      <c r="E28" s="20">
        <v>1500</v>
      </c>
      <c r="I28" s="103"/>
      <c r="J28" s="16">
        <v>24</v>
      </c>
      <c r="K28" s="52">
        <v>1500</v>
      </c>
      <c r="L28" s="29">
        <v>1500</v>
      </c>
      <c r="P28" s="103"/>
      <c r="Q28" s="16">
        <v>24</v>
      </c>
      <c r="R28" s="27">
        <v>1500</v>
      </c>
      <c r="S28" s="29">
        <v>1500</v>
      </c>
      <c r="W28" s="103"/>
      <c r="X28" s="16">
        <v>24</v>
      </c>
      <c r="Y28" s="27">
        <v>1500</v>
      </c>
      <c r="Z28" s="20"/>
      <c r="AD28" s="103"/>
      <c r="AE28" s="16">
        <v>24</v>
      </c>
      <c r="AF28" s="27">
        <v>1500</v>
      </c>
      <c r="AG28" s="29">
        <v>1500</v>
      </c>
      <c r="AK28" s="103"/>
      <c r="AL28" s="16">
        <v>24</v>
      </c>
      <c r="AM28" s="27">
        <v>1500</v>
      </c>
      <c r="AN28" s="29">
        <v>1500</v>
      </c>
      <c r="AR28" s="103"/>
      <c r="AS28" s="16">
        <v>24</v>
      </c>
      <c r="AT28" s="27">
        <v>1500</v>
      </c>
      <c r="AU28" s="20">
        <v>1500</v>
      </c>
      <c r="AY28" s="103"/>
      <c r="AZ28" s="16">
        <v>24</v>
      </c>
      <c r="BA28" s="27">
        <v>1500</v>
      </c>
      <c r="BB28" s="29">
        <v>1500</v>
      </c>
      <c r="BF28" s="103"/>
      <c r="BG28" s="16">
        <v>24</v>
      </c>
      <c r="BH28" s="27">
        <v>1500</v>
      </c>
      <c r="BI28" s="47">
        <v>1500</v>
      </c>
      <c r="BM28" s="38"/>
      <c r="BN28" s="40"/>
      <c r="BO28" s="42"/>
      <c r="BU28" s="46"/>
      <c r="BV28" s="23"/>
      <c r="BW28" s="16"/>
    </row>
    <row r="29" spans="2:75" x14ac:dyDescent="0.35">
      <c r="B29" s="103"/>
      <c r="C29" s="16">
        <v>25</v>
      </c>
      <c r="D29" s="27">
        <v>1500</v>
      </c>
      <c r="E29" s="20">
        <v>1500</v>
      </c>
      <c r="I29" s="103"/>
      <c r="J29" s="16">
        <v>25</v>
      </c>
      <c r="K29" s="52">
        <v>1500</v>
      </c>
      <c r="L29" s="29">
        <v>1500</v>
      </c>
      <c r="P29" s="103"/>
      <c r="Q29" s="16">
        <v>25</v>
      </c>
      <c r="R29" s="27">
        <v>1500</v>
      </c>
      <c r="S29" s="29">
        <v>1500</v>
      </c>
      <c r="W29" s="103"/>
      <c r="X29" s="16">
        <v>25</v>
      </c>
      <c r="Y29" s="27">
        <v>1500</v>
      </c>
      <c r="Z29" s="20"/>
      <c r="AD29" s="103"/>
      <c r="AE29" s="16">
        <v>25</v>
      </c>
      <c r="AF29" s="27">
        <v>1500</v>
      </c>
      <c r="AG29" s="29">
        <v>1500</v>
      </c>
      <c r="AK29" s="103"/>
      <c r="AL29" s="16">
        <v>25</v>
      </c>
      <c r="AM29" s="27">
        <v>1500</v>
      </c>
      <c r="AN29" s="29">
        <v>1500</v>
      </c>
      <c r="AR29" s="103"/>
      <c r="AS29" s="16">
        <v>25</v>
      </c>
      <c r="AT29" s="27">
        <v>1500</v>
      </c>
      <c r="AU29" s="20">
        <v>1500</v>
      </c>
      <c r="AY29" s="103"/>
      <c r="AZ29" s="16">
        <v>25</v>
      </c>
      <c r="BA29" s="27">
        <v>1500</v>
      </c>
      <c r="BB29" s="29">
        <v>1500</v>
      </c>
      <c r="BF29" s="103"/>
      <c r="BG29" s="16">
        <v>25</v>
      </c>
      <c r="BH29" s="27">
        <v>1500</v>
      </c>
      <c r="BI29" s="47">
        <v>1500</v>
      </c>
      <c r="BM29" s="38"/>
      <c r="BN29" s="40"/>
      <c r="BO29" s="42"/>
      <c r="BU29" s="46"/>
      <c r="BV29" s="23"/>
      <c r="BW29" s="16"/>
    </row>
    <row r="30" spans="2:75" x14ac:dyDescent="0.35">
      <c r="B30" s="103"/>
      <c r="C30" s="16">
        <v>26</v>
      </c>
      <c r="D30" s="27">
        <v>1500</v>
      </c>
      <c r="E30" s="20">
        <v>1500</v>
      </c>
      <c r="I30" s="103"/>
      <c r="J30" s="16">
        <v>26</v>
      </c>
      <c r="K30" s="52">
        <v>1500</v>
      </c>
      <c r="L30" s="29">
        <v>1500</v>
      </c>
      <c r="P30" s="103"/>
      <c r="Q30" s="16">
        <v>26</v>
      </c>
      <c r="R30" s="27">
        <v>1500</v>
      </c>
      <c r="S30" s="29">
        <v>1500</v>
      </c>
      <c r="W30" s="103"/>
      <c r="X30" s="16">
        <v>26</v>
      </c>
      <c r="Y30" s="17"/>
      <c r="Z30" s="20"/>
      <c r="AD30" s="103"/>
      <c r="AE30" s="16">
        <v>26</v>
      </c>
      <c r="AF30" s="27">
        <v>1500</v>
      </c>
      <c r="AG30" s="29">
        <v>1500</v>
      </c>
      <c r="AK30" s="103"/>
      <c r="AL30" s="16">
        <v>26</v>
      </c>
      <c r="AM30" s="27">
        <v>1500</v>
      </c>
      <c r="AN30" s="29">
        <v>1500</v>
      </c>
      <c r="AR30" s="103"/>
      <c r="AS30" s="16">
        <v>26</v>
      </c>
      <c r="AT30" s="27">
        <v>1500</v>
      </c>
      <c r="AU30" s="20">
        <v>1500</v>
      </c>
      <c r="AY30" s="103"/>
      <c r="AZ30" s="16">
        <v>26</v>
      </c>
      <c r="BA30" s="27">
        <v>1500</v>
      </c>
      <c r="BB30" s="20"/>
      <c r="BF30" s="103"/>
      <c r="BG30" s="16">
        <v>26</v>
      </c>
      <c r="BH30" s="27">
        <v>1500</v>
      </c>
      <c r="BI30" s="47">
        <v>1500</v>
      </c>
      <c r="BM30" s="38"/>
      <c r="BN30" s="40"/>
      <c r="BO30" s="42"/>
      <c r="BU30" s="46"/>
      <c r="BV30" s="23"/>
      <c r="BW30" s="16"/>
    </row>
    <row r="31" spans="2:75" x14ac:dyDescent="0.35">
      <c r="B31" s="103"/>
      <c r="C31" s="16">
        <v>27</v>
      </c>
      <c r="D31" s="27">
        <v>1500</v>
      </c>
      <c r="E31" s="20">
        <v>1500</v>
      </c>
      <c r="I31" s="103"/>
      <c r="J31" s="16">
        <v>27</v>
      </c>
      <c r="K31" s="52">
        <v>1500</v>
      </c>
      <c r="L31" s="29">
        <v>1500</v>
      </c>
      <c r="P31" s="103"/>
      <c r="Q31" s="16">
        <v>27</v>
      </c>
      <c r="R31" s="27"/>
      <c r="S31" s="29">
        <v>1500</v>
      </c>
      <c r="W31" s="103"/>
      <c r="X31" s="16">
        <v>27</v>
      </c>
      <c r="Y31" s="17"/>
      <c r="Z31" s="20"/>
      <c r="AD31" s="103"/>
      <c r="AE31" s="16">
        <v>27</v>
      </c>
      <c r="AF31" s="27">
        <v>1500</v>
      </c>
      <c r="AG31" s="29">
        <v>1500</v>
      </c>
      <c r="AK31" s="103"/>
      <c r="AL31" s="16">
        <v>27</v>
      </c>
      <c r="AM31" s="17"/>
      <c r="AN31" s="29">
        <v>1500</v>
      </c>
      <c r="AR31" s="103"/>
      <c r="AS31" s="16">
        <v>27</v>
      </c>
      <c r="AT31" s="27">
        <v>1500</v>
      </c>
      <c r="AU31" s="20">
        <v>1500</v>
      </c>
      <c r="AY31" s="103"/>
      <c r="AZ31" s="16">
        <v>27</v>
      </c>
      <c r="BA31" s="17"/>
      <c r="BB31" s="20"/>
      <c r="BF31" s="103"/>
      <c r="BG31" s="16">
        <v>27</v>
      </c>
      <c r="BH31" s="17"/>
      <c r="BI31" s="47">
        <v>1500</v>
      </c>
      <c r="BM31" s="38"/>
      <c r="BN31" s="40"/>
      <c r="BO31" s="42"/>
      <c r="BU31" s="46"/>
      <c r="BV31" s="23"/>
      <c r="BW31" s="16"/>
    </row>
    <row r="32" spans="2:75" x14ac:dyDescent="0.35">
      <c r="B32" s="103"/>
      <c r="C32" s="16">
        <v>28</v>
      </c>
      <c r="D32" s="27">
        <v>1500</v>
      </c>
      <c r="E32" s="20">
        <v>1500</v>
      </c>
      <c r="I32" s="103"/>
      <c r="J32" s="16">
        <v>28</v>
      </c>
      <c r="K32" s="52">
        <v>1500</v>
      </c>
      <c r="L32" s="29">
        <v>1500</v>
      </c>
      <c r="P32" s="103"/>
      <c r="Q32" s="16">
        <v>28</v>
      </c>
      <c r="R32" s="27"/>
      <c r="S32" s="29">
        <v>1500</v>
      </c>
      <c r="W32" s="103"/>
      <c r="X32" s="16">
        <v>28</v>
      </c>
      <c r="Y32" s="17"/>
      <c r="Z32" s="20"/>
      <c r="AD32" s="103"/>
      <c r="AE32" s="16">
        <v>28</v>
      </c>
      <c r="AF32" s="27">
        <v>1500</v>
      </c>
      <c r="AG32" s="29">
        <v>1500</v>
      </c>
      <c r="AK32" s="103"/>
      <c r="AL32" s="16">
        <v>28</v>
      </c>
      <c r="AM32" s="27">
        <v>1500</v>
      </c>
      <c r="AN32" s="20">
        <v>1500</v>
      </c>
      <c r="AR32" s="103"/>
      <c r="AS32" s="16">
        <v>28</v>
      </c>
      <c r="AT32" s="27">
        <v>1500</v>
      </c>
      <c r="AU32" s="20">
        <v>1500</v>
      </c>
      <c r="AY32" s="103"/>
      <c r="AZ32" s="16">
        <v>28</v>
      </c>
      <c r="BA32" s="17"/>
      <c r="BB32" s="20"/>
      <c r="BF32" s="103"/>
      <c r="BG32" s="16">
        <v>28</v>
      </c>
      <c r="BH32" s="27"/>
      <c r="BI32" s="47">
        <v>1500</v>
      </c>
      <c r="BM32" s="38"/>
      <c r="BN32" s="40"/>
      <c r="BO32" s="42"/>
      <c r="BU32" s="46"/>
      <c r="BV32" s="23"/>
      <c r="BW32" s="16"/>
    </row>
    <row r="33" spans="2:75" x14ac:dyDescent="0.35">
      <c r="B33" s="103"/>
      <c r="C33" s="16">
        <v>29</v>
      </c>
      <c r="D33" s="27">
        <v>1500</v>
      </c>
      <c r="E33" s="20">
        <v>1500</v>
      </c>
      <c r="I33" s="103"/>
      <c r="J33" s="16">
        <v>29</v>
      </c>
      <c r="K33" s="52">
        <v>1500</v>
      </c>
      <c r="L33" s="29">
        <v>1500</v>
      </c>
      <c r="P33" s="103"/>
      <c r="Q33" s="16">
        <v>29</v>
      </c>
      <c r="R33" s="27">
        <v>1500</v>
      </c>
      <c r="S33" s="29">
        <v>1500</v>
      </c>
      <c r="W33" s="103"/>
      <c r="X33" s="16">
        <v>29</v>
      </c>
      <c r="Y33" s="27">
        <v>1500</v>
      </c>
      <c r="Z33" s="20"/>
      <c r="AD33" s="103"/>
      <c r="AE33" s="16">
        <v>29</v>
      </c>
      <c r="AF33" s="27">
        <v>1500</v>
      </c>
      <c r="AG33" s="29">
        <v>1500</v>
      </c>
      <c r="AK33" s="103"/>
      <c r="AL33" s="16">
        <v>29</v>
      </c>
      <c r="AM33" s="27">
        <v>1500</v>
      </c>
      <c r="AN33" s="20">
        <v>1500</v>
      </c>
      <c r="AR33" s="103"/>
      <c r="AS33" s="16">
        <v>29</v>
      </c>
      <c r="AT33" s="27">
        <v>1500</v>
      </c>
      <c r="AU33" s="20">
        <v>1500</v>
      </c>
      <c r="AY33" s="103"/>
      <c r="AZ33" s="16">
        <v>29</v>
      </c>
      <c r="BA33" s="27">
        <v>1500</v>
      </c>
      <c r="BB33" s="20"/>
      <c r="BF33" s="103"/>
      <c r="BG33" s="16">
        <v>29</v>
      </c>
      <c r="BH33" s="27">
        <v>1500</v>
      </c>
      <c r="BI33" s="47">
        <v>1500</v>
      </c>
      <c r="BM33" s="38"/>
      <c r="BN33" s="40"/>
      <c r="BO33" s="42"/>
      <c r="BU33" s="46"/>
      <c r="BV33" s="23"/>
      <c r="BW33" s="16"/>
    </row>
    <row r="34" spans="2:75" x14ac:dyDescent="0.35">
      <c r="B34" s="103"/>
      <c r="C34" s="16">
        <v>30</v>
      </c>
      <c r="D34" s="27">
        <v>1500</v>
      </c>
      <c r="E34" s="20">
        <v>1500</v>
      </c>
      <c r="I34" s="103"/>
      <c r="J34" s="16">
        <v>30</v>
      </c>
      <c r="K34" s="52">
        <v>3000</v>
      </c>
      <c r="L34" s="29">
        <v>3000</v>
      </c>
      <c r="P34" s="103"/>
      <c r="Q34" s="16">
        <v>30</v>
      </c>
      <c r="R34" s="27">
        <v>1500</v>
      </c>
      <c r="S34" s="29">
        <v>1500</v>
      </c>
      <c r="W34" s="103"/>
      <c r="X34" s="16">
        <v>30</v>
      </c>
      <c r="Y34" s="27">
        <v>1500</v>
      </c>
      <c r="Z34" s="20"/>
      <c r="AD34" s="103"/>
      <c r="AE34" s="16">
        <v>30</v>
      </c>
      <c r="AF34" s="27">
        <v>1500</v>
      </c>
      <c r="AG34" s="29">
        <v>1500</v>
      </c>
      <c r="AK34" s="103"/>
      <c r="AL34" s="16">
        <v>30</v>
      </c>
      <c r="AM34" s="27">
        <v>1500</v>
      </c>
      <c r="AN34" s="20">
        <v>1500</v>
      </c>
      <c r="AR34" s="103"/>
      <c r="AS34" s="16">
        <v>30</v>
      </c>
      <c r="AT34" s="27">
        <v>1500</v>
      </c>
      <c r="AU34" s="20">
        <v>1500</v>
      </c>
      <c r="AY34" s="103"/>
      <c r="AZ34" s="16">
        <v>30</v>
      </c>
      <c r="BA34" s="27">
        <v>1500</v>
      </c>
      <c r="BB34" s="20"/>
      <c r="BF34" s="103"/>
      <c r="BG34" s="16">
        <v>30</v>
      </c>
      <c r="BH34" s="27">
        <v>1500</v>
      </c>
      <c r="BI34" s="47">
        <v>1500</v>
      </c>
      <c r="BM34" s="38"/>
      <c r="BN34" s="40"/>
      <c r="BO34" s="42"/>
      <c r="BU34" s="46"/>
      <c r="BV34" s="23"/>
      <c r="BW34" s="16"/>
    </row>
    <row r="35" spans="2:75" x14ac:dyDescent="0.35">
      <c r="B35" s="108" t="s">
        <v>22</v>
      </c>
      <c r="C35" s="21">
        <v>1</v>
      </c>
      <c r="D35" s="28">
        <v>1500</v>
      </c>
      <c r="E35" s="51">
        <v>1500</v>
      </c>
      <c r="I35" s="108" t="s">
        <v>3</v>
      </c>
      <c r="J35" s="21">
        <v>1</v>
      </c>
      <c r="K35" s="28">
        <v>1500</v>
      </c>
      <c r="L35" s="29">
        <v>1500</v>
      </c>
      <c r="P35" s="108" t="s">
        <v>22</v>
      </c>
      <c r="Q35" s="21">
        <v>1</v>
      </c>
      <c r="R35" s="28">
        <v>1500</v>
      </c>
      <c r="S35" s="30">
        <v>1500</v>
      </c>
      <c r="W35" s="108" t="s">
        <v>22</v>
      </c>
      <c r="X35" s="21">
        <v>1</v>
      </c>
      <c r="Y35" s="28">
        <v>1500</v>
      </c>
      <c r="Z35" s="24"/>
      <c r="AD35" s="108" t="s">
        <v>22</v>
      </c>
      <c r="AE35" s="21">
        <v>1</v>
      </c>
      <c r="AF35" s="28">
        <v>1500</v>
      </c>
      <c r="AG35" s="29">
        <v>1500</v>
      </c>
      <c r="AK35" s="108" t="s">
        <v>22</v>
      </c>
      <c r="AL35" s="21">
        <v>1</v>
      </c>
      <c r="AM35" s="28">
        <v>1500</v>
      </c>
      <c r="AN35" s="20">
        <v>1500</v>
      </c>
      <c r="AR35" s="108" t="s">
        <v>22</v>
      </c>
      <c r="AS35" s="21">
        <v>1</v>
      </c>
      <c r="AT35" s="28">
        <v>1500</v>
      </c>
      <c r="AU35" s="50">
        <v>1500</v>
      </c>
      <c r="AY35" s="108" t="s">
        <v>22</v>
      </c>
      <c r="AZ35" s="21">
        <v>1</v>
      </c>
      <c r="BA35" s="23"/>
      <c r="BB35" s="24"/>
      <c r="BF35" s="108" t="s">
        <v>22</v>
      </c>
      <c r="BG35" s="21">
        <v>1</v>
      </c>
      <c r="BH35" s="28">
        <v>1500</v>
      </c>
      <c r="BI35" s="27">
        <v>1500</v>
      </c>
      <c r="BM35" s="38"/>
      <c r="BN35" s="40"/>
      <c r="BO35" s="42"/>
      <c r="BU35" s="46"/>
      <c r="BV35" s="23"/>
      <c r="BW35" s="16"/>
    </row>
    <row r="36" spans="2:75" x14ac:dyDescent="0.35">
      <c r="B36" s="108"/>
      <c r="C36" s="21">
        <v>2</v>
      </c>
      <c r="D36" s="28">
        <v>1500</v>
      </c>
      <c r="E36" s="51">
        <v>1500</v>
      </c>
      <c r="I36" s="108"/>
      <c r="J36" s="21">
        <v>2</v>
      </c>
      <c r="K36" s="28">
        <v>1500</v>
      </c>
      <c r="L36" s="29">
        <v>1500</v>
      </c>
      <c r="P36" s="108"/>
      <c r="Q36" s="21">
        <v>2</v>
      </c>
      <c r="R36" s="28">
        <v>1500</v>
      </c>
      <c r="S36" s="30">
        <v>1500</v>
      </c>
      <c r="W36" s="108"/>
      <c r="X36" s="21">
        <v>2</v>
      </c>
      <c r="Y36" s="28">
        <v>1500</v>
      </c>
      <c r="Z36" s="24"/>
      <c r="AD36" s="108"/>
      <c r="AE36" s="21">
        <v>2</v>
      </c>
      <c r="AF36" s="28">
        <v>1500</v>
      </c>
      <c r="AG36" s="29">
        <v>1500</v>
      </c>
      <c r="AK36" s="108"/>
      <c r="AL36" s="21">
        <v>2</v>
      </c>
      <c r="AM36" s="28">
        <v>1500</v>
      </c>
      <c r="AN36" s="20">
        <v>1500</v>
      </c>
      <c r="AR36" s="108"/>
      <c r="AS36" s="21">
        <v>2</v>
      </c>
      <c r="AT36" s="28">
        <v>1500</v>
      </c>
      <c r="AU36" s="50">
        <v>1500</v>
      </c>
      <c r="AY36" s="108"/>
      <c r="AZ36" s="21">
        <v>2</v>
      </c>
      <c r="BA36" s="23"/>
      <c r="BB36" s="24"/>
      <c r="BF36" s="108"/>
      <c r="BG36" s="21">
        <v>2</v>
      </c>
      <c r="BH36" s="28">
        <v>1500</v>
      </c>
      <c r="BI36" s="27">
        <v>1500</v>
      </c>
      <c r="BM36" s="38"/>
      <c r="BN36" s="40"/>
      <c r="BO36" s="42"/>
      <c r="BU36" s="46"/>
      <c r="BV36" s="23"/>
      <c r="BW36" s="16"/>
    </row>
    <row r="37" spans="2:75" x14ac:dyDescent="0.35">
      <c r="B37" s="108"/>
      <c r="C37" s="21">
        <v>3</v>
      </c>
      <c r="D37" s="28">
        <v>1500</v>
      </c>
      <c r="E37" s="51">
        <v>1500</v>
      </c>
      <c r="I37" s="108"/>
      <c r="J37" s="21">
        <v>3</v>
      </c>
      <c r="K37" s="28">
        <v>1500</v>
      </c>
      <c r="L37" s="29">
        <v>1500</v>
      </c>
      <c r="P37" s="108"/>
      <c r="Q37" s="21">
        <v>3</v>
      </c>
      <c r="R37" s="28">
        <v>1500</v>
      </c>
      <c r="S37" s="30">
        <v>1500</v>
      </c>
      <c r="W37" s="108"/>
      <c r="X37" s="21">
        <v>3</v>
      </c>
      <c r="Y37" s="28"/>
      <c r="Z37" s="24"/>
      <c r="AD37" s="108"/>
      <c r="AE37" s="21">
        <v>3</v>
      </c>
      <c r="AF37" s="28">
        <v>1500</v>
      </c>
      <c r="AG37" s="29">
        <v>1500</v>
      </c>
      <c r="AK37" s="108"/>
      <c r="AL37" s="21">
        <v>3</v>
      </c>
      <c r="AM37" s="28">
        <v>1500</v>
      </c>
      <c r="AN37" s="20">
        <v>1500</v>
      </c>
      <c r="AR37" s="108"/>
      <c r="AS37" s="21">
        <v>3</v>
      </c>
      <c r="AT37" s="28">
        <v>1500</v>
      </c>
      <c r="AU37" s="50">
        <v>1500</v>
      </c>
      <c r="AY37" s="108"/>
      <c r="AZ37" s="21">
        <v>3</v>
      </c>
      <c r="BA37" s="23"/>
      <c r="BB37" s="24"/>
      <c r="BF37" s="108"/>
      <c r="BG37" s="21">
        <v>3</v>
      </c>
      <c r="BH37" s="28">
        <v>1500</v>
      </c>
      <c r="BI37" s="27">
        <v>1500</v>
      </c>
      <c r="BM37" s="38"/>
      <c r="BN37" s="40"/>
      <c r="BO37" s="42"/>
      <c r="BU37" s="46"/>
      <c r="BV37" s="23"/>
      <c r="BW37" s="16"/>
    </row>
    <row r="38" spans="2:75" x14ac:dyDescent="0.35">
      <c r="B38" s="108"/>
      <c r="C38" s="21">
        <v>4</v>
      </c>
      <c r="D38" s="28">
        <v>1500</v>
      </c>
      <c r="E38" s="51">
        <v>1500</v>
      </c>
      <c r="I38" s="108"/>
      <c r="J38" s="21">
        <v>4</v>
      </c>
      <c r="K38" s="28">
        <v>1500</v>
      </c>
      <c r="L38" s="29">
        <v>1500</v>
      </c>
      <c r="P38" s="108"/>
      <c r="Q38" s="21">
        <v>4</v>
      </c>
      <c r="R38" s="28">
        <v>1500</v>
      </c>
      <c r="S38" s="30">
        <v>1500</v>
      </c>
      <c r="W38" s="108"/>
      <c r="X38" s="21">
        <v>4</v>
      </c>
      <c r="Y38" s="28"/>
      <c r="Z38" s="24"/>
      <c r="AD38" s="108"/>
      <c r="AE38" s="21">
        <v>4</v>
      </c>
      <c r="AF38" s="28">
        <v>1500</v>
      </c>
      <c r="AG38" s="29">
        <v>1500</v>
      </c>
      <c r="AK38" s="108"/>
      <c r="AL38" s="21">
        <v>4</v>
      </c>
      <c r="AM38" s="28">
        <v>1500</v>
      </c>
      <c r="AN38" s="20">
        <v>1500</v>
      </c>
      <c r="AR38" s="108"/>
      <c r="AS38" s="21">
        <v>4</v>
      </c>
      <c r="AT38" s="28">
        <v>1500</v>
      </c>
      <c r="AU38" s="50">
        <v>1500</v>
      </c>
      <c r="AY38" s="108"/>
      <c r="AZ38" s="21">
        <v>4</v>
      </c>
      <c r="BA38" s="23"/>
      <c r="BB38" s="24"/>
      <c r="BF38" s="108"/>
      <c r="BG38" s="21">
        <v>4</v>
      </c>
      <c r="BH38" s="28">
        <v>1500</v>
      </c>
      <c r="BI38" s="27">
        <v>1500</v>
      </c>
      <c r="BM38" s="38"/>
      <c r="BN38" s="40"/>
      <c r="BO38" s="42"/>
      <c r="BU38" s="46"/>
      <c r="BV38" s="23"/>
      <c r="BW38" s="16"/>
    </row>
    <row r="39" spans="2:75" x14ac:dyDescent="0.35">
      <c r="B39" s="108"/>
      <c r="C39" s="21">
        <v>5</v>
      </c>
      <c r="D39" s="28">
        <v>1500</v>
      </c>
      <c r="E39" s="51">
        <v>1500</v>
      </c>
      <c r="I39" s="108"/>
      <c r="J39" s="21">
        <v>5</v>
      </c>
      <c r="K39" s="28">
        <v>1500</v>
      </c>
      <c r="L39" s="29">
        <v>1500</v>
      </c>
      <c r="P39" s="108"/>
      <c r="Q39" s="21">
        <v>5</v>
      </c>
      <c r="R39" s="28">
        <v>1500</v>
      </c>
      <c r="S39" s="30">
        <v>1500</v>
      </c>
      <c r="W39" s="108"/>
      <c r="X39" s="21">
        <v>5</v>
      </c>
      <c r="Y39" s="28"/>
      <c r="Z39" s="30">
        <v>1500</v>
      </c>
      <c r="AD39" s="108"/>
      <c r="AE39" s="21">
        <v>5</v>
      </c>
      <c r="AF39" s="28">
        <v>1500</v>
      </c>
      <c r="AG39" s="29">
        <v>1500</v>
      </c>
      <c r="AK39" s="108"/>
      <c r="AL39" s="21">
        <v>5</v>
      </c>
      <c r="AM39" s="28">
        <v>1500</v>
      </c>
      <c r="AN39" s="20">
        <v>1500</v>
      </c>
      <c r="AR39" s="108"/>
      <c r="AS39" s="21">
        <v>5</v>
      </c>
      <c r="AT39" s="28">
        <v>1500</v>
      </c>
      <c r="AU39" s="50">
        <v>1500</v>
      </c>
      <c r="AY39" s="108"/>
      <c r="AZ39" s="21">
        <v>5</v>
      </c>
      <c r="BA39" s="23"/>
      <c r="BB39" s="24"/>
      <c r="BF39" s="108"/>
      <c r="BG39" s="21">
        <v>5</v>
      </c>
      <c r="BH39" s="28">
        <v>1500</v>
      </c>
      <c r="BI39" s="27">
        <v>1500</v>
      </c>
      <c r="BM39" s="38"/>
      <c r="BN39" s="40"/>
      <c r="BO39" s="42"/>
      <c r="BU39" s="46"/>
      <c r="BV39" s="23"/>
      <c r="BW39" s="16"/>
    </row>
    <row r="40" spans="2:75" x14ac:dyDescent="0.35">
      <c r="B40" s="108"/>
      <c r="C40" s="21">
        <v>6</v>
      </c>
      <c r="D40" s="23"/>
      <c r="E40" s="51">
        <v>1500</v>
      </c>
      <c r="I40" s="108"/>
      <c r="J40" s="21">
        <v>6</v>
      </c>
      <c r="K40" s="28">
        <v>1500</v>
      </c>
      <c r="L40" s="29">
        <v>1500</v>
      </c>
      <c r="P40" s="108"/>
      <c r="Q40" s="21">
        <v>6</v>
      </c>
      <c r="R40" s="28">
        <v>1500</v>
      </c>
      <c r="S40" s="30">
        <v>1500</v>
      </c>
      <c r="W40" s="108"/>
      <c r="X40" s="21">
        <v>6</v>
      </c>
      <c r="Y40" s="28">
        <v>1500</v>
      </c>
      <c r="Z40" s="30">
        <v>1500</v>
      </c>
      <c r="AD40" s="108"/>
      <c r="AE40" s="21">
        <v>6</v>
      </c>
      <c r="AF40" s="28">
        <v>1500</v>
      </c>
      <c r="AG40" s="29">
        <v>1500</v>
      </c>
      <c r="AK40" s="108"/>
      <c r="AL40" s="21">
        <v>6</v>
      </c>
      <c r="AM40" s="28">
        <v>1500</v>
      </c>
      <c r="AN40" s="20">
        <v>1500</v>
      </c>
      <c r="AR40" s="108"/>
      <c r="AS40" s="21">
        <v>6</v>
      </c>
      <c r="AT40" s="28">
        <v>1500</v>
      </c>
      <c r="AU40" s="50">
        <v>1500</v>
      </c>
      <c r="AY40" s="108"/>
      <c r="AZ40" s="21">
        <v>6</v>
      </c>
      <c r="BA40" s="28">
        <v>1500</v>
      </c>
      <c r="BB40" s="27">
        <v>1500</v>
      </c>
      <c r="BF40" s="108"/>
      <c r="BG40" s="21">
        <v>6</v>
      </c>
      <c r="BH40" s="28">
        <v>1500</v>
      </c>
      <c r="BI40" s="27">
        <v>1500</v>
      </c>
      <c r="BM40" s="38"/>
      <c r="BN40" s="40"/>
      <c r="BO40" s="42"/>
      <c r="BU40" s="46"/>
      <c r="BV40" s="23"/>
      <c r="BW40" s="16"/>
    </row>
    <row r="41" spans="2:75" x14ac:dyDescent="0.35">
      <c r="B41" s="108"/>
      <c r="C41" s="21">
        <v>7</v>
      </c>
      <c r="D41" s="23"/>
      <c r="E41" s="51">
        <v>1500</v>
      </c>
      <c r="I41" s="108"/>
      <c r="J41" s="21">
        <v>7</v>
      </c>
      <c r="K41" s="28">
        <v>1500</v>
      </c>
      <c r="L41" s="29">
        <v>1500</v>
      </c>
      <c r="P41" s="108"/>
      <c r="Q41" s="21">
        <v>7</v>
      </c>
      <c r="R41" s="28">
        <v>1500</v>
      </c>
      <c r="S41" s="24"/>
      <c r="W41" s="108"/>
      <c r="X41" s="21">
        <v>7</v>
      </c>
      <c r="Y41" s="28">
        <v>1500</v>
      </c>
      <c r="Z41" s="30">
        <v>1500</v>
      </c>
      <c r="AD41" s="108"/>
      <c r="AE41" s="21">
        <v>7</v>
      </c>
      <c r="AF41" s="28">
        <v>1500</v>
      </c>
      <c r="AG41" s="29">
        <v>1500</v>
      </c>
      <c r="AK41" s="108"/>
      <c r="AL41" s="21">
        <v>7</v>
      </c>
      <c r="AM41" s="28">
        <v>1500</v>
      </c>
      <c r="AN41" s="20">
        <v>1500</v>
      </c>
      <c r="AR41" s="108"/>
      <c r="AS41" s="21">
        <v>7</v>
      </c>
      <c r="AT41" s="28">
        <v>1500</v>
      </c>
      <c r="AU41" s="50">
        <v>1500</v>
      </c>
      <c r="AY41" s="108"/>
      <c r="AZ41" s="21">
        <v>7</v>
      </c>
      <c r="BA41" s="28">
        <v>1500</v>
      </c>
      <c r="BB41" s="27">
        <v>1500</v>
      </c>
      <c r="BF41" s="108"/>
      <c r="BG41" s="21">
        <v>7</v>
      </c>
      <c r="BH41" s="28">
        <v>1500</v>
      </c>
      <c r="BI41" s="27">
        <v>1500</v>
      </c>
      <c r="BM41" s="38"/>
      <c r="BN41" s="40"/>
      <c r="BO41" s="42"/>
      <c r="BU41" s="46"/>
      <c r="BV41" s="23"/>
      <c r="BW41" s="16"/>
    </row>
    <row r="42" spans="2:75" x14ac:dyDescent="0.35">
      <c r="B42" s="108"/>
      <c r="C42" s="21">
        <v>8</v>
      </c>
      <c r="D42" s="28">
        <v>1500</v>
      </c>
      <c r="E42" s="51">
        <v>1500</v>
      </c>
      <c r="I42" s="108"/>
      <c r="J42" s="21">
        <v>8</v>
      </c>
      <c r="K42" s="28">
        <v>1500</v>
      </c>
      <c r="L42" s="29">
        <v>1500</v>
      </c>
      <c r="P42" s="108"/>
      <c r="Q42" s="21">
        <v>8</v>
      </c>
      <c r="R42" s="28">
        <v>1500</v>
      </c>
      <c r="S42" s="24"/>
      <c r="W42" s="108"/>
      <c r="X42" s="21">
        <v>8</v>
      </c>
      <c r="Y42" s="28">
        <v>1500</v>
      </c>
      <c r="Z42" s="30">
        <v>1500</v>
      </c>
      <c r="AD42" s="108"/>
      <c r="AE42" s="21">
        <v>8</v>
      </c>
      <c r="AF42" s="28">
        <v>1500</v>
      </c>
      <c r="AG42" s="29">
        <v>1500</v>
      </c>
      <c r="AK42" s="108"/>
      <c r="AL42" s="21">
        <v>8</v>
      </c>
      <c r="AM42" s="28">
        <v>1500</v>
      </c>
      <c r="AN42" s="20">
        <v>1500</v>
      </c>
      <c r="AR42" s="108"/>
      <c r="AS42" s="21">
        <v>8</v>
      </c>
      <c r="AT42" s="28">
        <v>1500</v>
      </c>
      <c r="AU42" s="50">
        <v>1500</v>
      </c>
      <c r="AY42" s="108"/>
      <c r="AZ42" s="21">
        <v>8</v>
      </c>
      <c r="BA42" s="23"/>
      <c r="BB42" s="27">
        <v>1500</v>
      </c>
      <c r="BF42" s="108"/>
      <c r="BG42" s="21">
        <v>8</v>
      </c>
      <c r="BH42" s="28">
        <v>1500</v>
      </c>
      <c r="BI42" s="27">
        <v>1500</v>
      </c>
      <c r="BM42" s="38"/>
      <c r="BN42" s="40"/>
      <c r="BO42" s="42"/>
      <c r="BU42" s="46"/>
      <c r="BV42" s="23"/>
      <c r="BW42" s="16"/>
    </row>
    <row r="43" spans="2:75" x14ac:dyDescent="0.35">
      <c r="B43" s="108"/>
      <c r="C43" s="21">
        <v>9</v>
      </c>
      <c r="D43" s="28">
        <v>1500</v>
      </c>
      <c r="E43" s="51">
        <v>1500</v>
      </c>
      <c r="I43" s="108"/>
      <c r="J43" s="21">
        <v>9</v>
      </c>
      <c r="K43" s="28">
        <v>1500</v>
      </c>
      <c r="L43" s="29">
        <v>1500</v>
      </c>
      <c r="P43" s="108"/>
      <c r="Q43" s="21">
        <v>9</v>
      </c>
      <c r="R43" s="28">
        <v>1500</v>
      </c>
      <c r="S43" s="24"/>
      <c r="W43" s="108"/>
      <c r="X43" s="21">
        <v>9</v>
      </c>
      <c r="Y43" s="28"/>
      <c r="Z43" s="30">
        <v>1500</v>
      </c>
      <c r="AD43" s="108"/>
      <c r="AE43" s="21">
        <v>9</v>
      </c>
      <c r="AF43" s="28">
        <v>1500</v>
      </c>
      <c r="AG43" s="29">
        <v>1500</v>
      </c>
      <c r="AK43" s="108"/>
      <c r="AL43" s="21">
        <v>9</v>
      </c>
      <c r="AM43" s="28">
        <v>1500</v>
      </c>
      <c r="AN43" s="20">
        <v>1500</v>
      </c>
      <c r="AR43" s="108"/>
      <c r="AS43" s="21">
        <v>9</v>
      </c>
      <c r="AT43" s="28">
        <v>1500</v>
      </c>
      <c r="AU43" s="50">
        <v>1500</v>
      </c>
      <c r="AY43" s="108"/>
      <c r="AZ43" s="21">
        <v>9</v>
      </c>
      <c r="BA43" s="23"/>
      <c r="BB43" s="27">
        <v>1500</v>
      </c>
      <c r="BF43" s="108"/>
      <c r="BG43" s="21">
        <v>9</v>
      </c>
      <c r="BH43" s="23"/>
      <c r="BI43" s="27">
        <v>1500</v>
      </c>
      <c r="BM43" s="38"/>
      <c r="BN43" s="40"/>
      <c r="BO43" s="42"/>
      <c r="BU43" s="46"/>
      <c r="BV43" s="23"/>
      <c r="BW43" s="16"/>
    </row>
    <row r="44" spans="2:75" x14ac:dyDescent="0.35">
      <c r="B44" s="108"/>
      <c r="C44" s="21">
        <v>10</v>
      </c>
      <c r="D44" s="28">
        <v>1500</v>
      </c>
      <c r="E44" s="51">
        <v>1500</v>
      </c>
      <c r="I44" s="108"/>
      <c r="J44" s="21">
        <v>10</v>
      </c>
      <c r="K44" s="28">
        <v>1500</v>
      </c>
      <c r="L44" s="29">
        <v>1500</v>
      </c>
      <c r="P44" s="108"/>
      <c r="Q44" s="21">
        <v>10</v>
      </c>
      <c r="R44" s="28">
        <v>1500</v>
      </c>
      <c r="S44" s="24"/>
      <c r="W44" s="108"/>
      <c r="X44" s="21">
        <v>10</v>
      </c>
      <c r="Y44" s="28"/>
      <c r="Z44" s="30">
        <v>1500</v>
      </c>
      <c r="AD44" s="108"/>
      <c r="AE44" s="21">
        <v>10</v>
      </c>
      <c r="AF44" s="28">
        <v>1500</v>
      </c>
      <c r="AG44" s="29">
        <v>1500</v>
      </c>
      <c r="AK44" s="108"/>
      <c r="AL44" s="21">
        <v>10</v>
      </c>
      <c r="AM44" s="28">
        <v>1500</v>
      </c>
      <c r="AN44" s="20">
        <v>1500</v>
      </c>
      <c r="AR44" s="108"/>
      <c r="AS44" s="21">
        <v>10</v>
      </c>
      <c r="AT44" s="28">
        <v>1500</v>
      </c>
      <c r="AU44" s="50">
        <v>1500</v>
      </c>
      <c r="AY44" s="108"/>
      <c r="AZ44" s="21">
        <v>10</v>
      </c>
      <c r="BA44" s="23"/>
      <c r="BB44" s="27">
        <v>1500</v>
      </c>
      <c r="BF44" s="108"/>
      <c r="BG44" s="21">
        <v>10</v>
      </c>
      <c r="BH44" s="23"/>
      <c r="BI44" s="27">
        <v>1500</v>
      </c>
      <c r="BM44" s="38"/>
      <c r="BN44" s="40"/>
      <c r="BO44" s="42"/>
      <c r="BU44" s="46"/>
      <c r="BV44" s="23"/>
      <c r="BW44" s="16"/>
    </row>
    <row r="45" spans="2:75" x14ac:dyDescent="0.35">
      <c r="B45" s="108"/>
      <c r="C45" s="21">
        <v>11</v>
      </c>
      <c r="D45" s="28">
        <v>1500</v>
      </c>
      <c r="E45" s="51">
        <v>1500</v>
      </c>
      <c r="I45" s="108"/>
      <c r="J45" s="21">
        <v>11</v>
      </c>
      <c r="K45" s="28">
        <v>1500</v>
      </c>
      <c r="L45" s="29">
        <v>1500</v>
      </c>
      <c r="P45" s="108"/>
      <c r="Q45" s="21">
        <v>11</v>
      </c>
      <c r="R45" s="28">
        <v>1500</v>
      </c>
      <c r="S45" s="24"/>
      <c r="W45" s="108"/>
      <c r="X45" s="21">
        <v>11</v>
      </c>
      <c r="Y45" s="28"/>
      <c r="Z45" s="30">
        <v>1500</v>
      </c>
      <c r="AD45" s="108"/>
      <c r="AE45" s="21">
        <v>11</v>
      </c>
      <c r="AF45" s="28">
        <v>1500</v>
      </c>
      <c r="AG45" s="29">
        <v>1500</v>
      </c>
      <c r="AK45" s="108"/>
      <c r="AL45" s="21">
        <v>11</v>
      </c>
      <c r="AM45" s="28">
        <v>1500</v>
      </c>
      <c r="AN45" s="20">
        <v>1500</v>
      </c>
      <c r="AR45" s="108"/>
      <c r="AS45" s="21">
        <v>11</v>
      </c>
      <c r="AT45" s="28">
        <v>1500</v>
      </c>
      <c r="AU45" s="50">
        <v>1500</v>
      </c>
      <c r="AY45" s="108"/>
      <c r="AZ45" s="21">
        <v>11</v>
      </c>
      <c r="BA45" s="23"/>
      <c r="BB45" s="27">
        <v>1500</v>
      </c>
      <c r="BF45" s="108"/>
      <c r="BG45" s="21">
        <v>11</v>
      </c>
      <c r="BH45" s="23"/>
      <c r="BI45" s="27">
        <v>1500</v>
      </c>
      <c r="BM45" s="38"/>
      <c r="BN45" s="40"/>
      <c r="BO45" s="42"/>
      <c r="BU45" s="46"/>
      <c r="BV45" s="23"/>
      <c r="BW45" s="16"/>
    </row>
    <row r="46" spans="2:75" x14ac:dyDescent="0.35">
      <c r="B46" s="108"/>
      <c r="C46" s="21">
        <v>12</v>
      </c>
      <c r="D46" s="28">
        <v>1500</v>
      </c>
      <c r="E46" s="51">
        <v>1500</v>
      </c>
      <c r="I46" s="108"/>
      <c r="J46" s="21">
        <v>12</v>
      </c>
      <c r="K46" s="28">
        <v>1500</v>
      </c>
      <c r="L46" s="29">
        <v>1500</v>
      </c>
      <c r="P46" s="108"/>
      <c r="Q46" s="21">
        <v>12</v>
      </c>
      <c r="R46" s="28">
        <v>1500</v>
      </c>
      <c r="S46" s="24"/>
      <c r="W46" s="108"/>
      <c r="X46" s="21">
        <v>12</v>
      </c>
      <c r="Y46" s="28"/>
      <c r="Z46" s="30">
        <v>1500</v>
      </c>
      <c r="AD46" s="108"/>
      <c r="AE46" s="21">
        <v>12</v>
      </c>
      <c r="AF46" s="28">
        <v>1500</v>
      </c>
      <c r="AG46" s="29">
        <v>1500</v>
      </c>
      <c r="AK46" s="108"/>
      <c r="AL46" s="21">
        <v>12</v>
      </c>
      <c r="AM46" s="28">
        <v>1500</v>
      </c>
      <c r="AN46" s="20">
        <v>1500</v>
      </c>
      <c r="AR46" s="108"/>
      <c r="AS46" s="21">
        <v>12</v>
      </c>
      <c r="AT46" s="28">
        <v>1500</v>
      </c>
      <c r="AU46" s="50">
        <v>1500</v>
      </c>
      <c r="AY46" s="108"/>
      <c r="AZ46" s="21">
        <v>12</v>
      </c>
      <c r="BA46" s="23"/>
      <c r="BB46" s="27">
        <v>1500</v>
      </c>
      <c r="BF46" s="108"/>
      <c r="BG46" s="21">
        <v>12</v>
      </c>
      <c r="BH46" s="23"/>
      <c r="BI46" s="27">
        <v>1500</v>
      </c>
      <c r="BM46" s="38"/>
      <c r="BN46" s="40"/>
      <c r="BO46" s="42"/>
      <c r="BU46" s="46"/>
      <c r="BV46" s="23"/>
      <c r="BW46" s="16"/>
    </row>
    <row r="47" spans="2:75" x14ac:dyDescent="0.35">
      <c r="B47" s="108"/>
      <c r="C47" s="21">
        <v>13</v>
      </c>
      <c r="D47" s="28">
        <v>1500</v>
      </c>
      <c r="E47" s="51">
        <v>1500</v>
      </c>
      <c r="I47" s="108"/>
      <c r="J47" s="21">
        <v>13</v>
      </c>
      <c r="K47" s="28">
        <v>1500</v>
      </c>
      <c r="L47" s="29">
        <v>1500</v>
      </c>
      <c r="P47" s="108"/>
      <c r="Q47" s="21">
        <v>13</v>
      </c>
      <c r="R47" s="28"/>
      <c r="S47" s="24"/>
      <c r="W47" s="108"/>
      <c r="X47" s="21">
        <v>13</v>
      </c>
      <c r="Y47" s="28">
        <v>1500</v>
      </c>
      <c r="Z47" s="30">
        <v>1500</v>
      </c>
      <c r="AD47" s="108"/>
      <c r="AE47" s="21">
        <v>13</v>
      </c>
      <c r="AF47" s="28">
        <v>1500</v>
      </c>
      <c r="AG47" s="29">
        <v>1500</v>
      </c>
      <c r="AK47" s="108"/>
      <c r="AL47" s="21">
        <v>13</v>
      </c>
      <c r="AM47" s="28">
        <v>1500</v>
      </c>
      <c r="AN47" s="20">
        <v>1500</v>
      </c>
      <c r="AR47" s="108"/>
      <c r="AS47" s="21">
        <v>13</v>
      </c>
      <c r="AT47" s="28">
        <v>1500</v>
      </c>
      <c r="AU47" s="50">
        <v>1500</v>
      </c>
      <c r="AY47" s="108"/>
      <c r="AZ47" s="21">
        <v>13</v>
      </c>
      <c r="BA47" s="28">
        <v>1500</v>
      </c>
      <c r="BB47" s="27">
        <v>1500</v>
      </c>
      <c r="BF47" s="108"/>
      <c r="BG47" s="21">
        <v>13</v>
      </c>
      <c r="BH47" s="28">
        <v>1500</v>
      </c>
      <c r="BI47" s="27">
        <v>1500</v>
      </c>
      <c r="BM47" s="38"/>
      <c r="BN47" s="40"/>
      <c r="BO47" s="42"/>
      <c r="BU47" s="46"/>
      <c r="BV47" s="23"/>
      <c r="BW47" s="16"/>
    </row>
    <row r="48" spans="2:75" x14ac:dyDescent="0.35">
      <c r="B48" s="108"/>
      <c r="C48" s="21">
        <v>14</v>
      </c>
      <c r="D48" s="28">
        <v>1500</v>
      </c>
      <c r="E48" s="51">
        <v>1500</v>
      </c>
      <c r="I48" s="108"/>
      <c r="J48" s="21">
        <v>14</v>
      </c>
      <c r="K48" s="28">
        <v>1500</v>
      </c>
      <c r="L48" s="29">
        <v>1500</v>
      </c>
      <c r="P48" s="108"/>
      <c r="Q48" s="21">
        <v>14</v>
      </c>
      <c r="R48" s="23"/>
      <c r="S48" s="24"/>
      <c r="W48" s="108"/>
      <c r="X48" s="21">
        <v>14</v>
      </c>
      <c r="Y48" s="28">
        <v>1500</v>
      </c>
      <c r="Z48" s="30">
        <v>1500</v>
      </c>
      <c r="AD48" s="108"/>
      <c r="AE48" s="21">
        <v>14</v>
      </c>
      <c r="AF48" s="28">
        <v>1500</v>
      </c>
      <c r="AG48" s="29">
        <v>1500</v>
      </c>
      <c r="AK48" s="108"/>
      <c r="AL48" s="21">
        <v>14</v>
      </c>
      <c r="AM48" s="28">
        <v>1500</v>
      </c>
      <c r="AN48" s="20">
        <v>1500</v>
      </c>
      <c r="AR48" s="108"/>
      <c r="AS48" s="21">
        <v>14</v>
      </c>
      <c r="AT48" s="28">
        <v>1500</v>
      </c>
      <c r="AU48" s="50">
        <v>1500</v>
      </c>
      <c r="AY48" s="108"/>
      <c r="AZ48" s="21">
        <v>14</v>
      </c>
      <c r="BA48" s="28">
        <v>1500</v>
      </c>
      <c r="BB48" s="27">
        <v>1500</v>
      </c>
      <c r="BF48" s="108"/>
      <c r="BG48" s="21">
        <v>14</v>
      </c>
      <c r="BH48" s="28">
        <v>1500</v>
      </c>
      <c r="BI48" s="27">
        <v>1500</v>
      </c>
      <c r="BM48" s="38"/>
      <c r="BN48" s="40"/>
      <c r="BO48" s="42"/>
      <c r="BU48" s="46"/>
      <c r="BV48" s="23"/>
      <c r="BW48" s="16"/>
    </row>
    <row r="49" spans="2:75" x14ac:dyDescent="0.35">
      <c r="B49" s="108"/>
      <c r="C49" s="21">
        <v>15</v>
      </c>
      <c r="D49" s="28">
        <v>1500</v>
      </c>
      <c r="E49" s="51">
        <v>1500</v>
      </c>
      <c r="I49" s="108"/>
      <c r="J49" s="21">
        <v>15</v>
      </c>
      <c r="K49" s="28">
        <v>1500</v>
      </c>
      <c r="L49" s="29">
        <v>1500</v>
      </c>
      <c r="P49" s="108"/>
      <c r="Q49" s="21">
        <v>15</v>
      </c>
      <c r="R49" s="23"/>
      <c r="S49" s="24"/>
      <c r="W49" s="108"/>
      <c r="X49" s="21">
        <v>15</v>
      </c>
      <c r="Y49" s="28">
        <v>1500</v>
      </c>
      <c r="Z49" s="30">
        <v>1500</v>
      </c>
      <c r="AD49" s="108"/>
      <c r="AE49" s="21">
        <v>15</v>
      </c>
      <c r="AF49" s="28">
        <v>1500</v>
      </c>
      <c r="AG49" s="29">
        <v>1500</v>
      </c>
      <c r="AK49" s="108"/>
      <c r="AL49" s="21">
        <v>15</v>
      </c>
      <c r="AM49" s="28">
        <v>1500</v>
      </c>
      <c r="AN49" s="20">
        <v>1500</v>
      </c>
      <c r="AR49" s="108"/>
      <c r="AS49" s="21">
        <v>15</v>
      </c>
      <c r="AT49" s="28">
        <v>1500</v>
      </c>
      <c r="AU49" s="50">
        <v>1500</v>
      </c>
      <c r="AY49" s="108"/>
      <c r="AZ49" s="21">
        <v>15</v>
      </c>
      <c r="BA49" s="23"/>
      <c r="BB49" s="27">
        <v>1500</v>
      </c>
      <c r="BF49" s="108"/>
      <c r="BG49" s="21">
        <v>15</v>
      </c>
      <c r="BH49" s="28">
        <v>1500</v>
      </c>
      <c r="BI49" s="27">
        <v>1500</v>
      </c>
      <c r="BM49" s="38"/>
      <c r="BN49" s="40"/>
      <c r="BO49" s="42"/>
      <c r="BU49" s="46"/>
      <c r="BV49" s="23"/>
      <c r="BW49" s="16"/>
    </row>
    <row r="50" spans="2:75" x14ac:dyDescent="0.35">
      <c r="B50" s="108"/>
      <c r="C50" s="21">
        <v>16</v>
      </c>
      <c r="D50" s="28">
        <v>1500</v>
      </c>
      <c r="E50" s="51">
        <v>1500</v>
      </c>
      <c r="I50" s="108"/>
      <c r="J50" s="21">
        <v>16</v>
      </c>
      <c r="K50" s="23"/>
      <c r="L50" s="29">
        <v>1500</v>
      </c>
      <c r="P50" s="108"/>
      <c r="Q50" s="21">
        <v>16</v>
      </c>
      <c r="R50" s="23"/>
      <c r="S50" s="24"/>
      <c r="W50" s="108"/>
      <c r="X50" s="21">
        <v>16</v>
      </c>
      <c r="Y50" s="28">
        <v>1500</v>
      </c>
      <c r="Z50" s="30">
        <v>1500</v>
      </c>
      <c r="AD50" s="108"/>
      <c r="AE50" s="21">
        <v>16</v>
      </c>
      <c r="AF50" s="28">
        <v>1500</v>
      </c>
      <c r="AG50" s="29">
        <v>1500</v>
      </c>
      <c r="AK50" s="108"/>
      <c r="AL50" s="21">
        <v>16</v>
      </c>
      <c r="AM50" s="28">
        <v>1500</v>
      </c>
      <c r="AN50" s="20">
        <v>1500</v>
      </c>
      <c r="AR50" s="108"/>
      <c r="AS50" s="21">
        <v>16</v>
      </c>
      <c r="AT50" s="28">
        <v>1500</v>
      </c>
      <c r="AU50" s="50">
        <v>1500</v>
      </c>
      <c r="AY50" s="108"/>
      <c r="AZ50" s="21">
        <v>16</v>
      </c>
      <c r="BA50" s="23"/>
      <c r="BB50" s="27">
        <v>1500</v>
      </c>
      <c r="BF50" s="108"/>
      <c r="BG50" s="21">
        <v>16</v>
      </c>
      <c r="BH50" s="28">
        <v>1500</v>
      </c>
      <c r="BI50" s="27">
        <v>1500</v>
      </c>
      <c r="BM50" s="38"/>
      <c r="BN50" s="40"/>
      <c r="BO50" s="42"/>
      <c r="BU50" s="46"/>
      <c r="BV50" s="23"/>
      <c r="BW50" s="16"/>
    </row>
    <row r="51" spans="2:75" x14ac:dyDescent="0.35">
      <c r="B51" s="108"/>
      <c r="C51" s="21">
        <v>17</v>
      </c>
      <c r="D51" s="28">
        <v>1500</v>
      </c>
      <c r="E51" s="51">
        <v>1500</v>
      </c>
      <c r="I51" s="108"/>
      <c r="J51" s="21">
        <v>17</v>
      </c>
      <c r="K51" s="23"/>
      <c r="L51" s="29">
        <v>1500</v>
      </c>
      <c r="P51" s="108"/>
      <c r="Q51" s="21">
        <v>17</v>
      </c>
      <c r="R51" s="23"/>
      <c r="S51" s="24"/>
      <c r="W51" s="108"/>
      <c r="X51" s="21">
        <v>17</v>
      </c>
      <c r="Y51" s="28">
        <v>1500</v>
      </c>
      <c r="Z51" s="30">
        <v>1500</v>
      </c>
      <c r="AD51" s="108"/>
      <c r="AE51" s="21">
        <v>17</v>
      </c>
      <c r="AF51" s="23"/>
      <c r="AG51" s="29">
        <v>1500</v>
      </c>
      <c r="AK51" s="108"/>
      <c r="AL51" s="21">
        <v>17</v>
      </c>
      <c r="AM51" s="23"/>
      <c r="AN51" s="20">
        <v>1500</v>
      </c>
      <c r="AR51" s="108"/>
      <c r="AS51" s="21">
        <v>17</v>
      </c>
      <c r="AT51" s="28">
        <v>1500</v>
      </c>
      <c r="AU51" s="50">
        <v>1500</v>
      </c>
      <c r="AY51" s="108"/>
      <c r="AZ51" s="21">
        <v>17</v>
      </c>
      <c r="BA51" s="28">
        <v>1500</v>
      </c>
      <c r="BB51" s="27">
        <v>1500</v>
      </c>
      <c r="BF51" s="108"/>
      <c r="BG51" s="21">
        <v>17</v>
      </c>
      <c r="BH51" s="23"/>
      <c r="BI51" s="27">
        <v>1500</v>
      </c>
      <c r="BM51" s="38"/>
      <c r="BN51" s="40"/>
      <c r="BO51" s="42"/>
      <c r="BU51" s="46"/>
      <c r="BV51" s="23"/>
      <c r="BW51" s="16"/>
    </row>
    <row r="52" spans="2:75" x14ac:dyDescent="0.35">
      <c r="B52" s="108"/>
      <c r="C52" s="21">
        <v>18</v>
      </c>
      <c r="D52" s="28"/>
      <c r="E52" s="51">
        <v>1500</v>
      </c>
      <c r="I52" s="108"/>
      <c r="J52" s="21">
        <v>18</v>
      </c>
      <c r="K52" s="23"/>
      <c r="L52" s="29">
        <v>1500</v>
      </c>
      <c r="P52" s="108"/>
      <c r="Q52" s="21">
        <v>18</v>
      </c>
      <c r="R52" s="23"/>
      <c r="S52" s="24"/>
      <c r="W52" s="108"/>
      <c r="X52" s="21">
        <v>18</v>
      </c>
      <c r="Y52" s="28">
        <v>1500</v>
      </c>
      <c r="Z52" s="30">
        <v>1500</v>
      </c>
      <c r="AD52" s="108"/>
      <c r="AE52" s="21">
        <v>18</v>
      </c>
      <c r="AF52" s="23"/>
      <c r="AG52" s="29">
        <v>1500</v>
      </c>
      <c r="AK52" s="108"/>
      <c r="AL52" s="21">
        <v>18</v>
      </c>
      <c r="AM52" s="28">
        <v>1500</v>
      </c>
      <c r="AN52" s="20">
        <v>1500</v>
      </c>
      <c r="AR52" s="108"/>
      <c r="AS52" s="21">
        <v>18</v>
      </c>
      <c r="AT52" s="28">
        <v>1500</v>
      </c>
      <c r="AU52" s="50">
        <v>1500</v>
      </c>
      <c r="AY52" s="108"/>
      <c r="AZ52" s="21">
        <v>18</v>
      </c>
      <c r="BA52" s="23"/>
      <c r="BB52" s="27">
        <v>1500</v>
      </c>
      <c r="BF52" s="108"/>
      <c r="BG52" s="21">
        <v>18</v>
      </c>
      <c r="BH52" s="28">
        <v>1500</v>
      </c>
      <c r="BI52" s="27">
        <v>1500</v>
      </c>
      <c r="BM52" s="38"/>
      <c r="BN52" s="40"/>
      <c r="BO52" s="42"/>
      <c r="BU52" s="46"/>
      <c r="BV52" s="23"/>
      <c r="BW52" s="16"/>
    </row>
    <row r="53" spans="2:75" x14ac:dyDescent="0.35">
      <c r="B53" s="108"/>
      <c r="C53" s="21">
        <v>19</v>
      </c>
      <c r="D53" s="23"/>
      <c r="E53" s="51">
        <v>1500</v>
      </c>
      <c r="I53" s="108"/>
      <c r="J53" s="21">
        <v>19</v>
      </c>
      <c r="K53" s="23"/>
      <c r="L53" s="29">
        <v>1500</v>
      </c>
      <c r="P53" s="108"/>
      <c r="Q53" s="21">
        <v>19</v>
      </c>
      <c r="R53" s="23"/>
      <c r="S53" s="24"/>
      <c r="W53" s="108"/>
      <c r="X53" s="21">
        <v>19</v>
      </c>
      <c r="Y53" s="28">
        <v>1500</v>
      </c>
      <c r="Z53" s="30">
        <v>1500</v>
      </c>
      <c r="AD53" s="108"/>
      <c r="AE53" s="21">
        <v>19</v>
      </c>
      <c r="AF53" s="23"/>
      <c r="AG53" s="29">
        <v>1500</v>
      </c>
      <c r="AK53" s="108"/>
      <c r="AL53" s="21">
        <v>19</v>
      </c>
      <c r="AM53" s="28">
        <v>1500</v>
      </c>
      <c r="AN53" s="20">
        <v>1500</v>
      </c>
      <c r="AR53" s="108"/>
      <c r="AS53" s="21">
        <v>19</v>
      </c>
      <c r="AT53" s="28">
        <v>1500</v>
      </c>
      <c r="AU53" s="50">
        <v>1500</v>
      </c>
      <c r="AY53" s="108"/>
      <c r="AZ53" s="21">
        <v>19</v>
      </c>
      <c r="BA53" s="28">
        <v>1500</v>
      </c>
      <c r="BB53" s="27">
        <v>1500</v>
      </c>
      <c r="BF53" s="108"/>
      <c r="BG53" s="21">
        <v>19</v>
      </c>
      <c r="BH53" s="28">
        <v>1500</v>
      </c>
      <c r="BI53" s="27">
        <v>1500</v>
      </c>
      <c r="BM53" s="38"/>
      <c r="BN53" s="40"/>
      <c r="BO53" s="42"/>
      <c r="BU53" s="46"/>
      <c r="BV53" s="23"/>
      <c r="BW53" s="16"/>
    </row>
    <row r="54" spans="2:75" x14ac:dyDescent="0.35">
      <c r="B54" s="108"/>
      <c r="C54" s="21">
        <v>20</v>
      </c>
      <c r="D54" s="28">
        <v>1500</v>
      </c>
      <c r="E54" s="51">
        <v>1500</v>
      </c>
      <c r="I54" s="108"/>
      <c r="J54" s="21">
        <v>20</v>
      </c>
      <c r="K54" s="23">
        <v>1500</v>
      </c>
      <c r="L54" s="29">
        <v>1500</v>
      </c>
      <c r="P54" s="108"/>
      <c r="Q54" s="114" t="s">
        <v>65</v>
      </c>
      <c r="R54" s="23"/>
      <c r="S54" s="24"/>
      <c r="W54" s="108"/>
      <c r="X54" s="21">
        <v>20</v>
      </c>
      <c r="Y54" s="28">
        <v>1500</v>
      </c>
      <c r="Z54" s="30">
        <v>1500</v>
      </c>
      <c r="AD54" s="108"/>
      <c r="AE54" s="21">
        <v>20</v>
      </c>
      <c r="AF54" s="28">
        <v>1500</v>
      </c>
      <c r="AG54" s="29">
        <v>1500</v>
      </c>
      <c r="AK54" s="108"/>
      <c r="AL54" s="21">
        <v>20</v>
      </c>
      <c r="AM54" s="28">
        <v>1500</v>
      </c>
      <c r="AN54" s="20">
        <v>1500</v>
      </c>
      <c r="AR54" s="108"/>
      <c r="AS54" s="21">
        <v>20</v>
      </c>
      <c r="AT54" s="28">
        <v>1500</v>
      </c>
      <c r="AU54" s="50">
        <v>1500</v>
      </c>
      <c r="AY54" s="108"/>
      <c r="AZ54" s="21">
        <v>20</v>
      </c>
      <c r="BA54" s="28">
        <v>1500</v>
      </c>
      <c r="BB54" s="27">
        <v>1500</v>
      </c>
      <c r="BF54" s="108"/>
      <c r="BG54" s="21">
        <v>20</v>
      </c>
      <c r="BH54" s="28">
        <v>1500</v>
      </c>
      <c r="BI54" s="27">
        <v>1500</v>
      </c>
      <c r="BM54" s="38"/>
      <c r="BN54" s="40"/>
      <c r="BO54" s="42"/>
      <c r="BU54" s="46"/>
      <c r="BV54" s="23"/>
      <c r="BW54" s="16"/>
    </row>
    <row r="55" spans="2:75" x14ac:dyDescent="0.35">
      <c r="B55" s="108"/>
      <c r="C55" s="21">
        <v>21</v>
      </c>
      <c r="D55" s="28">
        <v>1500</v>
      </c>
      <c r="E55" s="51">
        <v>1500</v>
      </c>
      <c r="I55" s="108"/>
      <c r="J55" s="21">
        <v>21</v>
      </c>
      <c r="K55" s="23">
        <v>1500</v>
      </c>
      <c r="L55" s="29">
        <v>1500</v>
      </c>
      <c r="P55" s="108"/>
      <c r="Q55" s="115"/>
      <c r="R55" s="23"/>
      <c r="S55" s="24"/>
      <c r="W55" s="108"/>
      <c r="X55" s="21">
        <v>21</v>
      </c>
      <c r="Y55" s="28">
        <v>1500</v>
      </c>
      <c r="Z55" s="30">
        <v>1500</v>
      </c>
      <c r="AD55" s="108"/>
      <c r="AE55" s="21">
        <v>21</v>
      </c>
      <c r="AF55" s="28">
        <v>1500</v>
      </c>
      <c r="AG55" s="29">
        <v>1500</v>
      </c>
      <c r="AK55" s="108"/>
      <c r="AL55" s="21">
        <v>21</v>
      </c>
      <c r="AM55" s="28">
        <v>1500</v>
      </c>
      <c r="AN55" s="20">
        <v>1500</v>
      </c>
      <c r="AR55" s="108"/>
      <c r="AS55" s="21">
        <v>21</v>
      </c>
      <c r="AT55" s="28">
        <v>1500</v>
      </c>
      <c r="AU55" s="50">
        <v>1500</v>
      </c>
      <c r="AY55" s="108"/>
      <c r="AZ55" s="21">
        <v>21</v>
      </c>
      <c r="BA55" s="28">
        <v>1500</v>
      </c>
      <c r="BB55" s="27">
        <v>1500</v>
      </c>
      <c r="BF55" s="108"/>
      <c r="BG55" s="21">
        <v>21</v>
      </c>
      <c r="BH55" s="28">
        <v>1500</v>
      </c>
      <c r="BI55" s="27">
        <v>1500</v>
      </c>
      <c r="BM55" s="38"/>
      <c r="BN55" s="40"/>
      <c r="BO55" s="42"/>
      <c r="BU55" s="46"/>
      <c r="BV55" s="23"/>
      <c r="BW55" s="16"/>
    </row>
    <row r="56" spans="2:75" x14ac:dyDescent="0.35">
      <c r="B56" s="108"/>
      <c r="C56" s="21">
        <v>22</v>
      </c>
      <c r="D56" s="28">
        <v>1500</v>
      </c>
      <c r="E56" s="51">
        <v>1500</v>
      </c>
      <c r="I56" s="108"/>
      <c r="J56" s="21">
        <v>22</v>
      </c>
      <c r="K56" s="23">
        <v>1500</v>
      </c>
      <c r="L56" s="29">
        <v>1500</v>
      </c>
      <c r="P56" s="108"/>
      <c r="Q56" s="115"/>
      <c r="R56" s="23"/>
      <c r="S56" s="24"/>
      <c r="W56" s="108"/>
      <c r="X56" s="21">
        <v>22</v>
      </c>
      <c r="Y56" s="28">
        <v>1500</v>
      </c>
      <c r="Z56" s="30">
        <v>1500</v>
      </c>
      <c r="AD56" s="108"/>
      <c r="AE56" s="21">
        <v>22</v>
      </c>
      <c r="AF56" s="28">
        <v>1500</v>
      </c>
      <c r="AG56" s="29">
        <v>1500</v>
      </c>
      <c r="AK56" s="108"/>
      <c r="AL56" s="21">
        <v>22</v>
      </c>
      <c r="AM56" s="28">
        <v>1500</v>
      </c>
      <c r="AN56" s="20">
        <v>1500</v>
      </c>
      <c r="AR56" s="108"/>
      <c r="AS56" s="21">
        <v>22</v>
      </c>
      <c r="AT56" s="28">
        <v>1500</v>
      </c>
      <c r="AU56" s="50">
        <v>1500</v>
      </c>
      <c r="AY56" s="108"/>
      <c r="AZ56" s="21">
        <v>22</v>
      </c>
      <c r="BA56" s="28">
        <v>1500</v>
      </c>
      <c r="BB56" s="27">
        <v>1500</v>
      </c>
      <c r="BF56" s="108"/>
      <c r="BG56" s="21">
        <v>22</v>
      </c>
      <c r="BH56" s="28"/>
      <c r="BI56" s="27">
        <v>1500</v>
      </c>
      <c r="BM56" s="38"/>
      <c r="BN56" s="40"/>
      <c r="BO56" s="42"/>
      <c r="BU56" s="46"/>
      <c r="BV56" s="23"/>
      <c r="BW56" s="16"/>
    </row>
    <row r="57" spans="2:75" x14ac:dyDescent="0.35">
      <c r="B57" s="108"/>
      <c r="C57" s="21">
        <v>23</v>
      </c>
      <c r="D57" s="28">
        <v>1500</v>
      </c>
      <c r="E57" s="51">
        <v>1500</v>
      </c>
      <c r="I57" s="108"/>
      <c r="J57" s="21">
        <v>23</v>
      </c>
      <c r="K57" s="23">
        <v>1500</v>
      </c>
      <c r="L57" s="29">
        <v>1500</v>
      </c>
      <c r="P57" s="108"/>
      <c r="Q57" s="115"/>
      <c r="R57" s="23"/>
      <c r="S57" s="24"/>
      <c r="W57" s="108"/>
      <c r="X57" s="21">
        <v>23</v>
      </c>
      <c r="Y57" s="23"/>
      <c r="Z57" s="30">
        <v>1500</v>
      </c>
      <c r="AD57" s="108"/>
      <c r="AE57" s="21">
        <v>23</v>
      </c>
      <c r="AF57" s="28">
        <v>1500</v>
      </c>
      <c r="AG57" s="29">
        <v>1500</v>
      </c>
      <c r="AK57" s="108"/>
      <c r="AL57" s="21">
        <v>23</v>
      </c>
      <c r="AM57" s="28">
        <v>1500</v>
      </c>
      <c r="AN57" s="20">
        <v>1500</v>
      </c>
      <c r="AR57" s="108"/>
      <c r="AS57" s="21">
        <v>23</v>
      </c>
      <c r="AT57" s="28"/>
      <c r="AU57" s="50">
        <v>1500</v>
      </c>
      <c r="AY57" s="108"/>
      <c r="AZ57" s="21">
        <v>23</v>
      </c>
      <c r="BA57" s="28">
        <v>1500</v>
      </c>
      <c r="BB57" s="27">
        <v>1500</v>
      </c>
      <c r="BF57" s="108"/>
      <c r="BG57" s="21">
        <v>23</v>
      </c>
      <c r="BH57" s="23"/>
      <c r="BI57" s="27">
        <v>1500</v>
      </c>
      <c r="BM57" s="38"/>
      <c r="BN57" s="40"/>
      <c r="BO57" s="42"/>
      <c r="BU57" s="46"/>
      <c r="BV57" s="23"/>
      <c r="BW57" s="16"/>
    </row>
    <row r="58" spans="2:75" x14ac:dyDescent="0.35">
      <c r="B58" s="108"/>
      <c r="C58" s="21">
        <v>24</v>
      </c>
      <c r="D58" s="28">
        <v>1500</v>
      </c>
      <c r="E58" s="51">
        <v>1500</v>
      </c>
      <c r="I58" s="108"/>
      <c r="J58" s="21">
        <v>24</v>
      </c>
      <c r="K58" s="23">
        <v>1500</v>
      </c>
      <c r="L58" s="29">
        <v>1500</v>
      </c>
      <c r="P58" s="108"/>
      <c r="Q58" s="115"/>
      <c r="R58" s="23"/>
      <c r="S58" s="24"/>
      <c r="W58" s="108"/>
      <c r="X58" s="21">
        <v>24</v>
      </c>
      <c r="Y58" s="23"/>
      <c r="Z58" s="30">
        <v>1500</v>
      </c>
      <c r="AD58" s="108"/>
      <c r="AE58" s="21">
        <v>24</v>
      </c>
      <c r="AF58" s="28">
        <v>1500</v>
      </c>
      <c r="AG58" s="29">
        <v>1500</v>
      </c>
      <c r="AK58" s="108"/>
      <c r="AL58" s="21">
        <v>24</v>
      </c>
      <c r="AM58" s="28">
        <v>1500</v>
      </c>
      <c r="AN58" s="20">
        <v>1500</v>
      </c>
      <c r="AR58" s="108"/>
      <c r="AS58" s="21">
        <v>24</v>
      </c>
      <c r="AT58" s="23"/>
      <c r="AU58" s="50">
        <v>1500</v>
      </c>
      <c r="AY58" s="108"/>
      <c r="AZ58" s="21">
        <v>24</v>
      </c>
      <c r="BA58" s="23"/>
      <c r="BB58" s="27">
        <v>1500</v>
      </c>
      <c r="BF58" s="108"/>
      <c r="BG58" s="21">
        <v>24</v>
      </c>
      <c r="BH58" s="23"/>
      <c r="BI58" s="27">
        <v>1500</v>
      </c>
      <c r="BM58" s="38"/>
      <c r="BN58" s="40"/>
      <c r="BO58" s="42"/>
      <c r="BU58" s="46"/>
      <c r="BV58" s="23"/>
      <c r="BW58" s="16"/>
    </row>
    <row r="59" spans="2:75" x14ac:dyDescent="0.35">
      <c r="B59" s="108"/>
      <c r="C59" s="21">
        <v>25</v>
      </c>
      <c r="D59" s="28">
        <v>1500</v>
      </c>
      <c r="E59" s="51">
        <v>1500</v>
      </c>
      <c r="I59" s="108"/>
      <c r="J59" s="21">
        <v>25</v>
      </c>
      <c r="K59" s="23">
        <v>1500</v>
      </c>
      <c r="L59" s="29">
        <v>1500</v>
      </c>
      <c r="P59" s="108"/>
      <c r="Q59" s="115"/>
      <c r="R59" s="23"/>
      <c r="S59" s="24"/>
      <c r="W59" s="108"/>
      <c r="X59" s="21">
        <v>25</v>
      </c>
      <c r="Y59" s="23"/>
      <c r="Z59" s="30">
        <v>1500</v>
      </c>
      <c r="AD59" s="108"/>
      <c r="AE59" s="21">
        <v>25</v>
      </c>
      <c r="AF59" s="28">
        <v>1500</v>
      </c>
      <c r="AG59" s="29">
        <v>1500</v>
      </c>
      <c r="AK59" s="108"/>
      <c r="AL59" s="21">
        <v>25</v>
      </c>
      <c r="AM59" s="23"/>
      <c r="AN59" s="20">
        <v>1500</v>
      </c>
      <c r="AR59" s="108"/>
      <c r="AS59" s="21">
        <v>25</v>
      </c>
      <c r="AT59" s="23"/>
      <c r="AU59" s="50">
        <v>1500</v>
      </c>
      <c r="AY59" s="108"/>
      <c r="AZ59" s="21">
        <v>25</v>
      </c>
      <c r="BA59" s="23"/>
      <c r="BB59" s="27">
        <v>1500</v>
      </c>
      <c r="BF59" s="108"/>
      <c r="BG59" s="21">
        <v>25</v>
      </c>
      <c r="BH59" s="23"/>
      <c r="BI59" s="24"/>
      <c r="BM59" s="38"/>
      <c r="BN59" s="40"/>
      <c r="BO59" s="42"/>
      <c r="BU59" s="46"/>
      <c r="BV59" s="23"/>
      <c r="BW59" s="16"/>
    </row>
    <row r="60" spans="2:75" x14ac:dyDescent="0.35">
      <c r="B60" s="108"/>
      <c r="C60" s="21">
        <v>26</v>
      </c>
      <c r="D60" s="28">
        <v>1500</v>
      </c>
      <c r="E60" s="51">
        <v>1500</v>
      </c>
      <c r="I60" s="108"/>
      <c r="J60" s="21">
        <v>26</v>
      </c>
      <c r="K60" s="23">
        <v>1500</v>
      </c>
      <c r="L60" s="29">
        <v>1500</v>
      </c>
      <c r="P60" s="108"/>
      <c r="Q60" s="115"/>
      <c r="R60" s="23"/>
      <c r="S60" s="24"/>
      <c r="W60" s="108"/>
      <c r="X60" s="21">
        <v>26</v>
      </c>
      <c r="Y60" s="28">
        <v>1500</v>
      </c>
      <c r="Z60" s="30">
        <v>1500</v>
      </c>
      <c r="AD60" s="108"/>
      <c r="AE60" s="21">
        <v>26</v>
      </c>
      <c r="AF60" s="28">
        <v>1500</v>
      </c>
      <c r="AG60" s="29">
        <v>1500</v>
      </c>
      <c r="AK60" s="108"/>
      <c r="AL60" s="21">
        <v>26</v>
      </c>
      <c r="AM60" s="23"/>
      <c r="AN60" s="20">
        <v>1500</v>
      </c>
      <c r="AR60" s="108"/>
      <c r="AS60" s="21">
        <v>26</v>
      </c>
      <c r="AT60" s="28">
        <v>1500</v>
      </c>
      <c r="AU60" s="50">
        <v>1500</v>
      </c>
      <c r="AY60" s="108"/>
      <c r="AZ60" s="21">
        <v>26</v>
      </c>
      <c r="BA60" s="23"/>
      <c r="BB60" s="24"/>
      <c r="BF60" s="108"/>
      <c r="BG60" s="21">
        <v>26</v>
      </c>
      <c r="BH60" s="23"/>
      <c r="BI60" s="24"/>
      <c r="BM60" s="38"/>
      <c r="BN60" s="40"/>
      <c r="BO60" s="42"/>
      <c r="BU60" s="46"/>
      <c r="BV60" s="23"/>
      <c r="BW60" s="16"/>
    </row>
    <row r="61" spans="2:75" x14ac:dyDescent="0.35">
      <c r="B61" s="108"/>
      <c r="C61" s="21">
        <v>27</v>
      </c>
      <c r="D61" s="28">
        <v>1500</v>
      </c>
      <c r="E61" s="51">
        <v>1500</v>
      </c>
      <c r="I61" s="108"/>
      <c r="J61" s="21">
        <v>27</v>
      </c>
      <c r="K61" s="23">
        <v>1500</v>
      </c>
      <c r="L61" s="29">
        <v>1500</v>
      </c>
      <c r="P61" s="108"/>
      <c r="Q61" s="116"/>
      <c r="R61" s="23"/>
      <c r="S61" s="24"/>
      <c r="W61" s="108"/>
      <c r="X61" s="21">
        <v>27</v>
      </c>
      <c r="Y61" s="28">
        <v>1500</v>
      </c>
      <c r="Z61" s="30">
        <v>1500</v>
      </c>
      <c r="AD61" s="108"/>
      <c r="AE61" s="21">
        <v>27</v>
      </c>
      <c r="AF61" s="28">
        <v>1500</v>
      </c>
      <c r="AG61" s="29">
        <v>1500</v>
      </c>
      <c r="AK61" s="108"/>
      <c r="AL61" s="21">
        <v>27</v>
      </c>
      <c r="AM61" s="23"/>
      <c r="AN61" s="20">
        <v>1500</v>
      </c>
      <c r="AR61" s="108"/>
      <c r="AS61" s="21">
        <v>27</v>
      </c>
      <c r="AT61" s="28">
        <v>1500</v>
      </c>
      <c r="AU61" s="50">
        <v>1500</v>
      </c>
      <c r="AY61" s="108"/>
      <c r="AZ61" s="21">
        <v>27</v>
      </c>
      <c r="BA61" s="23"/>
      <c r="BB61" s="24"/>
      <c r="BF61" s="108"/>
      <c r="BG61" s="21">
        <v>27</v>
      </c>
      <c r="BH61" s="28">
        <v>1500</v>
      </c>
      <c r="BI61" s="24"/>
      <c r="BM61" s="38"/>
      <c r="BN61" s="40"/>
      <c r="BO61" s="42"/>
      <c r="BU61" s="46"/>
      <c r="BV61" s="23"/>
      <c r="BW61" s="16"/>
    </row>
    <row r="62" spans="2:75" x14ac:dyDescent="0.35">
      <c r="B62" s="108"/>
      <c r="C62" s="21">
        <v>28</v>
      </c>
      <c r="D62" s="28">
        <v>1500</v>
      </c>
      <c r="E62" s="51">
        <v>1500</v>
      </c>
      <c r="I62" s="108"/>
      <c r="J62" s="21">
        <v>28</v>
      </c>
      <c r="K62" s="23">
        <v>1500</v>
      </c>
      <c r="L62" s="29">
        <v>1500</v>
      </c>
      <c r="P62" s="108"/>
      <c r="Q62" s="21">
        <v>28</v>
      </c>
      <c r="R62" s="28">
        <v>1500</v>
      </c>
      <c r="S62" s="30">
        <v>1500</v>
      </c>
      <c r="W62" s="108"/>
      <c r="X62" s="21">
        <v>28</v>
      </c>
      <c r="Y62" s="28">
        <v>1500</v>
      </c>
      <c r="Z62" s="30">
        <v>1500</v>
      </c>
      <c r="AD62" s="108"/>
      <c r="AE62" s="21">
        <v>28</v>
      </c>
      <c r="AF62" s="28">
        <v>1500</v>
      </c>
      <c r="AG62" s="29">
        <v>1500</v>
      </c>
      <c r="AK62" s="108"/>
      <c r="AL62" s="21">
        <v>28</v>
      </c>
      <c r="AM62" s="23"/>
      <c r="AN62" s="20">
        <v>1500</v>
      </c>
      <c r="AR62" s="108"/>
      <c r="AS62" s="21">
        <v>28</v>
      </c>
      <c r="AT62" s="28">
        <v>1500</v>
      </c>
      <c r="AU62" s="50">
        <v>1500</v>
      </c>
      <c r="AY62" s="108"/>
      <c r="AZ62" s="21">
        <v>28</v>
      </c>
      <c r="BA62" s="23"/>
      <c r="BB62" s="24"/>
      <c r="BF62" s="108"/>
      <c r="BG62" s="21">
        <v>28</v>
      </c>
      <c r="BH62" s="28">
        <v>1500</v>
      </c>
      <c r="BI62" s="24"/>
      <c r="BM62" s="38"/>
      <c r="BN62" s="40"/>
      <c r="BO62" s="42"/>
      <c r="BU62" s="46"/>
      <c r="BV62" s="23"/>
      <c r="BW62" s="16"/>
    </row>
    <row r="63" spans="2:75" x14ac:dyDescent="0.35">
      <c r="B63" s="108"/>
      <c r="C63" s="21">
        <v>29</v>
      </c>
      <c r="D63" s="28">
        <v>1500</v>
      </c>
      <c r="E63" s="51">
        <v>1500</v>
      </c>
      <c r="I63" s="108"/>
      <c r="J63" s="21">
        <v>29</v>
      </c>
      <c r="K63" s="23">
        <v>1500</v>
      </c>
      <c r="L63" s="29">
        <v>1500</v>
      </c>
      <c r="P63" s="108"/>
      <c r="Q63" s="21">
        <v>29</v>
      </c>
      <c r="R63" s="28">
        <v>1500</v>
      </c>
      <c r="S63" s="30">
        <v>1500</v>
      </c>
      <c r="W63" s="108"/>
      <c r="X63" s="21">
        <v>29</v>
      </c>
      <c r="Y63" s="28">
        <v>1500</v>
      </c>
      <c r="Z63" s="30">
        <v>1500</v>
      </c>
      <c r="AD63" s="108"/>
      <c r="AE63" s="21">
        <v>29</v>
      </c>
      <c r="AF63" s="28">
        <v>1500</v>
      </c>
      <c r="AG63" s="29">
        <v>1500</v>
      </c>
      <c r="AK63" s="108"/>
      <c r="AL63" s="21">
        <v>29</v>
      </c>
      <c r="AM63" s="23"/>
      <c r="AN63" s="20">
        <v>1500</v>
      </c>
      <c r="AR63" s="108"/>
      <c r="AS63" s="21">
        <v>29</v>
      </c>
      <c r="AT63" s="28">
        <v>1500</v>
      </c>
      <c r="AU63" s="50">
        <v>1500</v>
      </c>
      <c r="AY63" s="108"/>
      <c r="AZ63" s="21">
        <v>29</v>
      </c>
      <c r="BA63" s="23"/>
      <c r="BB63" s="24"/>
      <c r="BF63" s="108"/>
      <c r="BG63" s="21">
        <v>29</v>
      </c>
      <c r="BH63" s="28">
        <v>1500</v>
      </c>
      <c r="BI63" s="24"/>
      <c r="BM63" s="38"/>
      <c r="BN63" s="40"/>
      <c r="BO63" s="42"/>
      <c r="BU63" s="46"/>
      <c r="BV63" s="23"/>
      <c r="BW63" s="16"/>
    </row>
    <row r="64" spans="2:75" x14ac:dyDescent="0.35">
      <c r="B64" s="108"/>
      <c r="C64" s="21">
        <v>30</v>
      </c>
      <c r="D64" s="28">
        <v>1500</v>
      </c>
      <c r="E64" s="51">
        <v>1500</v>
      </c>
      <c r="I64" s="108"/>
      <c r="J64" s="21">
        <v>30</v>
      </c>
      <c r="K64" s="23">
        <v>1500</v>
      </c>
      <c r="L64" s="29">
        <v>1500</v>
      </c>
      <c r="P64" s="108"/>
      <c r="Q64" s="21">
        <v>30</v>
      </c>
      <c r="R64" s="28">
        <v>1500</v>
      </c>
      <c r="S64" s="24"/>
      <c r="W64" s="108"/>
      <c r="X64" s="21">
        <v>30</v>
      </c>
      <c r="Y64" s="28">
        <v>1500</v>
      </c>
      <c r="Z64" s="30">
        <v>1500</v>
      </c>
      <c r="AD64" s="108"/>
      <c r="AE64" s="21">
        <v>30</v>
      </c>
      <c r="AF64" s="28">
        <v>1500</v>
      </c>
      <c r="AG64" s="29">
        <v>1500</v>
      </c>
      <c r="AK64" s="108"/>
      <c r="AL64" s="21">
        <v>30</v>
      </c>
      <c r="AM64" s="28">
        <v>1500</v>
      </c>
      <c r="AN64" s="20">
        <v>1500</v>
      </c>
      <c r="AR64" s="108"/>
      <c r="AS64" s="21">
        <v>30</v>
      </c>
      <c r="AT64" s="28">
        <v>1500</v>
      </c>
      <c r="AU64" s="50">
        <v>1500</v>
      </c>
      <c r="AY64" s="108"/>
      <c r="AZ64" s="21">
        <v>30</v>
      </c>
      <c r="BA64" s="23"/>
      <c r="BB64" s="24"/>
      <c r="BF64" s="108"/>
      <c r="BG64" s="21">
        <v>30</v>
      </c>
      <c r="BH64" s="28">
        <v>1500</v>
      </c>
      <c r="BI64" s="24"/>
      <c r="BM64" s="38"/>
      <c r="BN64" s="40"/>
      <c r="BO64" s="42"/>
      <c r="BU64" s="46"/>
      <c r="BV64" s="23"/>
      <c r="BW64" s="16"/>
    </row>
    <row r="65" spans="2:75" ht="15" thickBot="1" x14ac:dyDescent="0.4">
      <c r="B65" s="109"/>
      <c r="C65" s="22">
        <v>31</v>
      </c>
      <c r="D65" s="28">
        <v>1500</v>
      </c>
      <c r="E65" s="51">
        <v>1500</v>
      </c>
      <c r="I65" s="109"/>
      <c r="J65" s="22">
        <v>31</v>
      </c>
      <c r="K65" s="23">
        <v>1500</v>
      </c>
      <c r="L65" s="29">
        <v>1500</v>
      </c>
      <c r="P65" s="109"/>
      <c r="Q65" s="22">
        <v>31</v>
      </c>
      <c r="R65" s="28">
        <v>1500</v>
      </c>
      <c r="S65" s="26"/>
      <c r="W65" s="109"/>
      <c r="X65" s="22">
        <v>31</v>
      </c>
      <c r="Y65" s="25"/>
      <c r="Z65" s="30">
        <v>1500</v>
      </c>
      <c r="AD65" s="109"/>
      <c r="AE65" s="22">
        <v>31</v>
      </c>
      <c r="AF65" s="28">
        <v>1500</v>
      </c>
      <c r="AG65" s="29">
        <v>1500</v>
      </c>
      <c r="AK65" s="109"/>
      <c r="AL65" s="22">
        <v>31</v>
      </c>
      <c r="AM65" s="28">
        <v>1500</v>
      </c>
      <c r="AN65" s="20">
        <v>1500</v>
      </c>
      <c r="AR65" s="109"/>
      <c r="AS65" s="22">
        <v>31</v>
      </c>
      <c r="AT65" s="25"/>
      <c r="AU65" s="50">
        <v>1500</v>
      </c>
      <c r="AY65" s="109"/>
      <c r="AZ65" s="22">
        <v>31</v>
      </c>
      <c r="BA65" s="25"/>
      <c r="BB65" s="26"/>
      <c r="BF65" s="109"/>
      <c r="BG65" s="22">
        <v>31</v>
      </c>
      <c r="BH65" s="25"/>
      <c r="BI65" s="26"/>
      <c r="BM65" s="39"/>
      <c r="BN65" s="41"/>
      <c r="BO65" s="43"/>
      <c r="BU65" s="46"/>
      <c r="BV65" s="23"/>
      <c r="BW65" s="16"/>
    </row>
    <row r="66" spans="2:75" x14ac:dyDescent="0.35">
      <c r="B66" s="103" t="s">
        <v>47</v>
      </c>
      <c r="C66" s="16">
        <v>1</v>
      </c>
      <c r="D66" s="17">
        <v>1500</v>
      </c>
      <c r="E66" s="20">
        <v>1500</v>
      </c>
      <c r="I66" s="103" t="s">
        <v>73</v>
      </c>
      <c r="J66" s="16">
        <v>1</v>
      </c>
      <c r="K66" s="55">
        <v>1500</v>
      </c>
      <c r="L66" s="29">
        <v>1500</v>
      </c>
      <c r="P66" s="103" t="s">
        <v>47</v>
      </c>
      <c r="Q66" s="16">
        <v>1</v>
      </c>
      <c r="R66" s="52">
        <v>1500</v>
      </c>
      <c r="S66" s="20">
        <v>1500</v>
      </c>
      <c r="W66" s="103" t="s">
        <v>47</v>
      </c>
      <c r="X66" s="16">
        <v>1</v>
      </c>
      <c r="Y66" s="17"/>
      <c r="Z66" s="29">
        <v>1500</v>
      </c>
      <c r="AD66" s="103" t="s">
        <v>47</v>
      </c>
      <c r="AE66" s="16">
        <v>1</v>
      </c>
      <c r="AF66" s="27">
        <v>1500</v>
      </c>
      <c r="AG66" s="29">
        <v>1500</v>
      </c>
      <c r="AK66" s="103" t="s">
        <v>47</v>
      </c>
      <c r="AL66" s="16">
        <v>1</v>
      </c>
      <c r="AM66" s="52">
        <v>1500</v>
      </c>
      <c r="AN66" s="20">
        <v>1500</v>
      </c>
      <c r="AR66" s="103" t="s">
        <v>47</v>
      </c>
      <c r="AS66" s="16">
        <v>1</v>
      </c>
      <c r="AT66" s="27">
        <v>1500</v>
      </c>
      <c r="AU66" s="29">
        <v>1500</v>
      </c>
      <c r="AY66" s="103" t="s">
        <v>47</v>
      </c>
      <c r="AZ66" s="16">
        <v>1</v>
      </c>
      <c r="BA66" s="17"/>
      <c r="BB66" s="20"/>
      <c r="BF66" s="103" t="s">
        <v>47</v>
      </c>
      <c r="BG66" s="16">
        <v>1</v>
      </c>
      <c r="BH66" s="17"/>
      <c r="BI66" s="20"/>
    </row>
    <row r="67" spans="2:75" x14ac:dyDescent="0.35">
      <c r="B67" s="103"/>
      <c r="C67" s="16">
        <v>2</v>
      </c>
      <c r="D67" s="17"/>
      <c r="E67" s="20">
        <v>1500</v>
      </c>
      <c r="I67" s="103"/>
      <c r="J67" s="16">
        <v>2</v>
      </c>
      <c r="K67" s="55">
        <v>1500</v>
      </c>
      <c r="L67" s="29">
        <v>1500</v>
      </c>
      <c r="P67" s="103"/>
      <c r="Q67" s="16">
        <v>2</v>
      </c>
      <c r="R67" s="52">
        <v>1500</v>
      </c>
      <c r="S67" s="20">
        <v>1500</v>
      </c>
      <c r="W67" s="103"/>
      <c r="X67" s="16">
        <v>2</v>
      </c>
      <c r="Y67" s="27">
        <v>1500</v>
      </c>
      <c r="Z67" s="29">
        <v>1500</v>
      </c>
      <c r="AD67" s="103"/>
      <c r="AE67" s="16">
        <v>2</v>
      </c>
      <c r="AF67" s="27">
        <v>1500</v>
      </c>
      <c r="AG67" s="29">
        <v>1500</v>
      </c>
      <c r="AK67" s="103"/>
      <c r="AL67" s="16">
        <v>2</v>
      </c>
      <c r="AM67" s="52">
        <v>1500</v>
      </c>
      <c r="AN67" s="20">
        <v>1500</v>
      </c>
      <c r="AR67" s="103"/>
      <c r="AS67" s="16">
        <v>2</v>
      </c>
      <c r="AT67" s="27">
        <v>1500</v>
      </c>
      <c r="AU67" s="29">
        <v>1500</v>
      </c>
      <c r="AY67" s="103"/>
      <c r="AZ67" s="16">
        <v>2</v>
      </c>
      <c r="BA67" s="17"/>
      <c r="BB67" s="20"/>
      <c r="BF67" s="103"/>
      <c r="BG67" s="16">
        <v>2</v>
      </c>
      <c r="BH67" s="17"/>
      <c r="BI67" s="47"/>
    </row>
    <row r="68" spans="2:75" x14ac:dyDescent="0.35">
      <c r="B68" s="103"/>
      <c r="C68" s="16">
        <v>3</v>
      </c>
      <c r="D68" s="17"/>
      <c r="E68" s="20">
        <v>1500</v>
      </c>
      <c r="I68" s="103"/>
      <c r="J68" s="16">
        <v>3</v>
      </c>
      <c r="K68" s="55">
        <v>1500</v>
      </c>
      <c r="L68" s="29">
        <v>1500</v>
      </c>
      <c r="P68" s="103"/>
      <c r="Q68" s="16">
        <v>3</v>
      </c>
      <c r="R68" s="52">
        <v>1500</v>
      </c>
      <c r="S68" s="20">
        <v>1500</v>
      </c>
      <c r="W68" s="103"/>
      <c r="X68" s="16">
        <v>3</v>
      </c>
      <c r="Y68" s="27">
        <v>1500</v>
      </c>
      <c r="Z68" s="29">
        <v>1500</v>
      </c>
      <c r="AD68" s="103"/>
      <c r="AE68" s="16">
        <v>3</v>
      </c>
      <c r="AF68" s="27">
        <v>1500</v>
      </c>
      <c r="AG68" s="29">
        <v>1500</v>
      </c>
      <c r="AK68" s="103"/>
      <c r="AL68" s="16">
        <v>3</v>
      </c>
      <c r="AM68" s="52">
        <v>1500</v>
      </c>
      <c r="AN68" s="20">
        <v>1500</v>
      </c>
      <c r="AR68" s="103"/>
      <c r="AS68" s="16">
        <v>3</v>
      </c>
      <c r="AT68" s="27">
        <v>1500</v>
      </c>
      <c r="AU68" s="29">
        <v>1500</v>
      </c>
      <c r="AY68" s="103"/>
      <c r="AZ68" s="16">
        <v>3</v>
      </c>
      <c r="BA68" s="27">
        <v>1500</v>
      </c>
      <c r="BB68" s="20"/>
      <c r="BF68" s="103"/>
      <c r="BG68" s="16">
        <v>3</v>
      </c>
      <c r="BH68" s="17"/>
      <c r="BI68" s="20"/>
    </row>
    <row r="69" spans="2:75" x14ac:dyDescent="0.35">
      <c r="B69" s="103"/>
      <c r="C69" s="16">
        <v>4</v>
      </c>
      <c r="D69" s="17">
        <v>1500</v>
      </c>
      <c r="E69" s="20">
        <v>1500</v>
      </c>
      <c r="I69" s="103"/>
      <c r="J69" s="16">
        <v>4</v>
      </c>
      <c r="K69" s="55">
        <v>1500</v>
      </c>
      <c r="L69" s="29">
        <v>1500</v>
      </c>
      <c r="P69" s="103"/>
      <c r="Q69" s="16">
        <v>4</v>
      </c>
      <c r="R69" s="52">
        <v>1500</v>
      </c>
      <c r="S69" s="20">
        <v>1500</v>
      </c>
      <c r="W69" s="103"/>
      <c r="X69" s="16">
        <v>4</v>
      </c>
      <c r="Y69" s="27">
        <v>1500</v>
      </c>
      <c r="Z69" s="29">
        <v>1500</v>
      </c>
      <c r="AD69" s="103"/>
      <c r="AE69" s="16">
        <v>4</v>
      </c>
      <c r="AF69" s="27">
        <v>1500</v>
      </c>
      <c r="AG69" s="29">
        <v>1500</v>
      </c>
      <c r="AK69" s="103"/>
      <c r="AL69" s="16">
        <v>4</v>
      </c>
      <c r="AM69" s="52">
        <v>1500</v>
      </c>
      <c r="AN69" s="20">
        <v>1500</v>
      </c>
      <c r="AR69" s="103"/>
      <c r="AS69" s="16">
        <v>4</v>
      </c>
      <c r="AT69" s="27">
        <v>1500</v>
      </c>
      <c r="AU69" s="29">
        <v>1500</v>
      </c>
      <c r="AY69" s="103"/>
      <c r="AZ69" s="16">
        <v>4</v>
      </c>
      <c r="BA69" s="27">
        <v>1500</v>
      </c>
      <c r="BB69" s="20"/>
      <c r="BF69" s="103"/>
      <c r="BG69" s="16">
        <v>4</v>
      </c>
      <c r="BH69" s="27">
        <v>1500</v>
      </c>
      <c r="BI69" s="20"/>
    </row>
    <row r="70" spans="2:75" x14ac:dyDescent="0.35">
      <c r="B70" s="103"/>
      <c r="C70" s="16">
        <v>5</v>
      </c>
      <c r="D70" s="17">
        <v>1500</v>
      </c>
      <c r="E70" s="20">
        <v>1500</v>
      </c>
      <c r="I70" s="103"/>
      <c r="J70" s="16">
        <v>5</v>
      </c>
      <c r="K70" s="55">
        <v>1500</v>
      </c>
      <c r="L70" s="29">
        <v>1500</v>
      </c>
      <c r="P70" s="103"/>
      <c r="Q70" s="16">
        <v>5</v>
      </c>
      <c r="R70" s="17"/>
      <c r="S70" s="20">
        <v>1500</v>
      </c>
      <c r="W70" s="103"/>
      <c r="X70" s="16">
        <v>5</v>
      </c>
      <c r="Y70" s="27">
        <v>1500</v>
      </c>
      <c r="Z70" s="29">
        <v>1500</v>
      </c>
      <c r="AD70" s="103"/>
      <c r="AE70" s="16">
        <v>5</v>
      </c>
      <c r="AF70" s="27">
        <v>1500</v>
      </c>
      <c r="AG70" s="29">
        <v>1500</v>
      </c>
      <c r="AK70" s="103"/>
      <c r="AL70" s="16">
        <v>5</v>
      </c>
      <c r="AM70" s="52">
        <v>1500</v>
      </c>
      <c r="AN70" s="20">
        <v>1500</v>
      </c>
      <c r="AR70" s="103"/>
      <c r="AS70" s="16">
        <v>5</v>
      </c>
      <c r="AT70" s="27">
        <v>1500</v>
      </c>
      <c r="AU70" s="29">
        <v>1500</v>
      </c>
      <c r="AY70" s="103"/>
      <c r="AZ70" s="16">
        <v>5</v>
      </c>
      <c r="BA70" s="27">
        <v>1500</v>
      </c>
      <c r="BB70" s="20"/>
      <c r="BF70" s="103"/>
      <c r="BG70" s="16">
        <v>5</v>
      </c>
      <c r="BH70" s="27">
        <v>1500</v>
      </c>
      <c r="BI70" s="20"/>
    </row>
    <row r="71" spans="2:75" x14ac:dyDescent="0.35">
      <c r="B71" s="103"/>
      <c r="C71" s="16">
        <v>6</v>
      </c>
      <c r="D71" s="17">
        <v>1500</v>
      </c>
      <c r="E71" s="20">
        <v>1500</v>
      </c>
      <c r="I71" s="103"/>
      <c r="J71" s="16">
        <v>6</v>
      </c>
      <c r="K71" s="55">
        <v>1500</v>
      </c>
      <c r="L71" s="29">
        <v>1500</v>
      </c>
      <c r="P71" s="103"/>
      <c r="Q71" s="16">
        <v>6</v>
      </c>
      <c r="R71" s="17"/>
      <c r="S71" s="20">
        <v>1500</v>
      </c>
      <c r="W71" s="103"/>
      <c r="X71" s="16">
        <v>6</v>
      </c>
      <c r="Y71" s="27">
        <v>1500</v>
      </c>
      <c r="Z71" s="29">
        <v>1500</v>
      </c>
      <c r="AD71" s="103"/>
      <c r="AE71" s="16">
        <v>6</v>
      </c>
      <c r="AF71" s="27">
        <v>1500</v>
      </c>
      <c r="AG71" s="29">
        <v>1500</v>
      </c>
      <c r="AK71" s="103"/>
      <c r="AL71" s="16">
        <v>6</v>
      </c>
      <c r="AM71" s="52">
        <v>1500</v>
      </c>
      <c r="AN71" s="20">
        <v>1500</v>
      </c>
      <c r="AR71" s="103"/>
      <c r="AS71" s="16">
        <v>6</v>
      </c>
      <c r="AT71" s="27">
        <v>1500</v>
      </c>
      <c r="AU71" s="29">
        <v>1500</v>
      </c>
      <c r="AY71" s="103"/>
      <c r="AZ71" s="16">
        <v>6</v>
      </c>
      <c r="BA71" s="17"/>
      <c r="BB71" s="20"/>
      <c r="BF71" s="103"/>
      <c r="BG71" s="16">
        <v>6</v>
      </c>
      <c r="BH71" s="27">
        <v>1500</v>
      </c>
      <c r="BI71" s="20"/>
    </row>
    <row r="72" spans="2:75" x14ac:dyDescent="0.35">
      <c r="B72" s="103"/>
      <c r="C72" s="16">
        <v>7</v>
      </c>
      <c r="D72" s="17">
        <v>1500</v>
      </c>
      <c r="E72" s="20">
        <v>1500</v>
      </c>
      <c r="I72" s="103"/>
      <c r="J72" s="16">
        <v>7</v>
      </c>
      <c r="K72" s="55">
        <v>1500</v>
      </c>
      <c r="L72" s="29">
        <v>1500</v>
      </c>
      <c r="P72" s="103"/>
      <c r="Q72" s="16">
        <v>7</v>
      </c>
      <c r="R72" s="17"/>
      <c r="S72" s="20">
        <v>1500</v>
      </c>
      <c r="W72" s="103"/>
      <c r="X72" s="16">
        <v>7</v>
      </c>
      <c r="Y72" s="27">
        <v>1500</v>
      </c>
      <c r="Z72" s="29">
        <v>1500</v>
      </c>
      <c r="AD72" s="103"/>
      <c r="AE72" s="16">
        <v>7</v>
      </c>
      <c r="AF72" s="27">
        <v>1500</v>
      </c>
      <c r="AG72" s="29">
        <v>1500</v>
      </c>
      <c r="AK72" s="103"/>
      <c r="AL72" s="16">
        <v>7</v>
      </c>
      <c r="AM72" s="52">
        <v>1500</v>
      </c>
      <c r="AN72" s="20"/>
      <c r="AR72" s="103"/>
      <c r="AS72" s="16">
        <v>7</v>
      </c>
      <c r="AT72" s="27">
        <v>1500</v>
      </c>
      <c r="AU72" s="29">
        <v>1500</v>
      </c>
      <c r="AY72" s="103"/>
      <c r="AZ72" s="16">
        <v>7</v>
      </c>
      <c r="BA72" s="17"/>
      <c r="BB72" s="20"/>
      <c r="BF72" s="103"/>
      <c r="BG72" s="16">
        <v>7</v>
      </c>
      <c r="BH72" s="27"/>
      <c r="BI72" s="20"/>
    </row>
    <row r="73" spans="2:75" x14ac:dyDescent="0.35">
      <c r="B73" s="103"/>
      <c r="C73" s="16">
        <v>8</v>
      </c>
      <c r="D73" s="17">
        <v>1500</v>
      </c>
      <c r="E73" s="20">
        <v>1500</v>
      </c>
      <c r="I73" s="103"/>
      <c r="J73" s="16">
        <v>8</v>
      </c>
      <c r="K73" s="55">
        <v>1500</v>
      </c>
      <c r="L73" s="29">
        <v>1500</v>
      </c>
      <c r="P73" s="103"/>
      <c r="Q73" s="16">
        <v>8</v>
      </c>
      <c r="R73" s="52">
        <v>1500</v>
      </c>
      <c r="S73" s="20">
        <v>1500</v>
      </c>
      <c r="W73" s="103"/>
      <c r="X73" s="16">
        <v>8</v>
      </c>
      <c r="Y73" s="17"/>
      <c r="Z73" s="29">
        <v>1500</v>
      </c>
      <c r="AD73" s="103"/>
      <c r="AE73" s="16">
        <v>8</v>
      </c>
      <c r="AF73" s="27">
        <v>1500</v>
      </c>
      <c r="AG73" s="29">
        <v>1500</v>
      </c>
      <c r="AK73" s="103"/>
      <c r="AL73" s="16">
        <v>8</v>
      </c>
      <c r="AM73" s="52">
        <v>1500</v>
      </c>
      <c r="AN73" s="20"/>
      <c r="AR73" s="103"/>
      <c r="AS73" s="16">
        <v>8</v>
      </c>
      <c r="AT73" s="27">
        <v>1500</v>
      </c>
      <c r="AU73" s="29">
        <v>1500</v>
      </c>
      <c r="AY73" s="103"/>
      <c r="AZ73" s="16">
        <v>8</v>
      </c>
      <c r="BA73" s="17"/>
      <c r="BB73" s="20"/>
      <c r="BF73" s="103"/>
      <c r="BG73" s="16">
        <v>8</v>
      </c>
      <c r="BH73" s="17"/>
      <c r="BI73" s="20"/>
    </row>
    <row r="74" spans="2:75" x14ac:dyDescent="0.35">
      <c r="B74" s="103"/>
      <c r="C74" s="16">
        <v>9</v>
      </c>
      <c r="D74" s="17">
        <v>1500</v>
      </c>
      <c r="E74" s="20">
        <v>1500</v>
      </c>
      <c r="I74" s="103"/>
      <c r="J74" s="16">
        <v>9</v>
      </c>
      <c r="K74" s="55">
        <v>1500</v>
      </c>
      <c r="L74" s="29">
        <v>1500</v>
      </c>
      <c r="P74" s="103"/>
      <c r="Q74" s="16">
        <v>9</v>
      </c>
      <c r="R74" s="52">
        <v>1500</v>
      </c>
      <c r="S74" s="20"/>
      <c r="W74" s="103"/>
      <c r="X74" s="16">
        <v>9</v>
      </c>
      <c r="Y74" s="27"/>
      <c r="Z74" s="29">
        <v>1500</v>
      </c>
      <c r="AD74" s="103"/>
      <c r="AE74" s="16">
        <v>9</v>
      </c>
      <c r="AF74" s="27">
        <v>1500</v>
      </c>
      <c r="AG74" s="29">
        <v>1500</v>
      </c>
      <c r="AK74" s="103"/>
      <c r="AL74" s="16">
        <v>9</v>
      </c>
      <c r="AM74" s="52">
        <v>1500</v>
      </c>
      <c r="AN74" s="20"/>
      <c r="AR74" s="103"/>
      <c r="AS74" s="16">
        <v>9</v>
      </c>
      <c r="AT74" s="27">
        <v>1500</v>
      </c>
      <c r="AU74" s="29">
        <v>1500</v>
      </c>
      <c r="AY74" s="103"/>
      <c r="AZ74" s="16">
        <v>9</v>
      </c>
      <c r="BA74" s="17"/>
      <c r="BB74" s="20"/>
      <c r="BF74" s="103"/>
      <c r="BG74" s="16">
        <v>9</v>
      </c>
      <c r="BH74" s="17"/>
      <c r="BI74" s="20">
        <v>1500</v>
      </c>
    </row>
    <row r="75" spans="2:75" x14ac:dyDescent="0.35">
      <c r="B75" s="103"/>
      <c r="C75" s="16">
        <v>10</v>
      </c>
      <c r="D75" s="17">
        <v>1500</v>
      </c>
      <c r="E75" s="20">
        <v>1500</v>
      </c>
      <c r="I75" s="103"/>
      <c r="J75" s="16">
        <v>10</v>
      </c>
      <c r="K75" s="55">
        <v>1500</v>
      </c>
      <c r="L75" s="29">
        <v>1500</v>
      </c>
      <c r="P75" s="103"/>
      <c r="Q75" s="16">
        <v>10</v>
      </c>
      <c r="R75" s="52">
        <v>1500</v>
      </c>
      <c r="S75" s="20"/>
      <c r="W75" s="103"/>
      <c r="X75" s="16">
        <v>10</v>
      </c>
      <c r="Y75" s="27">
        <v>1500</v>
      </c>
      <c r="Z75" s="29">
        <v>1500</v>
      </c>
      <c r="AD75" s="103"/>
      <c r="AE75" s="16">
        <v>10</v>
      </c>
      <c r="AF75" s="27">
        <v>1500</v>
      </c>
      <c r="AG75" s="29">
        <v>1500</v>
      </c>
      <c r="AK75" s="103"/>
      <c r="AL75" s="16">
        <v>10</v>
      </c>
      <c r="AM75" s="52">
        <v>1500</v>
      </c>
      <c r="AN75" s="20"/>
      <c r="AR75" s="103"/>
      <c r="AS75" s="16">
        <v>10</v>
      </c>
      <c r="AT75" s="27">
        <v>1500</v>
      </c>
      <c r="AU75" s="29">
        <v>1500</v>
      </c>
      <c r="AY75" s="103"/>
      <c r="AZ75" s="16">
        <v>10</v>
      </c>
      <c r="BA75" s="17"/>
      <c r="BB75" s="20"/>
      <c r="BF75" s="103"/>
      <c r="BG75" s="16">
        <v>10</v>
      </c>
      <c r="BH75" s="27">
        <v>1500</v>
      </c>
      <c r="BI75" s="20">
        <v>1500</v>
      </c>
    </row>
    <row r="76" spans="2:75" x14ac:dyDescent="0.35">
      <c r="B76" s="103"/>
      <c r="C76" s="16">
        <v>11</v>
      </c>
      <c r="D76" s="17">
        <v>1500</v>
      </c>
      <c r="E76" s="20">
        <v>1500</v>
      </c>
      <c r="I76" s="103"/>
      <c r="J76" s="16">
        <v>11</v>
      </c>
      <c r="K76" s="55">
        <v>1500</v>
      </c>
      <c r="L76" s="29">
        <v>1500</v>
      </c>
      <c r="P76" s="103"/>
      <c r="Q76" s="16">
        <v>11</v>
      </c>
      <c r="R76" s="52">
        <v>1500</v>
      </c>
      <c r="S76" s="20"/>
      <c r="W76" s="103"/>
      <c r="X76" s="16">
        <v>11</v>
      </c>
      <c r="Y76" s="27">
        <v>1500</v>
      </c>
      <c r="Z76" s="29">
        <v>1500</v>
      </c>
      <c r="AD76" s="103"/>
      <c r="AE76" s="16">
        <v>11</v>
      </c>
      <c r="AF76" s="27">
        <v>1500</v>
      </c>
      <c r="AG76" s="29">
        <v>1500</v>
      </c>
      <c r="AK76" s="103"/>
      <c r="AL76" s="16">
        <v>11</v>
      </c>
      <c r="AM76" s="52">
        <v>1500</v>
      </c>
      <c r="AN76" s="20"/>
      <c r="AR76" s="103"/>
      <c r="AS76" s="16">
        <v>11</v>
      </c>
      <c r="AT76" s="27">
        <v>1500</v>
      </c>
      <c r="AU76" s="29">
        <v>1500</v>
      </c>
      <c r="AY76" s="103"/>
      <c r="AZ76" s="16">
        <v>11</v>
      </c>
      <c r="BA76" s="17"/>
      <c r="BB76" s="20"/>
      <c r="BF76" s="103"/>
      <c r="BG76" s="16">
        <v>11</v>
      </c>
      <c r="BH76" s="27">
        <v>1500</v>
      </c>
      <c r="BI76" s="20">
        <v>1500</v>
      </c>
    </row>
    <row r="77" spans="2:75" x14ac:dyDescent="0.35">
      <c r="B77" s="103"/>
      <c r="C77" s="16">
        <v>12</v>
      </c>
      <c r="D77" s="17">
        <v>1500</v>
      </c>
      <c r="E77" s="20">
        <v>1500</v>
      </c>
      <c r="I77" s="103"/>
      <c r="J77" s="16">
        <v>12</v>
      </c>
      <c r="K77" s="55">
        <v>1500</v>
      </c>
      <c r="L77" s="29">
        <v>1500</v>
      </c>
      <c r="P77" s="103"/>
      <c r="Q77" s="16">
        <v>12</v>
      </c>
      <c r="R77" s="52">
        <v>1500</v>
      </c>
      <c r="S77" s="20"/>
      <c r="W77" s="103"/>
      <c r="X77" s="16">
        <v>12</v>
      </c>
      <c r="Y77" s="27">
        <v>1500</v>
      </c>
      <c r="Z77" s="29">
        <v>1500</v>
      </c>
      <c r="AD77" s="103"/>
      <c r="AE77" s="16">
        <v>12</v>
      </c>
      <c r="AF77" s="27">
        <v>1500</v>
      </c>
      <c r="AG77" s="29">
        <v>1500</v>
      </c>
      <c r="AK77" s="103"/>
      <c r="AL77" s="16">
        <v>12</v>
      </c>
      <c r="AM77" s="52">
        <v>1500</v>
      </c>
      <c r="AN77" s="20"/>
      <c r="AR77" s="103"/>
      <c r="AS77" s="16">
        <v>12</v>
      </c>
      <c r="AT77" s="27">
        <v>1500</v>
      </c>
      <c r="AU77" s="29">
        <v>1500</v>
      </c>
      <c r="AY77" s="103"/>
      <c r="AZ77" s="16">
        <v>12</v>
      </c>
      <c r="BA77" s="17"/>
      <c r="BB77" s="20"/>
      <c r="BF77" s="103"/>
      <c r="BG77" s="16">
        <v>12</v>
      </c>
      <c r="BH77" s="27">
        <v>1500</v>
      </c>
      <c r="BI77" s="20">
        <v>1500</v>
      </c>
    </row>
    <row r="78" spans="2:75" x14ac:dyDescent="0.35">
      <c r="B78" s="103"/>
      <c r="C78" s="16">
        <v>13</v>
      </c>
      <c r="D78" s="17">
        <v>1500</v>
      </c>
      <c r="E78" s="20">
        <v>1500</v>
      </c>
      <c r="I78" s="103"/>
      <c r="J78" s="16">
        <v>13</v>
      </c>
      <c r="K78" s="55">
        <v>1500</v>
      </c>
      <c r="L78" s="29">
        <v>1500</v>
      </c>
      <c r="P78" s="103"/>
      <c r="Q78" s="16">
        <v>13</v>
      </c>
      <c r="R78" s="52">
        <v>1500</v>
      </c>
      <c r="S78" s="20"/>
      <c r="W78" s="103"/>
      <c r="X78" s="16">
        <v>13</v>
      </c>
      <c r="Y78" s="27">
        <v>1500</v>
      </c>
      <c r="Z78" s="29">
        <v>1500</v>
      </c>
      <c r="AD78" s="103"/>
      <c r="AE78" s="16">
        <v>13</v>
      </c>
      <c r="AF78" s="27">
        <v>1500</v>
      </c>
      <c r="AG78" s="29">
        <v>1500</v>
      </c>
      <c r="AK78" s="103"/>
      <c r="AL78" s="16">
        <v>13</v>
      </c>
      <c r="AM78" s="52">
        <v>1500</v>
      </c>
      <c r="AN78" s="20"/>
      <c r="AR78" s="103"/>
      <c r="AS78" s="16">
        <v>13</v>
      </c>
      <c r="AT78" s="27">
        <v>1500</v>
      </c>
      <c r="AU78" s="29">
        <v>1500</v>
      </c>
      <c r="AY78" s="103"/>
      <c r="AZ78" s="16">
        <v>13</v>
      </c>
      <c r="BA78" s="17"/>
      <c r="BB78" s="20"/>
      <c r="BF78" s="103"/>
      <c r="BG78" s="16">
        <v>13</v>
      </c>
      <c r="BH78" s="27">
        <v>1500</v>
      </c>
      <c r="BI78" s="20">
        <v>1500</v>
      </c>
    </row>
    <row r="79" spans="2:75" x14ac:dyDescent="0.35">
      <c r="B79" s="103"/>
      <c r="C79" s="16">
        <v>14</v>
      </c>
      <c r="D79" s="17">
        <v>1500</v>
      </c>
      <c r="E79" s="20">
        <v>1500</v>
      </c>
      <c r="I79" s="103"/>
      <c r="J79" s="16">
        <v>14</v>
      </c>
      <c r="K79" s="55">
        <v>1500</v>
      </c>
      <c r="L79" s="29">
        <v>1500</v>
      </c>
      <c r="P79" s="103"/>
      <c r="Q79" s="16">
        <v>14</v>
      </c>
      <c r="R79" s="52">
        <v>1500</v>
      </c>
      <c r="S79" s="20"/>
      <c r="W79" s="103"/>
      <c r="X79" s="16">
        <v>14</v>
      </c>
      <c r="Y79" s="17"/>
      <c r="Z79" s="29">
        <v>1500</v>
      </c>
      <c r="AD79" s="103"/>
      <c r="AE79" s="16">
        <v>14</v>
      </c>
      <c r="AF79" s="27">
        <v>1500</v>
      </c>
      <c r="AG79" s="29">
        <v>1500</v>
      </c>
      <c r="AK79" s="103"/>
      <c r="AL79" s="16">
        <v>14</v>
      </c>
      <c r="AM79" s="52">
        <v>1500</v>
      </c>
      <c r="AN79" s="20"/>
      <c r="AR79" s="103"/>
      <c r="AS79" s="16">
        <v>14</v>
      </c>
      <c r="AT79" s="27"/>
      <c r="AU79" s="29">
        <v>1500</v>
      </c>
      <c r="AY79" s="103"/>
      <c r="AZ79" s="16">
        <v>14</v>
      </c>
      <c r="BA79" s="17"/>
      <c r="BB79" s="20"/>
      <c r="BF79" s="103"/>
      <c r="BG79" s="16">
        <v>14</v>
      </c>
      <c r="BH79" s="27">
        <v>1500</v>
      </c>
      <c r="BI79" s="20">
        <v>1500</v>
      </c>
    </row>
    <row r="80" spans="2:75" x14ac:dyDescent="0.35">
      <c r="B80" s="103"/>
      <c r="C80" s="16">
        <v>15</v>
      </c>
      <c r="D80" s="17">
        <v>1500</v>
      </c>
      <c r="E80" s="20">
        <v>1500</v>
      </c>
      <c r="I80" s="103"/>
      <c r="J80" s="16">
        <v>15</v>
      </c>
      <c r="K80" s="55">
        <v>1500</v>
      </c>
      <c r="L80" s="29">
        <v>1500</v>
      </c>
      <c r="P80" s="103"/>
      <c r="Q80" s="16">
        <v>15</v>
      </c>
      <c r="R80" s="17"/>
      <c r="S80" s="20"/>
      <c r="W80" s="103"/>
      <c r="X80" s="16">
        <v>15</v>
      </c>
      <c r="Y80" s="17"/>
      <c r="Z80" s="20"/>
      <c r="AD80" s="103"/>
      <c r="AE80" s="16">
        <v>15</v>
      </c>
      <c r="AF80" s="27">
        <v>1500</v>
      </c>
      <c r="AG80" s="29">
        <v>1500</v>
      </c>
      <c r="AK80" s="103"/>
      <c r="AL80" s="16">
        <v>15</v>
      </c>
      <c r="AM80" s="17"/>
      <c r="AN80" s="20"/>
      <c r="AR80" s="103"/>
      <c r="AS80" s="16">
        <v>15</v>
      </c>
      <c r="AT80" s="17"/>
      <c r="AU80" s="29"/>
      <c r="AY80" s="103"/>
      <c r="AZ80" s="16">
        <v>15</v>
      </c>
      <c r="BA80" s="17"/>
      <c r="BB80" s="20"/>
      <c r="BF80" s="103"/>
      <c r="BG80" s="16">
        <v>15</v>
      </c>
      <c r="BH80" s="27"/>
      <c r="BI80" s="20">
        <v>1500</v>
      </c>
    </row>
    <row r="81" spans="2:61" x14ac:dyDescent="0.35">
      <c r="B81" s="103"/>
      <c r="C81" s="16">
        <v>16</v>
      </c>
      <c r="D81" s="17"/>
      <c r="E81" s="20">
        <v>1500</v>
      </c>
      <c r="I81" s="103"/>
      <c r="J81" s="16">
        <v>16</v>
      </c>
      <c r="K81" s="55">
        <v>1500</v>
      </c>
      <c r="L81" s="29">
        <v>1500</v>
      </c>
      <c r="P81" s="103"/>
      <c r="Q81" s="16">
        <v>16</v>
      </c>
      <c r="R81" s="17"/>
      <c r="S81" s="20"/>
      <c r="W81" s="103"/>
      <c r="X81" s="16">
        <v>16</v>
      </c>
      <c r="Y81" s="17"/>
      <c r="Z81" s="20"/>
      <c r="AD81" s="103"/>
      <c r="AE81" s="16">
        <v>16</v>
      </c>
      <c r="AF81" s="17"/>
      <c r="AG81" s="29">
        <v>1500</v>
      </c>
      <c r="AK81" s="103"/>
      <c r="AL81" s="16">
        <v>16</v>
      </c>
      <c r="AM81" s="17"/>
      <c r="AN81" s="20"/>
      <c r="AR81" s="103"/>
      <c r="AS81" s="16">
        <v>16</v>
      </c>
      <c r="AT81" s="17"/>
      <c r="AU81" s="20"/>
      <c r="AY81" s="103"/>
      <c r="AZ81" s="16">
        <v>16</v>
      </c>
      <c r="BA81" s="17"/>
      <c r="BB81" s="20"/>
      <c r="BF81" s="103"/>
      <c r="BG81" s="16">
        <v>16</v>
      </c>
      <c r="BH81" s="17"/>
      <c r="BI81" s="20">
        <v>1500</v>
      </c>
    </row>
    <row r="82" spans="2:61" x14ac:dyDescent="0.35">
      <c r="B82" s="103"/>
      <c r="C82" s="16">
        <v>17</v>
      </c>
      <c r="D82" s="17"/>
      <c r="E82" s="20">
        <v>1500</v>
      </c>
      <c r="I82" s="103"/>
      <c r="J82" s="16">
        <v>17</v>
      </c>
      <c r="K82" s="55">
        <v>1500</v>
      </c>
      <c r="L82" s="29">
        <v>1500</v>
      </c>
      <c r="P82" s="103"/>
      <c r="Q82" s="16">
        <v>17</v>
      </c>
      <c r="R82" s="17"/>
      <c r="S82" s="20"/>
      <c r="W82" s="103"/>
      <c r="X82" s="16">
        <v>17</v>
      </c>
      <c r="Y82" s="17"/>
      <c r="Z82" s="20"/>
      <c r="AD82" s="103"/>
      <c r="AE82" s="16">
        <v>17</v>
      </c>
      <c r="AF82" s="17"/>
      <c r="AG82" s="29">
        <v>1500</v>
      </c>
      <c r="AK82" s="103"/>
      <c r="AL82" s="16">
        <v>17</v>
      </c>
      <c r="AM82" s="17"/>
      <c r="AN82" s="20">
        <v>1500</v>
      </c>
      <c r="AR82" s="103"/>
      <c r="AS82" s="16">
        <v>17</v>
      </c>
      <c r="AT82" s="17"/>
      <c r="AU82" s="20"/>
      <c r="AY82" s="103"/>
      <c r="AZ82" s="16">
        <v>17</v>
      </c>
      <c r="BA82" s="17"/>
      <c r="BB82" s="20"/>
      <c r="BF82" s="103"/>
      <c r="BG82" s="16">
        <v>17</v>
      </c>
      <c r="BH82" s="17"/>
      <c r="BI82" s="20">
        <v>1500</v>
      </c>
    </row>
    <row r="83" spans="2:61" x14ac:dyDescent="0.35">
      <c r="B83" s="103"/>
      <c r="C83" s="16">
        <v>18</v>
      </c>
      <c r="D83" s="17"/>
      <c r="E83" s="20">
        <v>1500</v>
      </c>
      <c r="I83" s="103"/>
      <c r="J83" s="16">
        <v>18</v>
      </c>
      <c r="K83" s="55">
        <v>1500</v>
      </c>
      <c r="L83" s="29">
        <v>1500</v>
      </c>
      <c r="P83" s="103"/>
      <c r="Q83" s="16">
        <v>18</v>
      </c>
      <c r="R83" s="17"/>
      <c r="S83" s="20"/>
      <c r="W83" s="103"/>
      <c r="X83" s="16">
        <v>18</v>
      </c>
      <c r="Y83" s="17">
        <v>1500</v>
      </c>
      <c r="Z83" s="20">
        <v>1500</v>
      </c>
      <c r="AD83" s="103"/>
      <c r="AE83" s="16">
        <v>18</v>
      </c>
      <c r="AF83" s="17">
        <v>1500</v>
      </c>
      <c r="AG83" s="29">
        <v>1500</v>
      </c>
      <c r="AK83" s="103"/>
      <c r="AL83" s="16">
        <v>18</v>
      </c>
      <c r="AM83" s="17"/>
      <c r="AN83" s="20">
        <v>1500</v>
      </c>
      <c r="AR83" s="103"/>
      <c r="AS83" s="16">
        <v>18</v>
      </c>
      <c r="AT83" s="17">
        <v>1500</v>
      </c>
      <c r="AU83" s="20">
        <v>1500</v>
      </c>
      <c r="AY83" s="103"/>
      <c r="AZ83" s="16">
        <v>18</v>
      </c>
      <c r="BA83" s="17"/>
      <c r="BB83" s="20"/>
      <c r="BF83" s="103"/>
      <c r="BG83" s="16">
        <v>18</v>
      </c>
      <c r="BH83" s="17"/>
      <c r="BI83" s="20">
        <v>1500</v>
      </c>
    </row>
    <row r="84" spans="2:61" x14ac:dyDescent="0.35">
      <c r="B84" s="103"/>
      <c r="C84" s="16">
        <v>19</v>
      </c>
      <c r="D84" s="17"/>
      <c r="E84" s="20">
        <v>1500</v>
      </c>
      <c r="I84" s="103"/>
      <c r="J84" s="16">
        <v>19</v>
      </c>
      <c r="K84" s="55">
        <v>1500</v>
      </c>
      <c r="L84" s="29">
        <v>1500</v>
      </c>
      <c r="P84" s="103"/>
      <c r="Q84" s="16">
        <v>19</v>
      </c>
      <c r="R84" s="17">
        <v>1500</v>
      </c>
      <c r="S84" s="20"/>
      <c r="W84" s="103"/>
      <c r="X84" s="16">
        <v>19</v>
      </c>
      <c r="Y84" s="17">
        <v>1500</v>
      </c>
      <c r="Z84" s="20">
        <v>1500</v>
      </c>
      <c r="AD84" s="103"/>
      <c r="AE84" s="16">
        <v>19</v>
      </c>
      <c r="AF84" s="17">
        <v>1500</v>
      </c>
      <c r="AG84" s="29">
        <v>1500</v>
      </c>
      <c r="AK84" s="103"/>
      <c r="AL84" s="16">
        <v>19</v>
      </c>
      <c r="AM84" s="17">
        <v>1500</v>
      </c>
      <c r="AN84" s="20">
        <v>1500</v>
      </c>
      <c r="AR84" s="103"/>
      <c r="AS84" s="16">
        <v>19</v>
      </c>
      <c r="AT84" s="17">
        <v>1500</v>
      </c>
      <c r="AU84" s="20">
        <v>1500</v>
      </c>
      <c r="AY84" s="103"/>
      <c r="AZ84" s="16">
        <v>19</v>
      </c>
      <c r="BA84" s="17"/>
      <c r="BB84" s="20"/>
      <c r="BF84" s="103"/>
      <c r="BG84" s="16">
        <v>19</v>
      </c>
      <c r="BH84" s="17">
        <v>1500</v>
      </c>
      <c r="BI84" s="20">
        <v>1500</v>
      </c>
    </row>
    <row r="85" spans="2:61" x14ac:dyDescent="0.35">
      <c r="B85" s="103"/>
      <c r="C85" s="16">
        <v>20</v>
      </c>
      <c r="D85" s="17">
        <v>1500</v>
      </c>
      <c r="E85" s="20">
        <v>1500</v>
      </c>
      <c r="I85" s="103"/>
      <c r="J85" s="16">
        <v>20</v>
      </c>
      <c r="K85" s="55">
        <v>1500</v>
      </c>
      <c r="L85" s="29">
        <v>1500</v>
      </c>
      <c r="P85" s="103"/>
      <c r="Q85" s="16">
        <v>20</v>
      </c>
      <c r="R85" s="17">
        <v>1500</v>
      </c>
      <c r="S85" s="20"/>
      <c r="W85" s="103"/>
      <c r="X85" s="16">
        <v>20</v>
      </c>
      <c r="Y85" s="17">
        <v>1500</v>
      </c>
      <c r="Z85" s="20">
        <v>1500</v>
      </c>
      <c r="AD85" s="103"/>
      <c r="AE85" s="16">
        <v>20</v>
      </c>
      <c r="AF85" s="17">
        <v>1500</v>
      </c>
      <c r="AG85" s="29">
        <v>1500</v>
      </c>
      <c r="AK85" s="103"/>
      <c r="AL85" s="16">
        <v>20</v>
      </c>
      <c r="AM85" s="17">
        <v>1500</v>
      </c>
      <c r="AN85" s="20">
        <v>1500</v>
      </c>
      <c r="AR85" s="103"/>
      <c r="AS85" s="16">
        <v>20</v>
      </c>
      <c r="AT85" s="17">
        <v>1500</v>
      </c>
      <c r="AU85" s="20">
        <v>1500</v>
      </c>
      <c r="AY85" s="103"/>
      <c r="AZ85" s="16">
        <v>20</v>
      </c>
      <c r="BA85" s="17"/>
      <c r="BB85" s="20"/>
      <c r="BF85" s="103"/>
      <c r="BG85" s="16">
        <v>20</v>
      </c>
      <c r="BH85" s="17">
        <v>1500</v>
      </c>
      <c r="BI85" s="20">
        <v>1500</v>
      </c>
    </row>
    <row r="86" spans="2:61" x14ac:dyDescent="0.35">
      <c r="B86" s="103"/>
      <c r="C86" s="16">
        <v>21</v>
      </c>
      <c r="D86" s="17">
        <v>1500</v>
      </c>
      <c r="E86" s="20">
        <v>1500</v>
      </c>
      <c r="I86" s="103"/>
      <c r="J86" s="16">
        <v>21</v>
      </c>
      <c r="K86" s="55">
        <v>1500</v>
      </c>
      <c r="L86" s="29">
        <v>1500</v>
      </c>
      <c r="P86" s="103"/>
      <c r="Q86" s="16">
        <v>21</v>
      </c>
      <c r="R86" s="17">
        <v>1500</v>
      </c>
      <c r="S86" s="20"/>
      <c r="W86" s="103"/>
      <c r="X86" s="16">
        <v>21</v>
      </c>
      <c r="Y86" s="17">
        <v>1500</v>
      </c>
      <c r="Z86" s="20">
        <v>1500</v>
      </c>
      <c r="AD86" s="103"/>
      <c r="AE86" s="16">
        <v>21</v>
      </c>
      <c r="AF86" s="17">
        <v>1500</v>
      </c>
      <c r="AG86" s="29">
        <v>1500</v>
      </c>
      <c r="AK86" s="103"/>
      <c r="AL86" s="16">
        <v>21</v>
      </c>
      <c r="AM86" s="17">
        <v>1500</v>
      </c>
      <c r="AN86" s="20">
        <v>1500</v>
      </c>
      <c r="AR86" s="103"/>
      <c r="AS86" s="16">
        <v>21</v>
      </c>
      <c r="AT86" s="17">
        <v>1500</v>
      </c>
      <c r="AU86" s="20">
        <v>1500</v>
      </c>
      <c r="AY86" s="103"/>
      <c r="AZ86" s="16">
        <v>21</v>
      </c>
      <c r="BA86" s="17"/>
      <c r="BB86" s="20"/>
      <c r="BF86" s="103"/>
      <c r="BG86" s="16">
        <v>21</v>
      </c>
      <c r="BH86" s="17"/>
      <c r="BI86" s="20">
        <v>1500</v>
      </c>
    </row>
    <row r="87" spans="2:61" x14ac:dyDescent="0.35">
      <c r="B87" s="103"/>
      <c r="C87" s="16">
        <v>22</v>
      </c>
      <c r="D87" s="17">
        <v>1500</v>
      </c>
      <c r="E87" s="20">
        <v>1500</v>
      </c>
      <c r="I87" s="103"/>
      <c r="J87" s="16">
        <v>22</v>
      </c>
      <c r="K87" s="55">
        <v>1500</v>
      </c>
      <c r="L87" s="29">
        <v>1500</v>
      </c>
      <c r="P87" s="103"/>
      <c r="Q87" s="16">
        <v>22</v>
      </c>
      <c r="R87" s="17">
        <v>1500</v>
      </c>
      <c r="S87" s="20"/>
      <c r="W87" s="103"/>
      <c r="X87" s="16">
        <v>22</v>
      </c>
      <c r="Y87" s="17">
        <v>1500</v>
      </c>
      <c r="Z87" s="20">
        <v>1500</v>
      </c>
      <c r="AD87" s="103"/>
      <c r="AE87" s="16">
        <v>22</v>
      </c>
      <c r="AF87" s="17">
        <v>1500</v>
      </c>
      <c r="AG87" s="29">
        <v>1500</v>
      </c>
      <c r="AK87" s="103"/>
      <c r="AL87" s="16">
        <v>22</v>
      </c>
      <c r="AM87" s="17">
        <v>1500</v>
      </c>
      <c r="AN87" s="20">
        <v>1500</v>
      </c>
      <c r="AR87" s="103"/>
      <c r="AS87" s="16">
        <v>22</v>
      </c>
      <c r="AT87" s="17"/>
      <c r="AU87" s="20"/>
      <c r="AY87" s="103"/>
      <c r="AZ87" s="16">
        <v>22</v>
      </c>
      <c r="BA87" s="27"/>
      <c r="BB87" s="20"/>
      <c r="BF87" s="103"/>
      <c r="BG87" s="16">
        <v>22</v>
      </c>
      <c r="BH87" s="17"/>
      <c r="BI87" s="20">
        <v>1500</v>
      </c>
    </row>
    <row r="88" spans="2:61" x14ac:dyDescent="0.35">
      <c r="B88" s="103"/>
      <c r="C88" s="16">
        <v>23</v>
      </c>
      <c r="D88" s="17">
        <v>1500</v>
      </c>
      <c r="E88" s="20">
        <v>1500</v>
      </c>
      <c r="I88" s="103"/>
      <c r="J88" s="16">
        <v>23</v>
      </c>
      <c r="K88" s="55">
        <v>1500</v>
      </c>
      <c r="L88" s="29">
        <v>1500</v>
      </c>
      <c r="P88" s="103"/>
      <c r="Q88" s="16">
        <v>23</v>
      </c>
      <c r="R88" s="17">
        <v>1500</v>
      </c>
      <c r="S88" s="20"/>
      <c r="W88" s="103"/>
      <c r="X88" s="16">
        <v>23</v>
      </c>
      <c r="Y88" s="17">
        <v>1500</v>
      </c>
      <c r="Z88" s="20">
        <v>1500</v>
      </c>
      <c r="AD88" s="103"/>
      <c r="AE88" s="16">
        <v>23</v>
      </c>
      <c r="AF88" s="17">
        <v>1500</v>
      </c>
      <c r="AG88" s="29">
        <v>1500</v>
      </c>
      <c r="AK88" s="103"/>
      <c r="AL88" s="16">
        <v>23</v>
      </c>
      <c r="AM88" s="17">
        <v>1500</v>
      </c>
      <c r="AN88" s="20">
        <v>1500</v>
      </c>
      <c r="AR88" s="103"/>
      <c r="AS88" s="16">
        <v>23</v>
      </c>
      <c r="AT88" s="17"/>
      <c r="AU88" s="20"/>
      <c r="AY88" s="103"/>
      <c r="AZ88" s="16">
        <v>23</v>
      </c>
      <c r="BA88" s="17"/>
      <c r="BB88" s="20"/>
      <c r="BF88" s="103"/>
      <c r="BG88" s="16">
        <v>23</v>
      </c>
      <c r="BH88" s="17"/>
      <c r="BI88" s="20"/>
    </row>
    <row r="89" spans="2:61" x14ac:dyDescent="0.35">
      <c r="B89" s="103"/>
      <c r="C89" s="16">
        <v>24</v>
      </c>
      <c r="D89" s="17">
        <v>1500</v>
      </c>
      <c r="E89" s="20">
        <v>1500</v>
      </c>
      <c r="I89" s="103"/>
      <c r="J89" s="16">
        <v>24</v>
      </c>
      <c r="K89" s="55">
        <v>1500</v>
      </c>
      <c r="L89" s="29">
        <v>1500</v>
      </c>
      <c r="P89" s="103"/>
      <c r="Q89" s="16">
        <v>24</v>
      </c>
      <c r="R89" s="17">
        <v>1500</v>
      </c>
      <c r="S89" s="20"/>
      <c r="W89" s="103"/>
      <c r="X89" s="16">
        <v>24</v>
      </c>
      <c r="Y89" s="17">
        <v>1500</v>
      </c>
      <c r="Z89" s="20">
        <v>1500</v>
      </c>
      <c r="AD89" s="103"/>
      <c r="AE89" s="16">
        <v>24</v>
      </c>
      <c r="AF89" s="17">
        <v>1500</v>
      </c>
      <c r="AG89" s="29">
        <v>1500</v>
      </c>
      <c r="AK89" s="103"/>
      <c r="AL89" s="16">
        <v>24</v>
      </c>
      <c r="AM89" s="17">
        <v>1500</v>
      </c>
      <c r="AN89" s="20">
        <v>1500</v>
      </c>
      <c r="AR89" s="103"/>
      <c r="AS89" s="16">
        <v>24</v>
      </c>
      <c r="AT89" s="17"/>
      <c r="AU89" s="20"/>
      <c r="AY89" s="103"/>
      <c r="AZ89" s="16">
        <v>24</v>
      </c>
      <c r="BA89" s="17"/>
      <c r="BB89" s="20"/>
      <c r="BF89" s="103"/>
      <c r="BG89" s="16">
        <v>24</v>
      </c>
      <c r="BH89" s="17"/>
      <c r="BI89" s="20"/>
    </row>
    <row r="90" spans="2:61" x14ac:dyDescent="0.35">
      <c r="B90" s="103"/>
      <c r="C90" s="16">
        <v>25</v>
      </c>
      <c r="D90" s="17">
        <v>1500</v>
      </c>
      <c r="E90" s="20">
        <v>1500</v>
      </c>
      <c r="I90" s="103"/>
      <c r="J90" s="16">
        <v>25</v>
      </c>
      <c r="K90" s="55">
        <v>1500</v>
      </c>
      <c r="L90" s="29">
        <v>1500</v>
      </c>
      <c r="P90" s="103"/>
      <c r="Q90" s="16">
        <v>25</v>
      </c>
      <c r="R90" s="17">
        <v>1500</v>
      </c>
      <c r="S90" s="20"/>
      <c r="W90" s="103"/>
      <c r="X90" s="16">
        <v>25</v>
      </c>
      <c r="Y90" s="17">
        <v>1500</v>
      </c>
      <c r="Z90" s="20">
        <v>1500</v>
      </c>
      <c r="AD90" s="103"/>
      <c r="AE90" s="16">
        <v>25</v>
      </c>
      <c r="AF90" s="17">
        <v>1500</v>
      </c>
      <c r="AG90" s="29">
        <v>1500</v>
      </c>
      <c r="AK90" s="103"/>
      <c r="AL90" s="16">
        <v>25</v>
      </c>
      <c r="AM90" s="17">
        <v>1500</v>
      </c>
      <c r="AN90" s="20">
        <v>1500</v>
      </c>
      <c r="AR90" s="103"/>
      <c r="AS90" s="16">
        <v>25</v>
      </c>
      <c r="AT90" s="17"/>
      <c r="AU90" s="20"/>
      <c r="AY90" s="103"/>
      <c r="AZ90" s="16">
        <v>25</v>
      </c>
      <c r="BA90" s="17"/>
      <c r="BB90" s="20"/>
      <c r="BF90" s="103"/>
      <c r="BG90" s="16">
        <v>25</v>
      </c>
      <c r="BH90" s="17"/>
      <c r="BI90" s="20"/>
    </row>
    <row r="91" spans="2:61" x14ac:dyDescent="0.35">
      <c r="B91" s="103"/>
      <c r="C91" s="16">
        <v>26</v>
      </c>
      <c r="D91" s="17">
        <v>1500</v>
      </c>
      <c r="E91" s="20">
        <v>1500</v>
      </c>
      <c r="I91" s="103"/>
      <c r="J91" s="16">
        <v>26</v>
      </c>
      <c r="K91" s="55">
        <v>1500</v>
      </c>
      <c r="L91" s="29">
        <v>1500</v>
      </c>
      <c r="P91" s="103"/>
      <c r="Q91" s="16">
        <v>26</v>
      </c>
      <c r="R91" s="17">
        <v>1500</v>
      </c>
      <c r="S91" s="20"/>
      <c r="W91" s="103"/>
      <c r="X91" s="16">
        <v>26</v>
      </c>
      <c r="Y91" s="17">
        <v>1500</v>
      </c>
      <c r="Z91" s="20">
        <v>1500</v>
      </c>
      <c r="AD91" s="103"/>
      <c r="AE91" s="16">
        <v>26</v>
      </c>
      <c r="AF91" s="17">
        <v>1500</v>
      </c>
      <c r="AG91" s="29">
        <v>1500</v>
      </c>
      <c r="AK91" s="103"/>
      <c r="AL91" s="16">
        <v>26</v>
      </c>
      <c r="AM91" s="17">
        <v>1500</v>
      </c>
      <c r="AN91" s="20">
        <v>1500</v>
      </c>
      <c r="AR91" s="103"/>
      <c r="AS91" s="16">
        <v>26</v>
      </c>
      <c r="AT91" s="17"/>
      <c r="AU91" s="20"/>
      <c r="AY91" s="103"/>
      <c r="AZ91" s="16">
        <v>26</v>
      </c>
      <c r="BA91" s="17"/>
      <c r="BB91" s="20"/>
      <c r="BF91" s="103"/>
      <c r="BG91" s="16">
        <v>26</v>
      </c>
      <c r="BH91" s="17"/>
      <c r="BI91" s="20"/>
    </row>
    <row r="92" spans="2:61" x14ac:dyDescent="0.35">
      <c r="B92" s="103"/>
      <c r="C92" s="16">
        <v>27</v>
      </c>
      <c r="D92" s="17">
        <v>1500</v>
      </c>
      <c r="E92" s="20">
        <v>1500</v>
      </c>
      <c r="I92" s="103"/>
      <c r="J92" s="16">
        <v>27</v>
      </c>
      <c r="K92" s="55">
        <v>1500</v>
      </c>
      <c r="L92" s="20"/>
      <c r="P92" s="103"/>
      <c r="Q92" s="16">
        <v>27</v>
      </c>
      <c r="R92" s="17">
        <v>1500</v>
      </c>
      <c r="S92" s="20"/>
      <c r="W92" s="103"/>
      <c r="X92" s="16">
        <v>27</v>
      </c>
      <c r="Y92" s="17"/>
      <c r="Z92" s="20">
        <v>1500</v>
      </c>
      <c r="AD92" s="103"/>
      <c r="AE92" s="16">
        <v>27</v>
      </c>
      <c r="AF92" s="17"/>
      <c r="AG92" s="29">
        <v>1500</v>
      </c>
      <c r="AK92" s="103"/>
      <c r="AL92" s="16">
        <v>27</v>
      </c>
      <c r="AM92" s="17"/>
      <c r="AN92" s="20"/>
      <c r="AR92" s="103"/>
      <c r="AS92" s="16">
        <v>27</v>
      </c>
      <c r="AT92" s="17"/>
      <c r="AU92" s="20"/>
      <c r="AY92" s="103"/>
      <c r="AZ92" s="16">
        <v>27</v>
      </c>
      <c r="BA92" s="17"/>
      <c r="BB92" s="20"/>
      <c r="BF92" s="103"/>
      <c r="BG92" s="16">
        <v>27</v>
      </c>
      <c r="BH92" s="17"/>
      <c r="BI92" s="20"/>
    </row>
    <row r="93" spans="2:61" x14ac:dyDescent="0.35">
      <c r="B93" s="103"/>
      <c r="C93" s="16">
        <v>28</v>
      </c>
      <c r="D93" s="17">
        <v>1500</v>
      </c>
      <c r="E93" s="20">
        <v>1500</v>
      </c>
      <c r="I93" s="103"/>
      <c r="J93" s="16">
        <v>28</v>
      </c>
      <c r="K93" s="55">
        <v>1500</v>
      </c>
      <c r="L93" s="20"/>
      <c r="P93" s="103"/>
      <c r="Q93" s="16">
        <v>28</v>
      </c>
      <c r="R93" s="17">
        <v>1500</v>
      </c>
      <c r="S93" s="20"/>
      <c r="W93" s="103"/>
      <c r="X93" s="16">
        <v>28</v>
      </c>
      <c r="Y93" s="17"/>
      <c r="Z93" s="20">
        <v>1500</v>
      </c>
      <c r="AD93" s="103"/>
      <c r="AE93" s="16">
        <v>28</v>
      </c>
      <c r="AF93" s="17"/>
      <c r="AG93" s="29">
        <v>1500</v>
      </c>
      <c r="AK93" s="103"/>
      <c r="AL93" s="16">
        <v>28</v>
      </c>
      <c r="AM93" s="17"/>
      <c r="AN93" s="20"/>
      <c r="AR93" s="103"/>
      <c r="AS93" s="16">
        <v>28</v>
      </c>
      <c r="AT93" s="17"/>
      <c r="AU93" s="20"/>
      <c r="AY93" s="103"/>
      <c r="AZ93" s="16">
        <v>28</v>
      </c>
      <c r="BA93" s="17"/>
      <c r="BB93" s="20"/>
      <c r="BF93" s="103"/>
      <c r="BG93" s="16">
        <v>28</v>
      </c>
      <c r="BH93" s="17"/>
      <c r="BI93" s="20"/>
    </row>
    <row r="94" spans="2:61" x14ac:dyDescent="0.35">
      <c r="B94" s="103"/>
      <c r="C94" s="16">
        <v>29</v>
      </c>
      <c r="D94" s="17">
        <v>1500</v>
      </c>
      <c r="E94" s="20">
        <v>1500</v>
      </c>
      <c r="I94" s="103"/>
      <c r="J94" s="16">
        <v>29</v>
      </c>
      <c r="K94" s="55">
        <v>1500</v>
      </c>
      <c r="L94" s="20"/>
      <c r="P94" s="103"/>
      <c r="Q94" s="16">
        <v>29</v>
      </c>
      <c r="R94" s="17">
        <v>1500</v>
      </c>
      <c r="S94" s="20"/>
      <c r="W94" s="103"/>
      <c r="X94" s="16">
        <v>29</v>
      </c>
      <c r="Y94" s="17"/>
      <c r="Z94" s="20">
        <v>1500</v>
      </c>
      <c r="AD94" s="103"/>
      <c r="AE94" s="16">
        <v>29</v>
      </c>
      <c r="AF94" s="17"/>
      <c r="AG94" s="29">
        <v>1500</v>
      </c>
      <c r="AK94" s="103"/>
      <c r="AL94" s="16">
        <v>29</v>
      </c>
      <c r="AM94" s="17"/>
      <c r="AN94" s="20"/>
      <c r="AR94" s="103"/>
      <c r="AS94" s="16">
        <v>29</v>
      </c>
      <c r="AT94" s="17"/>
      <c r="AU94" s="20"/>
      <c r="AY94" s="103"/>
      <c r="AZ94" s="16">
        <v>29</v>
      </c>
      <c r="BA94" s="17"/>
      <c r="BB94" s="20"/>
      <c r="BF94" s="103"/>
      <c r="BG94" s="16">
        <v>29</v>
      </c>
      <c r="BH94" s="17"/>
      <c r="BI94" s="20"/>
    </row>
    <row r="95" spans="2:61" x14ac:dyDescent="0.35">
      <c r="B95" s="103"/>
      <c r="C95" s="16">
        <v>30</v>
      </c>
      <c r="D95" s="17">
        <v>1500</v>
      </c>
      <c r="E95" s="20">
        <v>1500</v>
      </c>
      <c r="I95" s="103"/>
      <c r="J95" s="16">
        <v>30</v>
      </c>
      <c r="K95" s="55">
        <v>1500</v>
      </c>
      <c r="L95" s="20"/>
      <c r="P95" s="103"/>
      <c r="Q95" s="16">
        <v>30</v>
      </c>
      <c r="R95" s="17">
        <v>1500</v>
      </c>
      <c r="S95" s="20"/>
      <c r="W95" s="103"/>
      <c r="X95" s="16">
        <v>30</v>
      </c>
      <c r="Y95" s="17"/>
      <c r="Z95" s="20">
        <v>1500</v>
      </c>
      <c r="AD95" s="103"/>
      <c r="AE95" s="16">
        <v>30</v>
      </c>
      <c r="AF95" s="17"/>
      <c r="AG95" s="29">
        <v>1500</v>
      </c>
      <c r="AK95" s="103"/>
      <c r="AL95" s="16">
        <v>30</v>
      </c>
      <c r="AM95" s="17"/>
      <c r="AN95" s="20"/>
      <c r="AR95" s="103"/>
      <c r="AS95" s="16">
        <v>30</v>
      </c>
      <c r="AT95" s="17"/>
      <c r="AU95" s="20"/>
      <c r="AY95" s="103"/>
      <c r="AZ95" s="16">
        <v>30</v>
      </c>
      <c r="BA95" s="17"/>
      <c r="BB95" s="20"/>
      <c r="BF95" s="103"/>
      <c r="BG95" s="16">
        <v>30</v>
      </c>
      <c r="BH95" s="17"/>
      <c r="BI95" s="20"/>
    </row>
    <row r="96" spans="2:61" x14ac:dyDescent="0.35">
      <c r="B96" s="108" t="s">
        <v>72</v>
      </c>
      <c r="C96" s="21">
        <v>1</v>
      </c>
      <c r="D96" s="23">
        <v>1500</v>
      </c>
      <c r="E96" s="24">
        <v>1500</v>
      </c>
      <c r="I96" s="108" t="s">
        <v>74</v>
      </c>
      <c r="J96" s="21">
        <v>1</v>
      </c>
      <c r="K96" s="28"/>
      <c r="L96" s="24"/>
      <c r="P96" s="108" t="s">
        <v>72</v>
      </c>
      <c r="Q96" s="21">
        <v>1</v>
      </c>
      <c r="R96" s="23">
        <v>1500</v>
      </c>
      <c r="S96" s="24"/>
      <c r="W96" s="108" t="s">
        <v>72</v>
      </c>
      <c r="X96" s="21">
        <v>1</v>
      </c>
      <c r="Y96" s="28"/>
      <c r="Z96" s="20">
        <v>1500</v>
      </c>
      <c r="AD96" s="108" t="s">
        <v>72</v>
      </c>
      <c r="AE96" s="21">
        <v>1</v>
      </c>
      <c r="AF96" s="28"/>
      <c r="AG96" s="29">
        <v>1500</v>
      </c>
      <c r="AK96" s="108" t="s">
        <v>72</v>
      </c>
      <c r="AL96" s="21">
        <v>1</v>
      </c>
      <c r="AM96" s="28"/>
      <c r="AN96" s="24"/>
      <c r="AR96" s="108" t="s">
        <v>72</v>
      </c>
      <c r="AS96" s="21">
        <v>1</v>
      </c>
      <c r="AT96" s="28"/>
      <c r="AU96" s="24"/>
      <c r="BF96" s="108" t="s">
        <v>72</v>
      </c>
      <c r="BG96" s="21">
        <v>1</v>
      </c>
      <c r="BH96" s="28"/>
      <c r="BI96" s="24"/>
    </row>
    <row r="97" spans="2:61" x14ac:dyDescent="0.35">
      <c r="B97" s="108"/>
      <c r="C97" s="21">
        <v>2</v>
      </c>
      <c r="D97" s="23">
        <v>1500</v>
      </c>
      <c r="E97" s="24">
        <v>1500</v>
      </c>
      <c r="I97" s="108"/>
      <c r="J97" s="21">
        <v>2</v>
      </c>
      <c r="K97" s="28"/>
      <c r="L97" s="24"/>
      <c r="P97" s="108"/>
      <c r="Q97" s="21">
        <v>2</v>
      </c>
      <c r="R97" s="23">
        <v>1500</v>
      </c>
      <c r="S97" s="24"/>
      <c r="W97" s="108"/>
      <c r="X97" s="21">
        <v>2</v>
      </c>
      <c r="Y97" s="28"/>
      <c r="Z97" s="20">
        <v>1500</v>
      </c>
      <c r="AD97" s="108"/>
      <c r="AE97" s="21">
        <v>2</v>
      </c>
      <c r="AF97" s="28"/>
      <c r="AG97" s="29">
        <v>1500</v>
      </c>
      <c r="AK97" s="108"/>
      <c r="AL97" s="21">
        <v>2</v>
      </c>
      <c r="AM97" s="28"/>
      <c r="AN97" s="24"/>
      <c r="AR97" s="108"/>
      <c r="AS97" s="21">
        <v>2</v>
      </c>
      <c r="AT97" s="28"/>
      <c r="AU97" s="24"/>
      <c r="BF97" s="108"/>
      <c r="BG97" s="21">
        <v>2</v>
      </c>
      <c r="BH97" s="28"/>
      <c r="BI97" s="24"/>
    </row>
    <row r="98" spans="2:61" x14ac:dyDescent="0.35">
      <c r="B98" s="108"/>
      <c r="C98" s="21">
        <v>3</v>
      </c>
      <c r="D98" s="23">
        <v>1500</v>
      </c>
      <c r="E98" s="24">
        <v>1500</v>
      </c>
      <c r="I98" s="108"/>
      <c r="J98" s="21">
        <v>3</v>
      </c>
      <c r="K98" s="28"/>
      <c r="L98" s="24"/>
      <c r="P98" s="108"/>
      <c r="Q98" s="21">
        <v>3</v>
      </c>
      <c r="R98" s="23">
        <v>1500</v>
      </c>
      <c r="S98" s="24"/>
      <c r="W98" s="108"/>
      <c r="X98" s="21">
        <v>3</v>
      </c>
      <c r="Y98" s="28"/>
      <c r="Z98" s="20">
        <v>1500</v>
      </c>
      <c r="AD98" s="108"/>
      <c r="AE98" s="21">
        <v>3</v>
      </c>
      <c r="AF98" s="28"/>
      <c r="AG98" s="29">
        <v>1500</v>
      </c>
      <c r="AK98" s="108"/>
      <c r="AL98" s="21">
        <v>3</v>
      </c>
      <c r="AM98" s="28"/>
      <c r="AN98" s="24"/>
      <c r="AR98" s="108"/>
      <c r="AS98" s="21">
        <v>3</v>
      </c>
      <c r="AT98" s="28"/>
      <c r="AU98" s="24"/>
      <c r="BF98" s="108"/>
      <c r="BG98" s="21">
        <v>3</v>
      </c>
      <c r="BH98" s="28"/>
      <c r="BI98" s="24"/>
    </row>
    <row r="99" spans="2:61" x14ac:dyDescent="0.35">
      <c r="B99" s="108"/>
      <c r="C99" s="21">
        <v>4</v>
      </c>
      <c r="D99" s="23">
        <v>1500</v>
      </c>
      <c r="E99" s="24">
        <v>1500</v>
      </c>
      <c r="I99" s="108"/>
      <c r="J99" s="21">
        <v>4</v>
      </c>
      <c r="K99" s="28"/>
      <c r="L99" s="24"/>
      <c r="P99" s="108"/>
      <c r="Q99" s="21">
        <v>4</v>
      </c>
      <c r="R99" s="23">
        <v>1500</v>
      </c>
      <c r="S99" s="24"/>
      <c r="W99" s="108"/>
      <c r="X99" s="21">
        <v>4</v>
      </c>
      <c r="Y99" s="28"/>
      <c r="Z99" s="20">
        <v>1500</v>
      </c>
      <c r="AD99" s="108"/>
      <c r="AE99" s="21">
        <v>4</v>
      </c>
      <c r="AF99" s="28"/>
      <c r="AG99" s="29">
        <v>1500</v>
      </c>
      <c r="AK99" s="108"/>
      <c r="AL99" s="21">
        <v>4</v>
      </c>
      <c r="AM99" s="28"/>
      <c r="AN99" s="24"/>
      <c r="AR99" s="108"/>
      <c r="AS99" s="21">
        <v>4</v>
      </c>
      <c r="AT99" s="28"/>
      <c r="AU99" s="24"/>
      <c r="BF99" s="108"/>
      <c r="BG99" s="21">
        <v>4</v>
      </c>
      <c r="BH99" s="28"/>
      <c r="BI99" s="24"/>
    </row>
    <row r="100" spans="2:61" x14ac:dyDescent="0.35">
      <c r="B100" s="108"/>
      <c r="C100" s="21">
        <v>5</v>
      </c>
      <c r="D100" s="23">
        <v>1500</v>
      </c>
      <c r="E100" s="24">
        <v>1500</v>
      </c>
      <c r="I100" s="108"/>
      <c r="J100" s="21">
        <v>5</v>
      </c>
      <c r="K100" s="28"/>
      <c r="L100" s="30"/>
      <c r="P100" s="108"/>
      <c r="Q100" s="21">
        <v>5</v>
      </c>
      <c r="R100" s="23">
        <v>1500</v>
      </c>
      <c r="S100" s="30"/>
      <c r="W100" s="108"/>
      <c r="X100" s="21">
        <v>5</v>
      </c>
      <c r="Y100" s="28"/>
      <c r="Z100" s="20">
        <v>1500</v>
      </c>
      <c r="AD100" s="108"/>
      <c r="AE100" s="21">
        <v>5</v>
      </c>
      <c r="AF100" s="28"/>
      <c r="AG100" s="29">
        <v>1500</v>
      </c>
      <c r="AK100" s="108"/>
      <c r="AL100" s="21">
        <v>5</v>
      </c>
      <c r="AM100" s="28"/>
      <c r="AN100" s="30"/>
      <c r="AR100" s="108"/>
      <c r="AS100" s="21">
        <v>5</v>
      </c>
      <c r="AT100" s="28"/>
      <c r="AU100" s="30"/>
      <c r="BF100" s="108"/>
      <c r="BG100" s="21">
        <v>5</v>
      </c>
      <c r="BH100" s="28"/>
      <c r="BI100" s="30"/>
    </row>
    <row r="101" spans="2:61" x14ac:dyDescent="0.35">
      <c r="B101" s="108"/>
      <c r="C101" s="21">
        <v>6</v>
      </c>
      <c r="D101" s="23">
        <v>1500</v>
      </c>
      <c r="E101" s="24">
        <v>1500</v>
      </c>
      <c r="I101" s="108"/>
      <c r="J101" s="21">
        <v>6</v>
      </c>
      <c r="K101" s="28"/>
      <c r="L101" s="30"/>
      <c r="P101" s="108"/>
      <c r="Q101" s="21">
        <v>6</v>
      </c>
      <c r="R101" s="23">
        <v>1500</v>
      </c>
      <c r="S101" s="30"/>
      <c r="W101" s="108"/>
      <c r="X101" s="21">
        <v>6</v>
      </c>
      <c r="Y101" s="28"/>
      <c r="Z101" s="20">
        <v>1500</v>
      </c>
      <c r="AD101" s="108"/>
      <c r="AE101" s="21">
        <v>6</v>
      </c>
      <c r="AF101" s="28"/>
      <c r="AG101" s="29">
        <v>1500</v>
      </c>
      <c r="AK101" s="108"/>
      <c r="AL101" s="21">
        <v>6</v>
      </c>
      <c r="AM101" s="28"/>
      <c r="AN101" s="30"/>
      <c r="AR101" s="108"/>
      <c r="AS101" s="21">
        <v>6</v>
      </c>
      <c r="AT101" s="28"/>
      <c r="AU101" s="30"/>
      <c r="BF101" s="108"/>
      <c r="BG101" s="21">
        <v>6</v>
      </c>
      <c r="BH101" s="28"/>
      <c r="BI101" s="30"/>
    </row>
    <row r="102" spans="2:61" x14ac:dyDescent="0.35">
      <c r="B102" s="108"/>
      <c r="C102" s="21">
        <v>7</v>
      </c>
      <c r="D102" s="23">
        <v>1500</v>
      </c>
      <c r="E102" s="24">
        <v>1500</v>
      </c>
      <c r="I102" s="108"/>
      <c r="J102" s="21">
        <v>7</v>
      </c>
      <c r="K102" s="28"/>
      <c r="L102" s="30"/>
      <c r="P102" s="108"/>
      <c r="Q102" s="21">
        <v>7</v>
      </c>
      <c r="R102" s="23">
        <v>1500</v>
      </c>
      <c r="S102" s="30"/>
      <c r="W102" s="108"/>
      <c r="X102" s="21">
        <v>7</v>
      </c>
      <c r="Y102" s="28"/>
      <c r="Z102" s="20">
        <v>1500</v>
      </c>
      <c r="AD102" s="108"/>
      <c r="AE102" s="21">
        <v>7</v>
      </c>
      <c r="AF102" s="28"/>
      <c r="AG102" s="29">
        <v>1500</v>
      </c>
      <c r="AK102" s="108"/>
      <c r="AL102" s="21">
        <v>7</v>
      </c>
      <c r="AM102" s="28"/>
      <c r="AN102" s="30"/>
      <c r="AR102" s="108"/>
      <c r="AS102" s="21">
        <v>7</v>
      </c>
      <c r="AT102" s="28"/>
      <c r="AU102" s="30"/>
      <c r="BF102" s="108"/>
      <c r="BG102" s="21">
        <v>7</v>
      </c>
      <c r="BH102" s="28"/>
      <c r="BI102" s="30"/>
    </row>
    <row r="103" spans="2:61" x14ac:dyDescent="0.35">
      <c r="B103" s="108"/>
      <c r="C103" s="21">
        <v>8</v>
      </c>
      <c r="D103" s="23">
        <v>1500</v>
      </c>
      <c r="E103" s="24">
        <v>1500</v>
      </c>
      <c r="I103" s="108"/>
      <c r="J103" s="21">
        <v>8</v>
      </c>
      <c r="K103" s="28"/>
      <c r="L103" s="30"/>
      <c r="P103" s="108"/>
      <c r="Q103" s="21">
        <v>8</v>
      </c>
      <c r="R103" s="23">
        <v>1500</v>
      </c>
      <c r="S103" s="30"/>
      <c r="W103" s="108"/>
      <c r="X103" s="21">
        <v>8</v>
      </c>
      <c r="Y103" s="28"/>
      <c r="Z103" s="20">
        <v>1500</v>
      </c>
      <c r="AD103" s="108"/>
      <c r="AE103" s="21">
        <v>8</v>
      </c>
      <c r="AF103" s="28"/>
      <c r="AG103" s="29">
        <v>1500</v>
      </c>
      <c r="AK103" s="108"/>
      <c r="AL103" s="21">
        <v>8</v>
      </c>
      <c r="AM103" s="28"/>
      <c r="AN103" s="30"/>
      <c r="AR103" s="108"/>
      <c r="AS103" s="21">
        <v>8</v>
      </c>
      <c r="AT103" s="28"/>
      <c r="AU103" s="30"/>
      <c r="BF103" s="108"/>
      <c r="BG103" s="21">
        <v>8</v>
      </c>
      <c r="BH103" s="28"/>
      <c r="BI103" s="30"/>
    </row>
    <row r="104" spans="2:61" x14ac:dyDescent="0.35">
      <c r="B104" s="108"/>
      <c r="C104" s="21">
        <v>9</v>
      </c>
      <c r="D104" s="23">
        <v>1500</v>
      </c>
      <c r="E104" s="24">
        <v>1500</v>
      </c>
      <c r="I104" s="108"/>
      <c r="J104" s="21">
        <v>9</v>
      </c>
      <c r="K104" s="28"/>
      <c r="L104" s="30"/>
      <c r="P104" s="108"/>
      <c r="Q104" s="21">
        <v>9</v>
      </c>
      <c r="R104" s="23">
        <v>1500</v>
      </c>
      <c r="S104" s="30"/>
      <c r="W104" s="108"/>
      <c r="X104" s="21">
        <v>9</v>
      </c>
      <c r="Y104" s="28"/>
      <c r="Z104" s="20">
        <v>1500</v>
      </c>
      <c r="AD104" s="108"/>
      <c r="AE104" s="21">
        <v>9</v>
      </c>
      <c r="AF104" s="28"/>
      <c r="AG104" s="29">
        <v>1500</v>
      </c>
      <c r="AK104" s="108"/>
      <c r="AL104" s="21">
        <v>9</v>
      </c>
      <c r="AM104" s="28"/>
      <c r="AN104" s="30"/>
      <c r="AR104" s="108"/>
      <c r="AS104" s="21">
        <v>9</v>
      </c>
      <c r="AT104" s="28"/>
      <c r="AU104" s="30"/>
      <c r="BF104" s="108"/>
      <c r="BG104" s="21">
        <v>9</v>
      </c>
      <c r="BH104" s="28"/>
      <c r="BI104" s="30"/>
    </row>
    <row r="105" spans="2:61" x14ac:dyDescent="0.35">
      <c r="B105" s="108"/>
      <c r="C105" s="21">
        <v>10</v>
      </c>
      <c r="D105" s="23">
        <v>1500</v>
      </c>
      <c r="E105" s="24">
        <v>1500</v>
      </c>
      <c r="I105" s="108"/>
      <c r="J105" s="21">
        <v>10</v>
      </c>
      <c r="K105" s="28"/>
      <c r="L105" s="30"/>
      <c r="P105" s="108"/>
      <c r="Q105" s="21">
        <v>10</v>
      </c>
      <c r="R105" s="23">
        <v>1500</v>
      </c>
      <c r="S105" s="30"/>
      <c r="W105" s="108"/>
      <c r="X105" s="21">
        <v>10</v>
      </c>
      <c r="Y105" s="28"/>
      <c r="Z105" s="20">
        <v>1500</v>
      </c>
      <c r="AD105" s="108"/>
      <c r="AE105" s="21">
        <v>10</v>
      </c>
      <c r="AF105" s="28"/>
      <c r="AG105" s="29">
        <v>1500</v>
      </c>
      <c r="AK105" s="108"/>
      <c r="AL105" s="21">
        <v>10</v>
      </c>
      <c r="AM105" s="28"/>
      <c r="AN105" s="30"/>
      <c r="AR105" s="108"/>
      <c r="AS105" s="21">
        <v>10</v>
      </c>
      <c r="AT105" s="28">
        <v>1500</v>
      </c>
      <c r="AU105" s="30"/>
      <c r="BF105" s="108"/>
      <c r="BG105" s="21">
        <v>10</v>
      </c>
      <c r="BH105" s="28"/>
      <c r="BI105" s="30"/>
    </row>
    <row r="106" spans="2:61" x14ac:dyDescent="0.35">
      <c r="B106" s="108"/>
      <c r="C106" s="21">
        <v>11</v>
      </c>
      <c r="D106" s="23">
        <v>1500</v>
      </c>
      <c r="E106" s="24">
        <v>1500</v>
      </c>
      <c r="I106" s="108"/>
      <c r="J106" s="21">
        <v>11</v>
      </c>
      <c r="K106" s="28"/>
      <c r="L106" s="30"/>
      <c r="P106" s="108"/>
      <c r="Q106" s="21">
        <v>11</v>
      </c>
      <c r="R106" s="28"/>
      <c r="S106" s="30"/>
      <c r="W106" s="108"/>
      <c r="X106" s="21">
        <v>11</v>
      </c>
      <c r="Y106" s="28"/>
      <c r="Z106" s="20">
        <v>1500</v>
      </c>
      <c r="AD106" s="108"/>
      <c r="AE106" s="21">
        <v>11</v>
      </c>
      <c r="AF106" s="28"/>
      <c r="AG106" s="29">
        <v>1500</v>
      </c>
      <c r="AK106" s="108"/>
      <c r="AL106" s="21">
        <v>11</v>
      </c>
      <c r="AM106" s="28"/>
      <c r="AN106" s="30"/>
      <c r="AR106" s="108"/>
      <c r="AS106" s="21">
        <v>11</v>
      </c>
      <c r="AT106" s="28">
        <v>1500</v>
      </c>
      <c r="AU106" s="30"/>
      <c r="BF106" s="108"/>
      <c r="BG106" s="21">
        <v>11</v>
      </c>
      <c r="BH106" s="28"/>
      <c r="BI106" s="30"/>
    </row>
    <row r="107" spans="2:61" x14ac:dyDescent="0.35">
      <c r="B107" s="108"/>
      <c r="C107" s="21">
        <v>12</v>
      </c>
      <c r="D107" s="23">
        <v>1500</v>
      </c>
      <c r="E107" s="24">
        <v>1500</v>
      </c>
      <c r="I107" s="108"/>
      <c r="J107" s="21">
        <v>12</v>
      </c>
      <c r="K107" s="28"/>
      <c r="L107" s="30"/>
      <c r="P107" s="108"/>
      <c r="Q107" s="21">
        <v>12</v>
      </c>
      <c r="R107" s="28"/>
      <c r="S107" s="30"/>
      <c r="W107" s="108"/>
      <c r="X107" s="21">
        <v>12</v>
      </c>
      <c r="Y107" s="28"/>
      <c r="Z107" s="20">
        <v>1500</v>
      </c>
      <c r="AD107" s="108"/>
      <c r="AE107" s="21">
        <v>12</v>
      </c>
      <c r="AF107" s="28"/>
      <c r="AG107" s="29">
        <v>1500</v>
      </c>
      <c r="AK107" s="108"/>
      <c r="AL107" s="21">
        <v>12</v>
      </c>
      <c r="AM107" s="28"/>
      <c r="AN107" s="30"/>
      <c r="AR107" s="108"/>
      <c r="AS107" s="21">
        <v>12</v>
      </c>
      <c r="AT107" s="28">
        <v>1500</v>
      </c>
      <c r="AU107" s="30"/>
      <c r="BF107" s="108"/>
      <c r="BG107" s="21">
        <v>12</v>
      </c>
      <c r="BH107" s="28"/>
      <c r="BI107" s="30"/>
    </row>
    <row r="108" spans="2:61" x14ac:dyDescent="0.35">
      <c r="B108" s="108"/>
      <c r="C108" s="21">
        <v>13</v>
      </c>
      <c r="D108" s="23">
        <v>1500</v>
      </c>
      <c r="E108" s="24">
        <v>1500</v>
      </c>
      <c r="I108" s="108"/>
      <c r="J108" s="21">
        <v>13</v>
      </c>
      <c r="K108" s="28"/>
      <c r="L108" s="30"/>
      <c r="P108" s="108"/>
      <c r="Q108" s="21">
        <v>13</v>
      </c>
      <c r="R108" s="28"/>
      <c r="S108" s="30"/>
      <c r="W108" s="108"/>
      <c r="X108" s="21">
        <v>13</v>
      </c>
      <c r="Y108" s="28"/>
      <c r="Z108" s="20">
        <v>1500</v>
      </c>
      <c r="AD108" s="108"/>
      <c r="AE108" s="21">
        <v>13</v>
      </c>
      <c r="AF108" s="28"/>
      <c r="AG108" s="29">
        <v>1500</v>
      </c>
      <c r="AK108" s="108"/>
      <c r="AL108" s="21">
        <v>13</v>
      </c>
      <c r="AM108" s="28"/>
      <c r="AN108" s="30"/>
      <c r="AR108" s="108"/>
      <c r="AS108" s="21">
        <v>13</v>
      </c>
      <c r="AT108" s="28"/>
      <c r="AU108" s="30"/>
      <c r="BF108" s="108"/>
      <c r="BG108" s="21">
        <v>13</v>
      </c>
      <c r="BH108" s="28"/>
      <c r="BI108" s="30"/>
    </row>
    <row r="109" spans="2:61" x14ac:dyDescent="0.35">
      <c r="B109" s="108"/>
      <c r="C109" s="21">
        <v>14</v>
      </c>
      <c r="D109" s="23">
        <v>1500</v>
      </c>
      <c r="E109" s="24">
        <v>1500</v>
      </c>
      <c r="I109" s="108"/>
      <c r="J109" s="21">
        <v>14</v>
      </c>
      <c r="K109" s="28"/>
      <c r="L109" s="30"/>
      <c r="P109" s="108"/>
      <c r="Q109" s="21">
        <v>14</v>
      </c>
      <c r="R109" s="28"/>
      <c r="S109" s="30"/>
      <c r="W109" s="108"/>
      <c r="X109" s="21">
        <v>14</v>
      </c>
      <c r="Y109" s="28"/>
      <c r="Z109" s="20">
        <v>1500</v>
      </c>
      <c r="AD109" s="108"/>
      <c r="AE109" s="21">
        <v>14</v>
      </c>
      <c r="AF109" s="28"/>
      <c r="AG109" s="29">
        <v>1500</v>
      </c>
      <c r="AK109" s="108"/>
      <c r="AL109" s="21">
        <v>14</v>
      </c>
      <c r="AM109" s="28"/>
      <c r="AN109" s="30"/>
      <c r="AR109" s="108"/>
      <c r="AS109" s="21">
        <v>14</v>
      </c>
      <c r="AT109" s="28"/>
      <c r="AU109" s="30"/>
      <c r="BF109" s="108"/>
      <c r="BG109" s="21">
        <v>14</v>
      </c>
      <c r="BH109" s="28"/>
      <c r="BI109" s="30"/>
    </row>
    <row r="110" spans="2:61" x14ac:dyDescent="0.35">
      <c r="B110" s="108"/>
      <c r="C110" s="21">
        <v>15</v>
      </c>
      <c r="D110" s="23">
        <v>1500</v>
      </c>
      <c r="E110" s="24">
        <v>1500</v>
      </c>
      <c r="I110" s="108"/>
      <c r="J110" s="21">
        <v>15</v>
      </c>
      <c r="K110" s="28"/>
      <c r="L110" s="30"/>
      <c r="P110" s="108"/>
      <c r="Q110" s="21">
        <v>15</v>
      </c>
      <c r="R110" s="28"/>
      <c r="S110" s="30"/>
      <c r="W110" s="108"/>
      <c r="X110" s="21">
        <v>15</v>
      </c>
      <c r="Y110" s="28"/>
      <c r="Z110" s="20">
        <v>1500</v>
      </c>
      <c r="AD110" s="108"/>
      <c r="AE110" s="21">
        <v>15</v>
      </c>
      <c r="AF110" s="28"/>
      <c r="AG110" s="29">
        <v>1500</v>
      </c>
      <c r="AK110" s="108"/>
      <c r="AL110" s="21">
        <v>15</v>
      </c>
      <c r="AM110" s="28"/>
      <c r="AN110" s="30"/>
      <c r="AR110" s="108"/>
      <c r="AS110" s="21">
        <v>15</v>
      </c>
      <c r="AT110" s="28"/>
      <c r="AU110" s="30"/>
      <c r="BF110" s="108"/>
      <c r="BG110" s="21">
        <v>15</v>
      </c>
      <c r="BH110" s="28"/>
      <c r="BI110" s="30"/>
    </row>
    <row r="111" spans="2:61" x14ac:dyDescent="0.35">
      <c r="B111" s="108"/>
      <c r="C111" s="21">
        <v>16</v>
      </c>
      <c r="D111" s="23">
        <v>1500</v>
      </c>
      <c r="E111" s="24">
        <v>1500</v>
      </c>
      <c r="I111" s="108"/>
      <c r="J111" s="21">
        <v>16</v>
      </c>
      <c r="K111" s="28"/>
      <c r="L111" s="30"/>
      <c r="P111" s="108"/>
      <c r="Q111" s="21">
        <v>16</v>
      </c>
      <c r="R111" s="28"/>
      <c r="S111" s="30"/>
      <c r="W111" s="108"/>
      <c r="X111" s="21">
        <v>16</v>
      </c>
      <c r="Y111" s="28"/>
      <c r="Z111" s="20">
        <v>1500</v>
      </c>
      <c r="AD111" s="108"/>
      <c r="AE111" s="21">
        <v>16</v>
      </c>
      <c r="AF111" s="28"/>
      <c r="AG111" s="29">
        <v>1500</v>
      </c>
      <c r="AK111" s="108"/>
      <c r="AL111" s="21">
        <v>16</v>
      </c>
      <c r="AM111" s="28"/>
      <c r="AN111" s="30"/>
      <c r="AR111" s="108"/>
      <c r="AS111" s="21">
        <v>16</v>
      </c>
      <c r="AT111" s="28"/>
      <c r="AU111" s="30"/>
      <c r="BF111" s="108"/>
      <c r="BG111" s="21">
        <v>16</v>
      </c>
      <c r="BH111" s="28"/>
      <c r="BI111" s="30"/>
    </row>
    <row r="112" spans="2:61" x14ac:dyDescent="0.35">
      <c r="B112" s="108"/>
      <c r="C112" s="21">
        <v>17</v>
      </c>
      <c r="D112" s="23">
        <v>1500</v>
      </c>
      <c r="E112" s="24">
        <v>1500</v>
      </c>
      <c r="I112" s="108"/>
      <c r="J112" s="21">
        <v>17</v>
      </c>
      <c r="K112" s="28"/>
      <c r="L112" s="30"/>
      <c r="P112" s="108"/>
      <c r="Q112" s="21">
        <v>17</v>
      </c>
      <c r="R112" s="28"/>
      <c r="S112" s="30"/>
      <c r="W112" s="108"/>
      <c r="X112" s="21">
        <v>17</v>
      </c>
      <c r="Y112" s="28"/>
      <c r="Z112" s="20">
        <v>1500</v>
      </c>
      <c r="AD112" s="108"/>
      <c r="AE112" s="21">
        <v>17</v>
      </c>
      <c r="AF112" s="28"/>
      <c r="AG112" s="30"/>
      <c r="AK112" s="108"/>
      <c r="AL112" s="21">
        <v>17</v>
      </c>
      <c r="AM112" s="28"/>
      <c r="AN112" s="30"/>
      <c r="AR112" s="108"/>
      <c r="AS112" s="21">
        <v>17</v>
      </c>
      <c r="AT112" s="28"/>
      <c r="AU112" s="30"/>
      <c r="BF112" s="108"/>
      <c r="BG112" s="21">
        <v>17</v>
      </c>
      <c r="BH112" s="28"/>
      <c r="BI112" s="30"/>
    </row>
    <row r="113" spans="2:61" x14ac:dyDescent="0.35">
      <c r="B113" s="108"/>
      <c r="C113" s="21">
        <v>18</v>
      </c>
      <c r="D113" s="23">
        <v>1500</v>
      </c>
      <c r="E113" s="24">
        <v>1500</v>
      </c>
      <c r="I113" s="108"/>
      <c r="J113" s="21">
        <v>18</v>
      </c>
      <c r="K113" s="28"/>
      <c r="L113" s="30"/>
      <c r="P113" s="108"/>
      <c r="Q113" s="21">
        <v>18</v>
      </c>
      <c r="R113" s="28"/>
      <c r="S113" s="30"/>
      <c r="W113" s="108"/>
      <c r="X113" s="21">
        <v>18</v>
      </c>
      <c r="Y113" s="28"/>
      <c r="Z113" s="20">
        <v>1500</v>
      </c>
      <c r="AD113" s="108"/>
      <c r="AE113" s="21">
        <v>18</v>
      </c>
      <c r="AF113" s="28"/>
      <c r="AG113" s="30"/>
      <c r="AK113" s="108"/>
      <c r="AL113" s="21">
        <v>18</v>
      </c>
      <c r="AM113" s="28"/>
      <c r="AN113" s="30"/>
      <c r="AR113" s="108"/>
      <c r="AS113" s="21">
        <v>18</v>
      </c>
      <c r="AT113" s="28"/>
      <c r="AU113" s="30"/>
      <c r="BF113" s="108"/>
      <c r="BG113" s="21">
        <v>18</v>
      </c>
      <c r="BH113" s="28"/>
      <c r="BI113" s="30"/>
    </row>
    <row r="114" spans="2:61" x14ac:dyDescent="0.35">
      <c r="B114" s="108"/>
      <c r="C114" s="21">
        <v>19</v>
      </c>
      <c r="D114" s="23">
        <v>1500</v>
      </c>
      <c r="E114" s="24">
        <v>1500</v>
      </c>
      <c r="I114" s="108"/>
      <c r="J114" s="21">
        <v>19</v>
      </c>
      <c r="K114" s="28"/>
      <c r="L114" s="30"/>
      <c r="P114" s="108"/>
      <c r="Q114" s="21">
        <v>19</v>
      </c>
      <c r="R114" s="28"/>
      <c r="S114" s="30"/>
      <c r="W114" s="108"/>
      <c r="X114" s="21">
        <v>19</v>
      </c>
      <c r="Y114" s="28"/>
      <c r="Z114" s="20">
        <v>1500</v>
      </c>
      <c r="AD114" s="108"/>
      <c r="AE114" s="21">
        <v>19</v>
      </c>
      <c r="AF114" s="28"/>
      <c r="AG114" s="30"/>
      <c r="AK114" s="108"/>
      <c r="AL114" s="21">
        <v>19</v>
      </c>
      <c r="AM114" s="28"/>
      <c r="AN114" s="30"/>
      <c r="AR114" s="108"/>
      <c r="AS114" s="21">
        <v>19</v>
      </c>
      <c r="AT114" s="28"/>
      <c r="AU114" s="30"/>
      <c r="BF114" s="108"/>
      <c r="BG114" s="21">
        <v>19</v>
      </c>
      <c r="BH114" s="28"/>
      <c r="BI114" s="30"/>
    </row>
    <row r="115" spans="2:61" x14ac:dyDescent="0.35">
      <c r="B115" s="108"/>
      <c r="C115" s="21">
        <v>20</v>
      </c>
      <c r="D115" s="23">
        <v>1500</v>
      </c>
      <c r="E115" s="24">
        <v>1500</v>
      </c>
      <c r="I115" s="108"/>
      <c r="J115" s="21">
        <v>20</v>
      </c>
      <c r="K115" s="28"/>
      <c r="L115" s="30"/>
      <c r="P115" s="108"/>
      <c r="Q115" s="21">
        <v>20</v>
      </c>
      <c r="R115" s="28"/>
      <c r="S115" s="30"/>
      <c r="W115" s="108"/>
      <c r="X115" s="21">
        <v>20</v>
      </c>
      <c r="Y115" s="28"/>
      <c r="Z115" s="20">
        <v>1500</v>
      </c>
      <c r="AD115" s="108"/>
      <c r="AE115" s="21">
        <v>20</v>
      </c>
      <c r="AF115" s="28"/>
      <c r="AG115" s="30"/>
      <c r="AK115" s="108"/>
      <c r="AL115" s="21">
        <v>20</v>
      </c>
      <c r="AM115" s="28"/>
      <c r="AN115" s="30"/>
      <c r="AR115" s="108"/>
      <c r="AS115" s="21">
        <v>20</v>
      </c>
      <c r="AT115" s="28"/>
      <c r="AU115" s="30"/>
      <c r="BF115" s="108"/>
      <c r="BG115" s="21">
        <v>20</v>
      </c>
      <c r="BH115" s="28"/>
      <c r="BI115" s="30"/>
    </row>
    <row r="116" spans="2:61" x14ac:dyDescent="0.35">
      <c r="B116" s="108"/>
      <c r="C116" s="21">
        <v>21</v>
      </c>
      <c r="D116" s="23">
        <v>1500</v>
      </c>
      <c r="E116" s="24">
        <v>1500</v>
      </c>
      <c r="I116" s="108"/>
      <c r="J116" s="21">
        <v>21</v>
      </c>
      <c r="K116" s="28"/>
      <c r="L116" s="30"/>
      <c r="P116" s="108"/>
      <c r="Q116" s="21">
        <v>21</v>
      </c>
      <c r="R116" s="28"/>
      <c r="S116" s="30"/>
      <c r="W116" s="108"/>
      <c r="X116" s="21">
        <v>21</v>
      </c>
      <c r="Y116" s="28"/>
      <c r="Z116" s="20">
        <v>1500</v>
      </c>
      <c r="AD116" s="108"/>
      <c r="AE116" s="21">
        <v>21</v>
      </c>
      <c r="AF116" s="28"/>
      <c r="AG116" s="30"/>
      <c r="AK116" s="108"/>
      <c r="AL116" s="21">
        <v>21</v>
      </c>
      <c r="AM116" s="28"/>
      <c r="AN116" s="30"/>
      <c r="AR116" s="108"/>
      <c r="AS116" s="21">
        <v>21</v>
      </c>
      <c r="AT116" s="28"/>
      <c r="AU116" s="30"/>
      <c r="BF116" s="108"/>
      <c r="BG116" s="21">
        <v>21</v>
      </c>
      <c r="BH116" s="28"/>
      <c r="BI116" s="30"/>
    </row>
    <row r="117" spans="2:61" x14ac:dyDescent="0.35">
      <c r="B117" s="108"/>
      <c r="C117" s="21">
        <v>22</v>
      </c>
      <c r="D117" s="23">
        <v>1500</v>
      </c>
      <c r="E117" s="24">
        <v>1500</v>
      </c>
      <c r="I117" s="108"/>
      <c r="J117" s="21">
        <v>22</v>
      </c>
      <c r="K117" s="28"/>
      <c r="L117" s="30"/>
      <c r="P117" s="108"/>
      <c r="Q117" s="21">
        <v>22</v>
      </c>
      <c r="R117" s="28"/>
      <c r="S117" s="30"/>
      <c r="W117" s="108"/>
      <c r="X117" s="21">
        <v>22</v>
      </c>
      <c r="Y117" s="28"/>
      <c r="Z117" s="20">
        <v>1500</v>
      </c>
      <c r="AD117" s="108"/>
      <c r="AE117" s="21">
        <v>22</v>
      </c>
      <c r="AF117" s="28"/>
      <c r="AG117" s="30"/>
      <c r="AK117" s="108"/>
      <c r="AL117" s="21">
        <v>22</v>
      </c>
      <c r="AM117" s="28"/>
      <c r="AN117" s="30"/>
      <c r="AR117" s="108"/>
      <c r="AS117" s="21">
        <v>22</v>
      </c>
      <c r="AT117" s="28"/>
      <c r="AU117" s="30"/>
      <c r="BF117" s="108"/>
      <c r="BG117" s="21">
        <v>22</v>
      </c>
      <c r="BH117" s="28"/>
      <c r="BI117" s="30"/>
    </row>
    <row r="118" spans="2:61" x14ac:dyDescent="0.35">
      <c r="B118" s="108"/>
      <c r="C118" s="21">
        <v>23</v>
      </c>
      <c r="D118" s="23">
        <v>1500</v>
      </c>
      <c r="E118" s="24">
        <v>1500</v>
      </c>
      <c r="I118" s="108"/>
      <c r="J118" s="21">
        <v>23</v>
      </c>
      <c r="K118" s="23"/>
      <c r="L118" s="30"/>
      <c r="P118" s="108"/>
      <c r="Q118" s="21">
        <v>23</v>
      </c>
      <c r="R118" s="23"/>
      <c r="S118" s="30"/>
      <c r="W118" s="108"/>
      <c r="X118" s="21">
        <v>23</v>
      </c>
      <c r="Y118" s="23"/>
      <c r="Z118" s="20">
        <v>1500</v>
      </c>
      <c r="AD118" s="108"/>
      <c r="AE118" s="21">
        <v>23</v>
      </c>
      <c r="AF118" s="23"/>
      <c r="AG118" s="30"/>
      <c r="AK118" s="108"/>
      <c r="AL118" s="21">
        <v>23</v>
      </c>
      <c r="AM118" s="23"/>
      <c r="AN118" s="30"/>
      <c r="AR118" s="108"/>
      <c r="AS118" s="21">
        <v>23</v>
      </c>
      <c r="AT118" s="23"/>
      <c r="AU118" s="30"/>
      <c r="BF118" s="108"/>
      <c r="BG118" s="21">
        <v>23</v>
      </c>
      <c r="BH118" s="23"/>
      <c r="BI118" s="30"/>
    </row>
    <row r="119" spans="2:61" x14ac:dyDescent="0.35">
      <c r="B119" s="108"/>
      <c r="C119" s="21">
        <v>24</v>
      </c>
      <c r="D119" s="23">
        <v>1500</v>
      </c>
      <c r="E119" s="24">
        <v>1500</v>
      </c>
      <c r="I119" s="108"/>
      <c r="J119" s="21">
        <v>24</v>
      </c>
      <c r="K119" s="23"/>
      <c r="L119" s="30"/>
      <c r="P119" s="108"/>
      <c r="Q119" s="21">
        <v>24</v>
      </c>
      <c r="R119" s="23"/>
      <c r="S119" s="30"/>
      <c r="W119" s="108"/>
      <c r="X119" s="21">
        <v>24</v>
      </c>
      <c r="Y119" s="23"/>
      <c r="Z119" s="20">
        <v>1500</v>
      </c>
      <c r="AD119" s="108"/>
      <c r="AE119" s="21">
        <v>24</v>
      </c>
      <c r="AF119" s="23"/>
      <c r="AG119" s="30"/>
      <c r="AK119" s="108"/>
      <c r="AL119" s="21">
        <v>24</v>
      </c>
      <c r="AM119" s="23"/>
      <c r="AN119" s="30"/>
      <c r="AR119" s="108"/>
      <c r="AS119" s="21">
        <v>24</v>
      </c>
      <c r="AT119" s="23"/>
      <c r="AU119" s="30"/>
      <c r="BF119" s="108"/>
      <c r="BG119" s="21">
        <v>24</v>
      </c>
      <c r="BH119" s="23"/>
      <c r="BI119" s="30"/>
    </row>
    <row r="120" spans="2:61" x14ac:dyDescent="0.35">
      <c r="B120" s="108"/>
      <c r="C120" s="21">
        <v>25</v>
      </c>
      <c r="D120" s="23">
        <v>1500</v>
      </c>
      <c r="E120" s="24">
        <v>1500</v>
      </c>
      <c r="I120" s="108"/>
      <c r="J120" s="21">
        <v>25</v>
      </c>
      <c r="K120" s="23"/>
      <c r="L120" s="30"/>
      <c r="P120" s="108"/>
      <c r="Q120" s="21">
        <v>25</v>
      </c>
      <c r="R120" s="23"/>
      <c r="S120" s="30"/>
      <c r="W120" s="108"/>
      <c r="X120" s="21">
        <v>25</v>
      </c>
      <c r="Y120" s="23"/>
      <c r="Z120" s="20">
        <v>1500</v>
      </c>
      <c r="AD120" s="108"/>
      <c r="AE120" s="21">
        <v>25</v>
      </c>
      <c r="AF120" s="23"/>
      <c r="AG120" s="30"/>
      <c r="AK120" s="108"/>
      <c r="AL120" s="21">
        <v>25</v>
      </c>
      <c r="AM120" s="23"/>
      <c r="AN120" s="30"/>
      <c r="AR120" s="108"/>
      <c r="AS120" s="21">
        <v>25</v>
      </c>
      <c r="AT120" s="23"/>
      <c r="AU120" s="30"/>
      <c r="BF120" s="108"/>
      <c r="BG120" s="21">
        <v>25</v>
      </c>
      <c r="BH120" s="23"/>
      <c r="BI120" s="30"/>
    </row>
    <row r="121" spans="2:61" x14ac:dyDescent="0.35">
      <c r="B121" s="108"/>
      <c r="C121" s="21">
        <v>26</v>
      </c>
      <c r="D121" s="23">
        <v>1500</v>
      </c>
      <c r="E121" s="24">
        <v>1500</v>
      </c>
      <c r="I121" s="108"/>
      <c r="J121" s="21">
        <v>26</v>
      </c>
      <c r="K121" s="28"/>
      <c r="L121" s="30"/>
      <c r="P121" s="108"/>
      <c r="Q121" s="21">
        <v>26</v>
      </c>
      <c r="R121" s="28"/>
      <c r="S121" s="30"/>
      <c r="W121" s="108"/>
      <c r="X121" s="21">
        <v>26</v>
      </c>
      <c r="Y121" s="28"/>
      <c r="Z121" s="20">
        <v>1500</v>
      </c>
      <c r="AD121" s="108"/>
      <c r="AE121" s="21">
        <v>26</v>
      </c>
      <c r="AF121" s="28"/>
      <c r="AG121" s="30"/>
      <c r="AK121" s="108"/>
      <c r="AL121" s="21">
        <v>26</v>
      </c>
      <c r="AM121" s="28"/>
      <c r="AN121" s="30"/>
      <c r="AR121" s="108"/>
      <c r="AS121" s="21">
        <v>26</v>
      </c>
      <c r="AT121" s="28"/>
      <c r="AU121" s="30"/>
      <c r="BF121" s="108"/>
      <c r="BG121" s="21">
        <v>26</v>
      </c>
      <c r="BH121" s="28"/>
      <c r="BI121" s="30"/>
    </row>
    <row r="122" spans="2:61" x14ac:dyDescent="0.35">
      <c r="B122" s="108"/>
      <c r="C122" s="21">
        <v>27</v>
      </c>
      <c r="D122" s="23">
        <v>1500</v>
      </c>
      <c r="E122" s="24">
        <v>1500</v>
      </c>
      <c r="I122" s="108"/>
      <c r="J122" s="21">
        <v>27</v>
      </c>
      <c r="K122" s="28"/>
      <c r="L122" s="30"/>
      <c r="P122" s="108"/>
      <c r="Q122" s="21">
        <v>27</v>
      </c>
      <c r="R122" s="28"/>
      <c r="S122" s="30"/>
      <c r="W122" s="108"/>
      <c r="X122" s="21">
        <v>27</v>
      </c>
      <c r="Y122" s="28"/>
      <c r="Z122" s="20">
        <v>1500</v>
      </c>
      <c r="AD122" s="108"/>
      <c r="AE122" s="21">
        <v>27</v>
      </c>
      <c r="AF122" s="28"/>
      <c r="AG122" s="30"/>
      <c r="AK122" s="108"/>
      <c r="AL122" s="21">
        <v>27</v>
      </c>
      <c r="AM122" s="28"/>
      <c r="AN122" s="30"/>
      <c r="AR122" s="108"/>
      <c r="AS122" s="21">
        <v>27</v>
      </c>
      <c r="AT122" s="28"/>
      <c r="AU122" s="30"/>
      <c r="BF122" s="108"/>
      <c r="BG122" s="21">
        <v>27</v>
      </c>
      <c r="BH122" s="28"/>
      <c r="BI122" s="30"/>
    </row>
    <row r="123" spans="2:61" x14ac:dyDescent="0.35">
      <c r="B123" s="108"/>
      <c r="C123" s="21">
        <v>28</v>
      </c>
      <c r="D123" s="23">
        <v>1500</v>
      </c>
      <c r="E123" s="24">
        <v>1500</v>
      </c>
      <c r="I123" s="108"/>
      <c r="J123" s="21">
        <v>28</v>
      </c>
      <c r="K123" s="28"/>
      <c r="L123" s="30"/>
      <c r="P123" s="108"/>
      <c r="Q123" s="21">
        <v>28</v>
      </c>
      <c r="R123" s="28">
        <v>1500</v>
      </c>
      <c r="S123" s="30"/>
      <c r="W123" s="108"/>
      <c r="X123" s="21">
        <v>28</v>
      </c>
      <c r="Y123" s="28"/>
      <c r="Z123" s="20">
        <v>1500</v>
      </c>
      <c r="AD123" s="108"/>
      <c r="AE123" s="21">
        <v>28</v>
      </c>
      <c r="AF123" s="28"/>
      <c r="AG123" s="30"/>
      <c r="AK123" s="108"/>
      <c r="AL123" s="21">
        <v>28</v>
      </c>
      <c r="AM123" s="28">
        <v>1500</v>
      </c>
      <c r="AN123" s="30"/>
      <c r="AR123" s="108"/>
      <c r="AS123" s="21">
        <v>28</v>
      </c>
      <c r="AT123" s="28"/>
      <c r="AU123" s="30"/>
      <c r="BF123" s="108"/>
      <c r="BG123" s="21">
        <v>28</v>
      </c>
      <c r="BH123" s="28"/>
      <c r="BI123" s="30"/>
    </row>
    <row r="124" spans="2:61" x14ac:dyDescent="0.35">
      <c r="B124" s="108"/>
      <c r="C124" s="21">
        <v>29</v>
      </c>
      <c r="D124" s="23">
        <v>1500</v>
      </c>
      <c r="E124" s="24">
        <v>1500</v>
      </c>
      <c r="I124" s="108"/>
      <c r="J124" s="21">
        <v>29</v>
      </c>
      <c r="K124" s="28"/>
      <c r="L124" s="30"/>
      <c r="P124" s="108"/>
      <c r="Q124" s="21">
        <v>29</v>
      </c>
      <c r="R124" s="28">
        <v>1500</v>
      </c>
      <c r="S124" s="30"/>
      <c r="W124" s="108"/>
      <c r="X124" s="21">
        <v>29</v>
      </c>
      <c r="Y124" s="28"/>
      <c r="Z124" s="20">
        <v>1500</v>
      </c>
      <c r="AD124" s="108"/>
      <c r="AE124" s="21">
        <v>29</v>
      </c>
      <c r="AF124" s="28"/>
      <c r="AG124" s="30"/>
      <c r="AK124" s="108"/>
      <c r="AL124" s="21">
        <v>29</v>
      </c>
      <c r="AM124" s="28">
        <v>1500</v>
      </c>
      <c r="AN124" s="30"/>
      <c r="AR124" s="108"/>
      <c r="AS124" s="21">
        <v>29</v>
      </c>
      <c r="AT124" s="28"/>
      <c r="AU124" s="30"/>
      <c r="BF124" s="108"/>
      <c r="BG124" s="21">
        <v>29</v>
      </c>
      <c r="BH124" s="28"/>
      <c r="BI124" s="30"/>
    </row>
    <row r="125" spans="2:61" x14ac:dyDescent="0.35">
      <c r="B125" s="108"/>
      <c r="C125" s="21">
        <v>30</v>
      </c>
      <c r="D125" s="23">
        <v>1500</v>
      </c>
      <c r="E125" s="24">
        <v>1500</v>
      </c>
      <c r="I125" s="108"/>
      <c r="J125" s="21">
        <v>30</v>
      </c>
      <c r="K125" s="28"/>
      <c r="L125" s="30"/>
      <c r="P125" s="108"/>
      <c r="Q125" s="21">
        <v>30</v>
      </c>
      <c r="R125" s="28">
        <v>1500</v>
      </c>
      <c r="S125" s="30"/>
      <c r="W125" s="108"/>
      <c r="X125" s="21">
        <v>30</v>
      </c>
      <c r="Y125" s="28"/>
      <c r="Z125" s="20">
        <v>1500</v>
      </c>
      <c r="AD125" s="108"/>
      <c r="AE125" s="21">
        <v>30</v>
      </c>
      <c r="AF125" s="28"/>
      <c r="AG125" s="30"/>
      <c r="AK125" s="108"/>
      <c r="AL125" s="21">
        <v>30</v>
      </c>
      <c r="AM125" s="28">
        <v>1500</v>
      </c>
      <c r="AN125" s="30"/>
      <c r="AR125" s="108"/>
      <c r="AS125" s="21">
        <v>30</v>
      </c>
      <c r="AT125" s="28"/>
      <c r="AU125" s="30"/>
      <c r="BF125" s="108"/>
      <c r="BG125" s="21">
        <v>30</v>
      </c>
      <c r="BH125" s="28"/>
      <c r="BI125" s="30"/>
    </row>
    <row r="126" spans="2:61" ht="15" thickBot="1" x14ac:dyDescent="0.4">
      <c r="B126" s="109"/>
      <c r="C126" s="22">
        <v>31</v>
      </c>
      <c r="D126" s="23">
        <v>1500</v>
      </c>
      <c r="E126" s="24">
        <v>1500</v>
      </c>
      <c r="I126" s="109"/>
      <c r="J126" s="22">
        <v>31</v>
      </c>
      <c r="K126" s="25"/>
      <c r="L126" s="30"/>
      <c r="P126" s="109"/>
      <c r="Q126" s="22">
        <v>31</v>
      </c>
      <c r="R126" s="28">
        <v>1500</v>
      </c>
      <c r="S126" s="30"/>
      <c r="W126" s="109"/>
      <c r="X126" s="22">
        <v>31</v>
      </c>
      <c r="Y126" s="25"/>
      <c r="Z126" s="20">
        <v>1500</v>
      </c>
      <c r="AD126" s="109"/>
      <c r="AE126" s="22">
        <v>31</v>
      </c>
      <c r="AF126" s="25">
        <v>1500</v>
      </c>
      <c r="AG126" s="30"/>
      <c r="AK126" s="109"/>
      <c r="AL126" s="22">
        <v>31</v>
      </c>
      <c r="AM126" s="28">
        <v>1500</v>
      </c>
      <c r="AN126" s="30"/>
      <c r="AR126" s="109"/>
      <c r="AS126" s="22">
        <v>31</v>
      </c>
      <c r="AT126" s="25"/>
      <c r="AU126" s="30"/>
      <c r="BF126" s="109"/>
      <c r="BG126" s="22">
        <v>31</v>
      </c>
      <c r="BH126" s="25"/>
      <c r="BI126" s="30"/>
    </row>
    <row r="127" spans="2:61" ht="15" thickBot="1" x14ac:dyDescent="0.4">
      <c r="B127" s="108" t="s">
        <v>74</v>
      </c>
      <c r="C127" s="21">
        <v>1</v>
      </c>
      <c r="D127" s="23">
        <v>1500</v>
      </c>
      <c r="E127" s="24">
        <v>1500</v>
      </c>
      <c r="P127" s="108" t="s">
        <v>74</v>
      </c>
      <c r="Q127" s="21">
        <v>1</v>
      </c>
      <c r="R127" s="28">
        <v>1500</v>
      </c>
      <c r="S127" s="24"/>
      <c r="W127" s="108" t="s">
        <v>74</v>
      </c>
      <c r="X127" s="21">
        <v>1</v>
      </c>
      <c r="Y127" s="28"/>
      <c r="Z127" s="20"/>
      <c r="AD127" s="108" t="s">
        <v>74</v>
      </c>
      <c r="AE127" s="21">
        <v>1</v>
      </c>
      <c r="AF127" s="25">
        <v>1500</v>
      </c>
      <c r="AG127" s="24"/>
      <c r="AK127" s="108" t="s">
        <v>74</v>
      </c>
      <c r="AL127" s="21">
        <v>1</v>
      </c>
      <c r="AM127" s="28">
        <v>1500</v>
      </c>
      <c r="AN127" s="24"/>
      <c r="AR127" s="108" t="s">
        <v>74</v>
      </c>
      <c r="AS127" s="21">
        <v>1</v>
      </c>
      <c r="AT127" s="28"/>
      <c r="AU127" s="24"/>
      <c r="BF127" s="108" t="s">
        <v>74</v>
      </c>
      <c r="BG127" s="21">
        <v>1</v>
      </c>
      <c r="BH127" s="28"/>
      <c r="BI127" s="24"/>
    </row>
    <row r="128" spans="2:61" ht="15" thickBot="1" x14ac:dyDescent="0.4">
      <c r="B128" s="108"/>
      <c r="C128" s="21">
        <v>2</v>
      </c>
      <c r="D128" s="23">
        <v>1500</v>
      </c>
      <c r="E128" s="24">
        <v>1500</v>
      </c>
      <c r="P128" s="108"/>
      <c r="Q128" s="21">
        <v>2</v>
      </c>
      <c r="R128" s="28">
        <v>1500</v>
      </c>
      <c r="S128" s="24"/>
      <c r="W128" s="108"/>
      <c r="X128" s="21">
        <v>2</v>
      </c>
      <c r="Y128" s="28"/>
      <c r="Z128" s="20"/>
      <c r="AD128" s="108"/>
      <c r="AE128" s="21">
        <v>2</v>
      </c>
      <c r="AF128" s="25">
        <v>1500</v>
      </c>
      <c r="AG128" s="24"/>
      <c r="AK128" s="108"/>
      <c r="AL128" s="21">
        <v>2</v>
      </c>
      <c r="AM128" s="28">
        <v>1500</v>
      </c>
      <c r="AN128" s="24"/>
      <c r="AR128" s="108"/>
      <c r="AS128" s="21">
        <v>2</v>
      </c>
      <c r="AT128" s="28"/>
      <c r="AU128" s="24"/>
      <c r="BF128" s="108"/>
      <c r="BG128" s="21">
        <v>2</v>
      </c>
      <c r="BH128" s="28"/>
      <c r="BI128" s="24"/>
    </row>
    <row r="129" spans="2:61" ht="15" thickBot="1" x14ac:dyDescent="0.4">
      <c r="B129" s="108"/>
      <c r="C129" s="21">
        <v>3</v>
      </c>
      <c r="D129" s="23">
        <v>1500</v>
      </c>
      <c r="E129" s="24">
        <v>1500</v>
      </c>
      <c r="P129" s="108"/>
      <c r="Q129" s="21">
        <v>3</v>
      </c>
      <c r="R129" s="28">
        <v>1500</v>
      </c>
      <c r="S129" s="24"/>
      <c r="W129" s="108"/>
      <c r="X129" s="21">
        <v>3</v>
      </c>
      <c r="Y129" s="28"/>
      <c r="Z129" s="20"/>
      <c r="AD129" s="108"/>
      <c r="AE129" s="21">
        <v>3</v>
      </c>
      <c r="AF129" s="25">
        <v>1500</v>
      </c>
      <c r="AG129" s="24"/>
      <c r="AK129" s="108"/>
      <c r="AL129" s="21">
        <v>3</v>
      </c>
      <c r="AM129" s="28">
        <v>1500</v>
      </c>
      <c r="AN129" s="24"/>
      <c r="AR129" s="108"/>
      <c r="AS129" s="21">
        <v>3</v>
      </c>
      <c r="AT129" s="28"/>
      <c r="AU129" s="24"/>
      <c r="BF129" s="108"/>
      <c r="BG129" s="21">
        <v>3</v>
      </c>
      <c r="BH129" s="28"/>
      <c r="BI129" s="24"/>
    </row>
    <row r="130" spans="2:61" ht="15" thickBot="1" x14ac:dyDescent="0.4">
      <c r="B130" s="108"/>
      <c r="C130" s="21">
        <v>4</v>
      </c>
      <c r="D130" s="23">
        <v>1500</v>
      </c>
      <c r="E130" s="24">
        <v>1500</v>
      </c>
      <c r="P130" s="108"/>
      <c r="Q130" s="21">
        <v>4</v>
      </c>
      <c r="R130" s="28">
        <v>1500</v>
      </c>
      <c r="S130" s="24"/>
      <c r="W130" s="108"/>
      <c r="X130" s="21">
        <v>4</v>
      </c>
      <c r="Y130" s="28"/>
      <c r="Z130" s="20"/>
      <c r="AD130" s="108"/>
      <c r="AE130" s="21">
        <v>4</v>
      </c>
      <c r="AF130" s="25">
        <v>1500</v>
      </c>
      <c r="AG130" s="24"/>
      <c r="AK130" s="108"/>
      <c r="AL130" s="21">
        <v>4</v>
      </c>
      <c r="AM130" s="28">
        <v>1500</v>
      </c>
      <c r="AN130" s="24"/>
      <c r="AR130" s="108"/>
      <c r="AS130" s="21">
        <v>4</v>
      </c>
      <c r="AT130" s="28"/>
      <c r="AU130" s="24"/>
      <c r="BF130" s="108"/>
      <c r="BG130" s="21">
        <v>4</v>
      </c>
      <c r="BH130" s="28"/>
      <c r="BI130" s="24"/>
    </row>
    <row r="131" spans="2:61" ht="15" thickBot="1" x14ac:dyDescent="0.4">
      <c r="B131" s="108"/>
      <c r="C131" s="21">
        <v>5</v>
      </c>
      <c r="D131" s="23">
        <v>1500</v>
      </c>
      <c r="E131" s="24">
        <v>1500</v>
      </c>
      <c r="P131" s="108"/>
      <c r="Q131" s="21">
        <v>5</v>
      </c>
      <c r="R131" s="28">
        <v>1500</v>
      </c>
      <c r="S131" s="30"/>
      <c r="W131" s="108"/>
      <c r="X131" s="21">
        <v>5</v>
      </c>
      <c r="Y131" s="28"/>
      <c r="Z131" s="20"/>
      <c r="AD131" s="108"/>
      <c r="AE131" s="21">
        <v>5</v>
      </c>
      <c r="AF131" s="25">
        <v>1500</v>
      </c>
      <c r="AG131" s="30"/>
      <c r="AK131" s="108"/>
      <c r="AL131" s="21">
        <v>5</v>
      </c>
      <c r="AM131" s="28">
        <v>1500</v>
      </c>
      <c r="AN131" s="30"/>
      <c r="AR131" s="108"/>
      <c r="AS131" s="21">
        <v>5</v>
      </c>
      <c r="AT131" s="28"/>
      <c r="AU131" s="30"/>
      <c r="BF131" s="108"/>
      <c r="BG131" s="21">
        <v>5</v>
      </c>
      <c r="BH131" s="28"/>
      <c r="BI131" s="30"/>
    </row>
    <row r="132" spans="2:61" ht="15" thickBot="1" x14ac:dyDescent="0.4">
      <c r="B132" s="108"/>
      <c r="C132" s="21">
        <v>6</v>
      </c>
      <c r="D132" s="23">
        <v>1500</v>
      </c>
      <c r="E132" s="24">
        <v>1500</v>
      </c>
      <c r="P132" s="108"/>
      <c r="Q132" s="21">
        <v>6</v>
      </c>
      <c r="R132" s="28">
        <v>1500</v>
      </c>
      <c r="S132" s="30"/>
      <c r="W132" s="108"/>
      <c r="X132" s="21">
        <v>6</v>
      </c>
      <c r="Y132" s="28"/>
      <c r="Z132" s="20"/>
      <c r="AD132" s="108"/>
      <c r="AE132" s="21">
        <v>6</v>
      </c>
      <c r="AF132" s="25">
        <v>1500</v>
      </c>
      <c r="AG132" s="30"/>
      <c r="AK132" s="108"/>
      <c r="AL132" s="21">
        <v>6</v>
      </c>
      <c r="AM132" s="28"/>
      <c r="AN132" s="30"/>
      <c r="AR132" s="108"/>
      <c r="AS132" s="21">
        <v>6</v>
      </c>
      <c r="AT132" s="28"/>
      <c r="AU132" s="30"/>
      <c r="BF132" s="108"/>
      <c r="BG132" s="21">
        <v>6</v>
      </c>
      <c r="BH132" s="28"/>
      <c r="BI132" s="30"/>
    </row>
    <row r="133" spans="2:61" ht="15" thickBot="1" x14ac:dyDescent="0.4">
      <c r="B133" s="108"/>
      <c r="C133" s="21">
        <v>7</v>
      </c>
      <c r="D133" s="23">
        <v>1500</v>
      </c>
      <c r="E133" s="24">
        <v>1500</v>
      </c>
      <c r="P133" s="108"/>
      <c r="Q133" s="21">
        <v>7</v>
      </c>
      <c r="R133" s="28">
        <v>1500</v>
      </c>
      <c r="S133" s="30"/>
      <c r="W133" s="108"/>
      <c r="X133" s="21">
        <v>7</v>
      </c>
      <c r="Y133" s="28"/>
      <c r="Z133" s="20"/>
      <c r="AD133" s="108"/>
      <c r="AE133" s="21">
        <v>7</v>
      </c>
      <c r="AF133" s="25">
        <v>1500</v>
      </c>
      <c r="AG133" s="30"/>
      <c r="AK133" s="108"/>
      <c r="AL133" s="21">
        <v>7</v>
      </c>
      <c r="AM133" s="28"/>
      <c r="AN133" s="30"/>
      <c r="AR133" s="108"/>
      <c r="AS133" s="21">
        <v>7</v>
      </c>
      <c r="AT133" s="28"/>
      <c r="AU133" s="30"/>
      <c r="BF133" s="108"/>
      <c r="BG133" s="21">
        <v>7</v>
      </c>
      <c r="BH133" s="28"/>
      <c r="BI133" s="30"/>
    </row>
    <row r="134" spans="2:61" ht="15" thickBot="1" x14ac:dyDescent="0.4">
      <c r="B134" s="108"/>
      <c r="C134" s="21">
        <v>8</v>
      </c>
      <c r="D134" s="23">
        <v>1500</v>
      </c>
      <c r="E134" s="24">
        <v>1500</v>
      </c>
      <c r="P134" s="108"/>
      <c r="Q134" s="21">
        <v>8</v>
      </c>
      <c r="R134" s="28">
        <v>1500</v>
      </c>
      <c r="S134" s="30"/>
      <c r="W134" s="108"/>
      <c r="X134" s="21">
        <v>8</v>
      </c>
      <c r="Y134" s="28"/>
      <c r="Z134" s="20"/>
      <c r="AD134" s="108"/>
      <c r="AE134" s="21">
        <v>8</v>
      </c>
      <c r="AF134" s="25">
        <v>1500</v>
      </c>
      <c r="AG134" s="30"/>
      <c r="AK134" s="108"/>
      <c r="AL134" s="21">
        <v>8</v>
      </c>
      <c r="AM134" s="28"/>
      <c r="AN134" s="30"/>
      <c r="AR134" s="108"/>
      <c r="AS134" s="21">
        <v>8</v>
      </c>
      <c r="AT134" s="28"/>
      <c r="AU134" s="30"/>
      <c r="BF134" s="108"/>
      <c r="BG134" s="21">
        <v>8</v>
      </c>
      <c r="BH134" s="28"/>
      <c r="BI134" s="30"/>
    </row>
    <row r="135" spans="2:61" ht="15" thickBot="1" x14ac:dyDescent="0.4">
      <c r="B135" s="108"/>
      <c r="C135" s="21">
        <v>9</v>
      </c>
      <c r="D135" s="23">
        <v>1500</v>
      </c>
      <c r="E135" s="24">
        <v>1500</v>
      </c>
      <c r="P135" s="108"/>
      <c r="Q135" s="21">
        <v>9</v>
      </c>
      <c r="R135" s="28">
        <v>1500</v>
      </c>
      <c r="S135" s="30"/>
      <c r="W135" s="108"/>
      <c r="X135" s="21">
        <v>9</v>
      </c>
      <c r="Y135" s="28"/>
      <c r="Z135" s="20"/>
      <c r="AD135" s="108"/>
      <c r="AE135" s="21">
        <v>9</v>
      </c>
      <c r="AF135" s="25">
        <v>1500</v>
      </c>
      <c r="AG135" s="30"/>
      <c r="AK135" s="108"/>
      <c r="AL135" s="21">
        <v>9</v>
      </c>
      <c r="AM135" s="28"/>
      <c r="AN135" s="30"/>
      <c r="AR135" s="108"/>
      <c r="AS135" s="21">
        <v>9</v>
      </c>
      <c r="AT135" s="28"/>
      <c r="AU135" s="30"/>
      <c r="BF135" s="108"/>
      <c r="BG135" s="21">
        <v>9</v>
      </c>
      <c r="BH135" s="28"/>
      <c r="BI135" s="30"/>
    </row>
    <row r="136" spans="2:61" ht="15" thickBot="1" x14ac:dyDescent="0.4">
      <c r="B136" s="108"/>
      <c r="C136" s="21">
        <v>10</v>
      </c>
      <c r="D136" s="23">
        <v>1500</v>
      </c>
      <c r="E136" s="24">
        <v>1500</v>
      </c>
      <c r="P136" s="108"/>
      <c r="Q136" s="21">
        <v>10</v>
      </c>
      <c r="R136" s="28"/>
      <c r="S136" s="30"/>
      <c r="W136" s="108"/>
      <c r="X136" s="21">
        <v>10</v>
      </c>
      <c r="Y136" s="28"/>
      <c r="Z136" s="20"/>
      <c r="AD136" s="108"/>
      <c r="AE136" s="21">
        <v>10</v>
      </c>
      <c r="AF136" s="25">
        <v>1500</v>
      </c>
      <c r="AG136" s="30"/>
      <c r="AK136" s="108"/>
      <c r="AL136" s="21">
        <v>10</v>
      </c>
      <c r="AM136" s="28"/>
      <c r="AN136" s="30"/>
      <c r="AR136" s="108"/>
      <c r="AS136" s="21">
        <v>10</v>
      </c>
      <c r="AT136" s="28"/>
      <c r="AU136" s="30"/>
      <c r="BF136" s="108"/>
      <c r="BG136" s="21">
        <v>10</v>
      </c>
      <c r="BH136" s="28"/>
      <c r="BI136" s="30"/>
    </row>
    <row r="137" spans="2:61" ht="15" thickBot="1" x14ac:dyDescent="0.4">
      <c r="B137" s="108"/>
      <c r="C137" s="21">
        <v>11</v>
      </c>
      <c r="D137" s="23">
        <v>1500</v>
      </c>
      <c r="E137" s="24">
        <v>1500</v>
      </c>
      <c r="P137" s="108"/>
      <c r="Q137" s="21">
        <v>11</v>
      </c>
      <c r="R137" s="28"/>
      <c r="S137" s="30"/>
      <c r="W137" s="108"/>
      <c r="X137" s="21">
        <v>11</v>
      </c>
      <c r="Y137" s="28"/>
      <c r="Z137" s="20"/>
      <c r="AD137" s="108"/>
      <c r="AE137" s="21">
        <v>11</v>
      </c>
      <c r="AF137" s="25">
        <v>1500</v>
      </c>
      <c r="AG137" s="30"/>
      <c r="AK137" s="108"/>
      <c r="AL137" s="21">
        <v>11</v>
      </c>
      <c r="AM137" s="28"/>
      <c r="AN137" s="30"/>
      <c r="AR137" s="108"/>
      <c r="AS137" s="21">
        <v>11</v>
      </c>
      <c r="AT137" s="28"/>
      <c r="AU137" s="30"/>
      <c r="BF137" s="108"/>
      <c r="BG137" s="21">
        <v>11</v>
      </c>
      <c r="BH137" s="28"/>
      <c r="BI137" s="30"/>
    </row>
    <row r="138" spans="2:61" ht="15" thickBot="1" x14ac:dyDescent="0.4">
      <c r="B138" s="108"/>
      <c r="C138" s="21">
        <v>12</v>
      </c>
      <c r="D138" s="23">
        <v>1500</v>
      </c>
      <c r="E138" s="24">
        <v>1500</v>
      </c>
      <c r="P138" s="108"/>
      <c r="Q138" s="21">
        <v>12</v>
      </c>
      <c r="R138" s="28"/>
      <c r="S138" s="30"/>
      <c r="W138" s="108"/>
      <c r="X138" s="21">
        <v>12</v>
      </c>
      <c r="Y138" s="28"/>
      <c r="Z138" s="20"/>
      <c r="AD138" s="108"/>
      <c r="AE138" s="21">
        <v>12</v>
      </c>
      <c r="AF138" s="25">
        <v>1500</v>
      </c>
      <c r="AG138" s="30"/>
      <c r="AK138" s="108"/>
      <c r="AL138" s="21">
        <v>12</v>
      </c>
      <c r="AM138" s="28"/>
      <c r="AN138" s="30"/>
      <c r="AR138" s="108"/>
      <c r="AS138" s="21">
        <v>12</v>
      </c>
      <c r="AT138" s="28"/>
      <c r="AU138" s="30"/>
      <c r="BF138" s="108"/>
      <c r="BG138" s="21">
        <v>12</v>
      </c>
      <c r="BH138" s="28"/>
      <c r="BI138" s="30"/>
    </row>
    <row r="139" spans="2:61" ht="15" thickBot="1" x14ac:dyDescent="0.4">
      <c r="B139" s="108"/>
      <c r="C139" s="21">
        <v>13</v>
      </c>
      <c r="D139" s="23">
        <v>1500</v>
      </c>
      <c r="E139" s="24">
        <v>1500</v>
      </c>
      <c r="P139" s="108"/>
      <c r="Q139" s="21">
        <v>13</v>
      </c>
      <c r="R139" s="28"/>
      <c r="S139" s="30"/>
      <c r="W139" s="108"/>
      <c r="X139" s="21">
        <v>13</v>
      </c>
      <c r="Y139" s="28"/>
      <c r="Z139" s="20"/>
      <c r="AD139" s="108"/>
      <c r="AE139" s="21">
        <v>13</v>
      </c>
      <c r="AF139" s="25">
        <v>1500</v>
      </c>
      <c r="AG139" s="30"/>
      <c r="AK139" s="108"/>
      <c r="AL139" s="21">
        <v>13</v>
      </c>
      <c r="AM139" s="28"/>
      <c r="AN139" s="30"/>
      <c r="AR139" s="108"/>
      <c r="AS139" s="21">
        <v>13</v>
      </c>
      <c r="AT139" s="28"/>
      <c r="AU139" s="30"/>
      <c r="BF139" s="108"/>
      <c r="BG139" s="21">
        <v>13</v>
      </c>
      <c r="BH139" s="28"/>
      <c r="BI139" s="30"/>
    </row>
    <row r="140" spans="2:61" ht="15" thickBot="1" x14ac:dyDescent="0.4">
      <c r="B140" s="108"/>
      <c r="C140" s="21">
        <v>14</v>
      </c>
      <c r="D140" s="23">
        <v>1500</v>
      </c>
      <c r="E140" s="24">
        <v>1500</v>
      </c>
      <c r="P140" s="108"/>
      <c r="Q140" s="21">
        <v>14</v>
      </c>
      <c r="R140" s="28"/>
      <c r="S140" s="30"/>
      <c r="W140" s="108"/>
      <c r="X140" s="21">
        <v>14</v>
      </c>
      <c r="Y140" s="28"/>
      <c r="Z140" s="20"/>
      <c r="AD140" s="108"/>
      <c r="AE140" s="21">
        <v>14</v>
      </c>
      <c r="AF140" s="25">
        <v>1500</v>
      </c>
      <c r="AG140" s="30"/>
      <c r="AK140" s="108"/>
      <c r="AL140" s="21">
        <v>14</v>
      </c>
      <c r="AM140" s="28"/>
      <c r="AN140" s="30"/>
      <c r="AR140" s="108"/>
      <c r="AS140" s="21">
        <v>14</v>
      </c>
      <c r="AT140" s="28"/>
      <c r="AU140" s="30"/>
      <c r="BF140" s="108"/>
      <c r="BG140" s="21">
        <v>14</v>
      </c>
      <c r="BH140" s="28"/>
      <c r="BI140" s="30"/>
    </row>
    <row r="141" spans="2:61" ht="15" thickBot="1" x14ac:dyDescent="0.4">
      <c r="B141" s="108"/>
      <c r="C141" s="21">
        <v>15</v>
      </c>
      <c r="D141" s="23">
        <v>1500</v>
      </c>
      <c r="E141" s="24">
        <v>1500</v>
      </c>
      <c r="P141" s="108"/>
      <c r="Q141" s="21">
        <v>15</v>
      </c>
      <c r="R141" s="28"/>
      <c r="S141" s="30"/>
      <c r="W141" s="108"/>
      <c r="X141" s="21">
        <v>15</v>
      </c>
      <c r="Y141" s="28"/>
      <c r="Z141" s="30"/>
      <c r="AD141" s="108"/>
      <c r="AE141" s="21">
        <v>15</v>
      </c>
      <c r="AF141" s="25">
        <v>1500</v>
      </c>
      <c r="AG141" s="30"/>
      <c r="AK141" s="108"/>
      <c r="AL141" s="21">
        <v>15</v>
      </c>
      <c r="AM141" s="28"/>
      <c r="AN141" s="30"/>
      <c r="AR141" s="108"/>
      <c r="AS141" s="21">
        <v>15</v>
      </c>
      <c r="AT141" s="28"/>
      <c r="AU141" s="30"/>
      <c r="BF141" s="108"/>
      <c r="BG141" s="21">
        <v>15</v>
      </c>
      <c r="BH141" s="28"/>
      <c r="BI141" s="30"/>
    </row>
    <row r="142" spans="2:61" ht="15" thickBot="1" x14ac:dyDescent="0.4">
      <c r="B142" s="108"/>
      <c r="C142" s="21">
        <v>16</v>
      </c>
      <c r="D142" s="23">
        <v>1500</v>
      </c>
      <c r="E142" s="24">
        <v>1500</v>
      </c>
      <c r="P142" s="108"/>
      <c r="Q142" s="21">
        <v>16</v>
      </c>
      <c r="R142" s="28"/>
      <c r="S142" s="30"/>
      <c r="W142" s="108"/>
      <c r="X142" s="21">
        <v>16</v>
      </c>
      <c r="Y142" s="28"/>
      <c r="Z142" s="30"/>
      <c r="AD142" s="108"/>
      <c r="AE142" s="21">
        <v>16</v>
      </c>
      <c r="AF142" s="25">
        <v>1500</v>
      </c>
      <c r="AG142" s="30"/>
      <c r="AK142" s="108"/>
      <c r="AL142" s="21">
        <v>16</v>
      </c>
      <c r="AM142" s="28"/>
      <c r="AN142" s="30"/>
      <c r="AR142" s="108"/>
      <c r="AS142" s="21">
        <v>16</v>
      </c>
      <c r="AT142" s="28"/>
      <c r="AU142" s="30"/>
      <c r="BF142" s="108"/>
      <c r="BG142" s="21">
        <v>16</v>
      </c>
      <c r="BH142" s="28"/>
      <c r="BI142" s="30"/>
    </row>
    <row r="143" spans="2:61" x14ac:dyDescent="0.35">
      <c r="B143" s="108"/>
      <c r="C143" s="21">
        <v>17</v>
      </c>
      <c r="D143" s="23">
        <v>1500</v>
      </c>
      <c r="E143" s="24">
        <v>1500</v>
      </c>
      <c r="P143" s="108"/>
      <c r="Q143" s="21">
        <v>17</v>
      </c>
      <c r="R143" s="28"/>
      <c r="S143" s="30"/>
      <c r="W143" s="108"/>
      <c r="X143" s="21">
        <v>17</v>
      </c>
      <c r="Y143" s="28"/>
      <c r="Z143" s="30"/>
      <c r="AD143" s="108"/>
      <c r="AE143" s="21">
        <v>17</v>
      </c>
      <c r="AF143" s="28"/>
      <c r="AG143" s="30"/>
      <c r="AK143" s="108"/>
      <c r="AL143" s="21">
        <v>17</v>
      </c>
      <c r="AM143" s="28"/>
      <c r="AN143" s="30"/>
      <c r="AR143" s="108"/>
      <c r="AS143" s="21">
        <v>17</v>
      </c>
      <c r="AT143" s="28"/>
      <c r="AU143" s="30"/>
      <c r="BF143" s="108"/>
      <c r="BG143" s="21">
        <v>17</v>
      </c>
      <c r="BH143" s="28"/>
      <c r="BI143" s="30"/>
    </row>
    <row r="144" spans="2:61" x14ac:dyDescent="0.35">
      <c r="B144" s="108"/>
      <c r="C144" s="21">
        <v>18</v>
      </c>
      <c r="D144" s="23">
        <v>1500</v>
      </c>
      <c r="E144" s="24">
        <v>1500</v>
      </c>
      <c r="P144" s="108"/>
      <c r="Q144" s="21">
        <v>18</v>
      </c>
      <c r="R144" s="28"/>
      <c r="S144" s="30"/>
      <c r="W144" s="108"/>
      <c r="X144" s="21">
        <v>18</v>
      </c>
      <c r="Y144" s="28"/>
      <c r="Z144" s="30"/>
      <c r="AD144" s="108"/>
      <c r="AE144" s="21">
        <v>18</v>
      </c>
      <c r="AF144" s="28"/>
      <c r="AG144" s="30"/>
      <c r="AK144" s="108"/>
      <c r="AL144" s="21">
        <v>18</v>
      </c>
      <c r="AM144" s="28"/>
      <c r="AN144" s="30"/>
      <c r="AR144" s="108"/>
      <c r="AS144" s="21">
        <v>18</v>
      </c>
      <c r="AT144" s="28"/>
      <c r="AU144" s="30"/>
      <c r="BF144" s="108"/>
      <c r="BG144" s="21">
        <v>18</v>
      </c>
      <c r="BH144" s="28"/>
      <c r="BI144" s="30"/>
    </row>
    <row r="145" spans="2:61" x14ac:dyDescent="0.35">
      <c r="B145" s="108"/>
      <c r="C145" s="21">
        <v>19</v>
      </c>
      <c r="D145" s="23">
        <v>1500</v>
      </c>
      <c r="E145" s="24">
        <v>1500</v>
      </c>
      <c r="P145" s="108"/>
      <c r="Q145" s="21">
        <v>19</v>
      </c>
      <c r="R145" s="28"/>
      <c r="S145" s="30"/>
      <c r="W145" s="108"/>
      <c r="X145" s="21">
        <v>19</v>
      </c>
      <c r="Y145" s="28"/>
      <c r="Z145" s="30"/>
      <c r="AD145" s="108"/>
      <c r="AE145" s="21">
        <v>19</v>
      </c>
      <c r="AF145" s="28"/>
      <c r="AG145" s="30"/>
      <c r="AK145" s="108"/>
      <c r="AL145" s="21">
        <v>19</v>
      </c>
      <c r="AM145" s="28"/>
      <c r="AN145" s="30"/>
      <c r="AR145" s="108"/>
      <c r="AS145" s="21">
        <v>19</v>
      </c>
      <c r="AT145" s="28"/>
      <c r="AU145" s="30"/>
      <c r="BF145" s="108"/>
      <c r="BG145" s="21">
        <v>19</v>
      </c>
      <c r="BH145" s="28"/>
      <c r="BI145" s="30"/>
    </row>
    <row r="146" spans="2:61" x14ac:dyDescent="0.35">
      <c r="B146" s="108"/>
      <c r="C146" s="21">
        <v>20</v>
      </c>
      <c r="D146" s="23">
        <v>1500</v>
      </c>
      <c r="E146" s="24">
        <v>1500</v>
      </c>
      <c r="P146" s="108"/>
      <c r="Q146" s="21">
        <v>20</v>
      </c>
      <c r="R146" s="28"/>
      <c r="S146" s="30"/>
      <c r="W146" s="108"/>
      <c r="X146" s="21">
        <v>20</v>
      </c>
      <c r="Y146" s="28"/>
      <c r="Z146" s="30"/>
      <c r="AD146" s="108"/>
      <c r="AE146" s="21">
        <v>20</v>
      </c>
      <c r="AF146" s="28"/>
      <c r="AG146" s="30"/>
      <c r="AK146" s="108"/>
      <c r="AL146" s="21">
        <v>20</v>
      </c>
      <c r="AM146" s="28"/>
      <c r="AN146" s="30"/>
      <c r="AR146" s="108"/>
      <c r="AS146" s="21">
        <v>20</v>
      </c>
      <c r="AT146" s="28"/>
      <c r="AU146" s="30"/>
      <c r="BF146" s="108"/>
      <c r="BG146" s="21">
        <v>20</v>
      </c>
      <c r="BH146" s="28"/>
      <c r="BI146" s="30"/>
    </row>
    <row r="147" spans="2:61" x14ac:dyDescent="0.35">
      <c r="B147" s="108"/>
      <c r="C147" s="21">
        <v>21</v>
      </c>
      <c r="D147" s="23">
        <v>1500</v>
      </c>
      <c r="E147" s="24">
        <v>1500</v>
      </c>
      <c r="P147" s="108"/>
      <c r="Q147" s="21">
        <v>21</v>
      </c>
      <c r="R147" s="28"/>
      <c r="S147" s="30"/>
      <c r="W147" s="108"/>
      <c r="X147" s="21">
        <v>21</v>
      </c>
      <c r="Y147" s="28"/>
      <c r="Z147" s="30"/>
      <c r="AD147" s="108"/>
      <c r="AE147" s="21">
        <v>21</v>
      </c>
      <c r="AF147" s="28"/>
      <c r="AG147" s="30"/>
      <c r="AK147" s="108"/>
      <c r="AL147" s="21">
        <v>21</v>
      </c>
      <c r="AM147" s="28"/>
      <c r="AN147" s="30"/>
      <c r="AR147" s="108"/>
      <c r="AS147" s="21">
        <v>21</v>
      </c>
      <c r="AT147" s="28"/>
      <c r="AU147" s="30"/>
      <c r="BF147" s="108"/>
      <c r="BG147" s="21">
        <v>21</v>
      </c>
      <c r="BH147" s="28"/>
      <c r="BI147" s="30"/>
    </row>
    <row r="148" spans="2:61" x14ac:dyDescent="0.35">
      <c r="B148" s="108"/>
      <c r="C148" s="21">
        <v>22</v>
      </c>
      <c r="D148" s="23">
        <v>1500</v>
      </c>
      <c r="E148" s="24"/>
      <c r="P148" s="108"/>
      <c r="Q148" s="21">
        <v>22</v>
      </c>
      <c r="R148" s="28"/>
      <c r="S148" s="30"/>
      <c r="W148" s="108"/>
      <c r="X148" s="21">
        <v>22</v>
      </c>
      <c r="Y148" s="28"/>
      <c r="Z148" s="30"/>
      <c r="AD148" s="108"/>
      <c r="AE148" s="21">
        <v>22</v>
      </c>
      <c r="AF148" s="28"/>
      <c r="AG148" s="30"/>
      <c r="AK148" s="108"/>
      <c r="AL148" s="21">
        <v>22</v>
      </c>
      <c r="AM148" s="28"/>
      <c r="AN148" s="30"/>
      <c r="AR148" s="108"/>
      <c r="AS148" s="21">
        <v>22</v>
      </c>
      <c r="AT148" s="28"/>
      <c r="AU148" s="30"/>
      <c r="BF148" s="108"/>
      <c r="BG148" s="21">
        <v>22</v>
      </c>
      <c r="BH148" s="28"/>
      <c r="BI148" s="30"/>
    </row>
    <row r="149" spans="2:61" x14ac:dyDescent="0.35">
      <c r="B149" s="108"/>
      <c r="C149" s="21">
        <v>23</v>
      </c>
      <c r="D149" s="23">
        <v>1500</v>
      </c>
      <c r="E149" s="24"/>
      <c r="P149" s="108"/>
      <c r="Q149" s="21">
        <v>23</v>
      </c>
      <c r="R149" s="23"/>
      <c r="S149" s="30"/>
      <c r="W149" s="108"/>
      <c r="X149" s="21">
        <v>23</v>
      </c>
      <c r="Y149" s="23"/>
      <c r="Z149" s="30"/>
      <c r="AD149" s="108"/>
      <c r="AE149" s="21">
        <v>23</v>
      </c>
      <c r="AF149" s="23"/>
      <c r="AG149" s="30"/>
      <c r="AK149" s="108"/>
      <c r="AL149" s="21">
        <v>23</v>
      </c>
      <c r="AM149" s="23">
        <v>1500</v>
      </c>
      <c r="AN149" s="30"/>
      <c r="AR149" s="108"/>
      <c r="AS149" s="21">
        <v>23</v>
      </c>
      <c r="AT149" s="23"/>
      <c r="AU149" s="30"/>
      <c r="BF149" s="108"/>
      <c r="BG149" s="21">
        <v>23</v>
      </c>
      <c r="BH149" s="23"/>
      <c r="BI149" s="30"/>
    </row>
    <row r="150" spans="2:61" x14ac:dyDescent="0.35">
      <c r="B150" s="108"/>
      <c r="C150" s="21">
        <v>24</v>
      </c>
      <c r="D150" s="23">
        <v>1500</v>
      </c>
      <c r="E150" s="24"/>
      <c r="P150" s="108"/>
      <c r="Q150" s="21">
        <v>24</v>
      </c>
      <c r="R150" s="23"/>
      <c r="S150" s="30"/>
      <c r="W150" s="108"/>
      <c r="X150" s="21">
        <v>24</v>
      </c>
      <c r="Y150" s="23"/>
      <c r="Z150" s="30"/>
      <c r="AD150" s="108"/>
      <c r="AE150" s="21">
        <v>24</v>
      </c>
      <c r="AF150" s="23"/>
      <c r="AG150" s="30"/>
      <c r="AK150" s="108"/>
      <c r="AL150" s="21">
        <v>24</v>
      </c>
      <c r="AM150" s="23">
        <v>1500</v>
      </c>
      <c r="AN150" s="30"/>
      <c r="AR150" s="108"/>
      <c r="AS150" s="21">
        <v>24</v>
      </c>
      <c r="AT150" s="23"/>
      <c r="AU150" s="30"/>
      <c r="BF150" s="108"/>
      <c r="BG150" s="21">
        <v>24</v>
      </c>
      <c r="BH150" s="23"/>
      <c r="BI150" s="30"/>
    </row>
    <row r="151" spans="2:61" x14ac:dyDescent="0.35">
      <c r="B151" s="108"/>
      <c r="C151" s="21">
        <v>25</v>
      </c>
      <c r="D151" s="23">
        <v>1500</v>
      </c>
      <c r="E151" s="24"/>
      <c r="P151" s="108"/>
      <c r="Q151" s="21">
        <v>25</v>
      </c>
      <c r="R151" s="23"/>
      <c r="S151" s="30"/>
      <c r="W151" s="108"/>
      <c r="X151" s="21">
        <v>25</v>
      </c>
      <c r="Y151" s="23"/>
      <c r="Z151" s="30"/>
      <c r="AD151" s="108"/>
      <c r="AE151" s="21">
        <v>25</v>
      </c>
      <c r="AF151" s="23">
        <v>1500</v>
      </c>
      <c r="AG151" s="30"/>
      <c r="AK151" s="108"/>
      <c r="AL151" s="21">
        <v>25</v>
      </c>
      <c r="AM151" s="23">
        <v>1500</v>
      </c>
      <c r="AN151" s="30"/>
      <c r="AR151" s="108"/>
      <c r="AS151" s="21">
        <v>25</v>
      </c>
      <c r="AT151" s="23">
        <v>1500</v>
      </c>
      <c r="AU151" s="57"/>
      <c r="BF151" s="108"/>
      <c r="BG151" s="21">
        <v>25</v>
      </c>
      <c r="BH151" s="23">
        <v>1500</v>
      </c>
      <c r="BI151" s="30"/>
    </row>
    <row r="152" spans="2:61" x14ac:dyDescent="0.35">
      <c r="B152" s="108"/>
      <c r="C152" s="21">
        <v>26</v>
      </c>
      <c r="D152" s="23">
        <v>1500</v>
      </c>
      <c r="E152" s="24"/>
      <c r="P152" s="108"/>
      <c r="Q152" s="21">
        <v>26</v>
      </c>
      <c r="R152" s="28"/>
      <c r="S152" s="30"/>
      <c r="W152" s="108"/>
      <c r="X152" s="21">
        <v>26</v>
      </c>
      <c r="Y152" s="28">
        <v>1500</v>
      </c>
      <c r="Z152" s="30">
        <v>1500</v>
      </c>
      <c r="AD152" s="108"/>
      <c r="AE152" s="21">
        <v>26</v>
      </c>
      <c r="AF152" s="23">
        <v>1500</v>
      </c>
      <c r="AG152" s="30"/>
      <c r="AK152" s="108"/>
      <c r="AL152" s="21">
        <v>26</v>
      </c>
      <c r="AM152" s="23">
        <v>1500</v>
      </c>
      <c r="AN152" s="30"/>
      <c r="AR152" s="108"/>
      <c r="AS152" s="21">
        <v>26</v>
      </c>
      <c r="AT152" s="28">
        <v>1500</v>
      </c>
      <c r="AU152" s="52">
        <v>1500</v>
      </c>
      <c r="BF152" s="108"/>
      <c r="BG152" s="21">
        <v>26</v>
      </c>
      <c r="BH152" s="28">
        <v>1500</v>
      </c>
      <c r="BI152" s="30"/>
    </row>
    <row r="153" spans="2:61" x14ac:dyDescent="0.35">
      <c r="B153" s="108"/>
      <c r="C153" s="21">
        <v>27</v>
      </c>
      <c r="D153" s="23">
        <v>1500</v>
      </c>
      <c r="E153" s="24"/>
      <c r="P153" s="108"/>
      <c r="Q153" s="21">
        <v>27</v>
      </c>
      <c r="R153" s="28"/>
      <c r="S153" s="30"/>
      <c r="W153" s="108"/>
      <c r="X153" s="21">
        <v>27</v>
      </c>
      <c r="Y153" s="28">
        <v>1500</v>
      </c>
      <c r="Z153" s="30"/>
      <c r="AD153" s="108"/>
      <c r="AE153" s="21">
        <v>27</v>
      </c>
      <c r="AF153" s="23">
        <v>1500</v>
      </c>
      <c r="AG153" s="30"/>
      <c r="AK153" s="108"/>
      <c r="AL153" s="21">
        <v>27</v>
      </c>
      <c r="AM153" s="23">
        <v>1500</v>
      </c>
      <c r="AN153" s="30"/>
      <c r="AR153" s="108"/>
      <c r="AS153" s="21">
        <v>27</v>
      </c>
      <c r="AT153" s="28">
        <v>1500</v>
      </c>
      <c r="AU153" s="52">
        <v>1500</v>
      </c>
      <c r="BF153" s="108"/>
      <c r="BG153" s="21">
        <v>27</v>
      </c>
      <c r="BH153" s="28">
        <v>1500</v>
      </c>
      <c r="BI153" s="30"/>
    </row>
    <row r="154" spans="2:61" x14ac:dyDescent="0.35">
      <c r="B154" s="108"/>
      <c r="C154" s="21">
        <v>28</v>
      </c>
      <c r="D154" s="23">
        <v>1500</v>
      </c>
      <c r="E154" s="24"/>
      <c r="P154" s="108"/>
      <c r="Q154" s="21">
        <v>28</v>
      </c>
      <c r="R154" s="28">
        <v>1500</v>
      </c>
      <c r="S154" s="30"/>
      <c r="W154" s="108"/>
      <c r="X154" s="21">
        <v>28</v>
      </c>
      <c r="Y154" s="28">
        <v>1500</v>
      </c>
      <c r="Z154" s="30"/>
      <c r="AD154" s="108"/>
      <c r="AE154" s="21">
        <v>28</v>
      </c>
      <c r="AF154" s="23">
        <v>1500</v>
      </c>
      <c r="AG154" s="30"/>
      <c r="AK154" s="108"/>
      <c r="AL154" s="21">
        <v>28</v>
      </c>
      <c r="AM154" s="23">
        <v>1500</v>
      </c>
      <c r="AN154" s="30"/>
      <c r="AR154" s="108"/>
      <c r="AS154" s="21">
        <v>28</v>
      </c>
      <c r="AT154" s="28">
        <v>1500</v>
      </c>
      <c r="AU154" s="30"/>
      <c r="BF154" s="108"/>
      <c r="BG154" s="21">
        <v>28</v>
      </c>
      <c r="BH154" s="28">
        <v>1500</v>
      </c>
      <c r="BI154" s="30"/>
    </row>
    <row r="155" spans="2:61" x14ac:dyDescent="0.35">
      <c r="B155" s="108"/>
      <c r="C155" s="21">
        <v>29</v>
      </c>
      <c r="D155" s="23">
        <v>1500</v>
      </c>
      <c r="E155" s="24"/>
      <c r="P155" s="108"/>
      <c r="Q155" s="21">
        <v>29</v>
      </c>
      <c r="R155" s="28">
        <v>1500</v>
      </c>
      <c r="S155" s="30"/>
      <c r="W155" s="108"/>
      <c r="X155" s="21">
        <v>29</v>
      </c>
      <c r="Y155" s="28">
        <v>1500</v>
      </c>
      <c r="Z155" s="30"/>
      <c r="AD155" s="108"/>
      <c r="AE155" s="21">
        <v>29</v>
      </c>
      <c r="AF155" s="23">
        <v>1500</v>
      </c>
      <c r="AG155" s="30"/>
      <c r="AK155" s="108"/>
      <c r="AL155" s="21">
        <v>29</v>
      </c>
      <c r="AM155" s="23">
        <v>1500</v>
      </c>
      <c r="AN155" s="30"/>
      <c r="AR155" s="108"/>
      <c r="AS155" s="21">
        <v>29</v>
      </c>
      <c r="AT155" s="28">
        <v>1500</v>
      </c>
      <c r="AU155" s="30"/>
      <c r="BF155" s="108"/>
      <c r="BG155" s="21">
        <v>29</v>
      </c>
      <c r="BH155" s="28">
        <v>1500</v>
      </c>
      <c r="BI155" s="30"/>
    </row>
    <row r="156" spans="2:61" x14ac:dyDescent="0.35">
      <c r="B156" s="108"/>
      <c r="C156" s="21">
        <v>30</v>
      </c>
      <c r="D156" s="23">
        <v>1500</v>
      </c>
      <c r="E156" s="24"/>
      <c r="P156" s="108"/>
      <c r="Q156" s="21">
        <v>30</v>
      </c>
      <c r="R156" s="28">
        <v>1500</v>
      </c>
      <c r="S156" s="30"/>
      <c r="W156" s="108"/>
      <c r="X156" s="21">
        <v>30</v>
      </c>
      <c r="Y156" s="28">
        <v>1500</v>
      </c>
      <c r="Z156" s="30"/>
      <c r="AD156" s="108"/>
      <c r="AE156" s="21">
        <v>30</v>
      </c>
      <c r="AF156" s="23">
        <v>1500</v>
      </c>
      <c r="AG156" s="30"/>
      <c r="AK156" s="108"/>
      <c r="AL156" s="21">
        <v>30</v>
      </c>
      <c r="AM156" s="23">
        <v>1500</v>
      </c>
      <c r="AN156" s="30"/>
      <c r="AR156" s="108"/>
      <c r="AS156" s="21">
        <v>30</v>
      </c>
      <c r="AT156" s="28">
        <v>1500</v>
      </c>
      <c r="AU156" s="30"/>
      <c r="BF156" s="108"/>
      <c r="BG156" s="21">
        <v>30</v>
      </c>
      <c r="BH156" s="28">
        <v>1500</v>
      </c>
      <c r="BI156" s="30"/>
    </row>
    <row r="157" spans="2:61" ht="15" thickBot="1" x14ac:dyDescent="0.4">
      <c r="B157" s="109"/>
      <c r="C157" s="22">
        <v>31</v>
      </c>
      <c r="D157" s="23">
        <v>1500</v>
      </c>
      <c r="E157" s="24"/>
      <c r="P157" s="109"/>
      <c r="Q157" s="22">
        <v>31</v>
      </c>
      <c r="R157" s="28">
        <v>1500</v>
      </c>
      <c r="S157" s="30"/>
      <c r="W157" s="109"/>
      <c r="X157" s="22">
        <v>31</v>
      </c>
      <c r="Y157" s="25"/>
      <c r="Z157" s="30"/>
      <c r="AD157" s="109"/>
      <c r="AE157" s="22">
        <v>31</v>
      </c>
      <c r="AF157" s="23">
        <v>1500</v>
      </c>
      <c r="AG157" s="30"/>
      <c r="AK157" s="109"/>
      <c r="AL157" s="22">
        <v>31</v>
      </c>
      <c r="AM157" s="23">
        <v>1500</v>
      </c>
      <c r="AN157" s="30"/>
      <c r="AR157" s="109"/>
      <c r="AS157" s="22">
        <v>31</v>
      </c>
      <c r="AT157" s="28">
        <v>1500</v>
      </c>
      <c r="AU157" s="30"/>
      <c r="BF157" s="109"/>
      <c r="BG157" s="22">
        <v>31</v>
      </c>
      <c r="BH157" s="28">
        <v>1500</v>
      </c>
      <c r="BI157" s="30"/>
    </row>
  </sheetData>
  <mergeCells count="60">
    <mergeCell ref="BF96:BF126"/>
    <mergeCell ref="BF127:BF157"/>
    <mergeCell ref="B127:B157"/>
    <mergeCell ref="AK96:AK126"/>
    <mergeCell ref="AR96:AR126"/>
    <mergeCell ref="P96:P126"/>
    <mergeCell ref="I96:I126"/>
    <mergeCell ref="B96:B126"/>
    <mergeCell ref="W96:W126"/>
    <mergeCell ref="AD96:AD126"/>
    <mergeCell ref="AR127:AR157"/>
    <mergeCell ref="AD127:AD157"/>
    <mergeCell ref="AK127:AK157"/>
    <mergeCell ref="W127:W157"/>
    <mergeCell ref="P127:P157"/>
    <mergeCell ref="AK66:AK95"/>
    <mergeCell ref="AR66:AR95"/>
    <mergeCell ref="AY66:AY95"/>
    <mergeCell ref="BF66:BF95"/>
    <mergeCell ref="B66:B95"/>
    <mergeCell ref="I66:I95"/>
    <mergeCell ref="P66:P95"/>
    <mergeCell ref="W66:W95"/>
    <mergeCell ref="AD66:AD95"/>
    <mergeCell ref="B3:E3"/>
    <mergeCell ref="B5:B34"/>
    <mergeCell ref="B35:B65"/>
    <mergeCell ref="I3:L3"/>
    <mergeCell ref="I5:I34"/>
    <mergeCell ref="I35:I65"/>
    <mergeCell ref="P3:S3"/>
    <mergeCell ref="P5:P34"/>
    <mergeCell ref="P35:P65"/>
    <mergeCell ref="W3:Z3"/>
    <mergeCell ref="W5:W34"/>
    <mergeCell ref="W35:W65"/>
    <mergeCell ref="Q54:Q61"/>
    <mergeCell ref="BF35:BF65"/>
    <mergeCell ref="K1:L1"/>
    <mergeCell ref="BQ4:BR4"/>
    <mergeCell ref="BQ5:BR5"/>
    <mergeCell ref="AR3:AU3"/>
    <mergeCell ref="AR5:AR34"/>
    <mergeCell ref="AR35:AR65"/>
    <mergeCell ref="AY3:BB3"/>
    <mergeCell ref="AY5:AY34"/>
    <mergeCell ref="AY35:AY65"/>
    <mergeCell ref="AD3:AG3"/>
    <mergeCell ref="AD5:AD34"/>
    <mergeCell ref="AD35:AD65"/>
    <mergeCell ref="AK3:AN3"/>
    <mergeCell ref="AK5:AK34"/>
    <mergeCell ref="AK35:AK65"/>
    <mergeCell ref="BQ8:BR8"/>
    <mergeCell ref="BQ7:BR7"/>
    <mergeCell ref="BQ9:BR9"/>
    <mergeCell ref="BU3:BW3"/>
    <mergeCell ref="BF5:BF34"/>
    <mergeCell ref="BF3:BI3"/>
    <mergeCell ref="BQ6:BR6"/>
  </mergeCells>
  <phoneticPr fontId="8" type="noConversion"/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520D-F3B5-4352-8482-E43E4AFB4AE0}">
  <dimension ref="I1:CD157"/>
  <sheetViews>
    <sheetView topLeftCell="A49" zoomScale="50" zoomScaleNormal="50" workbookViewId="0">
      <selection activeCell="U60" sqref="U60"/>
    </sheetView>
  </sheetViews>
  <sheetFormatPr defaultRowHeight="14.5" x14ac:dyDescent="0.35"/>
  <sheetData>
    <row r="1" spans="9:82" x14ac:dyDescent="0.35">
      <c r="L1" t="s">
        <v>24</v>
      </c>
      <c r="O1" t="s">
        <v>25</v>
      </c>
      <c r="R1" s="110"/>
      <c r="S1" s="110"/>
    </row>
    <row r="2" spans="9:82" ht="15" thickBot="1" x14ac:dyDescent="0.4"/>
    <row r="3" spans="9:82" ht="23.5" x14ac:dyDescent="0.55000000000000004">
      <c r="I3" s="120"/>
      <c r="J3" s="120"/>
      <c r="K3" s="120"/>
      <c r="L3" s="120"/>
      <c r="M3" s="68"/>
      <c r="N3" s="68"/>
      <c r="O3" s="68"/>
      <c r="P3" s="121"/>
      <c r="Q3" s="122"/>
      <c r="R3" s="122"/>
      <c r="S3" s="123"/>
      <c r="T3" s="68"/>
      <c r="U3" s="68"/>
      <c r="V3" s="68"/>
      <c r="W3" s="121"/>
      <c r="X3" s="122"/>
      <c r="Y3" s="122"/>
      <c r="Z3" s="123"/>
      <c r="AA3" s="68"/>
      <c r="AB3" s="68"/>
      <c r="AC3" s="68"/>
      <c r="AD3" s="121"/>
      <c r="AE3" s="122"/>
      <c r="AF3" s="122"/>
      <c r="AG3" s="123"/>
      <c r="AH3" s="68"/>
      <c r="AI3" s="68"/>
      <c r="AJ3" s="68"/>
      <c r="AK3" s="121"/>
      <c r="AL3" s="122"/>
      <c r="AM3" s="122"/>
      <c r="AN3" s="123"/>
      <c r="AR3" s="111"/>
      <c r="AS3" s="112"/>
      <c r="AT3" s="112"/>
      <c r="AU3" s="113"/>
      <c r="AY3" s="111"/>
      <c r="AZ3" s="112"/>
      <c r="BA3" s="112"/>
      <c r="BB3" s="113"/>
      <c r="BF3" s="111"/>
      <c r="BG3" s="112"/>
      <c r="BH3" s="112"/>
      <c r="BI3" s="113"/>
      <c r="BM3" s="104"/>
      <c r="BN3" s="105"/>
      <c r="BO3" s="105"/>
      <c r="BP3" s="106"/>
      <c r="BT3" s="34" t="s">
        <v>31</v>
      </c>
      <c r="BU3" s="35" t="s">
        <v>32</v>
      </c>
      <c r="BV3" s="36" t="s">
        <v>33</v>
      </c>
      <c r="CB3" s="102" t="s">
        <v>38</v>
      </c>
      <c r="CC3" s="102"/>
      <c r="CD3" s="102"/>
    </row>
    <row r="4" spans="9:82" ht="21" x14ac:dyDescent="0.5">
      <c r="I4" s="61"/>
      <c r="J4" s="61"/>
      <c r="K4" s="61"/>
      <c r="L4" s="61"/>
      <c r="M4" s="68"/>
      <c r="N4" s="69"/>
      <c r="O4" s="68"/>
      <c r="P4" s="60"/>
      <c r="Q4" s="61"/>
      <c r="R4" s="61"/>
      <c r="S4" s="62"/>
      <c r="T4" s="68"/>
      <c r="U4" s="69"/>
      <c r="V4" s="68"/>
      <c r="W4" s="60"/>
      <c r="X4" s="61"/>
      <c r="Y4" s="61"/>
      <c r="Z4" s="62"/>
      <c r="AA4" s="68"/>
      <c r="AB4" s="70"/>
      <c r="AC4" s="68"/>
      <c r="AD4" s="60"/>
      <c r="AE4" s="61"/>
      <c r="AF4" s="61"/>
      <c r="AG4" s="62"/>
      <c r="AH4" s="68"/>
      <c r="AI4" s="69"/>
      <c r="AJ4" s="68"/>
      <c r="AK4" s="60"/>
      <c r="AL4" s="61"/>
      <c r="AM4" s="61"/>
      <c r="AN4" s="62"/>
      <c r="AP4" s="48"/>
      <c r="AR4" s="18"/>
      <c r="AS4" s="15"/>
      <c r="AT4" s="15"/>
      <c r="AU4" s="19"/>
      <c r="AW4" s="48"/>
      <c r="AY4" s="18"/>
      <c r="AZ4" s="15"/>
      <c r="BA4" s="15"/>
      <c r="BB4" s="19"/>
      <c r="BD4" s="48"/>
      <c r="BF4" s="18"/>
      <c r="BG4" s="15"/>
      <c r="BH4" s="15"/>
      <c r="BI4" s="19"/>
      <c r="BK4" s="48"/>
      <c r="BM4" s="18"/>
      <c r="BN4" s="15"/>
      <c r="BO4" s="15"/>
      <c r="BP4" s="19"/>
      <c r="BR4" s="48"/>
      <c r="BT4" s="37"/>
      <c r="BU4" s="40"/>
      <c r="BV4" s="42"/>
      <c r="BX4" s="101"/>
      <c r="BY4" s="101"/>
      <c r="BZ4" s="32"/>
      <c r="CB4" s="44"/>
      <c r="CC4" s="45"/>
      <c r="CD4" s="45"/>
    </row>
    <row r="5" spans="9:82" ht="18.5" x14ac:dyDescent="0.45">
      <c r="I5" s="124"/>
      <c r="J5" s="63"/>
      <c r="K5" s="63"/>
      <c r="L5" s="63"/>
      <c r="M5" s="71"/>
      <c r="N5" s="68"/>
      <c r="O5" s="68"/>
      <c r="P5" s="125"/>
      <c r="Q5" s="63"/>
      <c r="R5" s="63"/>
      <c r="S5" s="64"/>
      <c r="T5" s="71"/>
      <c r="U5" s="68"/>
      <c r="V5" s="68"/>
      <c r="W5" s="125"/>
      <c r="X5" s="63"/>
      <c r="Y5" s="63"/>
      <c r="Z5" s="64"/>
      <c r="AA5" s="71"/>
      <c r="AB5" s="68"/>
      <c r="AC5" s="68"/>
      <c r="AD5" s="125"/>
      <c r="AE5" s="63"/>
      <c r="AF5" s="63"/>
      <c r="AG5" s="64"/>
      <c r="AH5" s="71"/>
      <c r="AI5" s="68"/>
      <c r="AJ5" s="72"/>
      <c r="AK5" s="125"/>
      <c r="AL5" s="63"/>
      <c r="AM5" s="63"/>
      <c r="AN5" s="64"/>
      <c r="AO5" s="33"/>
      <c r="AQ5" s="58"/>
      <c r="AR5" s="103"/>
      <c r="AS5" s="16"/>
      <c r="AT5" s="17"/>
      <c r="AU5" s="20"/>
      <c r="AV5" s="33"/>
      <c r="AX5" s="58"/>
      <c r="AY5" s="103"/>
      <c r="AZ5" s="16"/>
      <c r="BA5" s="17"/>
      <c r="BB5" s="20"/>
      <c r="BC5" s="33"/>
      <c r="BE5" s="58"/>
      <c r="BF5" s="103"/>
      <c r="BG5" s="16"/>
      <c r="BH5" s="17"/>
      <c r="BI5" s="20"/>
      <c r="BJ5" s="33"/>
      <c r="BM5" s="103"/>
      <c r="BN5" s="16"/>
      <c r="BO5" s="17"/>
      <c r="BP5" s="20"/>
      <c r="BQ5" s="33"/>
      <c r="BT5" s="37"/>
      <c r="BU5" s="40"/>
      <c r="BV5" s="42"/>
      <c r="BX5" s="101"/>
      <c r="BY5" s="101"/>
      <c r="BZ5" s="32"/>
      <c r="CB5" s="46"/>
      <c r="CC5" s="23"/>
      <c r="CD5" s="16"/>
    </row>
    <row r="6" spans="9:82" ht="18.5" x14ac:dyDescent="0.45">
      <c r="I6" s="124"/>
      <c r="J6" s="63"/>
      <c r="K6" s="63"/>
      <c r="L6" s="63"/>
      <c r="M6" s="71"/>
      <c r="N6" s="68"/>
      <c r="O6" s="68"/>
      <c r="P6" s="125"/>
      <c r="Q6" s="63"/>
      <c r="R6" s="63"/>
      <c r="S6" s="64"/>
      <c r="T6" s="71"/>
      <c r="U6" s="68"/>
      <c r="V6" s="68"/>
      <c r="W6" s="125"/>
      <c r="X6" s="63"/>
      <c r="Y6" s="63"/>
      <c r="Z6" s="64"/>
      <c r="AA6" s="71"/>
      <c r="AB6" s="68"/>
      <c r="AC6" s="68"/>
      <c r="AD6" s="125"/>
      <c r="AE6" s="63"/>
      <c r="AF6" s="63"/>
      <c r="AG6" s="64"/>
      <c r="AH6" s="71"/>
      <c r="AI6" s="68"/>
      <c r="AJ6" s="72"/>
      <c r="AK6" s="125"/>
      <c r="AL6" s="63"/>
      <c r="AM6" s="63"/>
      <c r="AN6" s="64"/>
      <c r="AO6" s="33"/>
      <c r="AQ6" s="58"/>
      <c r="AR6" s="103"/>
      <c r="AS6" s="16"/>
      <c r="AT6" s="17"/>
      <c r="AU6" s="20"/>
      <c r="AV6" s="33"/>
      <c r="AX6" s="58"/>
      <c r="AY6" s="103"/>
      <c r="AZ6" s="16"/>
      <c r="BA6" s="17"/>
      <c r="BB6" s="20"/>
      <c r="BC6" s="33"/>
      <c r="BE6" s="58"/>
      <c r="BF6" s="103"/>
      <c r="BG6" s="16"/>
      <c r="BH6" s="17"/>
      <c r="BI6" s="20"/>
      <c r="BJ6" s="33"/>
      <c r="BM6" s="103"/>
      <c r="BN6" s="16"/>
      <c r="BO6" s="17"/>
      <c r="BP6" s="20"/>
      <c r="BQ6" s="33"/>
      <c r="BT6" s="37"/>
      <c r="BU6" s="40"/>
      <c r="BV6" s="42"/>
      <c r="BX6" s="107"/>
      <c r="BY6" s="107"/>
      <c r="BZ6" s="32"/>
      <c r="CB6" s="46"/>
      <c r="CC6" s="23"/>
      <c r="CD6" s="16"/>
    </row>
    <row r="7" spans="9:82" ht="18.5" x14ac:dyDescent="0.45">
      <c r="I7" s="124"/>
      <c r="J7" s="63"/>
      <c r="K7" s="63"/>
      <c r="L7" s="63"/>
      <c r="M7" s="71"/>
      <c r="N7" s="73"/>
      <c r="O7" s="68"/>
      <c r="P7" s="125"/>
      <c r="Q7" s="63"/>
      <c r="R7" s="63"/>
      <c r="S7" s="64"/>
      <c r="T7" s="71"/>
      <c r="U7" s="73"/>
      <c r="V7" s="68"/>
      <c r="W7" s="125"/>
      <c r="X7" s="63"/>
      <c r="Y7" s="63"/>
      <c r="Z7" s="64"/>
      <c r="AA7" s="71"/>
      <c r="AB7" s="73"/>
      <c r="AC7" s="68"/>
      <c r="AD7" s="125"/>
      <c r="AE7" s="63"/>
      <c r="AF7" s="63"/>
      <c r="AG7" s="64"/>
      <c r="AH7" s="71"/>
      <c r="AI7" s="73"/>
      <c r="AJ7" s="72"/>
      <c r="AK7" s="125"/>
      <c r="AL7" s="63"/>
      <c r="AM7" s="63"/>
      <c r="AN7" s="64"/>
      <c r="AO7" s="33"/>
      <c r="AP7" s="31"/>
      <c r="AQ7" s="58"/>
      <c r="AR7" s="103"/>
      <c r="AS7" s="16"/>
      <c r="AT7" s="17"/>
      <c r="AU7" s="20"/>
      <c r="AV7" s="33"/>
      <c r="AW7" s="31"/>
      <c r="AX7" s="58"/>
      <c r="AY7" s="103"/>
      <c r="AZ7" s="16"/>
      <c r="BA7" s="17"/>
      <c r="BB7" s="20"/>
      <c r="BC7" s="33"/>
      <c r="BD7" s="31"/>
      <c r="BE7" s="58"/>
      <c r="BF7" s="103"/>
      <c r="BG7" s="16"/>
      <c r="BH7" s="17"/>
      <c r="BI7" s="20"/>
      <c r="BJ7" s="33"/>
      <c r="BK7" s="31"/>
      <c r="BM7" s="103"/>
      <c r="BN7" s="16"/>
      <c r="BO7" s="17"/>
      <c r="BP7" s="20"/>
      <c r="BQ7" s="33"/>
      <c r="BR7" s="31"/>
      <c r="BT7" s="37"/>
      <c r="BU7" s="40"/>
      <c r="BV7" s="42"/>
      <c r="BX7" s="101"/>
      <c r="BY7" s="101"/>
      <c r="BZ7" s="32"/>
      <c r="CB7" s="46"/>
      <c r="CC7" s="23"/>
      <c r="CD7" s="16"/>
    </row>
    <row r="8" spans="9:82" ht="18.5" x14ac:dyDescent="0.45">
      <c r="I8" s="124"/>
      <c r="J8" s="63"/>
      <c r="K8" s="63"/>
      <c r="L8" s="63"/>
      <c r="M8" s="68"/>
      <c r="N8" s="68"/>
      <c r="O8" s="68"/>
      <c r="P8" s="125"/>
      <c r="Q8" s="63"/>
      <c r="R8" s="63"/>
      <c r="S8" s="64"/>
      <c r="T8" s="68"/>
      <c r="U8" s="68"/>
      <c r="V8" s="68"/>
      <c r="W8" s="125"/>
      <c r="X8" s="63"/>
      <c r="Y8" s="63"/>
      <c r="Z8" s="64"/>
      <c r="AA8" s="68"/>
      <c r="AB8" s="68"/>
      <c r="AC8" s="68"/>
      <c r="AD8" s="125"/>
      <c r="AE8" s="63"/>
      <c r="AF8" s="63"/>
      <c r="AG8" s="64"/>
      <c r="AH8" s="68"/>
      <c r="AI8" s="68"/>
      <c r="AJ8" s="68"/>
      <c r="AK8" s="125"/>
      <c r="AL8" s="63"/>
      <c r="AM8" s="63"/>
      <c r="AN8" s="64"/>
      <c r="AR8" s="103"/>
      <c r="AS8" s="16"/>
      <c r="AT8" s="17"/>
      <c r="AU8" s="20"/>
      <c r="AY8" s="103"/>
      <c r="AZ8" s="16"/>
      <c r="BA8" s="17"/>
      <c r="BB8" s="20"/>
      <c r="BF8" s="103"/>
      <c r="BG8" s="16"/>
      <c r="BH8" s="17"/>
      <c r="BI8" s="20"/>
      <c r="BM8" s="103"/>
      <c r="BN8" s="16"/>
      <c r="BO8" s="17"/>
      <c r="BP8" s="20"/>
      <c r="BT8" s="37"/>
      <c r="BU8" s="40"/>
      <c r="BV8" s="42"/>
      <c r="BX8" s="101"/>
      <c r="BY8" s="101"/>
      <c r="BZ8" s="32"/>
      <c r="CB8" s="46"/>
      <c r="CC8" s="23"/>
      <c r="CD8" s="16"/>
    </row>
    <row r="9" spans="9:82" ht="18.5" x14ac:dyDescent="0.45">
      <c r="I9" s="124"/>
      <c r="J9" s="63"/>
      <c r="K9" s="63"/>
      <c r="L9" s="63"/>
      <c r="M9" s="71"/>
      <c r="N9" s="71"/>
      <c r="O9" s="68"/>
      <c r="P9" s="125"/>
      <c r="Q9" s="63"/>
      <c r="R9" s="63"/>
      <c r="S9" s="64"/>
      <c r="T9" s="71"/>
      <c r="U9" s="71"/>
      <c r="V9" s="68"/>
      <c r="W9" s="125"/>
      <c r="X9" s="63"/>
      <c r="Y9" s="63"/>
      <c r="Z9" s="64"/>
      <c r="AA9" s="71"/>
      <c r="AB9" s="71"/>
      <c r="AC9" s="68"/>
      <c r="AD9" s="125"/>
      <c r="AE9" s="63"/>
      <c r="AF9" s="63"/>
      <c r="AG9" s="64"/>
      <c r="AH9" s="71"/>
      <c r="AI9" s="71"/>
      <c r="AJ9" s="68"/>
      <c r="AK9" s="125"/>
      <c r="AL9" s="63"/>
      <c r="AM9" s="63"/>
      <c r="AN9" s="64"/>
      <c r="AO9" s="33"/>
      <c r="AP9" s="33"/>
      <c r="AR9" s="103"/>
      <c r="AS9" s="16"/>
      <c r="AT9" s="17"/>
      <c r="AU9" s="20"/>
      <c r="AV9" s="33"/>
      <c r="AW9" s="33"/>
      <c r="AY9" s="103"/>
      <c r="AZ9" s="16"/>
      <c r="BA9" s="17"/>
      <c r="BB9" s="20"/>
      <c r="BC9" s="33"/>
      <c r="BD9" s="33"/>
      <c r="BF9" s="103"/>
      <c r="BG9" s="16"/>
      <c r="BH9" s="17"/>
      <c r="BI9" s="20"/>
      <c r="BJ9" s="33"/>
      <c r="BK9" s="33"/>
      <c r="BM9" s="103"/>
      <c r="BN9" s="16"/>
      <c r="BO9" s="17"/>
      <c r="BP9" s="20"/>
      <c r="BQ9" s="33"/>
      <c r="BR9" s="33"/>
      <c r="BT9" s="37"/>
      <c r="BU9" s="40"/>
      <c r="BV9" s="42"/>
      <c r="BX9" s="101"/>
      <c r="BY9" s="101"/>
      <c r="BZ9" s="32"/>
      <c r="CB9" s="46"/>
      <c r="CC9" s="23"/>
      <c r="CD9" s="16"/>
    </row>
    <row r="10" spans="9:82" x14ac:dyDescent="0.35">
      <c r="I10" s="124"/>
      <c r="J10" s="63"/>
      <c r="K10" s="63"/>
      <c r="L10" s="63"/>
      <c r="M10" s="68"/>
      <c r="N10" s="68"/>
      <c r="O10" s="68"/>
      <c r="P10" s="125"/>
      <c r="Q10" s="63"/>
      <c r="R10" s="63"/>
      <c r="S10" s="64"/>
      <c r="T10" s="68"/>
      <c r="U10" s="68"/>
      <c r="V10" s="68"/>
      <c r="W10" s="125"/>
      <c r="X10" s="63"/>
      <c r="Y10" s="63"/>
      <c r="Z10" s="64"/>
      <c r="AA10" s="68"/>
      <c r="AB10" s="68"/>
      <c r="AC10" s="68"/>
      <c r="AD10" s="125"/>
      <c r="AE10" s="63"/>
      <c r="AF10" s="63"/>
      <c r="AG10" s="64"/>
      <c r="AH10" s="68"/>
      <c r="AI10" s="68"/>
      <c r="AJ10" s="68"/>
      <c r="AK10" s="125"/>
      <c r="AL10" s="63"/>
      <c r="AM10" s="63"/>
      <c r="AN10" s="64"/>
      <c r="AR10" s="103"/>
      <c r="AS10" s="16"/>
      <c r="AT10" s="17"/>
      <c r="AU10" s="20"/>
      <c r="AY10" s="103"/>
      <c r="AZ10" s="16"/>
      <c r="BA10" s="17"/>
      <c r="BB10" s="20"/>
      <c r="BF10" s="103"/>
      <c r="BG10" s="16"/>
      <c r="BH10" s="17"/>
      <c r="BI10" s="20"/>
      <c r="BM10" s="103"/>
      <c r="BN10" s="16"/>
      <c r="BO10" s="17"/>
      <c r="BP10" s="20"/>
      <c r="BT10" s="37"/>
      <c r="BU10" s="40"/>
      <c r="BV10" s="42"/>
      <c r="CB10" s="46"/>
      <c r="CC10" s="23"/>
      <c r="CD10" s="16"/>
    </row>
    <row r="11" spans="9:82" x14ac:dyDescent="0.35">
      <c r="I11" s="124"/>
      <c r="J11" s="63"/>
      <c r="K11" s="63"/>
      <c r="L11" s="63"/>
      <c r="M11" s="68"/>
      <c r="N11" s="68"/>
      <c r="O11" s="68"/>
      <c r="P11" s="125"/>
      <c r="Q11" s="63"/>
      <c r="R11" s="63"/>
      <c r="S11" s="64"/>
      <c r="T11" s="68"/>
      <c r="U11" s="68"/>
      <c r="V11" s="68"/>
      <c r="W11" s="125"/>
      <c r="X11" s="63"/>
      <c r="Y11" s="63"/>
      <c r="Z11" s="64"/>
      <c r="AA11" s="68"/>
      <c r="AB11" s="68"/>
      <c r="AC11" s="68"/>
      <c r="AD11" s="125"/>
      <c r="AE11" s="63"/>
      <c r="AF11" s="63"/>
      <c r="AG11" s="64"/>
      <c r="AH11" s="68"/>
      <c r="AI11" s="68"/>
      <c r="AJ11" s="68"/>
      <c r="AK11" s="125"/>
      <c r="AL11" s="63"/>
      <c r="AM11" s="63"/>
      <c r="AN11" s="64"/>
      <c r="AR11" s="103"/>
      <c r="AS11" s="16"/>
      <c r="AT11" s="17"/>
      <c r="AU11" s="20"/>
      <c r="AY11" s="103"/>
      <c r="AZ11" s="16"/>
      <c r="BA11" s="17"/>
      <c r="BB11" s="20"/>
      <c r="BF11" s="103"/>
      <c r="BG11" s="16"/>
      <c r="BH11" s="17"/>
      <c r="BI11" s="20"/>
      <c r="BM11" s="103"/>
      <c r="BN11" s="16"/>
      <c r="BO11" s="17"/>
      <c r="BP11" s="20"/>
      <c r="BT11" s="56"/>
      <c r="BU11" s="40"/>
      <c r="BV11" s="42"/>
      <c r="CB11" s="46"/>
      <c r="CC11" s="23"/>
      <c r="CD11" s="16"/>
    </row>
    <row r="12" spans="9:82" x14ac:dyDescent="0.35">
      <c r="I12" s="124"/>
      <c r="J12" s="63"/>
      <c r="K12" s="63"/>
      <c r="L12" s="63"/>
      <c r="M12" s="68"/>
      <c r="N12" s="68"/>
      <c r="O12" s="68"/>
      <c r="P12" s="125"/>
      <c r="Q12" s="63"/>
      <c r="R12" s="63"/>
      <c r="S12" s="64"/>
      <c r="T12" s="68"/>
      <c r="U12" s="68"/>
      <c r="V12" s="68"/>
      <c r="W12" s="125"/>
      <c r="X12" s="63"/>
      <c r="Y12" s="63"/>
      <c r="Z12" s="64"/>
      <c r="AA12" s="68"/>
      <c r="AB12" s="68"/>
      <c r="AC12" s="68"/>
      <c r="AD12" s="125"/>
      <c r="AE12" s="63"/>
      <c r="AF12" s="63"/>
      <c r="AG12" s="64"/>
      <c r="AH12" s="68"/>
      <c r="AI12" s="68"/>
      <c r="AJ12" s="68"/>
      <c r="AK12" s="125"/>
      <c r="AL12" s="63"/>
      <c r="AM12" s="63"/>
      <c r="AN12" s="64"/>
      <c r="AR12" s="103"/>
      <c r="AS12" s="16"/>
      <c r="AT12" s="17"/>
      <c r="AU12" s="20"/>
      <c r="AY12" s="103"/>
      <c r="AZ12" s="16"/>
      <c r="BA12" s="17"/>
      <c r="BB12" s="20"/>
      <c r="BF12" s="103"/>
      <c r="BG12" s="16"/>
      <c r="BH12" s="17"/>
      <c r="BI12" s="20"/>
      <c r="BM12" s="103"/>
      <c r="BN12" s="16"/>
      <c r="BO12" s="17"/>
      <c r="BP12" s="20"/>
      <c r="BT12" s="56"/>
      <c r="BU12" s="40"/>
      <c r="BV12" s="42"/>
      <c r="CB12" s="46"/>
      <c r="CC12" s="23"/>
      <c r="CD12" s="16"/>
    </row>
    <row r="13" spans="9:82" x14ac:dyDescent="0.35">
      <c r="I13" s="124"/>
      <c r="J13" s="63"/>
      <c r="K13" s="63"/>
      <c r="L13" s="63"/>
      <c r="M13" s="68"/>
      <c r="N13" s="68"/>
      <c r="O13" s="68"/>
      <c r="P13" s="125"/>
      <c r="Q13" s="63"/>
      <c r="R13" s="63"/>
      <c r="S13" s="64"/>
      <c r="T13" s="68"/>
      <c r="U13" s="68"/>
      <c r="V13" s="68"/>
      <c r="W13" s="125"/>
      <c r="X13" s="63"/>
      <c r="Y13" s="63"/>
      <c r="Z13" s="64"/>
      <c r="AA13" s="68"/>
      <c r="AB13" s="68"/>
      <c r="AC13" s="68"/>
      <c r="AD13" s="125"/>
      <c r="AE13" s="63"/>
      <c r="AF13" s="63"/>
      <c r="AG13" s="64"/>
      <c r="AH13" s="68"/>
      <c r="AI13" s="68"/>
      <c r="AJ13" s="68"/>
      <c r="AK13" s="125"/>
      <c r="AL13" s="63"/>
      <c r="AM13" s="63"/>
      <c r="AN13" s="64"/>
      <c r="AR13" s="103"/>
      <c r="AS13" s="16"/>
      <c r="AT13" s="17"/>
      <c r="AU13" s="20"/>
      <c r="AY13" s="103"/>
      <c r="AZ13" s="16"/>
      <c r="BA13" s="17"/>
      <c r="BB13" s="20"/>
      <c r="BF13" s="103"/>
      <c r="BG13" s="16"/>
      <c r="BH13" s="17"/>
      <c r="BI13" s="20"/>
      <c r="BM13" s="103"/>
      <c r="BN13" s="16"/>
      <c r="BO13" s="17"/>
      <c r="BP13" s="20"/>
      <c r="BT13" s="56"/>
      <c r="BU13" s="40"/>
      <c r="BV13" s="42"/>
      <c r="CB13" s="46"/>
      <c r="CC13" s="23"/>
      <c r="CD13" s="16"/>
    </row>
    <row r="14" spans="9:82" x14ac:dyDescent="0.35">
      <c r="I14" s="124"/>
      <c r="J14" s="63"/>
      <c r="K14" s="63"/>
      <c r="L14" s="63"/>
      <c r="M14" s="68"/>
      <c r="N14" s="68"/>
      <c r="O14" s="68"/>
      <c r="P14" s="125"/>
      <c r="Q14" s="63"/>
      <c r="R14" s="63"/>
      <c r="S14" s="64"/>
      <c r="T14" s="68"/>
      <c r="U14" s="68"/>
      <c r="V14" s="68"/>
      <c r="W14" s="125"/>
      <c r="X14" s="63"/>
      <c r="Y14" s="63"/>
      <c r="Z14" s="64"/>
      <c r="AA14" s="68"/>
      <c r="AB14" s="68"/>
      <c r="AC14" s="68"/>
      <c r="AD14" s="125"/>
      <c r="AE14" s="63"/>
      <c r="AF14" s="63"/>
      <c r="AG14" s="64"/>
      <c r="AH14" s="68"/>
      <c r="AI14" s="68"/>
      <c r="AJ14" s="68"/>
      <c r="AK14" s="125"/>
      <c r="AL14" s="63"/>
      <c r="AM14" s="63"/>
      <c r="AN14" s="64"/>
      <c r="AR14" s="103"/>
      <c r="AS14" s="16"/>
      <c r="AT14" s="17"/>
      <c r="AU14" s="20"/>
      <c r="AY14" s="103"/>
      <c r="AZ14" s="16"/>
      <c r="BA14" s="17"/>
      <c r="BB14" s="20"/>
      <c r="BF14" s="103"/>
      <c r="BG14" s="16"/>
      <c r="BH14" s="17"/>
      <c r="BI14" s="20"/>
      <c r="BM14" s="103"/>
      <c r="BN14" s="16"/>
      <c r="BO14" s="17"/>
      <c r="BP14" s="20"/>
      <c r="BT14" s="56"/>
      <c r="BU14" s="40"/>
      <c r="BV14" s="42"/>
      <c r="CB14" s="46"/>
      <c r="CC14" s="23"/>
      <c r="CD14" s="16"/>
    </row>
    <row r="15" spans="9:82" x14ac:dyDescent="0.35">
      <c r="I15" s="124"/>
      <c r="J15" s="63"/>
      <c r="K15" s="63"/>
      <c r="L15" s="63"/>
      <c r="M15" s="68"/>
      <c r="N15" s="68"/>
      <c r="O15" s="68"/>
      <c r="P15" s="125"/>
      <c r="Q15" s="63"/>
      <c r="R15" s="63"/>
      <c r="S15" s="64"/>
      <c r="T15" s="68"/>
      <c r="U15" s="68"/>
      <c r="V15" s="68"/>
      <c r="W15" s="125"/>
      <c r="X15" s="63"/>
      <c r="Y15" s="63"/>
      <c r="Z15" s="64"/>
      <c r="AA15" s="68"/>
      <c r="AB15" s="68"/>
      <c r="AC15" s="68"/>
      <c r="AD15" s="125"/>
      <c r="AE15" s="63"/>
      <c r="AF15" s="63"/>
      <c r="AG15" s="64"/>
      <c r="AH15" s="68"/>
      <c r="AI15" s="68"/>
      <c r="AJ15" s="68"/>
      <c r="AK15" s="125"/>
      <c r="AL15" s="63"/>
      <c r="AM15" s="63"/>
      <c r="AN15" s="64"/>
      <c r="AR15" s="103"/>
      <c r="AS15" s="16"/>
      <c r="AT15" s="17"/>
      <c r="AU15" s="20"/>
      <c r="AY15" s="103"/>
      <c r="AZ15" s="16"/>
      <c r="BA15" s="17"/>
      <c r="BB15" s="20"/>
      <c r="BF15" s="103"/>
      <c r="BG15" s="16"/>
      <c r="BH15" s="17"/>
      <c r="BI15" s="20"/>
      <c r="BM15" s="103"/>
      <c r="BN15" s="16"/>
      <c r="BO15" s="17"/>
      <c r="BP15" s="20"/>
      <c r="BT15" s="56"/>
      <c r="BU15" s="40"/>
      <c r="BV15" s="42"/>
      <c r="CA15" s="54"/>
      <c r="CB15" s="46"/>
      <c r="CC15" s="23"/>
      <c r="CD15" s="16"/>
    </row>
    <row r="16" spans="9:82" x14ac:dyDescent="0.35">
      <c r="I16" s="124"/>
      <c r="J16" s="63"/>
      <c r="K16" s="63"/>
      <c r="L16" s="63"/>
      <c r="M16" s="68"/>
      <c r="N16" s="68"/>
      <c r="O16" s="68"/>
      <c r="P16" s="125"/>
      <c r="Q16" s="63"/>
      <c r="R16" s="63"/>
      <c r="S16" s="64"/>
      <c r="T16" s="68"/>
      <c r="U16" s="68"/>
      <c r="V16" s="68"/>
      <c r="W16" s="125"/>
      <c r="X16" s="63"/>
      <c r="Y16" s="63"/>
      <c r="Z16" s="64"/>
      <c r="AA16" s="68"/>
      <c r="AB16" s="68"/>
      <c r="AC16" s="68"/>
      <c r="AD16" s="125"/>
      <c r="AE16" s="63"/>
      <c r="AF16" s="63"/>
      <c r="AG16" s="64"/>
      <c r="AH16" s="68"/>
      <c r="AI16" s="68"/>
      <c r="AJ16" s="68"/>
      <c r="AK16" s="125"/>
      <c r="AL16" s="63"/>
      <c r="AM16" s="63"/>
      <c r="AN16" s="64"/>
      <c r="AR16" s="103"/>
      <c r="AS16" s="16"/>
      <c r="AT16" s="17"/>
      <c r="AU16" s="20"/>
      <c r="AY16" s="103"/>
      <c r="AZ16" s="16"/>
      <c r="BA16" s="17"/>
      <c r="BB16" s="20"/>
      <c r="BF16" s="103"/>
      <c r="BG16" s="16"/>
      <c r="BH16" s="17"/>
      <c r="BI16" s="20"/>
      <c r="BM16" s="103"/>
      <c r="BN16" s="16"/>
      <c r="BO16" s="17"/>
      <c r="BP16" s="20"/>
      <c r="BT16" s="56"/>
      <c r="BU16" s="40"/>
      <c r="BV16" s="42"/>
      <c r="CA16" s="54"/>
      <c r="CB16" s="46"/>
      <c r="CC16" s="23"/>
      <c r="CD16" s="16"/>
    </row>
    <row r="17" spans="9:82" x14ac:dyDescent="0.35">
      <c r="I17" s="124"/>
      <c r="J17" s="63"/>
      <c r="K17" s="63"/>
      <c r="L17" s="63"/>
      <c r="M17" s="68"/>
      <c r="N17" s="68"/>
      <c r="O17" s="68"/>
      <c r="P17" s="125"/>
      <c r="Q17" s="63"/>
      <c r="R17" s="63"/>
      <c r="S17" s="64"/>
      <c r="T17" s="68"/>
      <c r="U17" s="68"/>
      <c r="V17" s="68"/>
      <c r="W17" s="125"/>
      <c r="X17" s="63"/>
      <c r="Y17" s="63"/>
      <c r="Z17" s="64"/>
      <c r="AA17" s="68"/>
      <c r="AB17" s="68"/>
      <c r="AC17" s="68"/>
      <c r="AD17" s="125"/>
      <c r="AE17" s="63"/>
      <c r="AF17" s="63"/>
      <c r="AG17" s="64"/>
      <c r="AH17" s="68"/>
      <c r="AI17" s="68"/>
      <c r="AJ17" s="68"/>
      <c r="AK17" s="125"/>
      <c r="AL17" s="63"/>
      <c r="AM17" s="63"/>
      <c r="AN17" s="64"/>
      <c r="AR17" s="103"/>
      <c r="AS17" s="16"/>
      <c r="AT17" s="17"/>
      <c r="AU17" s="20"/>
      <c r="AY17" s="103"/>
      <c r="AZ17" s="16"/>
      <c r="BA17" s="17"/>
      <c r="BB17" s="20"/>
      <c r="BF17" s="103"/>
      <c r="BG17" s="16"/>
      <c r="BH17" s="17"/>
      <c r="BI17" s="20"/>
      <c r="BM17" s="103"/>
      <c r="BN17" s="16"/>
      <c r="BO17" s="17"/>
      <c r="BP17" s="20"/>
      <c r="BT17" s="38"/>
      <c r="BU17" s="40"/>
      <c r="BV17" s="42"/>
      <c r="CA17" s="54"/>
      <c r="CB17" s="46"/>
      <c r="CC17" s="23"/>
      <c r="CD17" s="16"/>
    </row>
    <row r="18" spans="9:82" x14ac:dyDescent="0.35">
      <c r="I18" s="124"/>
      <c r="J18" s="63"/>
      <c r="K18" s="63"/>
      <c r="L18" s="63"/>
      <c r="M18" s="68"/>
      <c r="N18" s="68"/>
      <c r="O18" s="68"/>
      <c r="P18" s="125"/>
      <c r="Q18" s="63"/>
      <c r="R18" s="63"/>
      <c r="S18" s="64"/>
      <c r="T18" s="68"/>
      <c r="U18" s="68"/>
      <c r="V18" s="68"/>
      <c r="W18" s="125"/>
      <c r="X18" s="63"/>
      <c r="Y18" s="63"/>
      <c r="Z18" s="64"/>
      <c r="AA18" s="68"/>
      <c r="AB18" s="68"/>
      <c r="AC18" s="68"/>
      <c r="AD18" s="125"/>
      <c r="AE18" s="63"/>
      <c r="AF18" s="63"/>
      <c r="AG18" s="64"/>
      <c r="AH18" s="68"/>
      <c r="AI18" s="68"/>
      <c r="AJ18" s="68"/>
      <c r="AK18" s="125"/>
      <c r="AL18" s="63"/>
      <c r="AM18" s="63"/>
      <c r="AN18" s="64"/>
      <c r="AR18" s="103"/>
      <c r="AS18" s="16"/>
      <c r="AT18" s="17"/>
      <c r="AU18" s="20"/>
      <c r="AY18" s="103"/>
      <c r="AZ18" s="16"/>
      <c r="BA18" s="17"/>
      <c r="BB18" s="20"/>
      <c r="BF18" s="103"/>
      <c r="BG18" s="16"/>
      <c r="BH18" s="17"/>
      <c r="BI18" s="20"/>
      <c r="BM18" s="103"/>
      <c r="BN18" s="16"/>
      <c r="BO18" s="17"/>
      <c r="BP18" s="20"/>
      <c r="BT18" s="38"/>
      <c r="BU18" s="40"/>
      <c r="BV18" s="42"/>
      <c r="CA18" s="54"/>
      <c r="CB18" s="46"/>
      <c r="CC18" s="23"/>
      <c r="CD18" s="16"/>
    </row>
    <row r="19" spans="9:82" x14ac:dyDescent="0.35">
      <c r="I19" s="124"/>
      <c r="J19" s="63"/>
      <c r="K19" s="63"/>
      <c r="L19" s="63"/>
      <c r="M19" s="68"/>
      <c r="N19" s="68"/>
      <c r="O19" s="68"/>
      <c r="P19" s="125"/>
      <c r="Q19" s="63"/>
      <c r="R19" s="63"/>
      <c r="S19" s="64"/>
      <c r="T19" s="68"/>
      <c r="U19" s="68"/>
      <c r="V19" s="68"/>
      <c r="W19" s="125"/>
      <c r="X19" s="63"/>
      <c r="Y19" s="63"/>
      <c r="Z19" s="64"/>
      <c r="AA19" s="68"/>
      <c r="AB19" s="68"/>
      <c r="AC19" s="68"/>
      <c r="AD19" s="125"/>
      <c r="AE19" s="63"/>
      <c r="AF19" s="63"/>
      <c r="AG19" s="64"/>
      <c r="AH19" s="68"/>
      <c r="AI19" s="68"/>
      <c r="AJ19" s="68"/>
      <c r="AK19" s="125"/>
      <c r="AL19" s="63"/>
      <c r="AM19" s="63"/>
      <c r="AN19" s="64"/>
      <c r="AR19" s="103"/>
      <c r="AS19" s="16"/>
      <c r="AT19" s="17"/>
      <c r="AU19" s="20"/>
      <c r="AY19" s="103"/>
      <c r="AZ19" s="16"/>
      <c r="BA19" s="17"/>
      <c r="BB19" s="20"/>
      <c r="BF19" s="103"/>
      <c r="BG19" s="16"/>
      <c r="BH19" s="17"/>
      <c r="BI19" s="20"/>
      <c r="BM19" s="103"/>
      <c r="BN19" s="16"/>
      <c r="BO19" s="17"/>
      <c r="BP19" s="20"/>
      <c r="BT19" s="38"/>
      <c r="BU19" s="40"/>
      <c r="BV19" s="42"/>
      <c r="CA19" s="54"/>
      <c r="CB19" s="46"/>
      <c r="CC19" s="23"/>
      <c r="CD19" s="16"/>
    </row>
    <row r="20" spans="9:82" x14ac:dyDescent="0.35">
      <c r="I20" s="124"/>
      <c r="J20" s="63"/>
      <c r="K20" s="63"/>
      <c r="L20" s="63"/>
      <c r="M20" s="68"/>
      <c r="N20" s="68"/>
      <c r="O20" s="68"/>
      <c r="P20" s="125"/>
      <c r="Q20" s="63"/>
      <c r="R20" s="63"/>
      <c r="S20" s="64"/>
      <c r="T20" s="68"/>
      <c r="U20" s="68"/>
      <c r="V20" s="68"/>
      <c r="W20" s="125"/>
      <c r="X20" s="63"/>
      <c r="Y20" s="63"/>
      <c r="Z20" s="64"/>
      <c r="AA20" s="68"/>
      <c r="AB20" s="68"/>
      <c r="AC20" s="68"/>
      <c r="AD20" s="125"/>
      <c r="AE20" s="63"/>
      <c r="AF20" s="63"/>
      <c r="AG20" s="64"/>
      <c r="AH20" s="68"/>
      <c r="AI20" s="68"/>
      <c r="AJ20" s="68"/>
      <c r="AK20" s="125"/>
      <c r="AL20" s="63"/>
      <c r="AM20" s="63"/>
      <c r="AN20" s="64"/>
      <c r="AR20" s="103"/>
      <c r="AS20" s="16"/>
      <c r="AT20" s="17"/>
      <c r="AU20" s="20"/>
      <c r="AY20" s="103"/>
      <c r="AZ20" s="16"/>
      <c r="BA20" s="17"/>
      <c r="BB20" s="20"/>
      <c r="BF20" s="103"/>
      <c r="BG20" s="16"/>
      <c r="BH20" s="17"/>
      <c r="BI20" s="20"/>
      <c r="BM20" s="103"/>
      <c r="BN20" s="16"/>
      <c r="BO20" s="17"/>
      <c r="BP20" s="20"/>
      <c r="BT20" s="38"/>
      <c r="BU20" s="40"/>
      <c r="BV20" s="42"/>
      <c r="CA20" s="54"/>
      <c r="CB20" s="46"/>
      <c r="CC20" s="23"/>
      <c r="CD20" s="16"/>
    </row>
    <row r="21" spans="9:82" x14ac:dyDescent="0.35">
      <c r="I21" s="124"/>
      <c r="J21" s="63"/>
      <c r="K21" s="63"/>
      <c r="L21" s="63"/>
      <c r="M21" s="68"/>
      <c r="N21" s="68"/>
      <c r="O21" s="68"/>
      <c r="P21" s="125"/>
      <c r="Q21" s="63"/>
      <c r="R21" s="65"/>
      <c r="S21" s="74"/>
      <c r="T21" s="68"/>
      <c r="U21" s="68"/>
      <c r="V21" s="68"/>
      <c r="W21" s="125"/>
      <c r="X21" s="63"/>
      <c r="Y21" s="63"/>
      <c r="Z21" s="64"/>
      <c r="AA21" s="68"/>
      <c r="AB21" s="68"/>
      <c r="AC21" s="68"/>
      <c r="AD21" s="125"/>
      <c r="AE21" s="63"/>
      <c r="AF21" s="63"/>
      <c r="AG21" s="64"/>
      <c r="AH21" s="68"/>
      <c r="AI21" s="68"/>
      <c r="AJ21" s="68"/>
      <c r="AK21" s="125"/>
      <c r="AL21" s="63"/>
      <c r="AM21" s="63"/>
      <c r="AN21" s="64"/>
      <c r="AR21" s="103"/>
      <c r="AS21" s="16"/>
      <c r="AT21" s="17"/>
      <c r="AU21" s="20"/>
      <c r="AY21" s="103"/>
      <c r="AZ21" s="16"/>
      <c r="BA21" s="17"/>
      <c r="BB21" s="20"/>
      <c r="BF21" s="103"/>
      <c r="BG21" s="16"/>
      <c r="BH21" s="17"/>
      <c r="BI21" s="20"/>
      <c r="BM21" s="103"/>
      <c r="BN21" s="16"/>
      <c r="BO21" s="17"/>
      <c r="BP21" s="20"/>
      <c r="BT21" s="38"/>
      <c r="BU21" s="40"/>
      <c r="BV21" s="42"/>
      <c r="CA21" s="54"/>
      <c r="CB21" s="46"/>
      <c r="CC21" s="23"/>
      <c r="CD21" s="16"/>
    </row>
    <row r="22" spans="9:82" x14ac:dyDescent="0.35">
      <c r="I22" s="124"/>
      <c r="J22" s="63"/>
      <c r="K22" s="63"/>
      <c r="L22" s="63"/>
      <c r="M22" s="68"/>
      <c r="N22" s="68"/>
      <c r="O22" s="68"/>
      <c r="P22" s="125"/>
      <c r="Q22" s="63"/>
      <c r="R22" s="65"/>
      <c r="S22" s="74"/>
      <c r="T22" s="68"/>
      <c r="U22" s="68"/>
      <c r="V22" s="68"/>
      <c r="W22" s="125"/>
      <c r="X22" s="63"/>
      <c r="Y22" s="63"/>
      <c r="Z22" s="64"/>
      <c r="AA22" s="68"/>
      <c r="AB22" s="68"/>
      <c r="AC22" s="68"/>
      <c r="AD22" s="125"/>
      <c r="AE22" s="63"/>
      <c r="AF22" s="63"/>
      <c r="AG22" s="64"/>
      <c r="AH22" s="68"/>
      <c r="AI22" s="68"/>
      <c r="AJ22" s="68"/>
      <c r="AK22" s="125"/>
      <c r="AL22" s="63"/>
      <c r="AM22" s="63"/>
      <c r="AN22" s="64"/>
      <c r="AR22" s="103"/>
      <c r="AS22" s="16"/>
      <c r="AT22" s="17"/>
      <c r="AU22" s="20"/>
      <c r="AY22" s="103"/>
      <c r="AZ22" s="16"/>
      <c r="BA22" s="17"/>
      <c r="BB22" s="20"/>
      <c r="BF22" s="103"/>
      <c r="BG22" s="16"/>
      <c r="BH22" s="17"/>
      <c r="BI22" s="20"/>
      <c r="BM22" s="103"/>
      <c r="BN22" s="16"/>
      <c r="BO22" s="17"/>
      <c r="BP22" s="20"/>
      <c r="BT22" s="38"/>
      <c r="BU22" s="40"/>
      <c r="BV22" s="42"/>
      <c r="CA22" s="54"/>
      <c r="CB22" s="46"/>
      <c r="CC22" s="23"/>
      <c r="CD22" s="16"/>
    </row>
    <row r="23" spans="9:82" x14ac:dyDescent="0.35">
      <c r="I23" s="124"/>
      <c r="J23" s="63"/>
      <c r="K23" s="63"/>
      <c r="L23" s="63"/>
      <c r="M23" s="68"/>
      <c r="N23" s="68"/>
      <c r="O23" s="68"/>
      <c r="P23" s="125"/>
      <c r="Q23" s="63"/>
      <c r="R23" s="65"/>
      <c r="S23" s="74"/>
      <c r="T23" s="68"/>
      <c r="U23" s="68"/>
      <c r="V23" s="68"/>
      <c r="W23" s="125"/>
      <c r="X23" s="63"/>
      <c r="Y23" s="63"/>
      <c r="Z23" s="64"/>
      <c r="AA23" s="68"/>
      <c r="AB23" s="68"/>
      <c r="AC23" s="68"/>
      <c r="AD23" s="125"/>
      <c r="AE23" s="63"/>
      <c r="AF23" s="63"/>
      <c r="AG23" s="64"/>
      <c r="AH23" s="68"/>
      <c r="AI23" s="68"/>
      <c r="AJ23" s="68"/>
      <c r="AK23" s="125"/>
      <c r="AL23" s="63"/>
      <c r="AM23" s="63"/>
      <c r="AN23" s="64"/>
      <c r="AR23" s="103"/>
      <c r="AS23" s="16"/>
      <c r="AT23" s="17"/>
      <c r="AU23" s="20"/>
      <c r="AY23" s="103"/>
      <c r="AZ23" s="16"/>
      <c r="BA23" s="17"/>
      <c r="BB23" s="20"/>
      <c r="BF23" s="103"/>
      <c r="BG23" s="16"/>
      <c r="BH23" s="17"/>
      <c r="BI23" s="20"/>
      <c r="BM23" s="103"/>
      <c r="BN23" s="16"/>
      <c r="BO23" s="17"/>
      <c r="BP23" s="20"/>
      <c r="BT23" s="38"/>
      <c r="BU23" s="40"/>
      <c r="BV23" s="42"/>
      <c r="CA23" s="54"/>
      <c r="CB23" s="46"/>
      <c r="CC23" s="23"/>
      <c r="CD23" s="16"/>
    </row>
    <row r="24" spans="9:82" x14ac:dyDescent="0.35">
      <c r="I24" s="124"/>
      <c r="J24" s="63"/>
      <c r="K24" s="63"/>
      <c r="L24" s="63"/>
      <c r="M24" s="68"/>
      <c r="N24" s="68"/>
      <c r="O24" s="68"/>
      <c r="P24" s="125"/>
      <c r="Q24" s="63"/>
      <c r="R24" s="65"/>
      <c r="S24" s="74"/>
      <c r="T24" s="68"/>
      <c r="U24" s="68"/>
      <c r="V24" s="68"/>
      <c r="W24" s="125"/>
      <c r="X24" s="63"/>
      <c r="Y24" s="63"/>
      <c r="Z24" s="64"/>
      <c r="AA24" s="68"/>
      <c r="AB24" s="68"/>
      <c r="AC24" s="68"/>
      <c r="AD24" s="125"/>
      <c r="AE24" s="63"/>
      <c r="AF24" s="63"/>
      <c r="AG24" s="64"/>
      <c r="AH24" s="68"/>
      <c r="AI24" s="68"/>
      <c r="AJ24" s="68"/>
      <c r="AK24" s="125"/>
      <c r="AL24" s="63"/>
      <c r="AM24" s="63"/>
      <c r="AN24" s="64"/>
      <c r="AR24" s="103"/>
      <c r="AS24" s="16"/>
      <c r="AT24" s="17"/>
      <c r="AU24" s="20"/>
      <c r="AY24" s="103"/>
      <c r="AZ24" s="16"/>
      <c r="BA24" s="17"/>
      <c r="BB24" s="20"/>
      <c r="BF24" s="103"/>
      <c r="BG24" s="16"/>
      <c r="BH24" s="17"/>
      <c r="BI24" s="20"/>
      <c r="BM24" s="103"/>
      <c r="BN24" s="16"/>
      <c r="BO24" s="17"/>
      <c r="BP24" s="20"/>
      <c r="BT24" s="38"/>
      <c r="BU24" s="40"/>
      <c r="BV24" s="42"/>
      <c r="CB24" s="46"/>
      <c r="CC24" s="23"/>
      <c r="CD24" s="16"/>
    </row>
    <row r="25" spans="9:82" x14ac:dyDescent="0.35">
      <c r="I25" s="124"/>
      <c r="J25" s="63"/>
      <c r="K25" s="63"/>
      <c r="L25" s="63"/>
      <c r="M25" s="68"/>
      <c r="N25" s="68"/>
      <c r="O25" s="68"/>
      <c r="P25" s="125"/>
      <c r="Q25" s="63"/>
      <c r="R25" s="65"/>
      <c r="S25" s="74"/>
      <c r="T25" s="68"/>
      <c r="U25" s="68"/>
      <c r="V25" s="68"/>
      <c r="W25" s="125"/>
      <c r="X25" s="63"/>
      <c r="Y25" s="63"/>
      <c r="Z25" s="64"/>
      <c r="AA25" s="68"/>
      <c r="AB25" s="68"/>
      <c r="AC25" s="68"/>
      <c r="AD25" s="125"/>
      <c r="AE25" s="63"/>
      <c r="AF25" s="63"/>
      <c r="AG25" s="64"/>
      <c r="AH25" s="68"/>
      <c r="AI25" s="68"/>
      <c r="AJ25" s="68"/>
      <c r="AK25" s="125"/>
      <c r="AL25" s="63"/>
      <c r="AM25" s="63"/>
      <c r="AN25" s="64"/>
      <c r="AR25" s="103"/>
      <c r="AS25" s="16"/>
      <c r="AT25" s="17"/>
      <c r="AU25" s="20"/>
      <c r="AY25" s="103"/>
      <c r="AZ25" s="16"/>
      <c r="BA25" s="17"/>
      <c r="BB25" s="20"/>
      <c r="BF25" s="103"/>
      <c r="BG25" s="16"/>
      <c r="BH25" s="17"/>
      <c r="BI25" s="20"/>
      <c r="BM25" s="103"/>
      <c r="BN25" s="16"/>
      <c r="BO25" s="17"/>
      <c r="BP25" s="20"/>
      <c r="BT25" s="38"/>
      <c r="BU25" s="40"/>
      <c r="BV25" s="42"/>
      <c r="CB25" s="46"/>
      <c r="CC25" s="23"/>
      <c r="CD25" s="16"/>
    </row>
    <row r="26" spans="9:82" x14ac:dyDescent="0.35">
      <c r="I26" s="124"/>
      <c r="J26" s="63"/>
      <c r="K26" s="65"/>
      <c r="L26" s="63"/>
      <c r="M26" s="68"/>
      <c r="N26" s="68"/>
      <c r="O26" s="68"/>
      <c r="P26" s="125"/>
      <c r="Q26" s="63"/>
      <c r="R26" s="65"/>
      <c r="S26" s="74"/>
      <c r="T26" s="68"/>
      <c r="U26" s="68"/>
      <c r="V26" s="68"/>
      <c r="W26" s="125"/>
      <c r="X26" s="63"/>
      <c r="Y26" s="65"/>
      <c r="Z26" s="74"/>
      <c r="AA26" s="68"/>
      <c r="AB26" s="68"/>
      <c r="AC26" s="68"/>
      <c r="AD26" s="125"/>
      <c r="AE26" s="63"/>
      <c r="AF26" s="65"/>
      <c r="AG26" s="64"/>
      <c r="AH26" s="68"/>
      <c r="AI26" s="68"/>
      <c r="AJ26" s="68"/>
      <c r="AK26" s="125"/>
      <c r="AL26" s="63"/>
      <c r="AM26" s="65"/>
      <c r="AN26" s="74"/>
      <c r="AR26" s="103"/>
      <c r="AS26" s="16"/>
      <c r="AT26" s="27"/>
      <c r="AU26" s="29"/>
      <c r="AY26" s="103"/>
      <c r="AZ26" s="16"/>
      <c r="BA26" s="27"/>
      <c r="BB26" s="20"/>
      <c r="BF26" s="103"/>
      <c r="BG26" s="16"/>
      <c r="BH26" s="27"/>
      <c r="BI26" s="29"/>
      <c r="BM26" s="103"/>
      <c r="BN26" s="16"/>
      <c r="BO26" s="27"/>
      <c r="BP26" s="47"/>
      <c r="BT26" s="38"/>
      <c r="BU26" s="40"/>
      <c r="BV26" s="42"/>
      <c r="CB26" s="46"/>
      <c r="CC26" s="23"/>
      <c r="CD26" s="16"/>
    </row>
    <row r="27" spans="9:82" x14ac:dyDescent="0.35">
      <c r="I27" s="124"/>
      <c r="J27" s="63"/>
      <c r="K27" s="65"/>
      <c r="L27" s="63"/>
      <c r="M27" s="68"/>
      <c r="N27" s="68"/>
      <c r="O27" s="68"/>
      <c r="P27" s="125"/>
      <c r="Q27" s="63"/>
      <c r="R27" s="65"/>
      <c r="S27" s="74"/>
      <c r="T27" s="68"/>
      <c r="U27" s="68"/>
      <c r="V27" s="68"/>
      <c r="W27" s="125"/>
      <c r="X27" s="63"/>
      <c r="Y27" s="65"/>
      <c r="Z27" s="74"/>
      <c r="AA27" s="68"/>
      <c r="AB27" s="68"/>
      <c r="AC27" s="68"/>
      <c r="AD27" s="125"/>
      <c r="AE27" s="63"/>
      <c r="AF27" s="65"/>
      <c r="AG27" s="64"/>
      <c r="AH27" s="68"/>
      <c r="AI27" s="68"/>
      <c r="AJ27" s="68"/>
      <c r="AK27" s="125"/>
      <c r="AL27" s="63"/>
      <c r="AM27" s="65"/>
      <c r="AN27" s="74"/>
      <c r="AR27" s="103"/>
      <c r="AS27" s="16"/>
      <c r="AT27" s="27"/>
      <c r="AU27" s="29"/>
      <c r="AY27" s="103"/>
      <c r="AZ27" s="16"/>
      <c r="BA27" s="27"/>
      <c r="BB27" s="20"/>
      <c r="BF27" s="103"/>
      <c r="BG27" s="16"/>
      <c r="BH27" s="27"/>
      <c r="BI27" s="29"/>
      <c r="BM27" s="103"/>
      <c r="BN27" s="16"/>
      <c r="BO27" s="27"/>
      <c r="BP27" s="47"/>
      <c r="BT27" s="38"/>
      <c r="BU27" s="40"/>
      <c r="BV27" s="42"/>
      <c r="CB27" s="46"/>
      <c r="CC27" s="23"/>
      <c r="CD27" s="16"/>
    </row>
    <row r="28" spans="9:82" x14ac:dyDescent="0.35">
      <c r="I28" s="124"/>
      <c r="J28" s="63"/>
      <c r="K28" s="65"/>
      <c r="L28" s="63"/>
      <c r="M28" s="68"/>
      <c r="N28" s="68"/>
      <c r="O28" s="68"/>
      <c r="P28" s="125"/>
      <c r="Q28" s="63"/>
      <c r="R28" s="65"/>
      <c r="S28" s="74"/>
      <c r="T28" s="68"/>
      <c r="U28" s="68"/>
      <c r="V28" s="68"/>
      <c r="W28" s="125"/>
      <c r="X28" s="63"/>
      <c r="Y28" s="65"/>
      <c r="Z28" s="74"/>
      <c r="AA28" s="68"/>
      <c r="AB28" s="68"/>
      <c r="AC28" s="68"/>
      <c r="AD28" s="125"/>
      <c r="AE28" s="63"/>
      <c r="AF28" s="65"/>
      <c r="AG28" s="64"/>
      <c r="AH28" s="68"/>
      <c r="AI28" s="68"/>
      <c r="AJ28" s="68"/>
      <c r="AK28" s="125"/>
      <c r="AL28" s="63"/>
      <c r="AM28" s="65"/>
      <c r="AN28" s="74"/>
      <c r="AR28" s="103"/>
      <c r="AS28" s="16"/>
      <c r="AT28" s="27"/>
      <c r="AU28" s="29"/>
      <c r="AY28" s="103"/>
      <c r="AZ28" s="16"/>
      <c r="BA28" s="27"/>
      <c r="BB28" s="20"/>
      <c r="BF28" s="103"/>
      <c r="BG28" s="16"/>
      <c r="BH28" s="27"/>
      <c r="BI28" s="29"/>
      <c r="BM28" s="103"/>
      <c r="BN28" s="16"/>
      <c r="BO28" s="27"/>
      <c r="BP28" s="47"/>
      <c r="BT28" s="38"/>
      <c r="BU28" s="40"/>
      <c r="BV28" s="42"/>
      <c r="CB28" s="46"/>
      <c r="CC28" s="23"/>
      <c r="CD28" s="16"/>
    </row>
    <row r="29" spans="9:82" x14ac:dyDescent="0.35">
      <c r="I29" s="124"/>
      <c r="J29" s="63"/>
      <c r="K29" s="65"/>
      <c r="L29" s="63"/>
      <c r="M29" s="68"/>
      <c r="N29" s="68"/>
      <c r="O29" s="68"/>
      <c r="P29" s="125"/>
      <c r="Q29" s="63"/>
      <c r="R29" s="65"/>
      <c r="S29" s="74"/>
      <c r="T29" s="68"/>
      <c r="U29" s="68"/>
      <c r="V29" s="68"/>
      <c r="W29" s="125"/>
      <c r="X29" s="63"/>
      <c r="Y29" s="65"/>
      <c r="Z29" s="74"/>
      <c r="AA29" s="68"/>
      <c r="AB29" s="68"/>
      <c r="AC29" s="68"/>
      <c r="AD29" s="125"/>
      <c r="AE29" s="63"/>
      <c r="AF29" s="65"/>
      <c r="AG29" s="64"/>
      <c r="AH29" s="68"/>
      <c r="AI29" s="68"/>
      <c r="AJ29" s="68"/>
      <c r="AK29" s="125"/>
      <c r="AL29" s="63"/>
      <c r="AM29" s="65"/>
      <c r="AN29" s="74"/>
      <c r="AR29" s="103"/>
      <c r="AS29" s="16"/>
      <c r="AT29" s="27"/>
      <c r="AU29" s="29"/>
      <c r="AY29" s="103"/>
      <c r="AZ29" s="16"/>
      <c r="BA29" s="27"/>
      <c r="BB29" s="20"/>
      <c r="BF29" s="103"/>
      <c r="BG29" s="16"/>
      <c r="BH29" s="27"/>
      <c r="BI29" s="29"/>
      <c r="BM29" s="103"/>
      <c r="BN29" s="16"/>
      <c r="BO29" s="27"/>
      <c r="BP29" s="47"/>
      <c r="BT29" s="38"/>
      <c r="BU29" s="40"/>
      <c r="BV29" s="42"/>
      <c r="CB29" s="46"/>
      <c r="CC29" s="23"/>
      <c r="CD29" s="16"/>
    </row>
    <row r="30" spans="9:82" x14ac:dyDescent="0.35">
      <c r="I30" s="124"/>
      <c r="J30" s="63"/>
      <c r="K30" s="65"/>
      <c r="L30" s="63"/>
      <c r="M30" s="68"/>
      <c r="N30" s="68"/>
      <c r="O30" s="68"/>
      <c r="P30" s="125"/>
      <c r="Q30" s="63"/>
      <c r="R30" s="65"/>
      <c r="S30" s="74"/>
      <c r="T30" s="68"/>
      <c r="U30" s="68"/>
      <c r="V30" s="68"/>
      <c r="W30" s="125"/>
      <c r="X30" s="63"/>
      <c r="Y30" s="65"/>
      <c r="Z30" s="74"/>
      <c r="AA30" s="68"/>
      <c r="AB30" s="68"/>
      <c r="AC30" s="68"/>
      <c r="AD30" s="125"/>
      <c r="AE30" s="63"/>
      <c r="AF30" s="63"/>
      <c r="AG30" s="64"/>
      <c r="AH30" s="68"/>
      <c r="AI30" s="68"/>
      <c r="AJ30" s="68"/>
      <c r="AK30" s="125"/>
      <c r="AL30" s="63"/>
      <c r="AM30" s="65"/>
      <c r="AN30" s="74"/>
      <c r="AR30" s="103"/>
      <c r="AS30" s="16"/>
      <c r="AT30" s="27"/>
      <c r="AU30" s="29"/>
      <c r="AY30" s="103"/>
      <c r="AZ30" s="16"/>
      <c r="BA30" s="27"/>
      <c r="BB30" s="20"/>
      <c r="BF30" s="103"/>
      <c r="BG30" s="16"/>
      <c r="BH30" s="27"/>
      <c r="BI30" s="20"/>
      <c r="BM30" s="103"/>
      <c r="BN30" s="16"/>
      <c r="BO30" s="27"/>
      <c r="BP30" s="47"/>
      <c r="BT30" s="38"/>
      <c r="BU30" s="40"/>
      <c r="BV30" s="42"/>
      <c r="CB30" s="46"/>
      <c r="CC30" s="23"/>
      <c r="CD30" s="16"/>
    </row>
    <row r="31" spans="9:82" x14ac:dyDescent="0.35">
      <c r="I31" s="124"/>
      <c r="J31" s="63"/>
      <c r="K31" s="65"/>
      <c r="L31" s="63"/>
      <c r="M31" s="68"/>
      <c r="N31" s="68"/>
      <c r="O31" s="68"/>
      <c r="P31" s="125"/>
      <c r="Q31" s="63"/>
      <c r="R31" s="65"/>
      <c r="S31" s="74"/>
      <c r="T31" s="68"/>
      <c r="U31" s="68"/>
      <c r="V31" s="68"/>
      <c r="W31" s="125"/>
      <c r="X31" s="63"/>
      <c r="Y31" s="65"/>
      <c r="Z31" s="74"/>
      <c r="AA31" s="68"/>
      <c r="AB31" s="68"/>
      <c r="AC31" s="68"/>
      <c r="AD31" s="125"/>
      <c r="AE31" s="63"/>
      <c r="AF31" s="63"/>
      <c r="AG31" s="64"/>
      <c r="AH31" s="68"/>
      <c r="AI31" s="68"/>
      <c r="AJ31" s="68"/>
      <c r="AK31" s="125"/>
      <c r="AL31" s="63"/>
      <c r="AM31" s="65"/>
      <c r="AN31" s="74"/>
      <c r="AR31" s="103"/>
      <c r="AS31" s="16"/>
      <c r="AT31" s="17"/>
      <c r="AU31" s="29"/>
      <c r="AY31" s="103"/>
      <c r="AZ31" s="16"/>
      <c r="BA31" s="27"/>
      <c r="BB31" s="20"/>
      <c r="BF31" s="103"/>
      <c r="BG31" s="16"/>
      <c r="BH31" s="17"/>
      <c r="BI31" s="20"/>
      <c r="BM31" s="103"/>
      <c r="BN31" s="16"/>
      <c r="BO31" s="17"/>
      <c r="BP31" s="47"/>
      <c r="BT31" s="38"/>
      <c r="BU31" s="40"/>
      <c r="BV31" s="42"/>
      <c r="CB31" s="46"/>
      <c r="CC31" s="23"/>
      <c r="CD31" s="16"/>
    </row>
    <row r="32" spans="9:82" x14ac:dyDescent="0.35">
      <c r="I32" s="124"/>
      <c r="J32" s="63"/>
      <c r="K32" s="65"/>
      <c r="L32" s="63"/>
      <c r="M32" s="68"/>
      <c r="N32" s="68"/>
      <c r="O32" s="68"/>
      <c r="P32" s="125"/>
      <c r="Q32" s="63"/>
      <c r="R32" s="65"/>
      <c r="S32" s="74"/>
      <c r="T32" s="68"/>
      <c r="U32" s="68"/>
      <c r="V32" s="68"/>
      <c r="W32" s="125"/>
      <c r="X32" s="63"/>
      <c r="Y32" s="65"/>
      <c r="Z32" s="74"/>
      <c r="AA32" s="68"/>
      <c r="AB32" s="68"/>
      <c r="AC32" s="68"/>
      <c r="AD32" s="125"/>
      <c r="AE32" s="63"/>
      <c r="AF32" s="63"/>
      <c r="AG32" s="64"/>
      <c r="AH32" s="68"/>
      <c r="AI32" s="68"/>
      <c r="AJ32" s="68"/>
      <c r="AK32" s="125"/>
      <c r="AL32" s="63"/>
      <c r="AM32" s="65"/>
      <c r="AN32" s="74"/>
      <c r="AR32" s="103"/>
      <c r="AS32" s="16"/>
      <c r="AT32" s="27"/>
      <c r="AU32" s="20"/>
      <c r="AY32" s="103"/>
      <c r="AZ32" s="16"/>
      <c r="BA32" s="27"/>
      <c r="BB32" s="20"/>
      <c r="BF32" s="103"/>
      <c r="BG32" s="16"/>
      <c r="BH32" s="17"/>
      <c r="BI32" s="20"/>
      <c r="BM32" s="103"/>
      <c r="BN32" s="16"/>
      <c r="BO32" s="27"/>
      <c r="BP32" s="47"/>
      <c r="BT32" s="38"/>
      <c r="BU32" s="40"/>
      <c r="BV32" s="42"/>
      <c r="CB32" s="46"/>
      <c r="CC32" s="23"/>
      <c r="CD32" s="16"/>
    </row>
    <row r="33" spans="9:82" x14ac:dyDescent="0.35">
      <c r="I33" s="124"/>
      <c r="J33" s="63"/>
      <c r="K33" s="65"/>
      <c r="L33" s="63"/>
      <c r="M33" s="68"/>
      <c r="N33" s="68"/>
      <c r="O33" s="68"/>
      <c r="P33" s="125"/>
      <c r="Q33" s="63"/>
      <c r="R33" s="65"/>
      <c r="S33" s="74"/>
      <c r="T33" s="68"/>
      <c r="U33" s="68"/>
      <c r="V33" s="68"/>
      <c r="W33" s="125"/>
      <c r="X33" s="63"/>
      <c r="Y33" s="65"/>
      <c r="Z33" s="74"/>
      <c r="AA33" s="68"/>
      <c r="AB33" s="68"/>
      <c r="AC33" s="68"/>
      <c r="AD33" s="125"/>
      <c r="AE33" s="63"/>
      <c r="AF33" s="65"/>
      <c r="AG33" s="64"/>
      <c r="AH33" s="68"/>
      <c r="AI33" s="68"/>
      <c r="AJ33" s="68"/>
      <c r="AK33" s="125"/>
      <c r="AL33" s="63"/>
      <c r="AM33" s="65"/>
      <c r="AN33" s="74"/>
      <c r="AR33" s="103"/>
      <c r="AS33" s="16"/>
      <c r="AT33" s="27"/>
      <c r="AU33" s="20"/>
      <c r="AY33" s="103"/>
      <c r="AZ33" s="16"/>
      <c r="BA33" s="27"/>
      <c r="BB33" s="20"/>
      <c r="BF33" s="103"/>
      <c r="BG33" s="16"/>
      <c r="BH33" s="27"/>
      <c r="BI33" s="20"/>
      <c r="BM33" s="103"/>
      <c r="BN33" s="16"/>
      <c r="BO33" s="27"/>
      <c r="BP33" s="47"/>
      <c r="BT33" s="38"/>
      <c r="BU33" s="40"/>
      <c r="BV33" s="42"/>
      <c r="CB33" s="46"/>
      <c r="CC33" s="23"/>
      <c r="CD33" s="16"/>
    </row>
    <row r="34" spans="9:82" x14ac:dyDescent="0.35">
      <c r="I34" s="124"/>
      <c r="J34" s="63"/>
      <c r="K34" s="65"/>
      <c r="L34" s="63"/>
      <c r="M34" s="68"/>
      <c r="N34" s="68"/>
      <c r="O34" s="68"/>
      <c r="P34" s="125"/>
      <c r="Q34" s="63"/>
      <c r="R34" s="65"/>
      <c r="S34" s="74"/>
      <c r="T34" s="68"/>
      <c r="U34" s="68"/>
      <c r="V34" s="68"/>
      <c r="W34" s="125"/>
      <c r="X34" s="63"/>
      <c r="Y34" s="65"/>
      <c r="Z34" s="74"/>
      <c r="AA34" s="68"/>
      <c r="AB34" s="68"/>
      <c r="AC34" s="68"/>
      <c r="AD34" s="125"/>
      <c r="AE34" s="63"/>
      <c r="AF34" s="65"/>
      <c r="AG34" s="64"/>
      <c r="AH34" s="68"/>
      <c r="AI34" s="68"/>
      <c r="AJ34" s="68"/>
      <c r="AK34" s="125"/>
      <c r="AL34" s="63"/>
      <c r="AM34" s="65"/>
      <c r="AN34" s="74"/>
      <c r="AR34" s="103"/>
      <c r="AS34" s="16"/>
      <c r="AT34" s="27"/>
      <c r="AU34" s="20"/>
      <c r="AY34" s="103"/>
      <c r="AZ34" s="16"/>
      <c r="BA34" s="27"/>
      <c r="BB34" s="20"/>
      <c r="BF34" s="103"/>
      <c r="BG34" s="16"/>
      <c r="BH34" s="27"/>
      <c r="BI34" s="20"/>
      <c r="BM34" s="103"/>
      <c r="BN34" s="16"/>
      <c r="BO34" s="27"/>
      <c r="BP34" s="47"/>
      <c r="BT34" s="38"/>
      <c r="BU34" s="40"/>
      <c r="BV34" s="42"/>
      <c r="CB34" s="46"/>
      <c r="CC34" s="23"/>
      <c r="CD34" s="16"/>
    </row>
    <row r="35" spans="9:82" x14ac:dyDescent="0.35">
      <c r="I35" s="118"/>
      <c r="J35" s="75"/>
      <c r="K35" s="76"/>
      <c r="L35" s="77"/>
      <c r="M35" s="68"/>
      <c r="N35" s="68"/>
      <c r="O35" s="68"/>
      <c r="P35" s="118"/>
      <c r="Q35" s="63"/>
      <c r="R35" s="65"/>
      <c r="S35" s="74"/>
      <c r="T35" s="68"/>
      <c r="U35" s="68"/>
      <c r="V35" s="68"/>
      <c r="W35" s="118"/>
      <c r="X35" s="63"/>
      <c r="Y35" s="65"/>
      <c r="Z35" s="74"/>
      <c r="AA35" s="68"/>
      <c r="AB35" s="68"/>
      <c r="AC35" s="68"/>
      <c r="AD35" s="118"/>
      <c r="AE35" s="63"/>
      <c r="AF35" s="65"/>
      <c r="AG35" s="64"/>
      <c r="AH35" s="68"/>
      <c r="AI35" s="68"/>
      <c r="AJ35" s="68"/>
      <c r="AK35" s="118"/>
      <c r="AL35" s="63"/>
      <c r="AM35" s="65"/>
      <c r="AN35" s="74"/>
      <c r="AR35" s="108"/>
      <c r="AS35" s="21"/>
      <c r="AT35" s="28"/>
      <c r="AU35" s="20"/>
      <c r="AY35" s="108"/>
      <c r="AZ35" s="21"/>
      <c r="BA35" s="28"/>
      <c r="BB35" s="50"/>
      <c r="BF35" s="108"/>
      <c r="BG35" s="21"/>
      <c r="BH35" s="23"/>
      <c r="BI35" s="24"/>
      <c r="BM35" s="108"/>
      <c r="BN35" s="21"/>
      <c r="BO35" s="28"/>
      <c r="BP35" s="27"/>
      <c r="BT35" s="38"/>
      <c r="BU35" s="40"/>
      <c r="BV35" s="42"/>
      <c r="CB35" s="46"/>
      <c r="CC35" s="23"/>
      <c r="CD35" s="16"/>
    </row>
    <row r="36" spans="9:82" x14ac:dyDescent="0.35">
      <c r="I36" s="118"/>
      <c r="J36" s="63"/>
      <c r="K36" s="65"/>
      <c r="L36" s="64"/>
      <c r="M36" s="68"/>
      <c r="N36" s="68"/>
      <c r="O36" s="68"/>
      <c r="P36" s="118"/>
      <c r="Q36" s="63"/>
      <c r="R36" s="65"/>
      <c r="S36" s="74"/>
      <c r="T36" s="68"/>
      <c r="U36" s="68"/>
      <c r="V36" s="68"/>
      <c r="W36" s="118"/>
      <c r="X36" s="63"/>
      <c r="Y36" s="65"/>
      <c r="Z36" s="74"/>
      <c r="AA36" s="68"/>
      <c r="AB36" s="68"/>
      <c r="AC36" s="68"/>
      <c r="AD36" s="118"/>
      <c r="AE36" s="63"/>
      <c r="AF36" s="65"/>
      <c r="AG36" s="64"/>
      <c r="AH36" s="68"/>
      <c r="AI36" s="68"/>
      <c r="AJ36" s="68"/>
      <c r="AK36" s="118"/>
      <c r="AL36" s="63"/>
      <c r="AM36" s="65"/>
      <c r="AN36" s="74"/>
      <c r="AR36" s="108"/>
      <c r="AS36" s="21"/>
      <c r="AT36" s="28"/>
      <c r="AU36" s="20"/>
      <c r="AY36" s="108"/>
      <c r="AZ36" s="21"/>
      <c r="BA36" s="28"/>
      <c r="BB36" s="50"/>
      <c r="BF36" s="108"/>
      <c r="BG36" s="21"/>
      <c r="BH36" s="23"/>
      <c r="BI36" s="24"/>
      <c r="BM36" s="108"/>
      <c r="BN36" s="21"/>
      <c r="BO36" s="28"/>
      <c r="BP36" s="27"/>
      <c r="BT36" s="38"/>
      <c r="BU36" s="40"/>
      <c r="BV36" s="42"/>
      <c r="CB36" s="46"/>
      <c r="CC36" s="23"/>
      <c r="CD36" s="16"/>
    </row>
    <row r="37" spans="9:82" x14ac:dyDescent="0.35">
      <c r="I37" s="118"/>
      <c r="J37" s="63"/>
      <c r="K37" s="65"/>
      <c r="L37" s="64"/>
      <c r="M37" s="68"/>
      <c r="N37" s="68"/>
      <c r="O37" s="68"/>
      <c r="P37" s="118"/>
      <c r="Q37" s="63"/>
      <c r="R37" s="65"/>
      <c r="S37" s="74"/>
      <c r="T37" s="68"/>
      <c r="U37" s="68"/>
      <c r="V37" s="68"/>
      <c r="W37" s="118"/>
      <c r="X37" s="63"/>
      <c r="Y37" s="65"/>
      <c r="Z37" s="74"/>
      <c r="AA37" s="68"/>
      <c r="AB37" s="68"/>
      <c r="AC37" s="68"/>
      <c r="AD37" s="118"/>
      <c r="AE37" s="63"/>
      <c r="AF37" s="65"/>
      <c r="AG37" s="64"/>
      <c r="AH37" s="68"/>
      <c r="AI37" s="68"/>
      <c r="AJ37" s="68"/>
      <c r="AK37" s="118"/>
      <c r="AL37" s="63"/>
      <c r="AM37" s="65"/>
      <c r="AN37" s="74"/>
      <c r="AR37" s="108"/>
      <c r="AS37" s="21"/>
      <c r="AT37" s="28"/>
      <c r="AU37" s="20"/>
      <c r="AY37" s="108"/>
      <c r="AZ37" s="21"/>
      <c r="BA37" s="28"/>
      <c r="BB37" s="50"/>
      <c r="BF37" s="108"/>
      <c r="BG37" s="21"/>
      <c r="BH37" s="23"/>
      <c r="BI37" s="24"/>
      <c r="BM37" s="108"/>
      <c r="BN37" s="21"/>
      <c r="BO37" s="28"/>
      <c r="BP37" s="27"/>
      <c r="BT37" s="38"/>
      <c r="BU37" s="40"/>
      <c r="BV37" s="42"/>
      <c r="CB37" s="46"/>
      <c r="CC37" s="23"/>
      <c r="CD37" s="16"/>
    </row>
    <row r="38" spans="9:82" x14ac:dyDescent="0.35">
      <c r="I38" s="118"/>
      <c r="J38" s="63"/>
      <c r="K38" s="65"/>
      <c r="L38" s="64"/>
      <c r="M38" s="68"/>
      <c r="N38" s="68"/>
      <c r="O38" s="68"/>
      <c r="P38" s="118"/>
      <c r="Q38" s="63"/>
      <c r="R38" s="65"/>
      <c r="S38" s="74"/>
      <c r="T38" s="68"/>
      <c r="U38" s="68"/>
      <c r="V38" s="68"/>
      <c r="W38" s="118"/>
      <c r="X38" s="63"/>
      <c r="Y38" s="65"/>
      <c r="Z38" s="74"/>
      <c r="AA38" s="68"/>
      <c r="AB38" s="68"/>
      <c r="AC38" s="68"/>
      <c r="AD38" s="118"/>
      <c r="AE38" s="63"/>
      <c r="AF38" s="65"/>
      <c r="AG38" s="64"/>
      <c r="AH38" s="68"/>
      <c r="AI38" s="68"/>
      <c r="AJ38" s="68"/>
      <c r="AK38" s="118"/>
      <c r="AL38" s="63"/>
      <c r="AM38" s="65"/>
      <c r="AN38" s="74"/>
      <c r="AR38" s="108"/>
      <c r="AS38" s="21"/>
      <c r="AT38" s="28"/>
      <c r="AU38" s="20"/>
      <c r="AY38" s="108"/>
      <c r="AZ38" s="21"/>
      <c r="BA38" s="28"/>
      <c r="BB38" s="50"/>
      <c r="BF38" s="108"/>
      <c r="BG38" s="21"/>
      <c r="BH38" s="23"/>
      <c r="BI38" s="24"/>
      <c r="BM38" s="108"/>
      <c r="BN38" s="21"/>
      <c r="BO38" s="28"/>
      <c r="BP38" s="27"/>
      <c r="BT38" s="38"/>
      <c r="BU38" s="40"/>
      <c r="BV38" s="42"/>
      <c r="CB38" s="46"/>
      <c r="CC38" s="23"/>
      <c r="CD38" s="16"/>
    </row>
    <row r="39" spans="9:82" x14ac:dyDescent="0.35">
      <c r="I39" s="118"/>
      <c r="J39" s="63"/>
      <c r="K39" s="65"/>
      <c r="L39" s="64"/>
      <c r="M39" s="68"/>
      <c r="N39" s="68"/>
      <c r="O39" s="68"/>
      <c r="P39" s="118"/>
      <c r="Q39" s="63"/>
      <c r="R39" s="65"/>
      <c r="S39" s="74"/>
      <c r="T39" s="68"/>
      <c r="U39" s="68"/>
      <c r="V39" s="68"/>
      <c r="W39" s="118"/>
      <c r="X39" s="63"/>
      <c r="Y39" s="65"/>
      <c r="Z39" s="74"/>
      <c r="AA39" s="68"/>
      <c r="AB39" s="68"/>
      <c r="AC39" s="68"/>
      <c r="AD39" s="118"/>
      <c r="AE39" s="63"/>
      <c r="AF39" s="65"/>
      <c r="AG39" s="74"/>
      <c r="AH39" s="68"/>
      <c r="AI39" s="68"/>
      <c r="AJ39" s="68"/>
      <c r="AK39" s="118"/>
      <c r="AL39" s="63"/>
      <c r="AM39" s="65"/>
      <c r="AN39" s="74"/>
      <c r="AR39" s="108"/>
      <c r="AS39" s="21"/>
      <c r="AT39" s="28"/>
      <c r="AU39" s="20"/>
      <c r="AY39" s="108"/>
      <c r="AZ39" s="21"/>
      <c r="BA39" s="28"/>
      <c r="BB39" s="50"/>
      <c r="BF39" s="108"/>
      <c r="BG39" s="21"/>
      <c r="BH39" s="23"/>
      <c r="BI39" s="24"/>
      <c r="BM39" s="108"/>
      <c r="BN39" s="21"/>
      <c r="BO39" s="28"/>
      <c r="BP39" s="27"/>
      <c r="BT39" s="38"/>
      <c r="BU39" s="40"/>
      <c r="BV39" s="42"/>
      <c r="CB39" s="46"/>
      <c r="CC39" s="23"/>
      <c r="CD39" s="16"/>
    </row>
    <row r="40" spans="9:82" x14ac:dyDescent="0.35">
      <c r="I40" s="118"/>
      <c r="J40" s="63"/>
      <c r="K40" s="63"/>
      <c r="L40" s="64"/>
      <c r="M40" s="68"/>
      <c r="N40" s="68"/>
      <c r="O40" s="68"/>
      <c r="P40" s="118"/>
      <c r="Q40" s="63"/>
      <c r="R40" s="65"/>
      <c r="S40" s="74"/>
      <c r="T40" s="68"/>
      <c r="U40" s="68"/>
      <c r="V40" s="68"/>
      <c r="W40" s="118"/>
      <c r="X40" s="63"/>
      <c r="Y40" s="65"/>
      <c r="Z40" s="74"/>
      <c r="AA40" s="68"/>
      <c r="AB40" s="68"/>
      <c r="AC40" s="68"/>
      <c r="AD40" s="118"/>
      <c r="AE40" s="63"/>
      <c r="AF40" s="65"/>
      <c r="AG40" s="74"/>
      <c r="AH40" s="68"/>
      <c r="AI40" s="68"/>
      <c r="AJ40" s="68"/>
      <c r="AK40" s="118"/>
      <c r="AL40" s="63"/>
      <c r="AM40" s="65"/>
      <c r="AN40" s="74"/>
      <c r="AR40" s="108"/>
      <c r="AS40" s="21"/>
      <c r="AT40" s="28"/>
      <c r="AU40" s="20"/>
      <c r="AY40" s="108"/>
      <c r="AZ40" s="21"/>
      <c r="BA40" s="28"/>
      <c r="BB40" s="50"/>
      <c r="BF40" s="108"/>
      <c r="BG40" s="21"/>
      <c r="BH40" s="28"/>
      <c r="BI40" s="27"/>
      <c r="BM40" s="108"/>
      <c r="BN40" s="21"/>
      <c r="BO40" s="28"/>
      <c r="BP40" s="27"/>
      <c r="BT40" s="38"/>
      <c r="BU40" s="40"/>
      <c r="BV40" s="42"/>
      <c r="CB40" s="46"/>
      <c r="CC40" s="23"/>
      <c r="CD40" s="16"/>
    </row>
    <row r="41" spans="9:82" x14ac:dyDescent="0.35">
      <c r="I41" s="118"/>
      <c r="J41" s="63"/>
      <c r="K41" s="63"/>
      <c r="L41" s="64"/>
      <c r="M41" s="68"/>
      <c r="N41" s="68"/>
      <c r="O41" s="68"/>
      <c r="P41" s="118"/>
      <c r="Q41" s="63"/>
      <c r="R41" s="65"/>
      <c r="S41" s="74"/>
      <c r="T41" s="68"/>
      <c r="U41" s="68"/>
      <c r="V41" s="68"/>
      <c r="W41" s="118"/>
      <c r="X41" s="63"/>
      <c r="Y41" s="65"/>
      <c r="Z41" s="74"/>
      <c r="AA41" s="68"/>
      <c r="AB41" s="68"/>
      <c r="AC41" s="68"/>
      <c r="AD41" s="118"/>
      <c r="AE41" s="63"/>
      <c r="AF41" s="65"/>
      <c r="AG41" s="74"/>
      <c r="AH41" s="68"/>
      <c r="AI41" s="68"/>
      <c r="AJ41" s="68"/>
      <c r="AK41" s="118"/>
      <c r="AL41" s="63"/>
      <c r="AM41" s="65"/>
      <c r="AN41" s="74"/>
      <c r="AR41" s="108"/>
      <c r="AS41" s="21"/>
      <c r="AT41" s="28"/>
      <c r="AU41" s="20"/>
      <c r="AY41" s="108"/>
      <c r="AZ41" s="21"/>
      <c r="BA41" s="28"/>
      <c r="BB41" s="50"/>
      <c r="BF41" s="108"/>
      <c r="BG41" s="21"/>
      <c r="BH41" s="28"/>
      <c r="BI41" s="27"/>
      <c r="BM41" s="108"/>
      <c r="BN41" s="21"/>
      <c r="BO41" s="28"/>
      <c r="BP41" s="27"/>
      <c r="BT41" s="38"/>
      <c r="BU41" s="40"/>
      <c r="BV41" s="42"/>
      <c r="CB41" s="46"/>
      <c r="CC41" s="23"/>
      <c r="CD41" s="16"/>
    </row>
    <row r="42" spans="9:82" x14ac:dyDescent="0.35">
      <c r="I42" s="118"/>
      <c r="J42" s="63"/>
      <c r="K42" s="65"/>
      <c r="L42" s="64"/>
      <c r="M42" s="68"/>
      <c r="N42" s="68"/>
      <c r="O42" s="68"/>
      <c r="P42" s="118"/>
      <c r="Q42" s="63"/>
      <c r="R42" s="65"/>
      <c r="S42" s="74"/>
      <c r="T42" s="68"/>
      <c r="U42" s="68"/>
      <c r="V42" s="68"/>
      <c r="W42" s="118"/>
      <c r="X42" s="63"/>
      <c r="Y42" s="65"/>
      <c r="Z42" s="74"/>
      <c r="AA42" s="68"/>
      <c r="AB42" s="68"/>
      <c r="AC42" s="68"/>
      <c r="AD42" s="118"/>
      <c r="AE42" s="63"/>
      <c r="AF42" s="65"/>
      <c r="AG42" s="74"/>
      <c r="AH42" s="68"/>
      <c r="AI42" s="68"/>
      <c r="AJ42" s="68"/>
      <c r="AK42" s="118"/>
      <c r="AL42" s="63"/>
      <c r="AM42" s="65"/>
      <c r="AN42" s="74"/>
      <c r="AR42" s="108"/>
      <c r="AS42" s="21"/>
      <c r="AT42" s="28"/>
      <c r="AU42" s="20"/>
      <c r="AY42" s="108"/>
      <c r="AZ42" s="21"/>
      <c r="BA42" s="28"/>
      <c r="BB42" s="50"/>
      <c r="BF42" s="108"/>
      <c r="BG42" s="21"/>
      <c r="BH42" s="23"/>
      <c r="BI42" s="27"/>
      <c r="BM42" s="108"/>
      <c r="BN42" s="21"/>
      <c r="BO42" s="28"/>
      <c r="BP42" s="27"/>
      <c r="BT42" s="38"/>
      <c r="BU42" s="40"/>
      <c r="BV42" s="42"/>
      <c r="CB42" s="46"/>
      <c r="CC42" s="23"/>
      <c r="CD42" s="16"/>
    </row>
    <row r="43" spans="9:82" x14ac:dyDescent="0.35">
      <c r="I43" s="118"/>
      <c r="J43" s="63"/>
      <c r="K43" s="65"/>
      <c r="L43" s="64"/>
      <c r="M43" s="68"/>
      <c r="N43" s="68"/>
      <c r="O43" s="68"/>
      <c r="P43" s="118"/>
      <c r="Q43" s="63"/>
      <c r="R43" s="65"/>
      <c r="S43" s="74"/>
      <c r="T43" s="68"/>
      <c r="U43" s="68"/>
      <c r="V43" s="68"/>
      <c r="W43" s="118"/>
      <c r="X43" s="63"/>
      <c r="Y43" s="65"/>
      <c r="Z43" s="74"/>
      <c r="AA43" s="68"/>
      <c r="AB43" s="68"/>
      <c r="AC43" s="68"/>
      <c r="AD43" s="118"/>
      <c r="AE43" s="63"/>
      <c r="AF43" s="65"/>
      <c r="AG43" s="74"/>
      <c r="AH43" s="68"/>
      <c r="AI43" s="68"/>
      <c r="AJ43" s="68"/>
      <c r="AK43" s="118"/>
      <c r="AL43" s="63"/>
      <c r="AM43" s="65"/>
      <c r="AN43" s="74"/>
      <c r="AR43" s="108"/>
      <c r="AS43" s="21"/>
      <c r="AT43" s="28"/>
      <c r="AU43" s="20"/>
      <c r="AY43" s="108"/>
      <c r="AZ43" s="21"/>
      <c r="BA43" s="28"/>
      <c r="BB43" s="50"/>
      <c r="BF43" s="108"/>
      <c r="BG43" s="21"/>
      <c r="BH43" s="23"/>
      <c r="BI43" s="27"/>
      <c r="BM43" s="108"/>
      <c r="BN43" s="21"/>
      <c r="BO43" s="23"/>
      <c r="BP43" s="27"/>
      <c r="BT43" s="38"/>
      <c r="BU43" s="40"/>
      <c r="BV43" s="42"/>
      <c r="CB43" s="46"/>
      <c r="CC43" s="23"/>
      <c r="CD43" s="16"/>
    </row>
    <row r="44" spans="9:82" x14ac:dyDescent="0.35">
      <c r="I44" s="118"/>
      <c r="J44" s="63"/>
      <c r="K44" s="65"/>
      <c r="L44" s="64"/>
      <c r="M44" s="68"/>
      <c r="N44" s="68"/>
      <c r="O44" s="68"/>
      <c r="P44" s="118"/>
      <c r="Q44" s="63"/>
      <c r="R44" s="65"/>
      <c r="S44" s="74"/>
      <c r="T44" s="68"/>
      <c r="U44" s="68"/>
      <c r="V44" s="68"/>
      <c r="W44" s="118"/>
      <c r="X44" s="63"/>
      <c r="Y44" s="65"/>
      <c r="Z44" s="74"/>
      <c r="AA44" s="68"/>
      <c r="AB44" s="68"/>
      <c r="AC44" s="68"/>
      <c r="AD44" s="118"/>
      <c r="AE44" s="63"/>
      <c r="AF44" s="65"/>
      <c r="AG44" s="74"/>
      <c r="AH44" s="68"/>
      <c r="AI44" s="68"/>
      <c r="AJ44" s="68"/>
      <c r="AK44" s="118"/>
      <c r="AL44" s="63"/>
      <c r="AM44" s="65"/>
      <c r="AN44" s="74"/>
      <c r="AR44" s="108"/>
      <c r="AS44" s="21"/>
      <c r="AT44" s="28"/>
      <c r="AU44" s="20"/>
      <c r="AY44" s="108"/>
      <c r="AZ44" s="21"/>
      <c r="BA44" s="28"/>
      <c r="BB44" s="50"/>
      <c r="BF44" s="108"/>
      <c r="BG44" s="21"/>
      <c r="BH44" s="23"/>
      <c r="BI44" s="27"/>
      <c r="BM44" s="108"/>
      <c r="BN44" s="21"/>
      <c r="BO44" s="23"/>
      <c r="BP44" s="27"/>
      <c r="BT44" s="38"/>
      <c r="BU44" s="40"/>
      <c r="BV44" s="42"/>
      <c r="CB44" s="46"/>
      <c r="CC44" s="23"/>
      <c r="CD44" s="16"/>
    </row>
    <row r="45" spans="9:82" x14ac:dyDescent="0.35">
      <c r="I45" s="118"/>
      <c r="J45" s="63"/>
      <c r="K45" s="65"/>
      <c r="L45" s="64"/>
      <c r="M45" s="68"/>
      <c r="N45" s="68"/>
      <c r="O45" s="68"/>
      <c r="P45" s="118"/>
      <c r="Q45" s="63"/>
      <c r="R45" s="65"/>
      <c r="S45" s="74"/>
      <c r="T45" s="68"/>
      <c r="U45" s="68"/>
      <c r="V45" s="68"/>
      <c r="W45" s="118"/>
      <c r="X45" s="63"/>
      <c r="Y45" s="65"/>
      <c r="Z45" s="74"/>
      <c r="AA45" s="68"/>
      <c r="AB45" s="68"/>
      <c r="AC45" s="68"/>
      <c r="AD45" s="118"/>
      <c r="AE45" s="63"/>
      <c r="AF45" s="65"/>
      <c r="AG45" s="74"/>
      <c r="AH45" s="68"/>
      <c r="AI45" s="68"/>
      <c r="AJ45" s="68"/>
      <c r="AK45" s="118"/>
      <c r="AL45" s="63"/>
      <c r="AM45" s="65"/>
      <c r="AN45" s="74"/>
      <c r="AR45" s="108"/>
      <c r="AS45" s="21"/>
      <c r="AT45" s="28"/>
      <c r="AU45" s="20"/>
      <c r="AY45" s="108"/>
      <c r="AZ45" s="21"/>
      <c r="BA45" s="28"/>
      <c r="BB45" s="50"/>
      <c r="BF45" s="108"/>
      <c r="BG45" s="21"/>
      <c r="BH45" s="23"/>
      <c r="BI45" s="27"/>
      <c r="BM45" s="108"/>
      <c r="BN45" s="21"/>
      <c r="BO45" s="23"/>
      <c r="BP45" s="27"/>
      <c r="BT45" s="38"/>
      <c r="BU45" s="40"/>
      <c r="BV45" s="42"/>
      <c r="CB45" s="46"/>
      <c r="CC45" s="23"/>
      <c r="CD45" s="16"/>
    </row>
    <row r="46" spans="9:82" x14ac:dyDescent="0.35">
      <c r="I46" s="118"/>
      <c r="J46" s="63"/>
      <c r="K46" s="65"/>
      <c r="L46" s="64"/>
      <c r="M46" s="68"/>
      <c r="N46" s="68"/>
      <c r="O46" s="68"/>
      <c r="P46" s="118"/>
      <c r="Q46" s="63"/>
      <c r="R46" s="65"/>
      <c r="S46" s="74"/>
      <c r="T46" s="68"/>
      <c r="U46" s="68"/>
      <c r="V46" s="68"/>
      <c r="W46" s="118"/>
      <c r="X46" s="63"/>
      <c r="Y46" s="65"/>
      <c r="Z46" s="74"/>
      <c r="AA46" s="68"/>
      <c r="AB46" s="68"/>
      <c r="AC46" s="68"/>
      <c r="AD46" s="118"/>
      <c r="AE46" s="63"/>
      <c r="AF46" s="65"/>
      <c r="AG46" s="74"/>
      <c r="AH46" s="68"/>
      <c r="AI46" s="68"/>
      <c r="AJ46" s="68"/>
      <c r="AK46" s="118"/>
      <c r="AL46" s="63"/>
      <c r="AM46" s="65"/>
      <c r="AN46" s="74"/>
      <c r="AR46" s="108"/>
      <c r="AS46" s="21"/>
      <c r="AT46" s="28"/>
      <c r="AU46" s="20"/>
      <c r="AY46" s="108"/>
      <c r="AZ46" s="21"/>
      <c r="BA46" s="28"/>
      <c r="BB46" s="50"/>
      <c r="BF46" s="108"/>
      <c r="BG46" s="21"/>
      <c r="BH46" s="23"/>
      <c r="BI46" s="27"/>
      <c r="BM46" s="108"/>
      <c r="BN46" s="21"/>
      <c r="BO46" s="23"/>
      <c r="BP46" s="27"/>
      <c r="BT46" s="38"/>
      <c r="BU46" s="40"/>
      <c r="BV46" s="42"/>
      <c r="CB46" s="46"/>
      <c r="CC46" s="23"/>
      <c r="CD46" s="16"/>
    </row>
    <row r="47" spans="9:82" x14ac:dyDescent="0.35">
      <c r="I47" s="118"/>
      <c r="J47" s="63"/>
      <c r="K47" s="65"/>
      <c r="L47" s="64"/>
      <c r="M47" s="68"/>
      <c r="N47" s="68"/>
      <c r="O47" s="68"/>
      <c r="P47" s="118"/>
      <c r="Q47" s="63"/>
      <c r="R47" s="65"/>
      <c r="S47" s="74"/>
      <c r="T47" s="68"/>
      <c r="U47" s="68"/>
      <c r="V47" s="68"/>
      <c r="W47" s="118"/>
      <c r="X47" s="63"/>
      <c r="Y47" s="65"/>
      <c r="Z47" s="74"/>
      <c r="AA47" s="68"/>
      <c r="AB47" s="68"/>
      <c r="AC47" s="68"/>
      <c r="AD47" s="118"/>
      <c r="AE47" s="63"/>
      <c r="AF47" s="65"/>
      <c r="AG47" s="74"/>
      <c r="AH47" s="68"/>
      <c r="AI47" s="68"/>
      <c r="AJ47" s="68"/>
      <c r="AK47" s="118"/>
      <c r="AL47" s="63"/>
      <c r="AM47" s="65"/>
      <c r="AN47" s="74"/>
      <c r="AR47" s="108"/>
      <c r="AS47" s="21"/>
      <c r="AT47" s="28"/>
      <c r="AU47" s="20"/>
      <c r="AY47" s="108"/>
      <c r="AZ47" s="21"/>
      <c r="BA47" s="28"/>
      <c r="BB47" s="50"/>
      <c r="BF47" s="108"/>
      <c r="BG47" s="21"/>
      <c r="BH47" s="28"/>
      <c r="BI47" s="27"/>
      <c r="BM47" s="108"/>
      <c r="BN47" s="21"/>
      <c r="BO47" s="28"/>
      <c r="BP47" s="27"/>
      <c r="BT47" s="38"/>
      <c r="BU47" s="40"/>
      <c r="BV47" s="42"/>
      <c r="CB47" s="46"/>
      <c r="CC47" s="23"/>
      <c r="CD47" s="16"/>
    </row>
    <row r="48" spans="9:82" x14ac:dyDescent="0.35">
      <c r="I48" s="118"/>
      <c r="J48" s="63"/>
      <c r="K48" s="65"/>
      <c r="L48" s="64"/>
      <c r="M48" s="68"/>
      <c r="N48" s="68"/>
      <c r="O48" s="68"/>
      <c r="P48" s="118"/>
      <c r="Q48" s="63"/>
      <c r="R48" s="65"/>
      <c r="S48" s="74"/>
      <c r="T48" s="68"/>
      <c r="U48" s="68"/>
      <c r="V48" s="68"/>
      <c r="W48" s="118"/>
      <c r="X48" s="63"/>
      <c r="Y48" s="63"/>
      <c r="Z48" s="74"/>
      <c r="AA48" s="68"/>
      <c r="AB48" s="68"/>
      <c r="AC48" s="68"/>
      <c r="AD48" s="118"/>
      <c r="AE48" s="63"/>
      <c r="AF48" s="65"/>
      <c r="AG48" s="74"/>
      <c r="AH48" s="68"/>
      <c r="AI48" s="68"/>
      <c r="AJ48" s="68"/>
      <c r="AK48" s="118"/>
      <c r="AL48" s="63"/>
      <c r="AM48" s="65"/>
      <c r="AN48" s="74"/>
      <c r="AR48" s="108"/>
      <c r="AS48" s="21"/>
      <c r="AT48" s="28"/>
      <c r="AU48" s="20"/>
      <c r="AY48" s="108"/>
      <c r="AZ48" s="21"/>
      <c r="BA48" s="28"/>
      <c r="BB48" s="50"/>
      <c r="BF48" s="108"/>
      <c r="BG48" s="21"/>
      <c r="BH48" s="28"/>
      <c r="BI48" s="27"/>
      <c r="BM48" s="108"/>
      <c r="BN48" s="21"/>
      <c r="BO48" s="28"/>
      <c r="BP48" s="27"/>
      <c r="BT48" s="38"/>
      <c r="BU48" s="40"/>
      <c r="BV48" s="42"/>
      <c r="CB48" s="46"/>
      <c r="CC48" s="23"/>
      <c r="CD48" s="16"/>
    </row>
    <row r="49" spans="9:82" x14ac:dyDescent="0.35">
      <c r="I49" s="118"/>
      <c r="J49" s="63"/>
      <c r="K49" s="65"/>
      <c r="L49" s="64"/>
      <c r="M49" s="68"/>
      <c r="N49" s="68"/>
      <c r="O49" s="68"/>
      <c r="P49" s="118"/>
      <c r="Q49" s="63"/>
      <c r="R49" s="65"/>
      <c r="S49" s="74"/>
      <c r="T49" s="68"/>
      <c r="U49" s="68"/>
      <c r="V49" s="68"/>
      <c r="W49" s="118"/>
      <c r="X49" s="63"/>
      <c r="Y49" s="63"/>
      <c r="Z49" s="74"/>
      <c r="AA49" s="68"/>
      <c r="AB49" s="68"/>
      <c r="AC49" s="68"/>
      <c r="AD49" s="118"/>
      <c r="AE49" s="63"/>
      <c r="AF49" s="65"/>
      <c r="AG49" s="74"/>
      <c r="AH49" s="68"/>
      <c r="AI49" s="68"/>
      <c r="AJ49" s="68"/>
      <c r="AK49" s="118"/>
      <c r="AL49" s="63"/>
      <c r="AM49" s="65"/>
      <c r="AN49" s="74"/>
      <c r="AR49" s="108"/>
      <c r="AS49" s="21"/>
      <c r="AT49" s="28"/>
      <c r="AU49" s="20"/>
      <c r="AY49" s="108"/>
      <c r="AZ49" s="21"/>
      <c r="BA49" s="28"/>
      <c r="BB49" s="50"/>
      <c r="BF49" s="108"/>
      <c r="BG49" s="21"/>
      <c r="BH49" s="23"/>
      <c r="BI49" s="27"/>
      <c r="BM49" s="108"/>
      <c r="BN49" s="21"/>
      <c r="BO49" s="28"/>
      <c r="BP49" s="27"/>
      <c r="BT49" s="38"/>
      <c r="BU49" s="40"/>
      <c r="BV49" s="42"/>
      <c r="CB49" s="46"/>
      <c r="CC49" s="23"/>
      <c r="CD49" s="16"/>
    </row>
    <row r="50" spans="9:82" x14ac:dyDescent="0.35">
      <c r="I50" s="118"/>
      <c r="J50" s="63"/>
      <c r="K50" s="65"/>
      <c r="L50" s="64"/>
      <c r="M50" s="68"/>
      <c r="N50" s="68"/>
      <c r="O50" s="68"/>
      <c r="P50" s="118"/>
      <c r="Q50" s="63"/>
      <c r="R50" s="63"/>
      <c r="S50" s="74"/>
      <c r="T50" s="68"/>
      <c r="U50" s="68"/>
      <c r="V50" s="68"/>
      <c r="W50" s="118"/>
      <c r="X50" s="63"/>
      <c r="Y50" s="63"/>
      <c r="Z50" s="74"/>
      <c r="AA50" s="68"/>
      <c r="AB50" s="68"/>
      <c r="AC50" s="68"/>
      <c r="AD50" s="118"/>
      <c r="AE50" s="63"/>
      <c r="AF50" s="65"/>
      <c r="AG50" s="74"/>
      <c r="AH50" s="68"/>
      <c r="AI50" s="68"/>
      <c r="AJ50" s="68"/>
      <c r="AK50" s="118"/>
      <c r="AL50" s="63"/>
      <c r="AM50" s="65"/>
      <c r="AN50" s="74"/>
      <c r="AR50" s="108"/>
      <c r="AS50" s="21"/>
      <c r="AT50" s="28"/>
      <c r="AU50" s="20"/>
      <c r="AY50" s="108"/>
      <c r="AZ50" s="21"/>
      <c r="BA50" s="28"/>
      <c r="BB50" s="50"/>
      <c r="BF50" s="108"/>
      <c r="BG50" s="21"/>
      <c r="BH50" s="23"/>
      <c r="BI50" s="27"/>
      <c r="BM50" s="108"/>
      <c r="BN50" s="21"/>
      <c r="BO50" s="28"/>
      <c r="BP50" s="27"/>
      <c r="BT50" s="38"/>
      <c r="BU50" s="40"/>
      <c r="BV50" s="42"/>
      <c r="CB50" s="46"/>
      <c r="CC50" s="23"/>
      <c r="CD50" s="16"/>
    </row>
    <row r="51" spans="9:82" x14ac:dyDescent="0.35">
      <c r="I51" s="118"/>
      <c r="J51" s="63"/>
      <c r="K51" s="65"/>
      <c r="L51" s="64"/>
      <c r="M51" s="68"/>
      <c r="N51" s="68"/>
      <c r="O51" s="68"/>
      <c r="P51" s="118"/>
      <c r="Q51" s="63"/>
      <c r="R51" s="63"/>
      <c r="S51" s="74"/>
      <c r="T51" s="68"/>
      <c r="U51" s="68"/>
      <c r="V51" s="68"/>
      <c r="W51" s="118"/>
      <c r="X51" s="63"/>
      <c r="Y51" s="63"/>
      <c r="Z51" s="74"/>
      <c r="AA51" s="68"/>
      <c r="AB51" s="68"/>
      <c r="AC51" s="68"/>
      <c r="AD51" s="118"/>
      <c r="AE51" s="63"/>
      <c r="AF51" s="65"/>
      <c r="AG51" s="74"/>
      <c r="AH51" s="68"/>
      <c r="AI51" s="68"/>
      <c r="AJ51" s="68"/>
      <c r="AK51" s="118"/>
      <c r="AL51" s="63"/>
      <c r="AM51" s="63"/>
      <c r="AN51" s="74"/>
      <c r="AR51" s="108"/>
      <c r="AS51" s="21"/>
      <c r="AT51" s="23"/>
      <c r="AU51" s="20"/>
      <c r="AY51" s="108"/>
      <c r="AZ51" s="21"/>
      <c r="BA51" s="28"/>
      <c r="BB51" s="50"/>
      <c r="BF51" s="108"/>
      <c r="BG51" s="21"/>
      <c r="BH51" s="28"/>
      <c r="BI51" s="27"/>
      <c r="BM51" s="108"/>
      <c r="BN51" s="21"/>
      <c r="BO51" s="23"/>
      <c r="BP51" s="27"/>
      <c r="BT51" s="38"/>
      <c r="BU51" s="40"/>
      <c r="BV51" s="42"/>
      <c r="CB51" s="46"/>
      <c r="CC51" s="23"/>
      <c r="CD51" s="16"/>
    </row>
    <row r="52" spans="9:82" x14ac:dyDescent="0.35">
      <c r="I52" s="118"/>
      <c r="J52" s="63"/>
      <c r="K52" s="65"/>
      <c r="L52" s="64"/>
      <c r="M52" s="68"/>
      <c r="N52" s="68"/>
      <c r="O52" s="68"/>
      <c r="P52" s="118"/>
      <c r="Q52" s="63"/>
      <c r="R52" s="63"/>
      <c r="S52" s="74"/>
      <c r="T52" s="68"/>
      <c r="U52" s="68"/>
      <c r="V52" s="68"/>
      <c r="W52" s="118"/>
      <c r="X52" s="63"/>
      <c r="Y52" s="63"/>
      <c r="Z52" s="74"/>
      <c r="AA52" s="68"/>
      <c r="AB52" s="68"/>
      <c r="AC52" s="68"/>
      <c r="AD52" s="118"/>
      <c r="AE52" s="63"/>
      <c r="AF52" s="65"/>
      <c r="AG52" s="74"/>
      <c r="AH52" s="68"/>
      <c r="AI52" s="68"/>
      <c r="AJ52" s="68"/>
      <c r="AK52" s="118"/>
      <c r="AL52" s="63"/>
      <c r="AM52" s="63"/>
      <c r="AN52" s="74"/>
      <c r="AR52" s="108"/>
      <c r="AS52" s="21"/>
      <c r="AT52" s="28"/>
      <c r="AU52" s="20"/>
      <c r="AY52" s="108"/>
      <c r="AZ52" s="21"/>
      <c r="BA52" s="28"/>
      <c r="BB52" s="50"/>
      <c r="BF52" s="108"/>
      <c r="BG52" s="21"/>
      <c r="BH52" s="23"/>
      <c r="BI52" s="27"/>
      <c r="BM52" s="108"/>
      <c r="BN52" s="21"/>
      <c r="BO52" s="28"/>
      <c r="BP52" s="27"/>
      <c r="BT52" s="38"/>
      <c r="BU52" s="40"/>
      <c r="BV52" s="42"/>
      <c r="CB52" s="46"/>
      <c r="CC52" s="23"/>
      <c r="CD52" s="16"/>
    </row>
    <row r="53" spans="9:82" x14ac:dyDescent="0.35">
      <c r="I53" s="118"/>
      <c r="J53" s="63"/>
      <c r="K53" s="63"/>
      <c r="L53" s="64"/>
      <c r="M53" s="68"/>
      <c r="N53" s="68"/>
      <c r="O53" s="68"/>
      <c r="P53" s="118"/>
      <c r="Q53" s="63"/>
      <c r="R53" s="63"/>
      <c r="S53" s="74"/>
      <c r="T53" s="68"/>
      <c r="U53" s="68"/>
      <c r="V53" s="68"/>
      <c r="W53" s="118"/>
      <c r="X53" s="63"/>
      <c r="Y53" s="63"/>
      <c r="Z53" s="74"/>
      <c r="AA53" s="68"/>
      <c r="AB53" s="68"/>
      <c r="AC53" s="68"/>
      <c r="AD53" s="118"/>
      <c r="AE53" s="63"/>
      <c r="AF53" s="65"/>
      <c r="AG53" s="74"/>
      <c r="AH53" s="68"/>
      <c r="AI53" s="68"/>
      <c r="AJ53" s="68"/>
      <c r="AK53" s="118"/>
      <c r="AL53" s="63"/>
      <c r="AM53" s="63"/>
      <c r="AN53" s="74"/>
      <c r="AR53" s="108"/>
      <c r="AS53" s="21"/>
      <c r="AT53" s="28"/>
      <c r="AU53" s="20"/>
      <c r="AY53" s="108"/>
      <c r="AZ53" s="21"/>
      <c r="BA53" s="28"/>
      <c r="BB53" s="50"/>
      <c r="BF53" s="108"/>
      <c r="BG53" s="21"/>
      <c r="BH53" s="28"/>
      <c r="BI53" s="27"/>
      <c r="BM53" s="108"/>
      <c r="BN53" s="21"/>
      <c r="BO53" s="28"/>
      <c r="BP53" s="27"/>
      <c r="BT53" s="38"/>
      <c r="BU53" s="40"/>
      <c r="BV53" s="42"/>
      <c r="CB53" s="46"/>
      <c r="CC53" s="23"/>
      <c r="CD53" s="16"/>
    </row>
    <row r="54" spans="9:82" x14ac:dyDescent="0.35">
      <c r="I54" s="118"/>
      <c r="J54" s="63"/>
      <c r="K54" s="65"/>
      <c r="L54" s="64"/>
      <c r="M54" s="68"/>
      <c r="N54" s="68"/>
      <c r="O54" s="68"/>
      <c r="P54" s="118"/>
      <c r="Q54" s="63"/>
      <c r="R54" s="63"/>
      <c r="S54" s="74"/>
      <c r="T54" s="68"/>
      <c r="U54" s="68"/>
      <c r="V54" s="68"/>
      <c r="W54" s="118"/>
      <c r="X54" s="126"/>
      <c r="Y54" s="63"/>
      <c r="Z54" s="74"/>
      <c r="AA54" s="68"/>
      <c r="AB54" s="68"/>
      <c r="AC54" s="68"/>
      <c r="AD54" s="118"/>
      <c r="AE54" s="63"/>
      <c r="AF54" s="65"/>
      <c r="AG54" s="74"/>
      <c r="AH54" s="68"/>
      <c r="AI54" s="68"/>
      <c r="AJ54" s="68"/>
      <c r="AK54" s="118"/>
      <c r="AL54" s="63"/>
      <c r="AM54" s="65"/>
      <c r="AN54" s="74"/>
      <c r="AR54" s="108"/>
      <c r="AS54" s="21"/>
      <c r="AT54" s="28"/>
      <c r="AU54" s="20"/>
      <c r="AY54" s="108"/>
      <c r="AZ54" s="21"/>
      <c r="BA54" s="28"/>
      <c r="BB54" s="50"/>
      <c r="BF54" s="108"/>
      <c r="BG54" s="21"/>
      <c r="BH54" s="28"/>
      <c r="BI54" s="27"/>
      <c r="BM54" s="108"/>
      <c r="BN54" s="21"/>
      <c r="BO54" s="28"/>
      <c r="BP54" s="27"/>
      <c r="BT54" s="38"/>
      <c r="BU54" s="40"/>
      <c r="BV54" s="42"/>
      <c r="CB54" s="46"/>
      <c r="CC54" s="23"/>
      <c r="CD54" s="16"/>
    </row>
    <row r="55" spans="9:82" x14ac:dyDescent="0.35">
      <c r="I55" s="118"/>
      <c r="J55" s="63"/>
      <c r="K55" s="65"/>
      <c r="L55" s="64"/>
      <c r="M55" s="68"/>
      <c r="N55" s="68"/>
      <c r="O55" s="68"/>
      <c r="P55" s="118"/>
      <c r="Q55" s="63"/>
      <c r="R55" s="63"/>
      <c r="S55" s="74"/>
      <c r="T55" s="68"/>
      <c r="U55" s="68"/>
      <c r="V55" s="68"/>
      <c r="W55" s="118"/>
      <c r="X55" s="127"/>
      <c r="Y55" s="63"/>
      <c r="Z55" s="74"/>
      <c r="AA55" s="68"/>
      <c r="AB55" s="68"/>
      <c r="AC55" s="68"/>
      <c r="AD55" s="118"/>
      <c r="AE55" s="63"/>
      <c r="AF55" s="65"/>
      <c r="AG55" s="74"/>
      <c r="AH55" s="68"/>
      <c r="AI55" s="68"/>
      <c r="AJ55" s="68"/>
      <c r="AK55" s="118"/>
      <c r="AL55" s="63"/>
      <c r="AM55" s="65"/>
      <c r="AN55" s="74"/>
      <c r="AR55" s="108"/>
      <c r="AS55" s="21"/>
      <c r="AT55" s="28"/>
      <c r="AU55" s="20"/>
      <c r="AY55" s="108"/>
      <c r="AZ55" s="21"/>
      <c r="BA55" s="28"/>
      <c r="BB55" s="50"/>
      <c r="BF55" s="108"/>
      <c r="BG55" s="21"/>
      <c r="BH55" s="28"/>
      <c r="BI55" s="27"/>
      <c r="BM55" s="108"/>
      <c r="BN55" s="21"/>
      <c r="BO55" s="28"/>
      <c r="BP55" s="27"/>
      <c r="BT55" s="38"/>
      <c r="BU55" s="40"/>
      <c r="BV55" s="42"/>
      <c r="CB55" s="46"/>
      <c r="CC55" s="23"/>
      <c r="CD55" s="16"/>
    </row>
    <row r="56" spans="9:82" x14ac:dyDescent="0.35">
      <c r="I56" s="118"/>
      <c r="J56" s="63"/>
      <c r="K56" s="65"/>
      <c r="L56" s="64"/>
      <c r="M56" s="68"/>
      <c r="N56" s="68"/>
      <c r="O56" s="68"/>
      <c r="P56" s="118"/>
      <c r="Q56" s="63"/>
      <c r="R56" s="63"/>
      <c r="S56" s="74"/>
      <c r="T56" s="68"/>
      <c r="U56" s="68"/>
      <c r="V56" s="68"/>
      <c r="W56" s="118"/>
      <c r="X56" s="127"/>
      <c r="Y56" s="63"/>
      <c r="Z56" s="74"/>
      <c r="AA56" s="68"/>
      <c r="AB56" s="68"/>
      <c r="AC56" s="68"/>
      <c r="AD56" s="118"/>
      <c r="AE56" s="63"/>
      <c r="AF56" s="65"/>
      <c r="AG56" s="74"/>
      <c r="AH56" s="68"/>
      <c r="AI56" s="68"/>
      <c r="AJ56" s="68"/>
      <c r="AK56" s="118"/>
      <c r="AL56" s="63"/>
      <c r="AM56" s="65"/>
      <c r="AN56" s="74"/>
      <c r="AR56" s="108"/>
      <c r="AS56" s="21"/>
      <c r="AT56" s="28"/>
      <c r="AU56" s="20"/>
      <c r="AY56" s="108"/>
      <c r="AZ56" s="21"/>
      <c r="BA56" s="28"/>
      <c r="BB56" s="50"/>
      <c r="BF56" s="108"/>
      <c r="BG56" s="21"/>
      <c r="BH56" s="28"/>
      <c r="BI56" s="27"/>
      <c r="BM56" s="108"/>
      <c r="BN56" s="21"/>
      <c r="BO56" s="28"/>
      <c r="BP56" s="27"/>
      <c r="BT56" s="38"/>
      <c r="BU56" s="40"/>
      <c r="BV56" s="42"/>
      <c r="CB56" s="46"/>
      <c r="CC56" s="23"/>
      <c r="CD56" s="16"/>
    </row>
    <row r="57" spans="9:82" x14ac:dyDescent="0.35">
      <c r="I57" s="118"/>
      <c r="J57" s="63"/>
      <c r="K57" s="65"/>
      <c r="L57" s="64"/>
      <c r="M57" s="68"/>
      <c r="N57" s="68"/>
      <c r="O57" s="68"/>
      <c r="P57" s="118"/>
      <c r="Q57" s="63"/>
      <c r="R57" s="63"/>
      <c r="S57" s="74"/>
      <c r="T57" s="68"/>
      <c r="U57" s="68"/>
      <c r="V57" s="68"/>
      <c r="W57" s="118"/>
      <c r="X57" s="127"/>
      <c r="Y57" s="63"/>
      <c r="Z57" s="74"/>
      <c r="AA57" s="68"/>
      <c r="AB57" s="68"/>
      <c r="AC57" s="68"/>
      <c r="AD57" s="118"/>
      <c r="AE57" s="63"/>
      <c r="AF57" s="63"/>
      <c r="AG57" s="74"/>
      <c r="AH57" s="68"/>
      <c r="AI57" s="68"/>
      <c r="AJ57" s="68"/>
      <c r="AK57" s="118"/>
      <c r="AL57" s="63"/>
      <c r="AM57" s="65"/>
      <c r="AN57" s="74"/>
      <c r="AR57" s="108"/>
      <c r="AS57" s="21"/>
      <c r="AT57" s="28"/>
      <c r="AU57" s="20"/>
      <c r="AY57" s="108"/>
      <c r="AZ57" s="21"/>
      <c r="BA57" s="28"/>
      <c r="BB57" s="50"/>
      <c r="BF57" s="108"/>
      <c r="BG57" s="21"/>
      <c r="BH57" s="28"/>
      <c r="BI57" s="27"/>
      <c r="BM57" s="108"/>
      <c r="BN57" s="21"/>
      <c r="BO57" s="23"/>
      <c r="BP57" s="27"/>
      <c r="BT57" s="38"/>
      <c r="BU57" s="40"/>
      <c r="BV57" s="42"/>
      <c r="CB57" s="46"/>
      <c r="CC57" s="23"/>
      <c r="CD57" s="16"/>
    </row>
    <row r="58" spans="9:82" x14ac:dyDescent="0.35">
      <c r="I58" s="118"/>
      <c r="J58" s="63"/>
      <c r="K58" s="65"/>
      <c r="L58" s="64"/>
      <c r="M58" s="68"/>
      <c r="N58" s="68"/>
      <c r="O58" s="68"/>
      <c r="P58" s="118"/>
      <c r="Q58" s="63"/>
      <c r="R58" s="63"/>
      <c r="S58" s="74"/>
      <c r="T58" s="68"/>
      <c r="U58" s="68"/>
      <c r="V58" s="68"/>
      <c r="W58" s="118"/>
      <c r="X58" s="127"/>
      <c r="Y58" s="63"/>
      <c r="Z58" s="74"/>
      <c r="AA58" s="68"/>
      <c r="AB58" s="68"/>
      <c r="AC58" s="68"/>
      <c r="AD58" s="118"/>
      <c r="AE58" s="63"/>
      <c r="AF58" s="63"/>
      <c r="AG58" s="74"/>
      <c r="AH58" s="68"/>
      <c r="AI58" s="68"/>
      <c r="AJ58" s="68"/>
      <c r="AK58" s="118"/>
      <c r="AL58" s="63"/>
      <c r="AM58" s="65"/>
      <c r="AN58" s="74"/>
      <c r="AR58" s="108"/>
      <c r="AS58" s="21"/>
      <c r="AT58" s="28"/>
      <c r="AU58" s="20"/>
      <c r="AY58" s="108"/>
      <c r="AZ58" s="21"/>
      <c r="BA58" s="23"/>
      <c r="BB58" s="50"/>
      <c r="BF58" s="108"/>
      <c r="BG58" s="21"/>
      <c r="BH58" s="23"/>
      <c r="BI58" s="27"/>
      <c r="BM58" s="108"/>
      <c r="BN58" s="21"/>
      <c r="BO58" s="23"/>
      <c r="BP58" s="27"/>
      <c r="BT58" s="38"/>
      <c r="BU58" s="40"/>
      <c r="BV58" s="42"/>
      <c r="CB58" s="46"/>
      <c r="CC58" s="23"/>
      <c r="CD58" s="16"/>
    </row>
    <row r="59" spans="9:82" x14ac:dyDescent="0.35">
      <c r="I59" s="118"/>
      <c r="J59" s="63"/>
      <c r="K59" s="65"/>
      <c r="L59" s="64"/>
      <c r="M59" s="68"/>
      <c r="N59" s="68"/>
      <c r="O59" s="68"/>
      <c r="P59" s="118"/>
      <c r="Q59" s="63"/>
      <c r="R59" s="63"/>
      <c r="S59" s="74"/>
      <c r="T59" s="68"/>
      <c r="U59" s="68"/>
      <c r="V59" s="68"/>
      <c r="W59" s="118"/>
      <c r="X59" s="127"/>
      <c r="Y59" s="63"/>
      <c r="Z59" s="74"/>
      <c r="AA59" s="68"/>
      <c r="AB59" s="68"/>
      <c r="AC59" s="68"/>
      <c r="AD59" s="118"/>
      <c r="AE59" s="63"/>
      <c r="AF59" s="63"/>
      <c r="AG59" s="74"/>
      <c r="AH59" s="68"/>
      <c r="AI59" s="68"/>
      <c r="AJ59" s="68"/>
      <c r="AK59" s="118"/>
      <c r="AL59" s="63"/>
      <c r="AM59" s="65"/>
      <c r="AN59" s="74"/>
      <c r="AR59" s="108"/>
      <c r="AS59" s="21"/>
      <c r="AT59" s="23"/>
      <c r="AU59" s="20"/>
      <c r="AY59" s="108"/>
      <c r="AZ59" s="21"/>
      <c r="BA59" s="23"/>
      <c r="BB59" s="50"/>
      <c r="BF59" s="108"/>
      <c r="BG59" s="21"/>
      <c r="BH59" s="23"/>
      <c r="BI59" s="27"/>
      <c r="BM59" s="108"/>
      <c r="BN59" s="21"/>
      <c r="BO59" s="23"/>
      <c r="BP59" s="27"/>
      <c r="BT59" s="38"/>
      <c r="BU59" s="40"/>
      <c r="BV59" s="42"/>
      <c r="CB59" s="46"/>
      <c r="CC59" s="23"/>
      <c r="CD59" s="16"/>
    </row>
    <row r="60" spans="9:82" x14ac:dyDescent="0.35">
      <c r="I60" s="118"/>
      <c r="J60" s="63"/>
      <c r="K60" s="65"/>
      <c r="L60" s="64"/>
      <c r="M60" s="68"/>
      <c r="N60" s="68"/>
      <c r="O60" s="68"/>
      <c r="P60" s="118"/>
      <c r="Q60" s="63"/>
      <c r="R60" s="63"/>
      <c r="S60" s="74"/>
      <c r="T60" s="68"/>
      <c r="U60" s="68"/>
      <c r="V60" s="68"/>
      <c r="W60" s="118"/>
      <c r="X60" s="127"/>
      <c r="Y60" s="63"/>
      <c r="Z60" s="74"/>
      <c r="AA60" s="68"/>
      <c r="AB60" s="68"/>
      <c r="AC60" s="68"/>
      <c r="AD60" s="118"/>
      <c r="AE60" s="63"/>
      <c r="AF60" s="65"/>
      <c r="AG60" s="74"/>
      <c r="AH60" s="68"/>
      <c r="AI60" s="68"/>
      <c r="AJ60" s="68"/>
      <c r="AK60" s="118"/>
      <c r="AL60" s="63"/>
      <c r="AM60" s="65"/>
      <c r="AN60" s="74"/>
      <c r="AR60" s="108"/>
      <c r="AS60" s="21"/>
      <c r="AT60" s="23"/>
      <c r="AU60" s="20"/>
      <c r="AY60" s="108"/>
      <c r="AZ60" s="21"/>
      <c r="BA60" s="28"/>
      <c r="BB60" s="50"/>
      <c r="BF60" s="108"/>
      <c r="BG60" s="21"/>
      <c r="BH60" s="23"/>
      <c r="BI60" s="24"/>
      <c r="BM60" s="108"/>
      <c r="BN60" s="21"/>
      <c r="BO60" s="23"/>
      <c r="BP60" s="27"/>
      <c r="BT60" s="38"/>
      <c r="BU60" s="40"/>
      <c r="BV60" s="42"/>
      <c r="CB60" s="46"/>
      <c r="CC60" s="23"/>
      <c r="CD60" s="16"/>
    </row>
    <row r="61" spans="9:82" x14ac:dyDescent="0.35">
      <c r="I61" s="118"/>
      <c r="J61" s="63"/>
      <c r="K61" s="65"/>
      <c r="L61" s="64"/>
      <c r="M61" s="68"/>
      <c r="N61" s="68"/>
      <c r="O61" s="68"/>
      <c r="P61" s="118"/>
      <c r="Q61" s="63"/>
      <c r="R61" s="63"/>
      <c r="S61" s="74"/>
      <c r="T61" s="68"/>
      <c r="U61" s="68"/>
      <c r="V61" s="68"/>
      <c r="W61" s="118"/>
      <c r="X61" s="128"/>
      <c r="Y61" s="63"/>
      <c r="Z61" s="74"/>
      <c r="AA61" s="68"/>
      <c r="AB61" s="68"/>
      <c r="AC61" s="68"/>
      <c r="AD61" s="118"/>
      <c r="AE61" s="63"/>
      <c r="AF61" s="65"/>
      <c r="AG61" s="74"/>
      <c r="AH61" s="68"/>
      <c r="AI61" s="68"/>
      <c r="AJ61" s="68"/>
      <c r="AK61" s="118"/>
      <c r="AL61" s="63"/>
      <c r="AM61" s="65"/>
      <c r="AN61" s="74"/>
      <c r="AR61" s="108"/>
      <c r="AS61" s="21"/>
      <c r="AT61" s="23"/>
      <c r="AU61" s="20"/>
      <c r="AY61" s="108"/>
      <c r="AZ61" s="21"/>
      <c r="BA61" s="28"/>
      <c r="BB61" s="50"/>
      <c r="BF61" s="108"/>
      <c r="BG61" s="21"/>
      <c r="BH61" s="23"/>
      <c r="BI61" s="24"/>
      <c r="BM61" s="108"/>
      <c r="BN61" s="21"/>
      <c r="BO61" s="28"/>
      <c r="BP61" s="24"/>
      <c r="BT61" s="38"/>
      <c r="BU61" s="40"/>
      <c r="BV61" s="42"/>
      <c r="CB61" s="46"/>
      <c r="CC61" s="23"/>
      <c r="CD61" s="16"/>
    </row>
    <row r="62" spans="9:82" x14ac:dyDescent="0.35">
      <c r="I62" s="118"/>
      <c r="J62" s="63"/>
      <c r="K62" s="65"/>
      <c r="L62" s="64"/>
      <c r="M62" s="68"/>
      <c r="N62" s="68"/>
      <c r="O62" s="68"/>
      <c r="P62" s="118"/>
      <c r="Q62" s="63"/>
      <c r="R62" s="63"/>
      <c r="S62" s="74"/>
      <c r="T62" s="68"/>
      <c r="U62" s="68"/>
      <c r="V62" s="68"/>
      <c r="W62" s="118"/>
      <c r="X62" s="63"/>
      <c r="Y62" s="65"/>
      <c r="Z62" s="74"/>
      <c r="AA62" s="68"/>
      <c r="AB62" s="68"/>
      <c r="AC62" s="68"/>
      <c r="AD62" s="118"/>
      <c r="AE62" s="63"/>
      <c r="AF62" s="65"/>
      <c r="AG62" s="74"/>
      <c r="AH62" s="68"/>
      <c r="AI62" s="68"/>
      <c r="AJ62" s="68"/>
      <c r="AK62" s="118"/>
      <c r="AL62" s="63"/>
      <c r="AM62" s="65"/>
      <c r="AN62" s="74"/>
      <c r="AR62" s="108"/>
      <c r="AS62" s="21"/>
      <c r="AT62" s="23"/>
      <c r="AU62" s="20"/>
      <c r="AY62" s="108"/>
      <c r="AZ62" s="21"/>
      <c r="BA62" s="28"/>
      <c r="BB62" s="50"/>
      <c r="BF62" s="108"/>
      <c r="BG62" s="21"/>
      <c r="BH62" s="23"/>
      <c r="BI62" s="24"/>
      <c r="BM62" s="108"/>
      <c r="BN62" s="21"/>
      <c r="BO62" s="28"/>
      <c r="BP62" s="24"/>
      <c r="BT62" s="38"/>
      <c r="BU62" s="40"/>
      <c r="BV62" s="42"/>
      <c r="CB62" s="46"/>
      <c r="CC62" s="23"/>
      <c r="CD62" s="16"/>
    </row>
    <row r="63" spans="9:82" x14ac:dyDescent="0.35">
      <c r="I63" s="118"/>
      <c r="J63" s="63"/>
      <c r="K63" s="65"/>
      <c r="L63" s="64"/>
      <c r="M63" s="68"/>
      <c r="N63" s="68"/>
      <c r="O63" s="68"/>
      <c r="P63" s="118"/>
      <c r="Q63" s="63"/>
      <c r="R63" s="63"/>
      <c r="S63" s="74"/>
      <c r="T63" s="68"/>
      <c r="U63" s="68"/>
      <c r="V63" s="68"/>
      <c r="W63" s="118"/>
      <c r="X63" s="63"/>
      <c r="Y63" s="65"/>
      <c r="Z63" s="74"/>
      <c r="AA63" s="68"/>
      <c r="AB63" s="68"/>
      <c r="AC63" s="68"/>
      <c r="AD63" s="118"/>
      <c r="AE63" s="63"/>
      <c r="AF63" s="65"/>
      <c r="AG63" s="74"/>
      <c r="AH63" s="68"/>
      <c r="AI63" s="68"/>
      <c r="AJ63" s="68"/>
      <c r="AK63" s="118"/>
      <c r="AL63" s="63"/>
      <c r="AM63" s="65"/>
      <c r="AN63" s="74"/>
      <c r="AR63" s="108"/>
      <c r="AS63" s="21"/>
      <c r="AT63" s="23"/>
      <c r="AU63" s="20"/>
      <c r="AY63" s="108"/>
      <c r="AZ63" s="21"/>
      <c r="BA63" s="28"/>
      <c r="BB63" s="50"/>
      <c r="BF63" s="108"/>
      <c r="BG63" s="21"/>
      <c r="BH63" s="23"/>
      <c r="BI63" s="24"/>
      <c r="BM63" s="108"/>
      <c r="BN63" s="21"/>
      <c r="BO63" s="28"/>
      <c r="BP63" s="24"/>
      <c r="BT63" s="38"/>
      <c r="BU63" s="40"/>
      <c r="BV63" s="42"/>
      <c r="CB63" s="46"/>
      <c r="CC63" s="23"/>
      <c r="CD63" s="16"/>
    </row>
    <row r="64" spans="9:82" x14ac:dyDescent="0.35">
      <c r="I64" s="118"/>
      <c r="J64" s="63"/>
      <c r="K64" s="65"/>
      <c r="L64" s="64"/>
      <c r="M64" s="68"/>
      <c r="N64" s="68"/>
      <c r="O64" s="68"/>
      <c r="P64" s="118"/>
      <c r="Q64" s="63"/>
      <c r="R64" s="63"/>
      <c r="S64" s="74"/>
      <c r="T64" s="68"/>
      <c r="U64" s="68"/>
      <c r="V64" s="68"/>
      <c r="W64" s="118"/>
      <c r="X64" s="63"/>
      <c r="Y64" s="65"/>
      <c r="Z64" s="74"/>
      <c r="AA64" s="68"/>
      <c r="AB64" s="68"/>
      <c r="AC64" s="68"/>
      <c r="AD64" s="118"/>
      <c r="AE64" s="63"/>
      <c r="AF64" s="65"/>
      <c r="AG64" s="74"/>
      <c r="AH64" s="68"/>
      <c r="AI64" s="68"/>
      <c r="AJ64" s="68"/>
      <c r="AK64" s="118"/>
      <c r="AL64" s="63"/>
      <c r="AM64" s="65"/>
      <c r="AN64" s="74"/>
      <c r="AR64" s="108"/>
      <c r="AS64" s="21"/>
      <c r="AT64" s="28"/>
      <c r="AU64" s="20"/>
      <c r="AY64" s="108"/>
      <c r="AZ64" s="21"/>
      <c r="BA64" s="28"/>
      <c r="BB64" s="50"/>
      <c r="BF64" s="108"/>
      <c r="BG64" s="21"/>
      <c r="BH64" s="23"/>
      <c r="BI64" s="24"/>
      <c r="BM64" s="108"/>
      <c r="BN64" s="21"/>
      <c r="BO64" s="28"/>
      <c r="BP64" s="24"/>
      <c r="BT64" s="38"/>
      <c r="BU64" s="40"/>
      <c r="BV64" s="42"/>
      <c r="CB64" s="46"/>
      <c r="CC64" s="23"/>
      <c r="CD64" s="16"/>
    </row>
    <row r="65" spans="9:82" ht="15" thickBot="1" x14ac:dyDescent="0.4">
      <c r="I65" s="119"/>
      <c r="J65" s="78"/>
      <c r="K65" s="79"/>
      <c r="L65" s="80"/>
      <c r="M65" s="68"/>
      <c r="N65" s="68"/>
      <c r="O65" s="68"/>
      <c r="P65" s="118"/>
      <c r="Q65" s="78"/>
      <c r="R65" s="78"/>
      <c r="S65" s="81"/>
      <c r="T65" s="68"/>
      <c r="U65" s="68"/>
      <c r="V65" s="68"/>
      <c r="W65" s="118"/>
      <c r="X65" s="78"/>
      <c r="Y65" s="79"/>
      <c r="Z65" s="81"/>
      <c r="AA65" s="68"/>
      <c r="AB65" s="68"/>
      <c r="AC65" s="68"/>
      <c r="AD65" s="118"/>
      <c r="AE65" s="78"/>
      <c r="AF65" s="78"/>
      <c r="AG65" s="81"/>
      <c r="AH65" s="68"/>
      <c r="AI65" s="68"/>
      <c r="AJ65" s="68"/>
      <c r="AK65" s="118"/>
      <c r="AL65" s="78"/>
      <c r="AM65" s="79"/>
      <c r="AN65" s="81"/>
      <c r="AR65" s="108"/>
      <c r="AS65" s="82"/>
      <c r="AT65" s="83"/>
      <c r="AU65" s="84"/>
      <c r="AY65" s="109"/>
      <c r="AZ65" s="22"/>
      <c r="BA65" s="25"/>
      <c r="BB65" s="50"/>
      <c r="BF65" s="109"/>
      <c r="BG65" s="22"/>
      <c r="BH65" s="25"/>
      <c r="BI65" s="26"/>
      <c r="BM65" s="109"/>
      <c r="BN65" s="22"/>
      <c r="BO65" s="25"/>
      <c r="BP65" s="26"/>
      <c r="BT65" s="39"/>
      <c r="BU65" s="41"/>
      <c r="BV65" s="43"/>
      <c r="CB65" s="46"/>
      <c r="CC65" s="23"/>
      <c r="CD65" s="16"/>
    </row>
    <row r="66" spans="9:82" x14ac:dyDescent="0.35">
      <c r="I66" s="103"/>
      <c r="J66" s="16"/>
      <c r="K66" s="17"/>
      <c r="L66" s="90"/>
      <c r="M66" s="91"/>
      <c r="N66" s="91"/>
      <c r="O66" s="91"/>
      <c r="P66" s="117"/>
      <c r="Q66" s="16"/>
      <c r="R66" s="55"/>
      <c r="S66" s="47"/>
      <c r="T66" s="91"/>
      <c r="U66" s="91"/>
      <c r="V66" s="91"/>
      <c r="W66" s="117"/>
      <c r="X66" s="16"/>
      <c r="Y66" s="52"/>
      <c r="Z66" s="92"/>
      <c r="AA66" s="91"/>
      <c r="AB66" s="91"/>
      <c r="AC66" s="91"/>
      <c r="AD66" s="117"/>
      <c r="AE66" s="16"/>
      <c r="AF66" s="17"/>
      <c r="AG66" s="47"/>
      <c r="AH66" s="91"/>
      <c r="AI66" s="91"/>
      <c r="AJ66" s="91"/>
      <c r="AK66" s="117"/>
      <c r="AL66" s="16"/>
      <c r="AM66" s="27"/>
      <c r="AN66" s="47"/>
      <c r="AO66" s="91"/>
      <c r="AP66" s="91"/>
      <c r="AQ66" s="91"/>
      <c r="AR66" s="117"/>
      <c r="AS66" s="16"/>
      <c r="AT66" s="52"/>
      <c r="AU66" s="90"/>
      <c r="AY66" s="103"/>
      <c r="AZ66" s="16"/>
      <c r="BA66" s="27"/>
      <c r="BB66" s="29"/>
      <c r="BF66" s="103"/>
      <c r="BG66" s="16"/>
      <c r="BH66" s="17"/>
      <c r="BI66" s="20"/>
      <c r="BM66" s="103"/>
      <c r="BN66" s="16"/>
      <c r="BO66" s="17"/>
      <c r="BP66" s="20"/>
    </row>
    <row r="67" spans="9:82" x14ac:dyDescent="0.35">
      <c r="I67" s="103"/>
      <c r="J67" s="16"/>
      <c r="K67" s="17"/>
      <c r="L67" s="90"/>
      <c r="M67" s="91"/>
      <c r="N67" s="91"/>
      <c r="O67" s="91"/>
      <c r="P67" s="117"/>
      <c r="Q67" s="16"/>
      <c r="R67" s="55"/>
      <c r="S67" s="47"/>
      <c r="T67" s="91"/>
      <c r="U67" s="91"/>
      <c r="V67" s="91"/>
      <c r="W67" s="117"/>
      <c r="X67" s="16"/>
      <c r="Y67" s="52"/>
      <c r="Z67" s="92"/>
      <c r="AA67" s="91"/>
      <c r="AB67" s="91"/>
      <c r="AC67" s="91"/>
      <c r="AD67" s="117"/>
      <c r="AE67" s="16"/>
      <c r="AF67" s="27"/>
      <c r="AG67" s="47"/>
      <c r="AH67" s="91"/>
      <c r="AI67" s="91"/>
      <c r="AJ67" s="91"/>
      <c r="AK67" s="117"/>
      <c r="AL67" s="16"/>
      <c r="AM67" s="27"/>
      <c r="AN67" s="47"/>
      <c r="AO67" s="91"/>
      <c r="AP67" s="91"/>
      <c r="AQ67" s="91"/>
      <c r="AR67" s="117"/>
      <c r="AS67" s="16"/>
      <c r="AT67" s="52"/>
      <c r="AU67" s="90"/>
      <c r="AY67" s="103"/>
      <c r="AZ67" s="16"/>
      <c r="BA67" s="27"/>
      <c r="BB67" s="29"/>
      <c r="BF67" s="103"/>
      <c r="BG67" s="16"/>
      <c r="BH67" s="17"/>
      <c r="BI67" s="20"/>
      <c r="BM67" s="103"/>
      <c r="BN67" s="16"/>
      <c r="BO67" s="17"/>
      <c r="BP67" s="47"/>
    </row>
    <row r="68" spans="9:82" x14ac:dyDescent="0.35">
      <c r="I68" s="103"/>
      <c r="J68" s="16"/>
      <c r="K68" s="17"/>
      <c r="L68" s="90"/>
      <c r="M68" s="91"/>
      <c r="N68" s="91"/>
      <c r="O68" s="91"/>
      <c r="P68" s="117"/>
      <c r="Q68" s="16"/>
      <c r="R68" s="55"/>
      <c r="S68" s="47"/>
      <c r="T68" s="91"/>
      <c r="U68" s="91"/>
      <c r="V68" s="91"/>
      <c r="W68" s="117"/>
      <c r="X68" s="16"/>
      <c r="Y68" s="52"/>
      <c r="Z68" s="92"/>
      <c r="AA68" s="91"/>
      <c r="AB68" s="91"/>
      <c r="AC68" s="91"/>
      <c r="AD68" s="117"/>
      <c r="AE68" s="16"/>
      <c r="AF68" s="27"/>
      <c r="AG68" s="47"/>
      <c r="AH68" s="91"/>
      <c r="AI68" s="91"/>
      <c r="AJ68" s="91"/>
      <c r="AK68" s="117"/>
      <c r="AL68" s="16"/>
      <c r="AM68" s="27"/>
      <c r="AN68" s="47"/>
      <c r="AO68" s="91"/>
      <c r="AP68" s="91"/>
      <c r="AQ68" s="91"/>
      <c r="AR68" s="117"/>
      <c r="AS68" s="16"/>
      <c r="AT68" s="52"/>
      <c r="AU68" s="90"/>
      <c r="AY68" s="103"/>
      <c r="AZ68" s="16"/>
      <c r="BA68" s="27"/>
      <c r="BB68" s="29"/>
      <c r="BF68" s="103"/>
      <c r="BG68" s="16"/>
      <c r="BH68" s="27"/>
      <c r="BI68" s="20"/>
      <c r="BM68" s="103"/>
      <c r="BN68" s="16"/>
      <c r="BO68" s="17"/>
      <c r="BP68" s="20"/>
    </row>
    <row r="69" spans="9:82" x14ac:dyDescent="0.35">
      <c r="I69" s="103"/>
      <c r="J69" s="16"/>
      <c r="K69" s="17"/>
      <c r="L69" s="90"/>
      <c r="M69" s="91"/>
      <c r="N69" s="91"/>
      <c r="O69" s="91"/>
      <c r="P69" s="117"/>
      <c r="Q69" s="16"/>
      <c r="R69" s="55"/>
      <c r="S69" s="47"/>
      <c r="T69" s="91"/>
      <c r="U69" s="91"/>
      <c r="V69" s="91"/>
      <c r="W69" s="117"/>
      <c r="X69" s="16"/>
      <c r="Y69" s="52"/>
      <c r="Z69" s="92"/>
      <c r="AA69" s="91"/>
      <c r="AB69" s="91"/>
      <c r="AC69" s="91"/>
      <c r="AD69" s="117"/>
      <c r="AE69" s="16"/>
      <c r="AF69" s="27"/>
      <c r="AG69" s="47"/>
      <c r="AH69" s="91"/>
      <c r="AI69" s="91"/>
      <c r="AJ69" s="91"/>
      <c r="AK69" s="117"/>
      <c r="AL69" s="16"/>
      <c r="AM69" s="27"/>
      <c r="AN69" s="47"/>
      <c r="AO69" s="91"/>
      <c r="AP69" s="91"/>
      <c r="AQ69" s="91"/>
      <c r="AR69" s="117"/>
      <c r="AS69" s="16"/>
      <c r="AT69" s="52"/>
      <c r="AU69" s="90"/>
      <c r="AY69" s="103"/>
      <c r="AZ69" s="16"/>
      <c r="BA69" s="27"/>
      <c r="BB69" s="29"/>
      <c r="BF69" s="103"/>
      <c r="BG69" s="16"/>
      <c r="BH69" s="27"/>
      <c r="BI69" s="20"/>
      <c r="BM69" s="103"/>
      <c r="BN69" s="16"/>
      <c r="BO69" s="27"/>
      <c r="BP69" s="20"/>
    </row>
    <row r="70" spans="9:82" x14ac:dyDescent="0.35">
      <c r="I70" s="103"/>
      <c r="J70" s="16"/>
      <c r="K70" s="17"/>
      <c r="L70" s="90"/>
      <c r="M70" s="91"/>
      <c r="N70" s="91"/>
      <c r="O70" s="91"/>
      <c r="P70" s="117"/>
      <c r="Q70" s="16"/>
      <c r="R70" s="55"/>
      <c r="S70" s="47"/>
      <c r="T70" s="91"/>
      <c r="U70" s="91"/>
      <c r="V70" s="91"/>
      <c r="W70" s="117"/>
      <c r="X70" s="16"/>
      <c r="Y70" s="17"/>
      <c r="Z70" s="92"/>
      <c r="AA70" s="91"/>
      <c r="AB70" s="91"/>
      <c r="AC70" s="91"/>
      <c r="AD70" s="117"/>
      <c r="AE70" s="16"/>
      <c r="AF70" s="27"/>
      <c r="AG70" s="47"/>
      <c r="AH70" s="91"/>
      <c r="AI70" s="91"/>
      <c r="AJ70" s="91"/>
      <c r="AK70" s="117"/>
      <c r="AL70" s="16"/>
      <c r="AM70" s="27"/>
      <c r="AN70" s="47"/>
      <c r="AO70" s="91"/>
      <c r="AP70" s="91"/>
      <c r="AQ70" s="91"/>
      <c r="AR70" s="117"/>
      <c r="AS70" s="16"/>
      <c r="AT70" s="52"/>
      <c r="AU70" s="90"/>
      <c r="AY70" s="103"/>
      <c r="AZ70" s="16"/>
      <c r="BA70" s="27"/>
      <c r="BB70" s="29"/>
      <c r="BF70" s="103"/>
      <c r="BG70" s="16"/>
      <c r="BH70" s="27"/>
      <c r="BI70" s="20"/>
      <c r="BM70" s="103"/>
      <c r="BN70" s="16"/>
      <c r="BO70" s="27"/>
      <c r="BP70" s="20"/>
    </row>
    <row r="71" spans="9:82" x14ac:dyDescent="0.35">
      <c r="I71" s="103"/>
      <c r="J71" s="16"/>
      <c r="K71" s="17"/>
      <c r="L71" s="90"/>
      <c r="M71" s="91"/>
      <c r="N71" s="91"/>
      <c r="O71" s="91"/>
      <c r="P71" s="117"/>
      <c r="Q71" s="16"/>
      <c r="R71" s="55"/>
      <c r="S71" s="47"/>
      <c r="T71" s="91"/>
      <c r="U71" s="91"/>
      <c r="V71" s="91"/>
      <c r="W71" s="117"/>
      <c r="X71" s="16"/>
      <c r="Y71" s="17"/>
      <c r="Z71" s="92"/>
      <c r="AA71" s="91"/>
      <c r="AB71" s="91"/>
      <c r="AC71" s="91"/>
      <c r="AD71" s="117"/>
      <c r="AE71" s="16"/>
      <c r="AF71" s="27"/>
      <c r="AG71" s="47"/>
      <c r="AH71" s="91"/>
      <c r="AI71" s="91"/>
      <c r="AJ71" s="91"/>
      <c r="AK71" s="117"/>
      <c r="AL71" s="16"/>
      <c r="AM71" s="27"/>
      <c r="AN71" s="47"/>
      <c r="AO71" s="91"/>
      <c r="AP71" s="91"/>
      <c r="AQ71" s="91"/>
      <c r="AR71" s="117"/>
      <c r="AS71" s="16"/>
      <c r="AT71" s="52"/>
      <c r="AU71" s="90"/>
      <c r="AY71" s="103"/>
      <c r="AZ71" s="16"/>
      <c r="BA71" s="27"/>
      <c r="BB71" s="29"/>
      <c r="BF71" s="103"/>
      <c r="BG71" s="16"/>
      <c r="BH71" s="17"/>
      <c r="BI71" s="20"/>
      <c r="BM71" s="103"/>
      <c r="BN71" s="16"/>
      <c r="BO71" s="27"/>
      <c r="BP71" s="20"/>
    </row>
    <row r="72" spans="9:82" x14ac:dyDescent="0.35">
      <c r="I72" s="103"/>
      <c r="J72" s="16"/>
      <c r="K72" s="17"/>
      <c r="L72" s="90"/>
      <c r="M72" s="91"/>
      <c r="N72" s="91"/>
      <c r="O72" s="91"/>
      <c r="P72" s="117"/>
      <c r="Q72" s="16"/>
      <c r="R72" s="55"/>
      <c r="S72" s="47"/>
      <c r="T72" s="91"/>
      <c r="U72" s="91"/>
      <c r="V72" s="91"/>
      <c r="W72" s="117"/>
      <c r="X72" s="16"/>
      <c r="Y72" s="17"/>
      <c r="Z72" s="92"/>
      <c r="AA72" s="91"/>
      <c r="AB72" s="91"/>
      <c r="AC72" s="91"/>
      <c r="AD72" s="117"/>
      <c r="AE72" s="16"/>
      <c r="AF72" s="27"/>
      <c r="AG72" s="47"/>
      <c r="AH72" s="91"/>
      <c r="AI72" s="91"/>
      <c r="AJ72" s="91"/>
      <c r="AK72" s="117"/>
      <c r="AL72" s="16"/>
      <c r="AM72" s="27"/>
      <c r="AN72" s="47"/>
      <c r="AO72" s="91"/>
      <c r="AP72" s="91"/>
      <c r="AQ72" s="91"/>
      <c r="AR72" s="117"/>
      <c r="AS72" s="16"/>
      <c r="AT72" s="52"/>
      <c r="AU72" s="90"/>
      <c r="AY72" s="103"/>
      <c r="AZ72" s="16"/>
      <c r="BA72" s="27"/>
      <c r="BB72" s="29"/>
      <c r="BF72" s="103"/>
      <c r="BG72" s="16"/>
      <c r="BH72" s="17"/>
      <c r="BI72" s="20"/>
      <c r="BM72" s="103"/>
      <c r="BN72" s="16"/>
      <c r="BO72" s="27"/>
      <c r="BP72" s="20"/>
    </row>
    <row r="73" spans="9:82" x14ac:dyDescent="0.35">
      <c r="I73" s="103"/>
      <c r="J73" s="16"/>
      <c r="K73" s="17"/>
      <c r="L73" s="90"/>
      <c r="M73" s="91"/>
      <c r="N73" s="91"/>
      <c r="O73" s="91"/>
      <c r="P73" s="117"/>
      <c r="Q73" s="16"/>
      <c r="R73" s="55"/>
      <c r="S73" s="47"/>
      <c r="T73" s="91"/>
      <c r="U73" s="91"/>
      <c r="V73" s="91"/>
      <c r="W73" s="117"/>
      <c r="X73" s="16"/>
      <c r="Y73" s="52"/>
      <c r="Z73" s="92"/>
      <c r="AA73" s="91"/>
      <c r="AB73" s="91"/>
      <c r="AC73" s="91"/>
      <c r="AD73" s="117"/>
      <c r="AE73" s="16"/>
      <c r="AF73" s="17"/>
      <c r="AG73" s="47"/>
      <c r="AH73" s="91"/>
      <c r="AI73" s="91"/>
      <c r="AJ73" s="91"/>
      <c r="AK73" s="117"/>
      <c r="AL73" s="16"/>
      <c r="AM73" s="27"/>
      <c r="AN73" s="47"/>
      <c r="AO73" s="91"/>
      <c r="AP73" s="91"/>
      <c r="AQ73" s="91"/>
      <c r="AR73" s="117"/>
      <c r="AS73" s="16"/>
      <c r="AT73" s="52"/>
      <c r="AU73" s="90"/>
      <c r="AY73" s="103"/>
      <c r="AZ73" s="16"/>
      <c r="BA73" s="27"/>
      <c r="BB73" s="29"/>
      <c r="BF73" s="103"/>
      <c r="BG73" s="16"/>
      <c r="BH73" s="17"/>
      <c r="BI73" s="20"/>
      <c r="BM73" s="103"/>
      <c r="BN73" s="16"/>
      <c r="BO73" s="17"/>
      <c r="BP73" s="20"/>
    </row>
    <row r="74" spans="9:82" x14ac:dyDescent="0.35">
      <c r="I74" s="103"/>
      <c r="J74" s="16"/>
      <c r="K74" s="17"/>
      <c r="L74" s="90"/>
      <c r="M74" s="91"/>
      <c r="N74" s="91"/>
      <c r="O74" s="91"/>
      <c r="P74" s="117"/>
      <c r="Q74" s="16"/>
      <c r="R74" s="55"/>
      <c r="S74" s="47"/>
      <c r="T74" s="91"/>
      <c r="U74" s="91"/>
      <c r="V74" s="91"/>
      <c r="W74" s="117"/>
      <c r="X74" s="16"/>
      <c r="Y74" s="52"/>
      <c r="Z74" s="92"/>
      <c r="AA74" s="91"/>
      <c r="AB74" s="91"/>
      <c r="AC74" s="91"/>
      <c r="AD74" s="117"/>
      <c r="AE74" s="16"/>
      <c r="AF74" s="27"/>
      <c r="AG74" s="47"/>
      <c r="AH74" s="91"/>
      <c r="AI74" s="91"/>
      <c r="AJ74" s="91"/>
      <c r="AK74" s="117"/>
      <c r="AL74" s="16"/>
      <c r="AM74" s="27"/>
      <c r="AN74" s="47"/>
      <c r="AO74" s="91"/>
      <c r="AP74" s="91"/>
      <c r="AQ74" s="91"/>
      <c r="AR74" s="117"/>
      <c r="AS74" s="16"/>
      <c r="AT74" s="52"/>
      <c r="AU74" s="90"/>
      <c r="AY74" s="103"/>
      <c r="AZ74" s="16"/>
      <c r="BA74" s="27"/>
      <c r="BB74" s="29"/>
      <c r="BF74" s="103"/>
      <c r="BG74" s="16"/>
      <c r="BH74" s="17"/>
      <c r="BI74" s="20"/>
      <c r="BM74" s="103"/>
      <c r="BN74" s="16"/>
      <c r="BO74" s="17"/>
      <c r="BP74" s="20"/>
    </row>
    <row r="75" spans="9:82" x14ac:dyDescent="0.35">
      <c r="I75" s="103"/>
      <c r="J75" s="16"/>
      <c r="K75" s="17"/>
      <c r="L75" s="90"/>
      <c r="M75" s="91"/>
      <c r="N75" s="91"/>
      <c r="O75" s="91"/>
      <c r="P75" s="117"/>
      <c r="Q75" s="16"/>
      <c r="R75" s="55"/>
      <c r="S75" s="47"/>
      <c r="T75" s="91"/>
      <c r="U75" s="91"/>
      <c r="V75" s="91"/>
      <c r="W75" s="117"/>
      <c r="X75" s="16"/>
      <c r="Y75" s="52"/>
      <c r="Z75" s="92"/>
      <c r="AA75" s="91"/>
      <c r="AB75" s="91"/>
      <c r="AC75" s="91"/>
      <c r="AD75" s="117"/>
      <c r="AE75" s="16"/>
      <c r="AF75" s="27"/>
      <c r="AG75" s="47"/>
      <c r="AH75" s="91"/>
      <c r="AI75" s="91"/>
      <c r="AJ75" s="91"/>
      <c r="AK75" s="117"/>
      <c r="AL75" s="16"/>
      <c r="AM75" s="27"/>
      <c r="AN75" s="47"/>
      <c r="AO75" s="91"/>
      <c r="AP75" s="91"/>
      <c r="AQ75" s="91"/>
      <c r="AR75" s="117"/>
      <c r="AS75" s="16"/>
      <c r="AT75" s="52"/>
      <c r="AU75" s="90"/>
      <c r="AY75" s="103"/>
      <c r="AZ75" s="16"/>
      <c r="BA75" s="27"/>
      <c r="BB75" s="29"/>
      <c r="BF75" s="103"/>
      <c r="BG75" s="16"/>
      <c r="BH75" s="17"/>
      <c r="BI75" s="20"/>
      <c r="BM75" s="103"/>
      <c r="BN75" s="16"/>
      <c r="BO75" s="27"/>
      <c r="BP75" s="20"/>
    </row>
    <row r="76" spans="9:82" x14ac:dyDescent="0.35">
      <c r="I76" s="103"/>
      <c r="J76" s="16"/>
      <c r="K76" s="17"/>
      <c r="L76" s="90"/>
      <c r="M76" s="91"/>
      <c r="N76" s="91"/>
      <c r="O76" s="91"/>
      <c r="P76" s="117"/>
      <c r="Q76" s="16"/>
      <c r="R76" s="55"/>
      <c r="S76" s="47"/>
      <c r="T76" s="91"/>
      <c r="U76" s="91"/>
      <c r="V76" s="91"/>
      <c r="W76" s="117"/>
      <c r="X76" s="16"/>
      <c r="Y76" s="52"/>
      <c r="Z76" s="92"/>
      <c r="AA76" s="91"/>
      <c r="AB76" s="91"/>
      <c r="AC76" s="91"/>
      <c r="AD76" s="117"/>
      <c r="AE76" s="16"/>
      <c r="AF76" s="27"/>
      <c r="AG76" s="47"/>
      <c r="AH76" s="91"/>
      <c r="AI76" s="91"/>
      <c r="AJ76" s="91"/>
      <c r="AK76" s="117"/>
      <c r="AL76" s="16"/>
      <c r="AM76" s="27"/>
      <c r="AN76" s="47"/>
      <c r="AO76" s="91"/>
      <c r="AP76" s="91"/>
      <c r="AQ76" s="91"/>
      <c r="AR76" s="117"/>
      <c r="AS76" s="16"/>
      <c r="AT76" s="52"/>
      <c r="AU76" s="90"/>
      <c r="AY76" s="103"/>
      <c r="AZ76" s="16"/>
      <c r="BA76" s="27"/>
      <c r="BB76" s="29"/>
      <c r="BF76" s="103"/>
      <c r="BG76" s="16"/>
      <c r="BH76" s="17"/>
      <c r="BI76" s="20"/>
      <c r="BM76" s="103"/>
      <c r="BN76" s="16"/>
      <c r="BO76" s="27"/>
      <c r="BP76" s="20"/>
    </row>
    <row r="77" spans="9:82" x14ac:dyDescent="0.35">
      <c r="I77" s="103"/>
      <c r="J77" s="16"/>
      <c r="K77" s="17"/>
      <c r="L77" s="90"/>
      <c r="M77" s="91"/>
      <c r="N77" s="91"/>
      <c r="O77" s="91"/>
      <c r="P77" s="117"/>
      <c r="Q77" s="16"/>
      <c r="R77" s="55"/>
      <c r="S77" s="47"/>
      <c r="T77" s="91"/>
      <c r="U77" s="91"/>
      <c r="V77" s="91"/>
      <c r="W77" s="117"/>
      <c r="X77" s="16"/>
      <c r="Y77" s="52"/>
      <c r="Z77" s="92"/>
      <c r="AA77" s="91"/>
      <c r="AB77" s="91"/>
      <c r="AC77" s="91"/>
      <c r="AD77" s="117"/>
      <c r="AE77" s="16"/>
      <c r="AF77" s="27"/>
      <c r="AG77" s="47"/>
      <c r="AH77" s="91"/>
      <c r="AI77" s="91"/>
      <c r="AJ77" s="91"/>
      <c r="AK77" s="117"/>
      <c r="AL77" s="16"/>
      <c r="AM77" s="27"/>
      <c r="AN77" s="47"/>
      <c r="AO77" s="91"/>
      <c r="AP77" s="91"/>
      <c r="AQ77" s="91"/>
      <c r="AR77" s="117"/>
      <c r="AS77" s="16"/>
      <c r="AT77" s="52"/>
      <c r="AU77" s="90"/>
      <c r="AY77" s="103"/>
      <c r="AZ77" s="16"/>
      <c r="BA77" s="27"/>
      <c r="BB77" s="29"/>
      <c r="BF77" s="103"/>
      <c r="BG77" s="16"/>
      <c r="BH77" s="17"/>
      <c r="BI77" s="20"/>
      <c r="BM77" s="103"/>
      <c r="BN77" s="16"/>
      <c r="BO77" s="27"/>
      <c r="BP77" s="20"/>
    </row>
    <row r="78" spans="9:82" x14ac:dyDescent="0.35">
      <c r="I78" s="103"/>
      <c r="J78" s="16"/>
      <c r="K78" s="17"/>
      <c r="L78" s="90"/>
      <c r="M78" s="91"/>
      <c r="N78" s="91"/>
      <c r="O78" s="91"/>
      <c r="P78" s="117"/>
      <c r="Q78" s="16"/>
      <c r="R78" s="55"/>
      <c r="S78" s="47"/>
      <c r="T78" s="91"/>
      <c r="U78" s="91"/>
      <c r="V78" s="91"/>
      <c r="W78" s="117"/>
      <c r="X78" s="16"/>
      <c r="Y78" s="52"/>
      <c r="Z78" s="92"/>
      <c r="AA78" s="91"/>
      <c r="AB78" s="91"/>
      <c r="AC78" s="91"/>
      <c r="AD78" s="117"/>
      <c r="AE78" s="16"/>
      <c r="AF78" s="27"/>
      <c r="AG78" s="47"/>
      <c r="AH78" s="91"/>
      <c r="AI78" s="91"/>
      <c r="AJ78" s="91"/>
      <c r="AK78" s="117"/>
      <c r="AL78" s="16"/>
      <c r="AM78" s="27"/>
      <c r="AN78" s="47"/>
      <c r="AO78" s="91"/>
      <c r="AP78" s="91"/>
      <c r="AQ78" s="91"/>
      <c r="AR78" s="117"/>
      <c r="AS78" s="16"/>
      <c r="AT78" s="52"/>
      <c r="AU78" s="90"/>
      <c r="AY78" s="103"/>
      <c r="AZ78" s="16"/>
      <c r="BA78" s="27"/>
      <c r="BB78" s="29"/>
      <c r="BF78" s="103"/>
      <c r="BG78" s="16"/>
      <c r="BH78" s="17"/>
      <c r="BI78" s="20"/>
      <c r="BM78" s="103"/>
      <c r="BN78" s="16"/>
      <c r="BO78" s="27"/>
      <c r="BP78" s="20"/>
    </row>
    <row r="79" spans="9:82" x14ac:dyDescent="0.35">
      <c r="I79" s="103"/>
      <c r="J79" s="16"/>
      <c r="K79" s="17"/>
      <c r="L79" s="90"/>
      <c r="M79" s="91"/>
      <c r="N79" s="91"/>
      <c r="O79" s="91"/>
      <c r="P79" s="117"/>
      <c r="Q79" s="16"/>
      <c r="R79" s="55"/>
      <c r="S79" s="47"/>
      <c r="T79" s="91"/>
      <c r="U79" s="91"/>
      <c r="V79" s="91"/>
      <c r="W79" s="117"/>
      <c r="X79" s="16"/>
      <c r="Y79" s="52"/>
      <c r="Z79" s="92"/>
      <c r="AA79" s="91"/>
      <c r="AB79" s="91"/>
      <c r="AC79" s="91"/>
      <c r="AD79" s="117"/>
      <c r="AE79" s="16"/>
      <c r="AF79" s="17"/>
      <c r="AG79" s="47"/>
      <c r="AH79" s="91"/>
      <c r="AI79" s="91"/>
      <c r="AJ79" s="91"/>
      <c r="AK79" s="117"/>
      <c r="AL79" s="16"/>
      <c r="AM79" s="27"/>
      <c r="AN79" s="47"/>
      <c r="AO79" s="91"/>
      <c r="AP79" s="91"/>
      <c r="AQ79" s="91"/>
      <c r="AR79" s="117"/>
      <c r="AS79" s="16"/>
      <c r="AT79" s="52"/>
      <c r="AU79" s="90"/>
      <c r="AY79" s="103"/>
      <c r="AZ79" s="16"/>
      <c r="BA79" s="27"/>
      <c r="BB79" s="29"/>
      <c r="BF79" s="103"/>
      <c r="BG79" s="16"/>
      <c r="BH79" s="17"/>
      <c r="BI79" s="20"/>
      <c r="BM79" s="103"/>
      <c r="BN79" s="16"/>
      <c r="BO79" s="27"/>
      <c r="BP79" s="20"/>
    </row>
    <row r="80" spans="9:82" x14ac:dyDescent="0.35">
      <c r="I80" s="103"/>
      <c r="J80" s="16"/>
      <c r="K80" s="17"/>
      <c r="L80" s="90"/>
      <c r="M80" s="91"/>
      <c r="N80" s="91"/>
      <c r="O80" s="91"/>
      <c r="P80" s="117"/>
      <c r="Q80" s="16"/>
      <c r="R80" s="55"/>
      <c r="S80" s="47"/>
      <c r="T80" s="91"/>
      <c r="U80" s="91"/>
      <c r="V80" s="91"/>
      <c r="W80" s="117"/>
      <c r="X80" s="16"/>
      <c r="Y80" s="17"/>
      <c r="Z80" s="92"/>
      <c r="AA80" s="91"/>
      <c r="AB80" s="91"/>
      <c r="AC80" s="91"/>
      <c r="AD80" s="117"/>
      <c r="AE80" s="16"/>
      <c r="AF80" s="17"/>
      <c r="AG80" s="90"/>
      <c r="AH80" s="91"/>
      <c r="AI80" s="91"/>
      <c r="AJ80" s="91"/>
      <c r="AK80" s="117"/>
      <c r="AL80" s="16"/>
      <c r="AM80" s="27"/>
      <c r="AN80" s="47"/>
      <c r="AO80" s="91"/>
      <c r="AP80" s="91"/>
      <c r="AQ80" s="91"/>
      <c r="AR80" s="117"/>
      <c r="AS80" s="16"/>
      <c r="AT80" s="17"/>
      <c r="AU80" s="90"/>
      <c r="AY80" s="103"/>
      <c r="AZ80" s="16"/>
      <c r="BA80" s="17"/>
      <c r="BB80" s="29"/>
      <c r="BF80" s="103"/>
      <c r="BG80" s="16"/>
      <c r="BH80" s="17"/>
      <c r="BI80" s="20"/>
      <c r="BM80" s="103"/>
      <c r="BN80" s="16"/>
      <c r="BO80" s="27"/>
      <c r="BP80" s="20"/>
    </row>
    <row r="81" spans="9:68" x14ac:dyDescent="0.35">
      <c r="I81" s="103"/>
      <c r="J81" s="16"/>
      <c r="K81" s="17"/>
      <c r="L81" s="90"/>
      <c r="M81" s="91"/>
      <c r="N81" s="91"/>
      <c r="O81" s="91"/>
      <c r="P81" s="117"/>
      <c r="Q81" s="16"/>
      <c r="R81" s="55"/>
      <c r="S81" s="47"/>
      <c r="T81" s="91"/>
      <c r="U81" s="91"/>
      <c r="V81" s="91"/>
      <c r="W81" s="117"/>
      <c r="X81" s="16"/>
      <c r="Y81" s="17"/>
      <c r="Z81" s="92"/>
      <c r="AA81" s="91"/>
      <c r="AB81" s="91"/>
      <c r="AC81" s="91"/>
      <c r="AD81" s="117"/>
      <c r="AE81" s="16"/>
      <c r="AF81" s="17"/>
      <c r="AG81" s="90"/>
      <c r="AH81" s="91"/>
      <c r="AI81" s="91"/>
      <c r="AJ81" s="91"/>
      <c r="AK81" s="117"/>
      <c r="AL81" s="16"/>
      <c r="AM81" s="17"/>
      <c r="AN81" s="47"/>
      <c r="AO81" s="91"/>
      <c r="AP81" s="91"/>
      <c r="AQ81" s="91"/>
      <c r="AR81" s="117"/>
      <c r="AS81" s="16"/>
      <c r="AT81" s="17"/>
      <c r="AU81" s="90"/>
      <c r="AY81" s="103"/>
      <c r="AZ81" s="16"/>
      <c r="BA81" s="17"/>
      <c r="BB81" s="20"/>
      <c r="BF81" s="103"/>
      <c r="BG81" s="16"/>
      <c r="BH81" s="17"/>
      <c r="BI81" s="20"/>
      <c r="BM81" s="103"/>
      <c r="BN81" s="16"/>
      <c r="BO81" s="17"/>
      <c r="BP81" s="20"/>
    </row>
    <row r="82" spans="9:68" x14ac:dyDescent="0.35">
      <c r="I82" s="103"/>
      <c r="J82" s="16"/>
      <c r="K82" s="17"/>
      <c r="L82" s="90"/>
      <c r="M82" s="91"/>
      <c r="N82" s="91"/>
      <c r="O82" s="91"/>
      <c r="P82" s="117"/>
      <c r="Q82" s="16"/>
      <c r="R82" s="55"/>
      <c r="S82" s="47"/>
      <c r="T82" s="91"/>
      <c r="U82" s="91"/>
      <c r="V82" s="91"/>
      <c r="W82" s="117"/>
      <c r="X82" s="16"/>
      <c r="Y82" s="17"/>
      <c r="Z82" s="92"/>
      <c r="AA82" s="91"/>
      <c r="AB82" s="91"/>
      <c r="AC82" s="91"/>
      <c r="AD82" s="117"/>
      <c r="AE82" s="16"/>
      <c r="AF82" s="17"/>
      <c r="AG82" s="90"/>
      <c r="AH82" s="91"/>
      <c r="AI82" s="91"/>
      <c r="AJ82" s="91"/>
      <c r="AK82" s="117"/>
      <c r="AL82" s="16"/>
      <c r="AM82" s="17"/>
      <c r="AN82" s="47"/>
      <c r="AO82" s="91"/>
      <c r="AP82" s="91"/>
      <c r="AQ82" s="91"/>
      <c r="AR82" s="117"/>
      <c r="AS82" s="16"/>
      <c r="AT82" s="17"/>
      <c r="AU82" s="90"/>
      <c r="AY82" s="103"/>
      <c r="AZ82" s="16"/>
      <c r="BA82" s="17"/>
      <c r="BB82" s="20"/>
      <c r="BF82" s="103"/>
      <c r="BG82" s="16"/>
      <c r="BH82" s="17"/>
      <c r="BI82" s="20"/>
      <c r="BM82" s="103"/>
      <c r="BN82" s="16"/>
      <c r="BO82" s="17"/>
      <c r="BP82" s="20"/>
    </row>
    <row r="83" spans="9:68" x14ac:dyDescent="0.35">
      <c r="I83" s="103"/>
      <c r="J83" s="16"/>
      <c r="K83" s="17"/>
      <c r="L83" s="90"/>
      <c r="M83" s="91"/>
      <c r="N83" s="91"/>
      <c r="O83" s="91"/>
      <c r="P83" s="117"/>
      <c r="Q83" s="16"/>
      <c r="R83" s="55"/>
      <c r="S83" s="47"/>
      <c r="T83" s="91"/>
      <c r="U83" s="91"/>
      <c r="V83" s="91"/>
      <c r="W83" s="117"/>
      <c r="X83" s="16"/>
      <c r="Y83" s="17"/>
      <c r="Z83" s="92"/>
      <c r="AA83" s="91"/>
      <c r="AB83" s="91"/>
      <c r="AC83" s="91"/>
      <c r="AD83" s="117"/>
      <c r="AE83" s="16"/>
      <c r="AF83" s="17"/>
      <c r="AG83" s="90"/>
      <c r="AH83" s="91"/>
      <c r="AI83" s="91"/>
      <c r="AJ83" s="91"/>
      <c r="AK83" s="117"/>
      <c r="AL83" s="16"/>
      <c r="AM83" s="17"/>
      <c r="AN83" s="47"/>
      <c r="AO83" s="91"/>
      <c r="AP83" s="91"/>
      <c r="AQ83" s="91"/>
      <c r="AR83" s="117"/>
      <c r="AS83" s="16"/>
      <c r="AT83" s="17"/>
      <c r="AU83" s="90"/>
      <c r="AY83" s="103"/>
      <c r="AZ83" s="16"/>
      <c r="BA83" s="17"/>
      <c r="BB83" s="20"/>
      <c r="BF83" s="103"/>
      <c r="BG83" s="16"/>
      <c r="BH83" s="17"/>
      <c r="BI83" s="20"/>
      <c r="BM83" s="103"/>
      <c r="BN83" s="16"/>
      <c r="BO83" s="17"/>
      <c r="BP83" s="20"/>
    </row>
    <row r="84" spans="9:68" x14ac:dyDescent="0.35">
      <c r="I84" s="103"/>
      <c r="J84" s="16"/>
      <c r="K84" s="17"/>
      <c r="L84" s="90"/>
      <c r="M84" s="91"/>
      <c r="N84" s="91"/>
      <c r="O84" s="91"/>
      <c r="P84" s="117"/>
      <c r="Q84" s="16"/>
      <c r="R84" s="55"/>
      <c r="S84" s="47"/>
      <c r="T84" s="91"/>
      <c r="U84" s="91"/>
      <c r="V84" s="91"/>
      <c r="W84" s="117"/>
      <c r="X84" s="16"/>
      <c r="Y84" s="17"/>
      <c r="Z84" s="92"/>
      <c r="AA84" s="91"/>
      <c r="AB84" s="91"/>
      <c r="AC84" s="91"/>
      <c r="AD84" s="117"/>
      <c r="AE84" s="16"/>
      <c r="AF84" s="17"/>
      <c r="AG84" s="90"/>
      <c r="AH84" s="91"/>
      <c r="AI84" s="91"/>
      <c r="AJ84" s="91"/>
      <c r="AK84" s="117"/>
      <c r="AL84" s="16"/>
      <c r="AM84" s="17"/>
      <c r="AN84" s="47"/>
      <c r="AO84" s="91"/>
      <c r="AP84" s="91"/>
      <c r="AQ84" s="91"/>
      <c r="AR84" s="117"/>
      <c r="AS84" s="16"/>
      <c r="AT84" s="17"/>
      <c r="AU84" s="90"/>
      <c r="AY84" s="103"/>
      <c r="AZ84" s="16"/>
      <c r="BA84" s="17"/>
      <c r="BB84" s="20"/>
      <c r="BF84" s="103"/>
      <c r="BG84" s="16"/>
      <c r="BH84" s="17"/>
      <c r="BI84" s="20"/>
      <c r="BM84" s="103"/>
      <c r="BN84" s="16"/>
      <c r="BO84" s="17"/>
      <c r="BP84" s="20"/>
    </row>
    <row r="85" spans="9:68" x14ac:dyDescent="0.35">
      <c r="I85" s="103"/>
      <c r="J85" s="16"/>
      <c r="K85" s="17"/>
      <c r="L85" s="90"/>
      <c r="M85" s="91"/>
      <c r="N85" s="91"/>
      <c r="O85" s="91"/>
      <c r="P85" s="117"/>
      <c r="Q85" s="16"/>
      <c r="R85" s="55"/>
      <c r="S85" s="47"/>
      <c r="T85" s="91"/>
      <c r="U85" s="91"/>
      <c r="V85" s="91"/>
      <c r="W85" s="117"/>
      <c r="X85" s="16"/>
      <c r="Y85" s="17"/>
      <c r="Z85" s="92"/>
      <c r="AA85" s="91"/>
      <c r="AB85" s="91"/>
      <c r="AC85" s="91"/>
      <c r="AD85" s="117"/>
      <c r="AE85" s="16"/>
      <c r="AF85" s="17"/>
      <c r="AG85" s="90"/>
      <c r="AH85" s="91"/>
      <c r="AI85" s="91"/>
      <c r="AJ85" s="91"/>
      <c r="AK85" s="117"/>
      <c r="AL85" s="16"/>
      <c r="AM85" s="17"/>
      <c r="AN85" s="47"/>
      <c r="AO85" s="91"/>
      <c r="AP85" s="91"/>
      <c r="AQ85" s="91"/>
      <c r="AR85" s="117"/>
      <c r="AS85" s="16"/>
      <c r="AT85" s="17"/>
      <c r="AU85" s="90"/>
      <c r="AY85" s="103"/>
      <c r="AZ85" s="16"/>
      <c r="BA85" s="17"/>
      <c r="BB85" s="20"/>
      <c r="BF85" s="103"/>
      <c r="BG85" s="16"/>
      <c r="BH85" s="17"/>
      <c r="BI85" s="20"/>
      <c r="BM85" s="103"/>
      <c r="BN85" s="16"/>
      <c r="BO85" s="17"/>
      <c r="BP85" s="20"/>
    </row>
    <row r="86" spans="9:68" x14ac:dyDescent="0.35">
      <c r="I86" s="103"/>
      <c r="J86" s="16"/>
      <c r="K86" s="17"/>
      <c r="L86" s="90"/>
      <c r="M86" s="91"/>
      <c r="N86" s="91"/>
      <c r="O86" s="91"/>
      <c r="P86" s="117"/>
      <c r="Q86" s="16"/>
      <c r="R86" s="55"/>
      <c r="S86" s="47"/>
      <c r="T86" s="91"/>
      <c r="U86" s="91"/>
      <c r="V86" s="91"/>
      <c r="W86" s="117"/>
      <c r="X86" s="16"/>
      <c r="Y86" s="17"/>
      <c r="Z86" s="92"/>
      <c r="AA86" s="91"/>
      <c r="AB86" s="91"/>
      <c r="AC86" s="91"/>
      <c r="AD86" s="117"/>
      <c r="AE86" s="16"/>
      <c r="AF86" s="17"/>
      <c r="AG86" s="90"/>
      <c r="AH86" s="91"/>
      <c r="AI86" s="91"/>
      <c r="AJ86" s="91"/>
      <c r="AK86" s="117"/>
      <c r="AL86" s="16"/>
      <c r="AM86" s="17"/>
      <c r="AN86" s="47"/>
      <c r="AO86" s="91"/>
      <c r="AP86" s="91"/>
      <c r="AQ86" s="91"/>
      <c r="AR86" s="117"/>
      <c r="AS86" s="16"/>
      <c r="AT86" s="17"/>
      <c r="AU86" s="90"/>
      <c r="AY86" s="103"/>
      <c r="AZ86" s="16"/>
      <c r="BA86" s="17"/>
      <c r="BB86" s="20"/>
      <c r="BF86" s="103"/>
      <c r="BG86" s="16"/>
      <c r="BH86" s="17"/>
      <c r="BI86" s="20"/>
      <c r="BM86" s="103"/>
      <c r="BN86" s="16"/>
      <c r="BO86" s="17"/>
      <c r="BP86" s="20"/>
    </row>
    <row r="87" spans="9:68" x14ac:dyDescent="0.35">
      <c r="I87" s="103"/>
      <c r="J87" s="16"/>
      <c r="K87" s="17"/>
      <c r="L87" s="90"/>
      <c r="M87" s="91"/>
      <c r="N87" s="91"/>
      <c r="O87" s="91"/>
      <c r="P87" s="117"/>
      <c r="Q87" s="16"/>
      <c r="R87" s="55"/>
      <c r="S87" s="47"/>
      <c r="T87" s="91"/>
      <c r="U87" s="91"/>
      <c r="V87" s="91"/>
      <c r="W87" s="117"/>
      <c r="X87" s="16"/>
      <c r="Y87" s="17"/>
      <c r="Z87" s="92"/>
      <c r="AA87" s="91"/>
      <c r="AB87" s="91"/>
      <c r="AC87" s="91"/>
      <c r="AD87" s="117"/>
      <c r="AE87" s="16"/>
      <c r="AF87" s="17"/>
      <c r="AG87" s="90"/>
      <c r="AH87" s="91"/>
      <c r="AI87" s="91"/>
      <c r="AJ87" s="91"/>
      <c r="AK87" s="117"/>
      <c r="AL87" s="16"/>
      <c r="AM87" s="17"/>
      <c r="AN87" s="47"/>
      <c r="AO87" s="91"/>
      <c r="AP87" s="91"/>
      <c r="AQ87" s="91"/>
      <c r="AR87" s="117"/>
      <c r="AS87" s="16"/>
      <c r="AT87" s="17"/>
      <c r="AU87" s="90"/>
      <c r="AY87" s="103"/>
      <c r="AZ87" s="16"/>
      <c r="BA87" s="17"/>
      <c r="BB87" s="20"/>
      <c r="BF87" s="103"/>
      <c r="BG87" s="16"/>
      <c r="BH87" s="27"/>
      <c r="BI87" s="20"/>
      <c r="BM87" s="103"/>
      <c r="BN87" s="16"/>
      <c r="BO87" s="17"/>
      <c r="BP87" s="20"/>
    </row>
    <row r="88" spans="9:68" x14ac:dyDescent="0.35">
      <c r="I88" s="103"/>
      <c r="J88" s="16"/>
      <c r="K88" s="17"/>
      <c r="L88" s="90"/>
      <c r="M88" s="91"/>
      <c r="N88" s="91"/>
      <c r="O88" s="91"/>
      <c r="P88" s="117"/>
      <c r="Q88" s="16"/>
      <c r="R88" s="55"/>
      <c r="S88" s="47"/>
      <c r="T88" s="91"/>
      <c r="U88" s="91"/>
      <c r="V88" s="91"/>
      <c r="W88" s="117"/>
      <c r="X88" s="16"/>
      <c r="Y88" s="17"/>
      <c r="Z88" s="92"/>
      <c r="AA88" s="91"/>
      <c r="AB88" s="91"/>
      <c r="AC88" s="91"/>
      <c r="AD88" s="117"/>
      <c r="AE88" s="16"/>
      <c r="AF88" s="17"/>
      <c r="AG88" s="90"/>
      <c r="AH88" s="91"/>
      <c r="AI88" s="91"/>
      <c r="AJ88" s="91"/>
      <c r="AK88" s="117"/>
      <c r="AL88" s="16"/>
      <c r="AM88" s="17"/>
      <c r="AN88" s="47"/>
      <c r="AO88" s="91"/>
      <c r="AP88" s="91"/>
      <c r="AQ88" s="91"/>
      <c r="AR88" s="117"/>
      <c r="AS88" s="16"/>
      <c r="AT88" s="17"/>
      <c r="AU88" s="90"/>
      <c r="AY88" s="103"/>
      <c r="AZ88" s="16"/>
      <c r="BA88" s="17"/>
      <c r="BB88" s="20"/>
      <c r="BF88" s="103"/>
      <c r="BG88" s="16"/>
      <c r="BH88" s="17"/>
      <c r="BI88" s="20"/>
      <c r="BM88" s="103"/>
      <c r="BN88" s="16"/>
      <c r="BO88" s="17"/>
      <c r="BP88" s="20"/>
    </row>
    <row r="89" spans="9:68" x14ac:dyDescent="0.35">
      <c r="I89" s="103"/>
      <c r="J89" s="16"/>
      <c r="K89" s="17"/>
      <c r="L89" s="90"/>
      <c r="M89" s="91"/>
      <c r="N89" s="91"/>
      <c r="O89" s="91"/>
      <c r="P89" s="117"/>
      <c r="Q89" s="16"/>
      <c r="R89" s="55"/>
      <c r="S89" s="47"/>
      <c r="T89" s="91"/>
      <c r="U89" s="91"/>
      <c r="V89" s="91"/>
      <c r="W89" s="117"/>
      <c r="X89" s="16"/>
      <c r="Y89" s="17"/>
      <c r="Z89" s="92"/>
      <c r="AA89" s="91"/>
      <c r="AB89" s="91"/>
      <c r="AC89" s="91"/>
      <c r="AD89" s="117"/>
      <c r="AE89" s="16"/>
      <c r="AF89" s="17"/>
      <c r="AG89" s="90"/>
      <c r="AH89" s="91"/>
      <c r="AI89" s="91"/>
      <c r="AJ89" s="91"/>
      <c r="AK89" s="117"/>
      <c r="AL89" s="16"/>
      <c r="AM89" s="17"/>
      <c r="AN89" s="47"/>
      <c r="AO89" s="91"/>
      <c r="AP89" s="91"/>
      <c r="AQ89" s="91"/>
      <c r="AR89" s="117"/>
      <c r="AS89" s="16"/>
      <c r="AT89" s="17"/>
      <c r="AU89" s="90"/>
      <c r="AY89" s="103"/>
      <c r="AZ89" s="16"/>
      <c r="BA89" s="17"/>
      <c r="BB89" s="20"/>
      <c r="BF89" s="103"/>
      <c r="BG89" s="16"/>
      <c r="BH89" s="17"/>
      <c r="BI89" s="20"/>
      <c r="BM89" s="103"/>
      <c r="BN89" s="16"/>
      <c r="BO89" s="17"/>
      <c r="BP89" s="20"/>
    </row>
    <row r="90" spans="9:68" x14ac:dyDescent="0.35">
      <c r="I90" s="103"/>
      <c r="J90" s="16"/>
      <c r="K90" s="17"/>
      <c r="L90" s="90"/>
      <c r="M90" s="91"/>
      <c r="N90" s="91"/>
      <c r="O90" s="91"/>
      <c r="P90" s="117"/>
      <c r="Q90" s="16"/>
      <c r="R90" s="55"/>
      <c r="S90" s="47"/>
      <c r="T90" s="91"/>
      <c r="U90" s="91"/>
      <c r="V90" s="91"/>
      <c r="W90" s="117"/>
      <c r="X90" s="16"/>
      <c r="Y90" s="17"/>
      <c r="Z90" s="92"/>
      <c r="AA90" s="91"/>
      <c r="AB90" s="91"/>
      <c r="AC90" s="91"/>
      <c r="AD90" s="117"/>
      <c r="AE90" s="16"/>
      <c r="AF90" s="17"/>
      <c r="AG90" s="90"/>
      <c r="AH90" s="91"/>
      <c r="AI90" s="91"/>
      <c r="AJ90" s="91"/>
      <c r="AK90" s="117"/>
      <c r="AL90" s="16"/>
      <c r="AM90" s="17"/>
      <c r="AN90" s="47"/>
      <c r="AO90" s="91"/>
      <c r="AP90" s="91"/>
      <c r="AQ90" s="91"/>
      <c r="AR90" s="117"/>
      <c r="AS90" s="16"/>
      <c r="AT90" s="17"/>
      <c r="AU90" s="90"/>
      <c r="AY90" s="103"/>
      <c r="AZ90" s="16"/>
      <c r="BA90" s="17"/>
      <c r="BB90" s="20"/>
      <c r="BF90" s="103"/>
      <c r="BG90" s="16"/>
      <c r="BH90" s="17"/>
      <c r="BI90" s="20"/>
      <c r="BM90" s="103"/>
      <c r="BN90" s="16"/>
      <c r="BO90" s="17"/>
      <c r="BP90" s="20"/>
    </row>
    <row r="91" spans="9:68" x14ac:dyDescent="0.35">
      <c r="I91" s="103"/>
      <c r="J91" s="16"/>
      <c r="K91" s="17"/>
      <c r="L91" s="90"/>
      <c r="M91" s="91"/>
      <c r="N91" s="91"/>
      <c r="O91" s="91"/>
      <c r="P91" s="117"/>
      <c r="Q91" s="16"/>
      <c r="R91" s="55"/>
      <c r="S91" s="47"/>
      <c r="T91" s="91"/>
      <c r="U91" s="91"/>
      <c r="V91" s="91"/>
      <c r="W91" s="117"/>
      <c r="X91" s="16"/>
      <c r="Y91" s="17"/>
      <c r="Z91" s="92"/>
      <c r="AA91" s="91"/>
      <c r="AB91" s="91"/>
      <c r="AC91" s="91"/>
      <c r="AD91" s="117"/>
      <c r="AE91" s="16"/>
      <c r="AF91" s="17"/>
      <c r="AG91" s="90"/>
      <c r="AH91" s="91"/>
      <c r="AI91" s="91"/>
      <c r="AJ91" s="91"/>
      <c r="AK91" s="117"/>
      <c r="AL91" s="16"/>
      <c r="AM91" s="17"/>
      <c r="AN91" s="47"/>
      <c r="AO91" s="91"/>
      <c r="AP91" s="91"/>
      <c r="AQ91" s="91"/>
      <c r="AR91" s="117"/>
      <c r="AS91" s="16"/>
      <c r="AT91" s="17"/>
      <c r="AU91" s="90"/>
      <c r="AY91" s="103"/>
      <c r="AZ91" s="16"/>
      <c r="BA91" s="17"/>
      <c r="BB91" s="20"/>
      <c r="BF91" s="103"/>
      <c r="BG91" s="16"/>
      <c r="BH91" s="17"/>
      <c r="BI91" s="20"/>
      <c r="BM91" s="103"/>
      <c r="BN91" s="16"/>
      <c r="BO91" s="17"/>
      <c r="BP91" s="20"/>
    </row>
    <row r="92" spans="9:68" x14ac:dyDescent="0.35">
      <c r="I92" s="103"/>
      <c r="J92" s="16"/>
      <c r="K92" s="17"/>
      <c r="L92" s="90"/>
      <c r="M92" s="91"/>
      <c r="N92" s="91"/>
      <c r="O92" s="91"/>
      <c r="P92" s="117"/>
      <c r="Q92" s="16"/>
      <c r="R92" s="55"/>
      <c r="S92" s="90"/>
      <c r="T92" s="91"/>
      <c r="U92" s="91"/>
      <c r="V92" s="91"/>
      <c r="W92" s="117"/>
      <c r="X92" s="16"/>
      <c r="Y92" s="17"/>
      <c r="Z92" s="92"/>
      <c r="AA92" s="91"/>
      <c r="AB92" s="91"/>
      <c r="AC92" s="91"/>
      <c r="AD92" s="117"/>
      <c r="AE92" s="16"/>
      <c r="AF92" s="17"/>
      <c r="AG92" s="90"/>
      <c r="AH92" s="91"/>
      <c r="AI92" s="91"/>
      <c r="AJ92" s="91"/>
      <c r="AK92" s="117"/>
      <c r="AL92" s="16"/>
      <c r="AM92" s="17"/>
      <c r="AN92" s="47"/>
      <c r="AO92" s="91"/>
      <c r="AP92" s="91"/>
      <c r="AQ92" s="91"/>
      <c r="AR92" s="117"/>
      <c r="AS92" s="16"/>
      <c r="AT92" s="17"/>
      <c r="AU92" s="90"/>
      <c r="AY92" s="103"/>
      <c r="AZ92" s="16"/>
      <c r="BA92" s="17"/>
      <c r="BB92" s="20"/>
      <c r="BF92" s="103"/>
      <c r="BG92" s="16"/>
      <c r="BH92" s="17"/>
      <c r="BI92" s="20"/>
      <c r="BM92" s="103"/>
      <c r="BN92" s="16"/>
      <c r="BO92" s="17"/>
      <c r="BP92" s="20"/>
    </row>
    <row r="93" spans="9:68" x14ac:dyDescent="0.35">
      <c r="I93" s="103"/>
      <c r="J93" s="16"/>
      <c r="K93" s="17"/>
      <c r="L93" s="90"/>
      <c r="M93" s="91"/>
      <c r="N93" s="91"/>
      <c r="O93" s="91"/>
      <c r="P93" s="117"/>
      <c r="Q93" s="16"/>
      <c r="R93" s="55"/>
      <c r="S93" s="90"/>
      <c r="T93" s="91"/>
      <c r="U93" s="91"/>
      <c r="V93" s="91"/>
      <c r="W93" s="117"/>
      <c r="X93" s="16"/>
      <c r="Y93" s="17"/>
      <c r="Z93" s="92"/>
      <c r="AA93" s="91"/>
      <c r="AB93" s="91"/>
      <c r="AC93" s="91"/>
      <c r="AD93" s="117"/>
      <c r="AE93" s="16"/>
      <c r="AF93" s="17"/>
      <c r="AG93" s="90"/>
      <c r="AH93" s="91"/>
      <c r="AI93" s="91"/>
      <c r="AJ93" s="91"/>
      <c r="AK93" s="117"/>
      <c r="AL93" s="16"/>
      <c r="AM93" s="17"/>
      <c r="AN93" s="47"/>
      <c r="AO93" s="91"/>
      <c r="AP93" s="91"/>
      <c r="AQ93" s="91"/>
      <c r="AR93" s="117"/>
      <c r="AS93" s="16"/>
      <c r="AT93" s="17"/>
      <c r="AU93" s="90"/>
      <c r="AY93" s="103"/>
      <c r="AZ93" s="16"/>
      <c r="BA93" s="17"/>
      <c r="BB93" s="20"/>
      <c r="BF93" s="103"/>
      <c r="BG93" s="16"/>
      <c r="BH93" s="17"/>
      <c r="BI93" s="20"/>
      <c r="BM93" s="103"/>
      <c r="BN93" s="16"/>
      <c r="BO93" s="17"/>
      <c r="BP93" s="20"/>
    </row>
    <row r="94" spans="9:68" x14ac:dyDescent="0.35">
      <c r="I94" s="103"/>
      <c r="J94" s="16"/>
      <c r="K94" s="17"/>
      <c r="L94" s="90"/>
      <c r="M94" s="91"/>
      <c r="N94" s="91"/>
      <c r="O94" s="91"/>
      <c r="P94" s="117"/>
      <c r="Q94" s="16"/>
      <c r="R94" s="55"/>
      <c r="S94" s="90"/>
      <c r="T94" s="91"/>
      <c r="U94" s="91"/>
      <c r="V94" s="91"/>
      <c r="W94" s="117"/>
      <c r="X94" s="16"/>
      <c r="Y94" s="17"/>
      <c r="Z94" s="92"/>
      <c r="AA94" s="91"/>
      <c r="AB94" s="91"/>
      <c r="AC94" s="91"/>
      <c r="AD94" s="117"/>
      <c r="AE94" s="16"/>
      <c r="AF94" s="17"/>
      <c r="AG94" s="90"/>
      <c r="AH94" s="91"/>
      <c r="AI94" s="91"/>
      <c r="AJ94" s="91"/>
      <c r="AK94" s="117"/>
      <c r="AL94" s="16"/>
      <c r="AM94" s="17"/>
      <c r="AN94" s="47"/>
      <c r="AO94" s="91"/>
      <c r="AP94" s="91"/>
      <c r="AQ94" s="91"/>
      <c r="AR94" s="117"/>
      <c r="AS94" s="16"/>
      <c r="AT94" s="17"/>
      <c r="AU94" s="90"/>
      <c r="AY94" s="103"/>
      <c r="AZ94" s="16"/>
      <c r="BA94" s="17"/>
      <c r="BB94" s="20"/>
      <c r="BF94" s="103"/>
      <c r="BG94" s="16"/>
      <c r="BH94" s="17"/>
      <c r="BI94" s="20"/>
      <c r="BM94" s="103"/>
      <c r="BN94" s="16"/>
      <c r="BO94" s="17"/>
      <c r="BP94" s="20"/>
    </row>
    <row r="95" spans="9:68" x14ac:dyDescent="0.35">
      <c r="I95" s="103"/>
      <c r="J95" s="16"/>
      <c r="K95" s="17"/>
      <c r="L95" s="90"/>
      <c r="M95" s="91"/>
      <c r="N95" s="91"/>
      <c r="O95" s="91"/>
      <c r="P95" s="117"/>
      <c r="Q95" s="16"/>
      <c r="R95" s="55"/>
      <c r="S95" s="90"/>
      <c r="T95" s="91"/>
      <c r="U95" s="91"/>
      <c r="V95" s="91"/>
      <c r="W95" s="117"/>
      <c r="X95" s="16"/>
      <c r="Y95" s="17"/>
      <c r="Z95" s="92"/>
      <c r="AA95" s="91"/>
      <c r="AB95" s="91"/>
      <c r="AC95" s="91"/>
      <c r="AD95" s="117"/>
      <c r="AE95" s="16"/>
      <c r="AF95" s="17"/>
      <c r="AG95" s="90"/>
      <c r="AH95" s="91"/>
      <c r="AI95" s="91"/>
      <c r="AJ95" s="91"/>
      <c r="AK95" s="117"/>
      <c r="AL95" s="16"/>
      <c r="AM95" s="17"/>
      <c r="AN95" s="47"/>
      <c r="AO95" s="91"/>
      <c r="AP95" s="91"/>
      <c r="AQ95" s="91"/>
      <c r="AR95" s="117"/>
      <c r="AS95" s="16"/>
      <c r="AT95" s="17"/>
      <c r="AU95" s="90"/>
      <c r="AY95" s="103"/>
      <c r="AZ95" s="16"/>
      <c r="BA95" s="17"/>
      <c r="BB95" s="20"/>
      <c r="BF95" s="103"/>
      <c r="BG95" s="16"/>
      <c r="BH95" s="17"/>
      <c r="BI95" s="20"/>
      <c r="BM95" s="103"/>
      <c r="BN95" s="16"/>
      <c r="BO95" s="17"/>
      <c r="BP95" s="20"/>
    </row>
    <row r="96" spans="9:68" x14ac:dyDescent="0.35">
      <c r="I96" s="108"/>
      <c r="J96" s="66"/>
      <c r="K96" s="85"/>
      <c r="L96" s="86"/>
      <c r="P96" s="108"/>
      <c r="Q96" s="66"/>
      <c r="R96" s="67"/>
      <c r="S96" s="86"/>
      <c r="W96" s="108"/>
      <c r="X96" s="66"/>
      <c r="Y96" s="85"/>
      <c r="Z96" s="87"/>
      <c r="AD96" s="108"/>
      <c r="AE96" s="66"/>
      <c r="AF96" s="67"/>
      <c r="AG96" s="86"/>
      <c r="AK96" s="108"/>
      <c r="AL96" s="66"/>
      <c r="AM96" s="67"/>
      <c r="AN96" s="88"/>
      <c r="AR96" s="108"/>
      <c r="AS96" s="66"/>
      <c r="AT96" s="67"/>
      <c r="AU96" s="89"/>
      <c r="AY96" s="108"/>
      <c r="AZ96" s="21"/>
      <c r="BA96" s="28"/>
      <c r="BB96" s="24"/>
      <c r="BM96" s="108"/>
      <c r="BN96" s="21"/>
      <c r="BO96" s="28"/>
      <c r="BP96" s="24"/>
    </row>
    <row r="97" spans="9:68" x14ac:dyDescent="0.35">
      <c r="I97" s="108"/>
      <c r="J97" s="21"/>
      <c r="K97" s="23"/>
      <c r="L97" s="24"/>
      <c r="P97" s="108"/>
      <c r="Q97" s="21"/>
      <c r="R97" s="28"/>
      <c r="S97" s="24"/>
      <c r="W97" s="108"/>
      <c r="X97" s="21"/>
      <c r="Y97" s="23"/>
      <c r="Z97" s="30"/>
      <c r="AD97" s="108"/>
      <c r="AE97" s="21"/>
      <c r="AF97" s="28"/>
      <c r="AG97" s="24"/>
      <c r="AK97" s="108"/>
      <c r="AL97" s="21"/>
      <c r="AM97" s="28"/>
      <c r="AN97" s="29"/>
      <c r="AR97" s="108"/>
      <c r="AS97" s="21"/>
      <c r="AT97" s="28"/>
      <c r="AU97" s="20"/>
      <c r="AY97" s="108"/>
      <c r="AZ97" s="21"/>
      <c r="BA97" s="28"/>
      <c r="BB97" s="24"/>
      <c r="BM97" s="108"/>
      <c r="BN97" s="21"/>
      <c r="BO97" s="28"/>
      <c r="BP97" s="24"/>
    </row>
    <row r="98" spans="9:68" x14ac:dyDescent="0.35">
      <c r="I98" s="108"/>
      <c r="J98" s="21"/>
      <c r="K98" s="23"/>
      <c r="L98" s="24"/>
      <c r="P98" s="108"/>
      <c r="Q98" s="21"/>
      <c r="R98" s="28"/>
      <c r="S98" s="24"/>
      <c r="W98" s="108"/>
      <c r="X98" s="21"/>
      <c r="Y98" s="23"/>
      <c r="Z98" s="30"/>
      <c r="AD98" s="108"/>
      <c r="AE98" s="21"/>
      <c r="AF98" s="28"/>
      <c r="AG98" s="24"/>
      <c r="AK98" s="108"/>
      <c r="AL98" s="21"/>
      <c r="AM98" s="28"/>
      <c r="AN98" s="29"/>
      <c r="AR98" s="108"/>
      <c r="AS98" s="21"/>
      <c r="AT98" s="28"/>
      <c r="AU98" s="20"/>
      <c r="AY98" s="108"/>
      <c r="AZ98" s="21"/>
      <c r="BA98" s="28"/>
      <c r="BB98" s="24"/>
      <c r="BM98" s="108"/>
      <c r="BN98" s="21"/>
      <c r="BO98" s="28"/>
      <c r="BP98" s="24"/>
    </row>
    <row r="99" spans="9:68" x14ac:dyDescent="0.35">
      <c r="I99" s="108"/>
      <c r="J99" s="21"/>
      <c r="K99" s="23"/>
      <c r="L99" s="24"/>
      <c r="P99" s="108"/>
      <c r="Q99" s="21"/>
      <c r="R99" s="28"/>
      <c r="S99" s="24"/>
      <c r="W99" s="108"/>
      <c r="X99" s="21"/>
      <c r="Y99" s="23"/>
      <c r="Z99" s="24"/>
      <c r="AD99" s="108"/>
      <c r="AE99" s="21"/>
      <c r="AF99" s="28"/>
      <c r="AG99" s="24"/>
      <c r="AK99" s="108"/>
      <c r="AL99" s="21"/>
      <c r="AM99" s="28"/>
      <c r="AN99" s="29"/>
      <c r="AR99" s="108"/>
      <c r="AS99" s="21"/>
      <c r="AT99" s="28"/>
      <c r="AU99" s="24"/>
      <c r="AY99" s="108"/>
      <c r="AZ99" s="21"/>
      <c r="BA99" s="28"/>
      <c r="BB99" s="24"/>
      <c r="BM99" s="108"/>
      <c r="BN99" s="21"/>
      <c r="BO99" s="28"/>
      <c r="BP99" s="24"/>
    </row>
    <row r="100" spans="9:68" x14ac:dyDescent="0.35">
      <c r="I100" s="108"/>
      <c r="J100" s="21"/>
      <c r="K100" s="23"/>
      <c r="L100" s="24"/>
      <c r="P100" s="108"/>
      <c r="Q100" s="21"/>
      <c r="R100" s="28"/>
      <c r="S100" s="30"/>
      <c r="W100" s="108"/>
      <c r="X100" s="21"/>
      <c r="Y100" s="23"/>
      <c r="Z100" s="30"/>
      <c r="AD100" s="108"/>
      <c r="AE100" s="21"/>
      <c r="AF100" s="28"/>
      <c r="AG100" s="30"/>
      <c r="AK100" s="108"/>
      <c r="AL100" s="21"/>
      <c r="AM100" s="28"/>
      <c r="AN100" s="29"/>
      <c r="AR100" s="108"/>
      <c r="AS100" s="21"/>
      <c r="AT100" s="28"/>
      <c r="AU100" s="30"/>
      <c r="AY100" s="108"/>
      <c r="AZ100" s="21"/>
      <c r="BA100" s="28"/>
      <c r="BB100" s="30"/>
      <c r="BM100" s="108"/>
      <c r="BN100" s="21"/>
      <c r="BO100" s="28"/>
      <c r="BP100" s="30"/>
    </row>
    <row r="101" spans="9:68" x14ac:dyDescent="0.35">
      <c r="I101" s="108"/>
      <c r="J101" s="21"/>
      <c r="K101" s="23"/>
      <c r="L101" s="24"/>
      <c r="P101" s="108"/>
      <c r="Q101" s="21"/>
      <c r="R101" s="28"/>
      <c r="S101" s="30"/>
      <c r="W101" s="108"/>
      <c r="X101" s="21"/>
      <c r="Y101" s="23"/>
      <c r="Z101" s="30"/>
      <c r="AD101" s="108"/>
      <c r="AE101" s="21"/>
      <c r="AF101" s="28"/>
      <c r="AG101" s="30"/>
      <c r="AK101" s="108"/>
      <c r="AL101" s="21"/>
      <c r="AM101" s="28"/>
      <c r="AN101" s="29"/>
      <c r="AR101" s="108"/>
      <c r="AS101" s="21"/>
      <c r="AT101" s="28"/>
      <c r="AU101" s="30"/>
      <c r="AY101" s="108"/>
      <c r="AZ101" s="21"/>
      <c r="BA101" s="28"/>
      <c r="BB101" s="30"/>
      <c r="BM101" s="108"/>
      <c r="BN101" s="21"/>
      <c r="BO101" s="28"/>
      <c r="BP101" s="30"/>
    </row>
    <row r="102" spans="9:68" x14ac:dyDescent="0.35">
      <c r="I102" s="108"/>
      <c r="J102" s="21"/>
      <c r="K102" s="23"/>
      <c r="L102" s="24"/>
      <c r="P102" s="108"/>
      <c r="Q102" s="21"/>
      <c r="R102" s="28"/>
      <c r="S102" s="30"/>
      <c r="W102" s="108"/>
      <c r="X102" s="21"/>
      <c r="Y102" s="23"/>
      <c r="Z102" s="30"/>
      <c r="AD102" s="108"/>
      <c r="AE102" s="21"/>
      <c r="AF102" s="28"/>
      <c r="AG102" s="30"/>
      <c r="AK102" s="108"/>
      <c r="AL102" s="21"/>
      <c r="AM102" s="28"/>
      <c r="AN102" s="29"/>
      <c r="AR102" s="108"/>
      <c r="AS102" s="21"/>
      <c r="AT102" s="28"/>
      <c r="AU102" s="30"/>
      <c r="AY102" s="108"/>
      <c r="AZ102" s="21"/>
      <c r="BA102" s="28"/>
      <c r="BB102" s="30"/>
      <c r="BM102" s="108"/>
      <c r="BN102" s="21"/>
      <c r="BO102" s="28"/>
      <c r="BP102" s="30"/>
    </row>
    <row r="103" spans="9:68" x14ac:dyDescent="0.35">
      <c r="I103" s="108"/>
      <c r="J103" s="21"/>
      <c r="K103" s="23"/>
      <c r="L103" s="24"/>
      <c r="P103" s="108"/>
      <c r="Q103" s="21"/>
      <c r="R103" s="28"/>
      <c r="S103" s="30"/>
      <c r="W103" s="108"/>
      <c r="X103" s="21"/>
      <c r="Y103" s="23"/>
      <c r="Z103" s="30"/>
      <c r="AD103" s="108"/>
      <c r="AE103" s="21"/>
      <c r="AF103" s="28"/>
      <c r="AG103" s="30"/>
      <c r="AK103" s="108"/>
      <c r="AL103" s="21"/>
      <c r="AM103" s="28"/>
      <c r="AN103" s="29"/>
      <c r="AR103" s="108"/>
      <c r="AS103" s="21"/>
      <c r="AT103" s="28"/>
      <c r="AU103" s="30"/>
      <c r="AY103" s="108"/>
      <c r="AZ103" s="21"/>
      <c r="BA103" s="28"/>
      <c r="BB103" s="30"/>
      <c r="BM103" s="108"/>
      <c r="BN103" s="21"/>
      <c r="BO103" s="28"/>
      <c r="BP103" s="30"/>
    </row>
    <row r="104" spans="9:68" x14ac:dyDescent="0.35">
      <c r="I104" s="108"/>
      <c r="J104" s="21"/>
      <c r="K104" s="23"/>
      <c r="L104" s="24"/>
      <c r="P104" s="108"/>
      <c r="Q104" s="21"/>
      <c r="R104" s="28"/>
      <c r="S104" s="30"/>
      <c r="W104" s="108"/>
      <c r="X104" s="21"/>
      <c r="Y104" s="23"/>
      <c r="Z104" s="30"/>
      <c r="AD104" s="108"/>
      <c r="AE104" s="21"/>
      <c r="AF104" s="28"/>
      <c r="AG104" s="30"/>
      <c r="AK104" s="108"/>
      <c r="AL104" s="21"/>
      <c r="AM104" s="28"/>
      <c r="AN104" s="29"/>
      <c r="AR104" s="108"/>
      <c r="AS104" s="21"/>
      <c r="AT104" s="28"/>
      <c r="AU104" s="30"/>
      <c r="AY104" s="108"/>
      <c r="AZ104" s="21"/>
      <c r="BA104" s="28"/>
      <c r="BB104" s="30"/>
      <c r="BM104" s="108"/>
      <c r="BN104" s="21"/>
      <c r="BO104" s="28"/>
      <c r="BP104" s="30"/>
    </row>
    <row r="105" spans="9:68" x14ac:dyDescent="0.35">
      <c r="I105" s="108"/>
      <c r="J105" s="21"/>
      <c r="K105" s="23"/>
      <c r="L105" s="24"/>
      <c r="P105" s="108"/>
      <c r="Q105" s="21"/>
      <c r="R105" s="28"/>
      <c r="S105" s="30"/>
      <c r="W105" s="108"/>
      <c r="X105" s="21"/>
      <c r="Y105" s="23"/>
      <c r="Z105" s="30"/>
      <c r="AD105" s="108"/>
      <c r="AE105" s="21"/>
      <c r="AF105" s="28"/>
      <c r="AG105" s="30"/>
      <c r="AK105" s="108"/>
      <c r="AL105" s="21"/>
      <c r="AM105" s="28"/>
      <c r="AN105" s="29"/>
      <c r="AR105" s="108"/>
      <c r="AS105" s="21"/>
      <c r="AT105" s="28"/>
      <c r="AU105" s="30"/>
      <c r="AY105" s="108"/>
      <c r="AZ105" s="21"/>
      <c r="BA105" s="28"/>
      <c r="BB105" s="30"/>
      <c r="BM105" s="108"/>
      <c r="BN105" s="21"/>
      <c r="BO105" s="28"/>
      <c r="BP105" s="30"/>
    </row>
    <row r="106" spans="9:68" x14ac:dyDescent="0.35">
      <c r="I106" s="108"/>
      <c r="J106" s="21"/>
      <c r="K106" s="23"/>
      <c r="L106" s="24"/>
      <c r="P106" s="108"/>
      <c r="Q106" s="21"/>
      <c r="R106" s="28"/>
      <c r="S106" s="30"/>
      <c r="W106" s="108"/>
      <c r="X106" s="21"/>
      <c r="Y106" s="28"/>
      <c r="Z106" s="30"/>
      <c r="AD106" s="108"/>
      <c r="AE106" s="21"/>
      <c r="AF106" s="28"/>
      <c r="AG106" s="30"/>
      <c r="AK106" s="108"/>
      <c r="AL106" s="21"/>
      <c r="AM106" s="28"/>
      <c r="AN106" s="29"/>
      <c r="AR106" s="108"/>
      <c r="AS106" s="21"/>
      <c r="AT106" s="28"/>
      <c r="AU106" s="30"/>
      <c r="AY106" s="108"/>
      <c r="AZ106" s="21"/>
      <c r="BA106" s="28"/>
      <c r="BB106" s="30"/>
      <c r="BM106" s="108"/>
      <c r="BN106" s="21"/>
      <c r="BO106" s="28"/>
      <c r="BP106" s="30"/>
    </row>
    <row r="107" spans="9:68" x14ac:dyDescent="0.35">
      <c r="I107" s="108"/>
      <c r="J107" s="21"/>
      <c r="K107" s="23"/>
      <c r="L107" s="24"/>
      <c r="P107" s="108"/>
      <c r="Q107" s="21"/>
      <c r="R107" s="28"/>
      <c r="S107" s="30"/>
      <c r="W107" s="108"/>
      <c r="X107" s="21"/>
      <c r="Y107" s="28"/>
      <c r="Z107" s="30"/>
      <c r="AD107" s="108"/>
      <c r="AE107" s="21"/>
      <c r="AF107" s="28"/>
      <c r="AG107" s="30"/>
      <c r="AK107" s="108"/>
      <c r="AL107" s="21"/>
      <c r="AM107" s="28"/>
      <c r="AN107" s="29"/>
      <c r="AR107" s="108"/>
      <c r="AS107" s="21"/>
      <c r="AT107" s="28"/>
      <c r="AU107" s="30"/>
      <c r="AY107" s="108"/>
      <c r="AZ107" s="21"/>
      <c r="BA107" s="28"/>
      <c r="BB107" s="30"/>
      <c r="BM107" s="108"/>
      <c r="BN107" s="21"/>
      <c r="BO107" s="28"/>
      <c r="BP107" s="30"/>
    </row>
    <row r="108" spans="9:68" x14ac:dyDescent="0.35">
      <c r="I108" s="108"/>
      <c r="J108" s="21"/>
      <c r="K108" s="23"/>
      <c r="L108" s="24"/>
      <c r="P108" s="108"/>
      <c r="Q108" s="21"/>
      <c r="R108" s="28"/>
      <c r="S108" s="30"/>
      <c r="W108" s="108"/>
      <c r="X108" s="21"/>
      <c r="Y108" s="28"/>
      <c r="Z108" s="30"/>
      <c r="AD108" s="108"/>
      <c r="AE108" s="21"/>
      <c r="AF108" s="28"/>
      <c r="AG108" s="30"/>
      <c r="AK108" s="108"/>
      <c r="AL108" s="21"/>
      <c r="AM108" s="28"/>
      <c r="AN108" s="29"/>
      <c r="AR108" s="108"/>
      <c r="AS108" s="21"/>
      <c r="AT108" s="28"/>
      <c r="AU108" s="30"/>
      <c r="AY108" s="108"/>
      <c r="AZ108" s="21"/>
      <c r="BA108" s="28"/>
      <c r="BB108" s="30"/>
      <c r="BM108" s="108"/>
      <c r="BN108" s="21"/>
      <c r="BO108" s="28"/>
      <c r="BP108" s="30"/>
    </row>
    <row r="109" spans="9:68" x14ac:dyDescent="0.35">
      <c r="I109" s="108"/>
      <c r="J109" s="21"/>
      <c r="K109" s="23"/>
      <c r="L109" s="24"/>
      <c r="P109" s="108"/>
      <c r="Q109" s="21"/>
      <c r="R109" s="28"/>
      <c r="S109" s="30"/>
      <c r="W109" s="108"/>
      <c r="X109" s="21"/>
      <c r="Y109" s="28"/>
      <c r="Z109" s="30"/>
      <c r="AD109" s="108"/>
      <c r="AE109" s="21"/>
      <c r="AF109" s="28"/>
      <c r="AG109" s="30"/>
      <c r="AK109" s="108"/>
      <c r="AL109" s="21"/>
      <c r="AM109" s="28"/>
      <c r="AN109" s="29"/>
      <c r="AR109" s="108"/>
      <c r="AS109" s="21"/>
      <c r="AT109" s="28"/>
      <c r="AU109" s="30"/>
      <c r="AY109" s="108"/>
      <c r="AZ109" s="21"/>
      <c r="BA109" s="28"/>
      <c r="BB109" s="30"/>
      <c r="BM109" s="108"/>
      <c r="BN109" s="21"/>
      <c r="BO109" s="28"/>
      <c r="BP109" s="30"/>
    </row>
    <row r="110" spans="9:68" x14ac:dyDescent="0.35">
      <c r="I110" s="108"/>
      <c r="J110" s="21"/>
      <c r="K110" s="23"/>
      <c r="L110" s="24"/>
      <c r="P110" s="108"/>
      <c r="Q110" s="21"/>
      <c r="R110" s="28"/>
      <c r="S110" s="30"/>
      <c r="W110" s="108"/>
      <c r="X110" s="21"/>
      <c r="Y110" s="28"/>
      <c r="Z110" s="30"/>
      <c r="AD110" s="108"/>
      <c r="AE110" s="21"/>
      <c r="AF110" s="28"/>
      <c r="AG110" s="30"/>
      <c r="AK110" s="108"/>
      <c r="AL110" s="21"/>
      <c r="AM110" s="28"/>
      <c r="AN110" s="29"/>
      <c r="AR110" s="108"/>
      <c r="AS110" s="21"/>
      <c r="AT110" s="28"/>
      <c r="AU110" s="30"/>
      <c r="AY110" s="108"/>
      <c r="AZ110" s="21"/>
      <c r="BA110" s="28"/>
      <c r="BB110" s="30"/>
      <c r="BM110" s="108"/>
      <c r="BN110" s="21"/>
      <c r="BO110" s="28"/>
      <c r="BP110" s="30"/>
    </row>
    <row r="111" spans="9:68" x14ac:dyDescent="0.35">
      <c r="I111" s="108"/>
      <c r="J111" s="21"/>
      <c r="K111" s="23"/>
      <c r="L111" s="24"/>
      <c r="P111" s="108"/>
      <c r="Q111" s="21"/>
      <c r="R111" s="28"/>
      <c r="S111" s="30"/>
      <c r="W111" s="108"/>
      <c r="X111" s="21"/>
      <c r="Y111" s="28"/>
      <c r="Z111" s="30"/>
      <c r="AD111" s="108"/>
      <c r="AE111" s="21"/>
      <c r="AF111" s="28"/>
      <c r="AG111" s="30"/>
      <c r="AK111" s="108"/>
      <c r="AL111" s="21"/>
      <c r="AM111" s="28"/>
      <c r="AN111" s="29"/>
      <c r="AR111" s="108"/>
      <c r="AS111" s="21"/>
      <c r="AT111" s="28"/>
      <c r="AU111" s="30"/>
      <c r="AY111" s="108"/>
      <c r="AZ111" s="21"/>
      <c r="BA111" s="28"/>
      <c r="BB111" s="30"/>
      <c r="BM111" s="108"/>
      <c r="BN111" s="21"/>
      <c r="BO111" s="28"/>
      <c r="BP111" s="30"/>
    </row>
    <row r="112" spans="9:68" x14ac:dyDescent="0.35">
      <c r="I112" s="108"/>
      <c r="J112" s="21"/>
      <c r="K112" s="23"/>
      <c r="L112" s="24"/>
      <c r="P112" s="108"/>
      <c r="Q112" s="21"/>
      <c r="R112" s="28"/>
      <c r="S112" s="30"/>
      <c r="W112" s="108"/>
      <c r="X112" s="21"/>
      <c r="Y112" s="28"/>
      <c r="Z112" s="30"/>
      <c r="AD112" s="108"/>
      <c r="AE112" s="21"/>
      <c r="AF112" s="28"/>
      <c r="AG112" s="30"/>
      <c r="AK112" s="108"/>
      <c r="AL112" s="21"/>
      <c r="AM112" s="28"/>
      <c r="AN112" s="29"/>
      <c r="AR112" s="108"/>
      <c r="AS112" s="21"/>
      <c r="AT112" s="28"/>
      <c r="AU112" s="30"/>
      <c r="AY112" s="108"/>
      <c r="AZ112" s="21"/>
      <c r="BA112" s="28"/>
      <c r="BB112" s="30"/>
      <c r="BM112" s="108"/>
      <c r="BN112" s="21"/>
      <c r="BO112" s="28"/>
      <c r="BP112" s="30"/>
    </row>
    <row r="113" spans="9:68" x14ac:dyDescent="0.35">
      <c r="I113" s="108"/>
      <c r="J113" s="21"/>
      <c r="K113" s="23"/>
      <c r="L113" s="24"/>
      <c r="P113" s="108"/>
      <c r="Q113" s="21"/>
      <c r="R113" s="28"/>
      <c r="S113" s="30"/>
      <c r="W113" s="108"/>
      <c r="X113" s="21"/>
      <c r="Y113" s="28"/>
      <c r="Z113" s="30"/>
      <c r="AD113" s="108"/>
      <c r="AE113" s="21"/>
      <c r="AF113" s="28"/>
      <c r="AG113" s="30"/>
      <c r="AK113" s="108"/>
      <c r="AL113" s="21"/>
      <c r="AM113" s="28"/>
      <c r="AN113" s="29"/>
      <c r="AR113" s="108"/>
      <c r="AS113" s="21"/>
      <c r="AT113" s="28"/>
      <c r="AU113" s="30"/>
      <c r="AY113" s="108"/>
      <c r="AZ113" s="21"/>
      <c r="BA113" s="28"/>
      <c r="BB113" s="30"/>
      <c r="BM113" s="108"/>
      <c r="BN113" s="21"/>
      <c r="BO113" s="28"/>
      <c r="BP113" s="30"/>
    </row>
    <row r="114" spans="9:68" x14ac:dyDescent="0.35">
      <c r="I114" s="108"/>
      <c r="J114" s="21"/>
      <c r="K114" s="23"/>
      <c r="L114" s="24"/>
      <c r="P114" s="108"/>
      <c r="Q114" s="21"/>
      <c r="R114" s="28"/>
      <c r="S114" s="30"/>
      <c r="W114" s="108"/>
      <c r="X114" s="21"/>
      <c r="Y114" s="28"/>
      <c r="Z114" s="30"/>
      <c r="AD114" s="108"/>
      <c r="AE114" s="21"/>
      <c r="AF114" s="28"/>
      <c r="AG114" s="30"/>
      <c r="AK114" s="108"/>
      <c r="AL114" s="21"/>
      <c r="AM114" s="28"/>
      <c r="AN114" s="29"/>
      <c r="AR114" s="108"/>
      <c r="AS114" s="21"/>
      <c r="AT114" s="28"/>
      <c r="AU114" s="30"/>
      <c r="AY114" s="108"/>
      <c r="AZ114" s="21"/>
      <c r="BA114" s="28"/>
      <c r="BB114" s="30"/>
      <c r="BM114" s="108"/>
      <c r="BN114" s="21"/>
      <c r="BO114" s="28"/>
      <c r="BP114" s="30"/>
    </row>
    <row r="115" spans="9:68" x14ac:dyDescent="0.35">
      <c r="I115" s="108"/>
      <c r="J115" s="21"/>
      <c r="K115" s="23"/>
      <c r="L115" s="24"/>
      <c r="P115" s="108"/>
      <c r="Q115" s="21"/>
      <c r="R115" s="28"/>
      <c r="S115" s="30"/>
      <c r="W115" s="108"/>
      <c r="X115" s="21"/>
      <c r="Y115" s="28"/>
      <c r="Z115" s="30"/>
      <c r="AD115" s="108"/>
      <c r="AE115" s="21"/>
      <c r="AF115" s="28"/>
      <c r="AG115" s="30"/>
      <c r="AK115" s="108"/>
      <c r="AL115" s="21"/>
      <c r="AM115" s="28"/>
      <c r="AN115" s="29"/>
      <c r="AR115" s="108"/>
      <c r="AS115" s="21"/>
      <c r="AT115" s="28"/>
      <c r="AU115" s="30"/>
      <c r="AY115" s="108"/>
      <c r="AZ115" s="21"/>
      <c r="BA115" s="28"/>
      <c r="BB115" s="30"/>
      <c r="BM115" s="108"/>
      <c r="BN115" s="21"/>
      <c r="BO115" s="28"/>
      <c r="BP115" s="30"/>
    </row>
    <row r="116" spans="9:68" x14ac:dyDescent="0.35">
      <c r="I116" s="108"/>
      <c r="J116" s="21"/>
      <c r="K116" s="23"/>
      <c r="L116" s="24"/>
      <c r="P116" s="108"/>
      <c r="Q116" s="21"/>
      <c r="R116" s="28"/>
      <c r="S116" s="30"/>
      <c r="W116" s="108"/>
      <c r="X116" s="21"/>
      <c r="Y116" s="28"/>
      <c r="Z116" s="30"/>
      <c r="AD116" s="108"/>
      <c r="AE116" s="21"/>
      <c r="AF116" s="28"/>
      <c r="AG116" s="30"/>
      <c r="AK116" s="108"/>
      <c r="AL116" s="21"/>
      <c r="AM116" s="28"/>
      <c r="AN116" s="29"/>
      <c r="AR116" s="108"/>
      <c r="AS116" s="21"/>
      <c r="AT116" s="28"/>
      <c r="AU116" s="30"/>
      <c r="AY116" s="108"/>
      <c r="AZ116" s="21"/>
      <c r="BA116" s="28"/>
      <c r="BB116" s="30"/>
      <c r="BM116" s="108"/>
      <c r="BN116" s="21"/>
      <c r="BO116" s="28"/>
      <c r="BP116" s="30"/>
    </row>
    <row r="117" spans="9:68" x14ac:dyDescent="0.35">
      <c r="I117" s="108"/>
      <c r="J117" s="21"/>
      <c r="K117" s="23"/>
      <c r="L117" s="24"/>
      <c r="P117" s="108"/>
      <c r="Q117" s="21"/>
      <c r="R117" s="28"/>
      <c r="S117" s="30"/>
      <c r="W117" s="108"/>
      <c r="X117" s="21"/>
      <c r="Y117" s="28"/>
      <c r="Z117" s="30"/>
      <c r="AD117" s="108"/>
      <c r="AE117" s="21"/>
      <c r="AF117" s="28"/>
      <c r="AG117" s="30"/>
      <c r="AK117" s="108"/>
      <c r="AL117" s="21"/>
      <c r="AM117" s="28"/>
      <c r="AN117" s="29"/>
      <c r="AR117" s="108"/>
      <c r="AS117" s="21"/>
      <c r="AT117" s="28"/>
      <c r="AU117" s="30"/>
      <c r="AY117" s="108"/>
      <c r="AZ117" s="21"/>
      <c r="BA117" s="28"/>
      <c r="BB117" s="30"/>
      <c r="BM117" s="108"/>
      <c r="BN117" s="21"/>
      <c r="BO117" s="28"/>
      <c r="BP117" s="30"/>
    </row>
    <row r="118" spans="9:68" x14ac:dyDescent="0.35">
      <c r="I118" s="108"/>
      <c r="J118" s="21"/>
      <c r="K118" s="23"/>
      <c r="L118" s="24"/>
      <c r="P118" s="108"/>
      <c r="Q118" s="21"/>
      <c r="R118" s="23"/>
      <c r="S118" s="30"/>
      <c r="W118" s="108"/>
      <c r="X118" s="21"/>
      <c r="Y118" s="23"/>
      <c r="Z118" s="30"/>
      <c r="AD118" s="108"/>
      <c r="AE118" s="21"/>
      <c r="AF118" s="23"/>
      <c r="AG118" s="30"/>
      <c r="AK118" s="108"/>
      <c r="AL118" s="21"/>
      <c r="AM118" s="23"/>
      <c r="AN118" s="29"/>
      <c r="AR118" s="108"/>
      <c r="AS118" s="21"/>
      <c r="AT118" s="23"/>
      <c r="AU118" s="30"/>
      <c r="AY118" s="108"/>
      <c r="AZ118" s="21"/>
      <c r="BA118" s="23"/>
      <c r="BB118" s="30"/>
      <c r="BM118" s="108"/>
      <c r="BN118" s="21"/>
      <c r="BO118" s="23"/>
      <c r="BP118" s="30"/>
    </row>
    <row r="119" spans="9:68" x14ac:dyDescent="0.35">
      <c r="I119" s="108"/>
      <c r="J119" s="21"/>
      <c r="K119" s="23"/>
      <c r="L119" s="24"/>
      <c r="P119" s="108"/>
      <c r="Q119" s="21"/>
      <c r="R119" s="23"/>
      <c r="S119" s="30"/>
      <c r="W119" s="108"/>
      <c r="X119" s="21"/>
      <c r="Y119" s="23"/>
      <c r="Z119" s="30"/>
      <c r="AD119" s="108"/>
      <c r="AE119" s="21"/>
      <c r="AF119" s="23"/>
      <c r="AG119" s="30"/>
      <c r="AK119" s="108"/>
      <c r="AL119" s="21"/>
      <c r="AM119" s="23"/>
      <c r="AN119" s="29"/>
      <c r="AR119" s="108"/>
      <c r="AS119" s="21"/>
      <c r="AT119" s="23"/>
      <c r="AU119" s="30"/>
      <c r="AY119" s="108"/>
      <c r="AZ119" s="21"/>
      <c r="BA119" s="23"/>
      <c r="BB119" s="30"/>
      <c r="BM119" s="108"/>
      <c r="BN119" s="21"/>
      <c r="BO119" s="23"/>
      <c r="BP119" s="30"/>
    </row>
    <row r="120" spans="9:68" x14ac:dyDescent="0.35">
      <c r="I120" s="108"/>
      <c r="J120" s="21"/>
      <c r="K120" s="23"/>
      <c r="L120" s="24"/>
      <c r="P120" s="108"/>
      <c r="Q120" s="21"/>
      <c r="R120" s="23"/>
      <c r="S120" s="30"/>
      <c r="W120" s="108"/>
      <c r="X120" s="21"/>
      <c r="Y120" s="23"/>
      <c r="Z120" s="30"/>
      <c r="AD120" s="108"/>
      <c r="AE120" s="21"/>
      <c r="AF120" s="23"/>
      <c r="AG120" s="30"/>
      <c r="AK120" s="108"/>
      <c r="AL120" s="21"/>
      <c r="AM120" s="23"/>
      <c r="AN120" s="29"/>
      <c r="AR120" s="108"/>
      <c r="AS120" s="21"/>
      <c r="AT120" s="23"/>
      <c r="AU120" s="30"/>
      <c r="AY120" s="108"/>
      <c r="AZ120" s="21"/>
      <c r="BA120" s="23"/>
      <c r="BB120" s="30"/>
      <c r="BM120" s="108"/>
      <c r="BN120" s="21"/>
      <c r="BO120" s="23"/>
      <c r="BP120" s="30"/>
    </row>
    <row r="121" spans="9:68" x14ac:dyDescent="0.35">
      <c r="I121" s="108"/>
      <c r="J121" s="21"/>
      <c r="K121" s="23"/>
      <c r="L121" s="24"/>
      <c r="P121" s="108"/>
      <c r="Q121" s="21"/>
      <c r="R121" s="28"/>
      <c r="S121" s="30"/>
      <c r="W121" s="108"/>
      <c r="X121" s="21"/>
      <c r="Y121" s="28"/>
      <c r="Z121" s="30"/>
      <c r="AD121" s="108"/>
      <c r="AE121" s="21"/>
      <c r="AF121" s="28"/>
      <c r="AG121" s="30"/>
      <c r="AK121" s="108"/>
      <c r="AL121" s="21"/>
      <c r="AM121" s="28"/>
      <c r="AN121" s="29"/>
      <c r="AR121" s="108"/>
      <c r="AS121" s="21"/>
      <c r="AT121" s="28"/>
      <c r="AU121" s="30"/>
      <c r="AY121" s="108"/>
      <c r="AZ121" s="21"/>
      <c r="BA121" s="28"/>
      <c r="BB121" s="30"/>
      <c r="BM121" s="108"/>
      <c r="BN121" s="21"/>
      <c r="BO121" s="28"/>
      <c r="BP121" s="30"/>
    </row>
    <row r="122" spans="9:68" x14ac:dyDescent="0.35">
      <c r="I122" s="108"/>
      <c r="J122" s="21"/>
      <c r="K122" s="23"/>
      <c r="L122" s="24"/>
      <c r="P122" s="108"/>
      <c r="Q122" s="21"/>
      <c r="R122" s="28"/>
      <c r="S122" s="30"/>
      <c r="W122" s="108"/>
      <c r="X122" s="21"/>
      <c r="Y122" s="28"/>
      <c r="Z122" s="30"/>
      <c r="AD122" s="108"/>
      <c r="AE122" s="21"/>
      <c r="AF122" s="28"/>
      <c r="AG122" s="30"/>
      <c r="AK122" s="108"/>
      <c r="AL122" s="21"/>
      <c r="AM122" s="28"/>
      <c r="AN122" s="29"/>
      <c r="AR122" s="108"/>
      <c r="AS122" s="21"/>
      <c r="AT122" s="28"/>
      <c r="AU122" s="30"/>
      <c r="AY122" s="108"/>
      <c r="AZ122" s="21"/>
      <c r="BA122" s="28"/>
      <c r="BB122" s="30"/>
      <c r="BM122" s="108"/>
      <c r="BN122" s="21"/>
      <c r="BO122" s="28"/>
      <c r="BP122" s="30"/>
    </row>
    <row r="123" spans="9:68" x14ac:dyDescent="0.35">
      <c r="I123" s="108"/>
      <c r="J123" s="21"/>
      <c r="K123" s="23"/>
      <c r="L123" s="24"/>
      <c r="P123" s="108"/>
      <c r="Q123" s="21"/>
      <c r="R123" s="28"/>
      <c r="S123" s="30"/>
      <c r="W123" s="108"/>
      <c r="X123" s="21"/>
      <c r="Y123" s="28"/>
      <c r="Z123" s="30"/>
      <c r="AD123" s="108"/>
      <c r="AE123" s="21"/>
      <c r="AF123" s="28"/>
      <c r="AG123" s="30"/>
      <c r="AK123" s="108"/>
      <c r="AL123" s="21"/>
      <c r="AM123" s="28"/>
      <c r="AN123" s="29"/>
      <c r="AR123" s="108"/>
      <c r="AS123" s="21"/>
      <c r="AT123" s="28"/>
      <c r="AU123" s="30"/>
      <c r="AY123" s="108"/>
      <c r="AZ123" s="21"/>
      <c r="BA123" s="28"/>
      <c r="BB123" s="30"/>
      <c r="BM123" s="108"/>
      <c r="BN123" s="21"/>
      <c r="BO123" s="28"/>
      <c r="BP123" s="30"/>
    </row>
    <row r="124" spans="9:68" x14ac:dyDescent="0.35">
      <c r="I124" s="108"/>
      <c r="J124" s="21"/>
      <c r="K124" s="23"/>
      <c r="L124" s="24"/>
      <c r="P124" s="108"/>
      <c r="Q124" s="21"/>
      <c r="R124" s="28"/>
      <c r="S124" s="30"/>
      <c r="W124" s="108"/>
      <c r="X124" s="21"/>
      <c r="Y124" s="28"/>
      <c r="Z124" s="30"/>
      <c r="AD124" s="108"/>
      <c r="AE124" s="21"/>
      <c r="AF124" s="28"/>
      <c r="AG124" s="30"/>
      <c r="AK124" s="108"/>
      <c r="AL124" s="21"/>
      <c r="AM124" s="28"/>
      <c r="AN124" s="29"/>
      <c r="AR124" s="108"/>
      <c r="AS124" s="21"/>
      <c r="AT124" s="28"/>
      <c r="AU124" s="30"/>
      <c r="AY124" s="108"/>
      <c r="AZ124" s="21"/>
      <c r="BA124" s="28"/>
      <c r="BB124" s="30"/>
      <c r="BM124" s="108"/>
      <c r="BN124" s="21"/>
      <c r="BO124" s="28"/>
      <c r="BP124" s="30"/>
    </row>
    <row r="125" spans="9:68" x14ac:dyDescent="0.35">
      <c r="I125" s="108"/>
      <c r="J125" s="21"/>
      <c r="K125" s="23"/>
      <c r="L125" s="24"/>
      <c r="P125" s="108"/>
      <c r="Q125" s="21"/>
      <c r="R125" s="28"/>
      <c r="S125" s="30"/>
      <c r="W125" s="108"/>
      <c r="X125" s="21"/>
      <c r="Y125" s="28"/>
      <c r="Z125" s="30"/>
      <c r="AD125" s="108"/>
      <c r="AE125" s="21"/>
      <c r="AF125" s="28"/>
      <c r="AG125" s="30"/>
      <c r="AK125" s="108"/>
      <c r="AL125" s="21"/>
      <c r="AM125" s="28"/>
      <c r="AN125" s="29"/>
      <c r="AR125" s="108"/>
      <c r="AS125" s="21"/>
      <c r="AT125" s="28"/>
      <c r="AU125" s="30"/>
      <c r="AY125" s="108"/>
      <c r="AZ125" s="21"/>
      <c r="BA125" s="28"/>
      <c r="BB125" s="30"/>
      <c r="BM125" s="108"/>
      <c r="BN125" s="21"/>
      <c r="BO125" s="28"/>
      <c r="BP125" s="30"/>
    </row>
    <row r="126" spans="9:68" ht="15" thickBot="1" x14ac:dyDescent="0.4">
      <c r="I126" s="109"/>
      <c r="J126" s="22"/>
      <c r="K126" s="23"/>
      <c r="L126" s="24"/>
      <c r="P126" s="109"/>
      <c r="Q126" s="22"/>
      <c r="R126" s="25"/>
      <c r="S126" s="30"/>
      <c r="W126" s="109"/>
      <c r="X126" s="22"/>
      <c r="Y126" s="28"/>
      <c r="Z126" s="30"/>
      <c r="AD126" s="109"/>
      <c r="AE126" s="22"/>
      <c r="AF126" s="25"/>
      <c r="AG126" s="30"/>
      <c r="AK126" s="109"/>
      <c r="AL126" s="22"/>
      <c r="AM126" s="25"/>
      <c r="AN126" s="29"/>
      <c r="AR126" s="109"/>
      <c r="AS126" s="22"/>
      <c r="AT126" s="28"/>
      <c r="AU126" s="30"/>
      <c r="AY126" s="109"/>
      <c r="AZ126" s="22"/>
      <c r="BA126" s="25"/>
      <c r="BB126" s="30"/>
      <c r="BM126" s="109"/>
      <c r="BN126" s="22"/>
      <c r="BO126" s="25"/>
      <c r="BP126" s="30"/>
    </row>
    <row r="127" spans="9:68" ht="15" thickBot="1" x14ac:dyDescent="0.4">
      <c r="I127" s="108"/>
      <c r="J127" s="21"/>
      <c r="K127" s="23"/>
      <c r="L127" s="24"/>
      <c r="W127" s="108"/>
      <c r="X127" s="21"/>
      <c r="Y127" s="28"/>
      <c r="Z127" s="24"/>
      <c r="AD127" s="108"/>
      <c r="AE127" s="21"/>
      <c r="AF127" s="28"/>
      <c r="AG127" s="24"/>
      <c r="AK127" s="108"/>
      <c r="AL127" s="21"/>
      <c r="AM127" s="25"/>
      <c r="AN127" s="29"/>
      <c r="AR127" s="108"/>
      <c r="AS127" s="21"/>
      <c r="AT127" s="28"/>
      <c r="AU127" s="24"/>
      <c r="AY127" s="108"/>
      <c r="AZ127" s="21"/>
      <c r="BA127" s="28"/>
      <c r="BB127" s="24"/>
      <c r="BM127" s="108"/>
      <c r="BN127" s="21"/>
      <c r="BO127" s="28"/>
      <c r="BP127" s="24"/>
    </row>
    <row r="128" spans="9:68" ht="15" thickBot="1" x14ac:dyDescent="0.4">
      <c r="I128" s="108"/>
      <c r="J128" s="21"/>
      <c r="K128" s="23"/>
      <c r="L128" s="24"/>
      <c r="W128" s="108"/>
      <c r="X128" s="21"/>
      <c r="Y128" s="28"/>
      <c r="Z128" s="24"/>
      <c r="AD128" s="108"/>
      <c r="AE128" s="21"/>
      <c r="AF128" s="28"/>
      <c r="AG128" s="24"/>
      <c r="AK128" s="108"/>
      <c r="AL128" s="21"/>
      <c r="AM128" s="25"/>
      <c r="AN128" s="29"/>
      <c r="AR128" s="108"/>
      <c r="AS128" s="21"/>
      <c r="AT128" s="28"/>
      <c r="AU128" s="24"/>
      <c r="AY128" s="108"/>
      <c r="AZ128" s="21"/>
      <c r="BA128" s="28"/>
      <c r="BB128" s="24"/>
      <c r="BM128" s="108"/>
      <c r="BN128" s="21"/>
      <c r="BO128" s="28"/>
      <c r="BP128" s="24"/>
    </row>
    <row r="129" spans="9:68" ht="15" thickBot="1" x14ac:dyDescent="0.4">
      <c r="I129" s="108"/>
      <c r="J129" s="21"/>
      <c r="K129" s="23"/>
      <c r="L129" s="24"/>
      <c r="W129" s="108"/>
      <c r="X129" s="21"/>
      <c r="Y129" s="28"/>
      <c r="Z129" s="24"/>
      <c r="AD129" s="108"/>
      <c r="AE129" s="21"/>
      <c r="AF129" s="28"/>
      <c r="AG129" s="24"/>
      <c r="AK129" s="108"/>
      <c r="AL129" s="21"/>
      <c r="AM129" s="25"/>
      <c r="AN129" s="29"/>
      <c r="AR129" s="108"/>
      <c r="AS129" s="21"/>
      <c r="AT129" s="28"/>
      <c r="AU129" s="24"/>
      <c r="AY129" s="108"/>
      <c r="AZ129" s="21"/>
      <c r="BA129" s="28"/>
      <c r="BB129" s="24"/>
      <c r="BM129" s="108"/>
      <c r="BN129" s="21"/>
      <c r="BO129" s="28"/>
      <c r="BP129" s="24"/>
    </row>
    <row r="130" spans="9:68" ht="15" thickBot="1" x14ac:dyDescent="0.4">
      <c r="I130" s="108"/>
      <c r="J130" s="21"/>
      <c r="K130" s="23"/>
      <c r="L130" s="24"/>
      <c r="W130" s="108"/>
      <c r="X130" s="21"/>
      <c r="Y130" s="28"/>
      <c r="Z130" s="24"/>
      <c r="AD130" s="108"/>
      <c r="AE130" s="21"/>
      <c r="AF130" s="28"/>
      <c r="AG130" s="24"/>
      <c r="AK130" s="108"/>
      <c r="AL130" s="21"/>
      <c r="AM130" s="25"/>
      <c r="AN130" s="29"/>
      <c r="AR130" s="108"/>
      <c r="AS130" s="21"/>
      <c r="AT130" s="28"/>
      <c r="AU130" s="24"/>
      <c r="AY130" s="108"/>
      <c r="AZ130" s="21"/>
      <c r="BA130" s="28"/>
      <c r="BB130" s="24"/>
      <c r="BM130" s="108"/>
      <c r="BN130" s="21"/>
      <c r="BO130" s="28"/>
      <c r="BP130" s="24"/>
    </row>
    <row r="131" spans="9:68" ht="15" thickBot="1" x14ac:dyDescent="0.4">
      <c r="I131" s="108"/>
      <c r="J131" s="21"/>
      <c r="K131" s="23"/>
      <c r="L131" s="24"/>
      <c r="W131" s="108"/>
      <c r="X131" s="21"/>
      <c r="Y131" s="28"/>
      <c r="Z131" s="30"/>
      <c r="AD131" s="108"/>
      <c r="AE131" s="21"/>
      <c r="AF131" s="28"/>
      <c r="AG131" s="30"/>
      <c r="AK131" s="108"/>
      <c r="AL131" s="21"/>
      <c r="AM131" s="25"/>
      <c r="AN131" s="29"/>
      <c r="AR131" s="108"/>
      <c r="AS131" s="21"/>
      <c r="AT131" s="28"/>
      <c r="AU131" s="30"/>
      <c r="AY131" s="108"/>
      <c r="AZ131" s="21"/>
      <c r="BA131" s="28"/>
      <c r="BB131" s="30"/>
      <c r="BM131" s="108"/>
      <c r="BN131" s="21"/>
      <c r="BO131" s="28"/>
      <c r="BP131" s="30"/>
    </row>
    <row r="132" spans="9:68" ht="15" thickBot="1" x14ac:dyDescent="0.4">
      <c r="I132" s="108"/>
      <c r="J132" s="21"/>
      <c r="K132" s="23"/>
      <c r="L132" s="24"/>
      <c r="W132" s="108"/>
      <c r="X132" s="21"/>
      <c r="Y132" s="28"/>
      <c r="Z132" s="30"/>
      <c r="AD132" s="108"/>
      <c r="AE132" s="21"/>
      <c r="AF132" s="28"/>
      <c r="AG132" s="30"/>
      <c r="AK132" s="108"/>
      <c r="AL132" s="21"/>
      <c r="AM132" s="25"/>
      <c r="AN132" s="29"/>
      <c r="AR132" s="108"/>
      <c r="AS132" s="21"/>
      <c r="AT132" s="28"/>
      <c r="AU132" s="30"/>
      <c r="AY132" s="108"/>
      <c r="AZ132" s="21"/>
      <c r="BA132" s="28"/>
      <c r="BB132" s="30"/>
      <c r="BM132" s="108"/>
      <c r="BN132" s="21"/>
      <c r="BO132" s="28"/>
      <c r="BP132" s="30"/>
    </row>
    <row r="133" spans="9:68" ht="15" thickBot="1" x14ac:dyDescent="0.4">
      <c r="I133" s="108"/>
      <c r="J133" s="21"/>
      <c r="K133" s="23"/>
      <c r="L133" s="24"/>
      <c r="W133" s="108"/>
      <c r="X133" s="21"/>
      <c r="Y133" s="28"/>
      <c r="Z133" s="30"/>
      <c r="AD133" s="108"/>
      <c r="AE133" s="21"/>
      <c r="AF133" s="28"/>
      <c r="AG133" s="30"/>
      <c r="AK133" s="108"/>
      <c r="AL133" s="21"/>
      <c r="AM133" s="25"/>
      <c r="AN133" s="29"/>
      <c r="AR133" s="108"/>
      <c r="AS133" s="21"/>
      <c r="AT133" s="28"/>
      <c r="AU133" s="30"/>
      <c r="AY133" s="108"/>
      <c r="AZ133" s="21"/>
      <c r="BA133" s="28"/>
      <c r="BB133" s="30"/>
      <c r="BM133" s="108"/>
      <c r="BN133" s="21"/>
      <c r="BO133" s="28"/>
      <c r="BP133" s="30"/>
    </row>
    <row r="134" spans="9:68" ht="15" thickBot="1" x14ac:dyDescent="0.4">
      <c r="I134" s="108"/>
      <c r="J134" s="21"/>
      <c r="K134" s="23"/>
      <c r="L134" s="24"/>
      <c r="W134" s="108"/>
      <c r="X134" s="21"/>
      <c r="Y134" s="28"/>
      <c r="Z134" s="30"/>
      <c r="AD134" s="108"/>
      <c r="AE134" s="21"/>
      <c r="AF134" s="28"/>
      <c r="AG134" s="30"/>
      <c r="AK134" s="108"/>
      <c r="AL134" s="21"/>
      <c r="AM134" s="25"/>
      <c r="AN134" s="29"/>
      <c r="AR134" s="108"/>
      <c r="AS134" s="21"/>
      <c r="AT134" s="28"/>
      <c r="AU134" s="30"/>
      <c r="AY134" s="108"/>
      <c r="AZ134" s="21"/>
      <c r="BA134" s="28"/>
      <c r="BB134" s="30"/>
      <c r="BM134" s="108"/>
      <c r="BN134" s="21"/>
      <c r="BO134" s="28"/>
      <c r="BP134" s="30"/>
    </row>
    <row r="135" spans="9:68" ht="15" thickBot="1" x14ac:dyDescent="0.4">
      <c r="I135" s="108"/>
      <c r="J135" s="21"/>
      <c r="K135" s="23"/>
      <c r="L135" s="24"/>
      <c r="W135" s="108"/>
      <c r="X135" s="21"/>
      <c r="Y135" s="28"/>
      <c r="Z135" s="30"/>
      <c r="AD135" s="108"/>
      <c r="AE135" s="21"/>
      <c r="AF135" s="28"/>
      <c r="AG135" s="30"/>
      <c r="AK135" s="108"/>
      <c r="AL135" s="21"/>
      <c r="AM135" s="25"/>
      <c r="AN135" s="29"/>
      <c r="AR135" s="108"/>
      <c r="AS135" s="21"/>
      <c r="AT135" s="28"/>
      <c r="AU135" s="30"/>
      <c r="AY135" s="108"/>
      <c r="AZ135" s="21"/>
      <c r="BA135" s="28"/>
      <c r="BB135" s="30"/>
      <c r="BM135" s="108"/>
      <c r="BN135" s="21"/>
      <c r="BO135" s="28"/>
      <c r="BP135" s="30"/>
    </row>
    <row r="136" spans="9:68" ht="15" thickBot="1" x14ac:dyDescent="0.4">
      <c r="I136" s="108"/>
      <c r="J136" s="21"/>
      <c r="K136" s="23"/>
      <c r="L136" s="24"/>
      <c r="W136" s="108"/>
      <c r="X136" s="21"/>
      <c r="Y136" s="28"/>
      <c r="Z136" s="30"/>
      <c r="AD136" s="108"/>
      <c r="AE136" s="21"/>
      <c r="AF136" s="28"/>
      <c r="AG136" s="30"/>
      <c r="AK136" s="108"/>
      <c r="AL136" s="21"/>
      <c r="AM136" s="25"/>
      <c r="AN136" s="29"/>
      <c r="AR136" s="108"/>
      <c r="AS136" s="21"/>
      <c r="AT136" s="28"/>
      <c r="AU136" s="30"/>
      <c r="AY136" s="108"/>
      <c r="AZ136" s="21"/>
      <c r="BA136" s="28"/>
      <c r="BB136" s="30"/>
      <c r="BM136" s="108"/>
      <c r="BN136" s="21"/>
      <c r="BO136" s="28"/>
      <c r="BP136" s="30"/>
    </row>
    <row r="137" spans="9:68" ht="15" thickBot="1" x14ac:dyDescent="0.4">
      <c r="I137" s="108"/>
      <c r="J137" s="21"/>
      <c r="K137" s="23"/>
      <c r="L137" s="24"/>
      <c r="W137" s="108"/>
      <c r="X137" s="21"/>
      <c r="Y137" s="28"/>
      <c r="Z137" s="30"/>
      <c r="AD137" s="108"/>
      <c r="AE137" s="21"/>
      <c r="AF137" s="28"/>
      <c r="AG137" s="30"/>
      <c r="AK137" s="108"/>
      <c r="AL137" s="21"/>
      <c r="AM137" s="25"/>
      <c r="AN137" s="29"/>
      <c r="AR137" s="108"/>
      <c r="AS137" s="21"/>
      <c r="AT137" s="28"/>
      <c r="AU137" s="30"/>
      <c r="AY137" s="108"/>
      <c r="AZ137" s="21"/>
      <c r="BA137" s="28"/>
      <c r="BB137" s="30"/>
      <c r="BM137" s="108"/>
      <c r="BN137" s="21"/>
      <c r="BO137" s="28"/>
      <c r="BP137" s="30"/>
    </row>
    <row r="138" spans="9:68" ht="15" thickBot="1" x14ac:dyDescent="0.4">
      <c r="I138" s="108"/>
      <c r="J138" s="21"/>
      <c r="K138" s="23"/>
      <c r="L138" s="24"/>
      <c r="W138" s="108"/>
      <c r="X138" s="21"/>
      <c r="Y138" s="28"/>
      <c r="Z138" s="30"/>
      <c r="AD138" s="108"/>
      <c r="AE138" s="21"/>
      <c r="AF138" s="28"/>
      <c r="AG138" s="30"/>
      <c r="AK138" s="108"/>
      <c r="AL138" s="21"/>
      <c r="AM138" s="25"/>
      <c r="AN138" s="29"/>
      <c r="AR138" s="108"/>
      <c r="AS138" s="21"/>
      <c r="AT138" s="28"/>
      <c r="AU138" s="30"/>
      <c r="AY138" s="108"/>
      <c r="AZ138" s="21"/>
      <c r="BA138" s="28"/>
      <c r="BB138" s="30"/>
      <c r="BM138" s="108"/>
      <c r="BN138" s="21"/>
      <c r="BO138" s="28"/>
      <c r="BP138" s="30"/>
    </row>
    <row r="139" spans="9:68" ht="15" thickBot="1" x14ac:dyDescent="0.4">
      <c r="I139" s="108"/>
      <c r="J139" s="21"/>
      <c r="K139" s="23"/>
      <c r="L139" s="24"/>
      <c r="W139" s="108"/>
      <c r="X139" s="21"/>
      <c r="Y139" s="28"/>
      <c r="Z139" s="30"/>
      <c r="AD139" s="108"/>
      <c r="AE139" s="21"/>
      <c r="AF139" s="28"/>
      <c r="AG139" s="30"/>
      <c r="AK139" s="108"/>
      <c r="AL139" s="21"/>
      <c r="AM139" s="25"/>
      <c r="AN139" s="29"/>
      <c r="AR139" s="108"/>
      <c r="AS139" s="21"/>
      <c r="AT139" s="28"/>
      <c r="AU139" s="30"/>
      <c r="AY139" s="108"/>
      <c r="AZ139" s="21"/>
      <c r="BA139" s="28"/>
      <c r="BB139" s="30"/>
      <c r="BM139" s="108"/>
      <c r="BN139" s="21"/>
      <c r="BO139" s="28"/>
      <c r="BP139" s="30"/>
    </row>
    <row r="140" spans="9:68" ht="15" thickBot="1" x14ac:dyDescent="0.4">
      <c r="I140" s="108"/>
      <c r="J140" s="21"/>
      <c r="K140" s="23"/>
      <c r="L140" s="24"/>
      <c r="W140" s="108"/>
      <c r="X140" s="21"/>
      <c r="Y140" s="28"/>
      <c r="Z140" s="30"/>
      <c r="AD140" s="108"/>
      <c r="AE140" s="21"/>
      <c r="AF140" s="28"/>
      <c r="AG140" s="30"/>
      <c r="AK140" s="108"/>
      <c r="AL140" s="21"/>
      <c r="AM140" s="25"/>
      <c r="AN140" s="29"/>
      <c r="AR140" s="108"/>
      <c r="AS140" s="21"/>
      <c r="AT140" s="28"/>
      <c r="AU140" s="30"/>
      <c r="AY140" s="108"/>
      <c r="AZ140" s="21"/>
      <c r="BA140" s="28"/>
      <c r="BB140" s="30"/>
      <c r="BM140" s="108"/>
      <c r="BN140" s="21"/>
      <c r="BO140" s="28"/>
      <c r="BP140" s="30"/>
    </row>
    <row r="141" spans="9:68" ht="15" thickBot="1" x14ac:dyDescent="0.4">
      <c r="I141" s="108"/>
      <c r="J141" s="21"/>
      <c r="K141" s="23"/>
      <c r="L141" s="24"/>
      <c r="W141" s="108"/>
      <c r="X141" s="21"/>
      <c r="Y141" s="28"/>
      <c r="Z141" s="30"/>
      <c r="AD141" s="108"/>
      <c r="AE141" s="21"/>
      <c r="AF141" s="28"/>
      <c r="AG141" s="30"/>
      <c r="AK141" s="108"/>
      <c r="AL141" s="21"/>
      <c r="AM141" s="25"/>
      <c r="AN141" s="29"/>
      <c r="AR141" s="108"/>
      <c r="AS141" s="21"/>
      <c r="AT141" s="28"/>
      <c r="AU141" s="30"/>
      <c r="AY141" s="108"/>
      <c r="AZ141" s="21"/>
      <c r="BA141" s="28"/>
      <c r="BB141" s="30"/>
      <c r="BM141" s="108"/>
      <c r="BN141" s="21"/>
      <c r="BO141" s="28"/>
      <c r="BP141" s="30"/>
    </row>
    <row r="142" spans="9:68" ht="15" thickBot="1" x14ac:dyDescent="0.4">
      <c r="I142" s="108"/>
      <c r="J142" s="21"/>
      <c r="K142" s="23"/>
      <c r="L142" s="24"/>
      <c r="W142" s="108"/>
      <c r="X142" s="21"/>
      <c r="Y142" s="28"/>
      <c r="Z142" s="30"/>
      <c r="AD142" s="108"/>
      <c r="AE142" s="21"/>
      <c r="AF142" s="28"/>
      <c r="AG142" s="30"/>
      <c r="AK142" s="108"/>
      <c r="AL142" s="21"/>
      <c r="AM142" s="25"/>
      <c r="AN142" s="29"/>
      <c r="AR142" s="108"/>
      <c r="AS142" s="21"/>
      <c r="AT142" s="28"/>
      <c r="AU142" s="30"/>
      <c r="AY142" s="108"/>
      <c r="AZ142" s="21"/>
      <c r="BA142" s="28"/>
      <c r="BB142" s="30"/>
      <c r="BM142" s="108"/>
      <c r="BN142" s="21"/>
      <c r="BO142" s="28"/>
      <c r="BP142" s="30"/>
    </row>
    <row r="143" spans="9:68" x14ac:dyDescent="0.35">
      <c r="I143" s="108"/>
      <c r="J143" s="21"/>
      <c r="K143" s="23"/>
      <c r="L143" s="24"/>
      <c r="W143" s="108"/>
      <c r="X143" s="21"/>
      <c r="Y143" s="28"/>
      <c r="Z143" s="30"/>
      <c r="AD143" s="108"/>
      <c r="AE143" s="21"/>
      <c r="AF143" s="28"/>
      <c r="AG143" s="30"/>
      <c r="AK143" s="108"/>
      <c r="AL143" s="21"/>
      <c r="AM143" s="28"/>
      <c r="AN143" s="29"/>
      <c r="AR143" s="108"/>
      <c r="AS143" s="21"/>
      <c r="AT143" s="28"/>
      <c r="AU143" s="30"/>
      <c r="AY143" s="108"/>
      <c r="AZ143" s="21"/>
      <c r="BA143" s="28"/>
      <c r="BB143" s="30"/>
      <c r="BM143" s="108"/>
      <c r="BN143" s="21"/>
      <c r="BO143" s="28"/>
      <c r="BP143" s="30"/>
    </row>
    <row r="144" spans="9:68" x14ac:dyDescent="0.35">
      <c r="I144" s="108"/>
      <c r="J144" s="21"/>
      <c r="K144" s="23"/>
      <c r="L144" s="24"/>
      <c r="W144" s="108"/>
      <c r="X144" s="21"/>
      <c r="Y144" s="28"/>
      <c r="Z144" s="30"/>
      <c r="AD144" s="108"/>
      <c r="AE144" s="21"/>
      <c r="AF144" s="28"/>
      <c r="AG144" s="30"/>
      <c r="AK144" s="108"/>
      <c r="AL144" s="21"/>
      <c r="AM144" s="28"/>
      <c r="AN144" s="29"/>
      <c r="AR144" s="108"/>
      <c r="AS144" s="21"/>
      <c r="AT144" s="28"/>
      <c r="AU144" s="30"/>
      <c r="AY144" s="108"/>
      <c r="AZ144" s="21"/>
      <c r="BA144" s="28"/>
      <c r="BB144" s="30"/>
      <c r="BM144" s="108"/>
      <c r="BN144" s="21"/>
      <c r="BO144" s="28"/>
      <c r="BP144" s="30"/>
    </row>
    <row r="145" spans="9:68" x14ac:dyDescent="0.35">
      <c r="I145" s="108"/>
      <c r="J145" s="21"/>
      <c r="K145" s="23"/>
      <c r="L145" s="24"/>
      <c r="W145" s="108"/>
      <c r="X145" s="21"/>
      <c r="Y145" s="28"/>
      <c r="Z145" s="30"/>
      <c r="AD145" s="108"/>
      <c r="AE145" s="21"/>
      <c r="AF145" s="28"/>
      <c r="AG145" s="30"/>
      <c r="AK145" s="108"/>
      <c r="AL145" s="21"/>
      <c r="AM145" s="28"/>
      <c r="AN145" s="29"/>
      <c r="AR145" s="108"/>
      <c r="AS145" s="21"/>
      <c r="AT145" s="28"/>
      <c r="AU145" s="30"/>
      <c r="AY145" s="108"/>
      <c r="AZ145" s="21"/>
      <c r="BA145" s="28"/>
      <c r="BB145" s="30"/>
      <c r="BM145" s="108"/>
      <c r="BN145" s="21"/>
      <c r="BO145" s="28"/>
      <c r="BP145" s="30"/>
    </row>
    <row r="146" spans="9:68" x14ac:dyDescent="0.35">
      <c r="I146" s="108"/>
      <c r="J146" s="21"/>
      <c r="K146" s="23"/>
      <c r="L146" s="24"/>
      <c r="W146" s="108"/>
      <c r="X146" s="21"/>
      <c r="Y146" s="28"/>
      <c r="Z146" s="30"/>
      <c r="AD146" s="108"/>
      <c r="AE146" s="21"/>
      <c r="AF146" s="28"/>
      <c r="AG146" s="30"/>
      <c r="AK146" s="108"/>
      <c r="AL146" s="21"/>
      <c r="AM146" s="28"/>
      <c r="AN146" s="29"/>
      <c r="AR146" s="108"/>
      <c r="AS146" s="21"/>
      <c r="AT146" s="28"/>
      <c r="AU146" s="30"/>
      <c r="AY146" s="108"/>
      <c r="AZ146" s="21"/>
      <c r="BA146" s="28"/>
      <c r="BB146" s="30"/>
      <c r="BM146" s="108"/>
      <c r="BN146" s="21"/>
      <c r="BO146" s="28"/>
      <c r="BP146" s="30"/>
    </row>
    <row r="147" spans="9:68" x14ac:dyDescent="0.35">
      <c r="I147" s="108"/>
      <c r="J147" s="21"/>
      <c r="K147" s="23"/>
      <c r="L147" s="24"/>
      <c r="W147" s="108"/>
      <c r="X147" s="21"/>
      <c r="Y147" s="28"/>
      <c r="Z147" s="30"/>
      <c r="AD147" s="108"/>
      <c r="AE147" s="21"/>
      <c r="AF147" s="28"/>
      <c r="AG147" s="30"/>
      <c r="AK147" s="108"/>
      <c r="AL147" s="21"/>
      <c r="AM147" s="28"/>
      <c r="AN147" s="29"/>
      <c r="AR147" s="108"/>
      <c r="AS147" s="21"/>
      <c r="AT147" s="28"/>
      <c r="AU147" s="30"/>
      <c r="AY147" s="108"/>
      <c r="AZ147" s="21"/>
      <c r="BA147" s="28"/>
      <c r="BB147" s="30"/>
      <c r="BM147" s="108"/>
      <c r="BN147" s="21"/>
      <c r="BO147" s="28"/>
      <c r="BP147" s="30"/>
    </row>
    <row r="148" spans="9:68" x14ac:dyDescent="0.35">
      <c r="I148" s="108"/>
      <c r="J148" s="21"/>
      <c r="K148" s="23"/>
      <c r="L148" s="24"/>
      <c r="W148" s="108"/>
      <c r="X148" s="21"/>
      <c r="Y148" s="28"/>
      <c r="Z148" s="30"/>
      <c r="AD148" s="108"/>
      <c r="AE148" s="21"/>
      <c r="AF148" s="28"/>
      <c r="AG148" s="30"/>
      <c r="AK148" s="108"/>
      <c r="AL148" s="21"/>
      <c r="AM148" s="28"/>
      <c r="AN148" s="29"/>
      <c r="AR148" s="108"/>
      <c r="AS148" s="21"/>
      <c r="AT148" s="28"/>
      <c r="AU148" s="30"/>
      <c r="AY148" s="108"/>
      <c r="AZ148" s="21"/>
      <c r="BA148" s="28"/>
      <c r="BB148" s="30"/>
      <c r="BM148" s="108"/>
      <c r="BN148" s="21"/>
      <c r="BO148" s="28"/>
      <c r="BP148" s="30"/>
    </row>
    <row r="149" spans="9:68" x14ac:dyDescent="0.35">
      <c r="I149" s="108"/>
      <c r="J149" s="21"/>
      <c r="K149" s="23"/>
      <c r="L149" s="24"/>
      <c r="W149" s="108"/>
      <c r="X149" s="21"/>
      <c r="Y149" s="23"/>
      <c r="Z149" s="30"/>
      <c r="AD149" s="108"/>
      <c r="AE149" s="21"/>
      <c r="AF149" s="23"/>
      <c r="AG149" s="30"/>
      <c r="AK149" s="108"/>
      <c r="AL149" s="21"/>
      <c r="AM149" s="23"/>
      <c r="AN149" s="29"/>
      <c r="AR149" s="108"/>
      <c r="AS149" s="21"/>
      <c r="AT149" s="23"/>
      <c r="AU149" s="30"/>
      <c r="AY149" s="108"/>
      <c r="AZ149" s="21"/>
      <c r="BA149" s="23"/>
      <c r="BB149" s="30"/>
      <c r="BM149" s="108"/>
      <c r="BN149" s="21"/>
      <c r="BO149" s="23"/>
      <c r="BP149" s="30"/>
    </row>
    <row r="150" spans="9:68" x14ac:dyDescent="0.35">
      <c r="I150" s="108"/>
      <c r="J150" s="21"/>
      <c r="K150" s="23"/>
      <c r="L150" s="24"/>
      <c r="W150" s="108"/>
      <c r="X150" s="21"/>
      <c r="Y150" s="23"/>
      <c r="Z150" s="30"/>
      <c r="AD150" s="108"/>
      <c r="AE150" s="21"/>
      <c r="AF150" s="23"/>
      <c r="AG150" s="30"/>
      <c r="AK150" s="108"/>
      <c r="AL150" s="21"/>
      <c r="AM150" s="23"/>
      <c r="AN150" s="29"/>
      <c r="AR150" s="108"/>
      <c r="AS150" s="21"/>
      <c r="AT150" s="23"/>
      <c r="AU150" s="30"/>
      <c r="AY150" s="108"/>
      <c r="AZ150" s="21"/>
      <c r="BA150" s="23"/>
      <c r="BB150" s="30"/>
      <c r="BM150" s="108"/>
      <c r="BN150" s="21"/>
      <c r="BO150" s="23"/>
      <c r="BP150" s="30"/>
    </row>
    <row r="151" spans="9:68" x14ac:dyDescent="0.35">
      <c r="I151" s="108"/>
      <c r="J151" s="21"/>
      <c r="K151" s="23"/>
      <c r="L151" s="24"/>
      <c r="W151" s="108"/>
      <c r="X151" s="21"/>
      <c r="Y151" s="23"/>
      <c r="Z151" s="30"/>
      <c r="AD151" s="108"/>
      <c r="AE151" s="21"/>
      <c r="AF151" s="23"/>
      <c r="AG151" s="30"/>
      <c r="AK151" s="108"/>
      <c r="AL151" s="21"/>
      <c r="AM151" s="23"/>
      <c r="AN151" s="30"/>
      <c r="AR151" s="108"/>
      <c r="AS151" s="21"/>
      <c r="AT151" s="23"/>
      <c r="AU151" s="30"/>
      <c r="AY151" s="108"/>
      <c r="AZ151" s="21"/>
      <c r="BA151" s="23"/>
      <c r="BB151" s="57"/>
      <c r="BM151" s="108"/>
      <c r="BN151" s="21"/>
      <c r="BO151" s="23"/>
      <c r="BP151" s="30"/>
    </row>
    <row r="152" spans="9:68" x14ac:dyDescent="0.35">
      <c r="I152" s="108"/>
      <c r="J152" s="21"/>
      <c r="K152" s="23"/>
      <c r="L152" s="24"/>
      <c r="W152" s="108"/>
      <c r="X152" s="21"/>
      <c r="Y152" s="28"/>
      <c r="Z152" s="30"/>
      <c r="AD152" s="108"/>
      <c r="AE152" s="21"/>
      <c r="AF152" s="28"/>
      <c r="AG152" s="30"/>
      <c r="AK152" s="108"/>
      <c r="AL152" s="21"/>
      <c r="AM152" s="23"/>
      <c r="AN152" s="30"/>
      <c r="AR152" s="108"/>
      <c r="AS152" s="21"/>
      <c r="AT152" s="23"/>
      <c r="AU152" s="30"/>
      <c r="AY152" s="108"/>
      <c r="AZ152" s="21"/>
      <c r="BA152" s="28"/>
      <c r="BB152" s="52"/>
      <c r="BM152" s="108"/>
      <c r="BN152" s="21"/>
      <c r="BO152" s="28"/>
      <c r="BP152" s="30"/>
    </row>
    <row r="153" spans="9:68" x14ac:dyDescent="0.35">
      <c r="I153" s="108"/>
      <c r="J153" s="21"/>
      <c r="K153" s="23"/>
      <c r="L153" s="24"/>
      <c r="W153" s="108"/>
      <c r="X153" s="21"/>
      <c r="Y153" s="28"/>
      <c r="Z153" s="30"/>
      <c r="AD153" s="108"/>
      <c r="AE153" s="21"/>
      <c r="AF153" s="28"/>
      <c r="AG153" s="30"/>
      <c r="AK153" s="108"/>
      <c r="AL153" s="21"/>
      <c r="AM153" s="23"/>
      <c r="AN153" s="30"/>
      <c r="AR153" s="108"/>
      <c r="AS153" s="21"/>
      <c r="AT153" s="23"/>
      <c r="AU153" s="30"/>
      <c r="AY153" s="108"/>
      <c r="AZ153" s="21"/>
      <c r="BA153" s="28"/>
      <c r="BB153" s="52"/>
      <c r="BM153" s="108"/>
      <c r="BN153" s="21"/>
      <c r="BO153" s="28"/>
      <c r="BP153" s="30"/>
    </row>
    <row r="154" spans="9:68" x14ac:dyDescent="0.35">
      <c r="I154" s="108"/>
      <c r="J154" s="21"/>
      <c r="K154" s="23"/>
      <c r="L154" s="24"/>
      <c r="W154" s="108"/>
      <c r="X154" s="21"/>
      <c r="Y154" s="28"/>
      <c r="Z154" s="30"/>
      <c r="AD154" s="108"/>
      <c r="AE154" s="21"/>
      <c r="AF154" s="28"/>
      <c r="AG154" s="30"/>
      <c r="AK154" s="108"/>
      <c r="AL154" s="21"/>
      <c r="AM154" s="23"/>
      <c r="AN154" s="30"/>
      <c r="AR154" s="108"/>
      <c r="AS154" s="21"/>
      <c r="AT154" s="23"/>
      <c r="AU154" s="30"/>
      <c r="AY154" s="108"/>
      <c r="AZ154" s="21"/>
      <c r="BA154" s="28"/>
      <c r="BB154" s="30"/>
      <c r="BM154" s="108"/>
      <c r="BN154" s="21"/>
      <c r="BO154" s="28"/>
      <c r="BP154" s="30"/>
    </row>
    <row r="155" spans="9:68" x14ac:dyDescent="0.35">
      <c r="I155" s="108"/>
      <c r="J155" s="21"/>
      <c r="K155" s="23"/>
      <c r="L155" s="24"/>
      <c r="W155" s="108"/>
      <c r="X155" s="21"/>
      <c r="Y155" s="28"/>
      <c r="Z155" s="30"/>
      <c r="AD155" s="108"/>
      <c r="AE155" s="21"/>
      <c r="AF155" s="28"/>
      <c r="AG155" s="30"/>
      <c r="AK155" s="108"/>
      <c r="AL155" s="21"/>
      <c r="AM155" s="23"/>
      <c r="AN155" s="30"/>
      <c r="AR155" s="108"/>
      <c r="AS155" s="21"/>
      <c r="AT155" s="23"/>
      <c r="AU155" s="30"/>
      <c r="AY155" s="108"/>
      <c r="AZ155" s="21"/>
      <c r="BA155" s="28"/>
      <c r="BB155" s="30"/>
      <c r="BM155" s="108"/>
      <c r="BN155" s="21"/>
      <c r="BO155" s="28"/>
      <c r="BP155" s="30"/>
    </row>
    <row r="156" spans="9:68" x14ac:dyDescent="0.35">
      <c r="I156" s="108"/>
      <c r="J156" s="21"/>
      <c r="K156" s="23"/>
      <c r="L156" s="24"/>
      <c r="W156" s="108"/>
      <c r="X156" s="21"/>
      <c r="Y156" s="28"/>
      <c r="Z156" s="30"/>
      <c r="AD156" s="108"/>
      <c r="AE156" s="21"/>
      <c r="AF156" s="28"/>
      <c r="AG156" s="30"/>
      <c r="AK156" s="108"/>
      <c r="AL156" s="21"/>
      <c r="AM156" s="23"/>
      <c r="AN156" s="30"/>
      <c r="AR156" s="108"/>
      <c r="AS156" s="21"/>
      <c r="AT156" s="23"/>
      <c r="AU156" s="30"/>
      <c r="AY156" s="108"/>
      <c r="AZ156" s="21"/>
      <c r="BA156" s="28"/>
      <c r="BB156" s="30"/>
      <c r="BM156" s="108"/>
      <c r="BN156" s="21"/>
      <c r="BO156" s="28"/>
      <c r="BP156" s="30"/>
    </row>
    <row r="157" spans="9:68" ht="15" thickBot="1" x14ac:dyDescent="0.4">
      <c r="I157" s="109"/>
      <c r="J157" s="22"/>
      <c r="K157" s="23"/>
      <c r="L157" s="24"/>
      <c r="W157" s="109"/>
      <c r="X157" s="22"/>
      <c r="Y157" s="28"/>
      <c r="Z157" s="30"/>
      <c r="AD157" s="109"/>
      <c r="AE157" s="22"/>
      <c r="AF157" s="25"/>
      <c r="AG157" s="30"/>
      <c r="AK157" s="109"/>
      <c r="AL157" s="22"/>
      <c r="AM157" s="23"/>
      <c r="AN157" s="30"/>
      <c r="AR157" s="109"/>
      <c r="AS157" s="22"/>
      <c r="AT157" s="23"/>
      <c r="AU157" s="30"/>
      <c r="AY157" s="109"/>
      <c r="AZ157" s="22"/>
      <c r="BA157" s="28"/>
      <c r="BB157" s="30"/>
      <c r="BM157" s="109"/>
      <c r="BN157" s="22"/>
      <c r="BO157" s="28"/>
      <c r="BP157" s="30"/>
    </row>
  </sheetData>
  <mergeCells count="60">
    <mergeCell ref="I127:I157"/>
    <mergeCell ref="W127:W157"/>
    <mergeCell ref="AY5:AY34"/>
    <mergeCell ref="BF5:BF34"/>
    <mergeCell ref="I5:I34"/>
    <mergeCell ref="P5:P34"/>
    <mergeCell ref="W5:W34"/>
    <mergeCell ref="AD5:AD34"/>
    <mergeCell ref="AR5:AR34"/>
    <mergeCell ref="AK5:AK34"/>
    <mergeCell ref="X54:X61"/>
    <mergeCell ref="I66:I95"/>
    <mergeCell ref="P66:P95"/>
    <mergeCell ref="W66:W95"/>
    <mergeCell ref="AD66:AD95"/>
    <mergeCell ref="AK66:AK95"/>
    <mergeCell ref="BX4:BY4"/>
    <mergeCell ref="R1:S1"/>
    <mergeCell ref="I3:L3"/>
    <mergeCell ref="P3:S3"/>
    <mergeCell ref="W3:Z3"/>
    <mergeCell ref="AD3:AG3"/>
    <mergeCell ref="AK3:AN3"/>
    <mergeCell ref="AR3:AU3"/>
    <mergeCell ref="AY3:BB3"/>
    <mergeCell ref="BF3:BI3"/>
    <mergeCell ref="BM3:BP3"/>
    <mergeCell ref="CB3:CD3"/>
    <mergeCell ref="BX7:BY7"/>
    <mergeCell ref="BX8:BY8"/>
    <mergeCell ref="BX9:BY9"/>
    <mergeCell ref="I35:I65"/>
    <mergeCell ref="P35:P65"/>
    <mergeCell ref="W35:W65"/>
    <mergeCell ref="AD35:AD65"/>
    <mergeCell ref="AK35:AK65"/>
    <mergeCell ref="AR35:AR65"/>
    <mergeCell ref="AY35:AY65"/>
    <mergeCell ref="BM5:BM34"/>
    <mergeCell ref="BX5:BY5"/>
    <mergeCell ref="BX6:BY6"/>
    <mergeCell ref="BF35:BF65"/>
    <mergeCell ref="BM35:BM65"/>
    <mergeCell ref="AR66:AR95"/>
    <mergeCell ref="AY66:AY95"/>
    <mergeCell ref="BF66:BF95"/>
    <mergeCell ref="BM66:BM95"/>
    <mergeCell ref="I96:I126"/>
    <mergeCell ref="P96:P126"/>
    <mergeCell ref="W96:W126"/>
    <mergeCell ref="AD96:AD126"/>
    <mergeCell ref="AK96:AK126"/>
    <mergeCell ref="AR96:AR126"/>
    <mergeCell ref="AY96:AY126"/>
    <mergeCell ref="BM96:BM126"/>
    <mergeCell ref="AD127:AD157"/>
    <mergeCell ref="AK127:AK157"/>
    <mergeCell ref="AR127:AR157"/>
    <mergeCell ref="AY127:AY157"/>
    <mergeCell ref="BM127:BM1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69BF-A7D0-473B-A6BC-CAD99C6C620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</dc:creator>
  <cp:lastModifiedBy>fajri akbar</cp:lastModifiedBy>
  <dcterms:created xsi:type="dcterms:W3CDTF">2024-04-21T16:31:31Z</dcterms:created>
  <dcterms:modified xsi:type="dcterms:W3CDTF">2025-02-04T11:39:53Z</dcterms:modified>
</cp:coreProperties>
</file>