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AFE53B94-2266-48B5-B5AD-CB6BB5FC8FEE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1" l="1"/>
  <c r="F55" i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<sst xmlns="http://schemas.openxmlformats.org/spreadsheetml/2006/main" count="320" uniqueCount="93">
  <si>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</si>
  <si>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</si>
  <si>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</si>
  <si>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</si>
  <si>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</si>
  <si>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</si>
  <si>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</si>
  <si>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</si>
  <si>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</si>
  <si>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</si>
  <si>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</si>
  <si>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</si>
  <si>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</si>
  <si>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</si>
  <si>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</si>
  <si>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</si>
  <si>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</si>
  <si>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</si>
  <si>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</si>
  <si>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</si>
  <si>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</si>
  <si>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</si>
  <si>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</si>
  <si>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</si>
  <si>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</si>
  <si>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</si>
  <si>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</si>
  <si>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</si>
  <si>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</si>
  <si>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</si>
  <si>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</si>
  <si>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</si>
  <si>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</si>
  <si>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</si>
  <si>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</si>
  <si>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</si>
  <si>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</si>
  <si>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</si>
  <si>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</si>
  <si>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</si>
  <si>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</si>
  <si>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</si>
  <si>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</si>
  <si>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</si>
  <si>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</si>
  <si>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</si>
  <si>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</si>
  <si>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</si>
  <si>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</si>
  <si>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</si>
  <si>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</si>
  <si>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</si>
  <si>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</si>
  <si>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</si>
  <si>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</si>
  <si>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</si>
  <si>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</si>
  <si>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</si>
  <si>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</si>
  <si>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</si>
  <si>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</si>
  <si>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</si>
  <si>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</si>
  <si>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</si>
  <si>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</si>
  <si>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</si>
  <si>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</si>
  <si>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</si>
  <si>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</si>
  <si>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</si>
  <si>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</si>
  <si>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</si>
  <si>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</si>
  <si>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</si>
  <si>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</si>
  <si>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</si>
  <si>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</si>
  <si>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</si>
  <si>
    <t>listrik 04/05/2025</t>
  </si>
  <si>
    <t>di keluarkan semua pas acara bakar bakar</t>
  </si>
  <si>
    <t>mei</t>
  </si>
  <si>
    <t>5//7/2025</t>
  </si>
  <si>
    <t>beli sunligt</t>
  </si>
  <si>
    <t>14/5/2025</t>
  </si>
  <si>
    <t>listrik 18/05/2025</t>
  </si>
  <si>
    <t>19/5/2025</t>
  </si>
  <si>
    <t>18/5/2025</t>
  </si>
  <si>
    <t>16/5/2025</t>
  </si>
  <si>
    <t>15/5/2025</t>
  </si>
  <si>
    <t>listrik 20/05/2026</t>
  </si>
  <si>
    <t>20/05/2025</t>
  </si>
  <si>
    <t>jhovan</t>
  </si>
  <si>
    <t>21/05/2026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</si>
</sst>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0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1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2" xfId="0" applyFill="1" applyBorder="1" applyAlignment="1"/>
    <xf numFmtId="0" fontId="0" fillId="3" borderId="0" xfId="0" applyFill="1"/>
    <xf numFmtId="0" fontId="0" fillId="6" borderId="0" xfId="0" applyFill="1"/>
    <xf numFmtId="14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34" xfId="0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4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14" fontId="0" fillId="0" borderId="35" xfId="0" applyNumberFormat="1" applyBorder="1"/>
    <xf numFmtId="14" fontId="0" fillId="0" borderId="37" xfId="0" applyNumberFormat="1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29" xfId="0" applyBorder="1"/>
    <xf numFmtId="0" fontId="0" fillId="0" borderId="0" xfId="0" applyBorder="1"/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87"/>
  <sheetViews>
    <sheetView tabSelected="1" topLeftCell="F40" zoomScale="90" zoomScaleNormal="90" workbookViewId="0">
      <selection activeCell="O57" sqref="O57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10" t="s">
        <v>5</v>
      </c>
      <c r="D3" s="111"/>
      <c r="E3" s="111"/>
      <c r="F3" s="112"/>
      <c r="H3" s="110" t="s">
        <v>9</v>
      </c>
      <c r="I3" s="111"/>
      <c r="J3" s="111"/>
      <c r="K3" s="112"/>
      <c r="M3" s="110" t="s">
        <v>64</v>
      </c>
      <c r="N3" s="111"/>
      <c r="O3" s="111"/>
      <c r="P3" s="112"/>
      <c r="R3" s="110" t="s">
        <v>10</v>
      </c>
      <c r="S3" s="111"/>
      <c r="T3" s="111"/>
      <c r="U3" s="112"/>
      <c r="W3" s="110" t="s">
        <v>11</v>
      </c>
      <c r="X3" s="111"/>
      <c r="Y3" s="111"/>
      <c r="Z3" s="112"/>
      <c r="AB3" s="110" t="s">
        <v>12</v>
      </c>
      <c r="AC3" s="111"/>
      <c r="AD3" s="111"/>
      <c r="AE3" s="112"/>
      <c r="AG3" s="110" t="s">
        <v>14</v>
      </c>
      <c r="AH3" s="111"/>
      <c r="AI3" s="111"/>
      <c r="AJ3" s="112"/>
      <c r="AL3" s="110" t="s">
        <v>13</v>
      </c>
      <c r="AM3" s="111"/>
      <c r="AN3" s="111"/>
      <c r="AO3" s="112"/>
      <c r="AQ3" s="110" t="s">
        <v>15</v>
      </c>
      <c r="AR3" s="111"/>
      <c r="AS3" s="111"/>
      <c r="AT3" s="112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>
        <v>2</v>
      </c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>
        <v>2</v>
      </c>
      <c r="S6" s="3" t="s">
        <v>56</v>
      </c>
      <c r="T6" s="3"/>
      <c r="U6" s="16">
        <v>50000</v>
      </c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>
        <v>3</v>
      </c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>
        <v>4</v>
      </c>
      <c r="D8" s="3" t="s">
        <v>80</v>
      </c>
      <c r="E8" s="3" t="s">
        <v>81</v>
      </c>
      <c r="F8" s="16">
        <v>50000</v>
      </c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>
        <v>4</v>
      </c>
      <c r="X8" s="3" t="s">
        <v>80</v>
      </c>
      <c r="Y8" s="100">
        <v>45797</v>
      </c>
      <c r="Z8" s="14">
        <v>50000</v>
      </c>
      <c r="AB8" s="15">
        <v>4</v>
      </c>
      <c r="AC8" s="3" t="s">
        <v>80</v>
      </c>
      <c r="AD8" s="92">
        <v>45785</v>
      </c>
      <c r="AE8" s="14">
        <v>50000</v>
      </c>
      <c r="AG8" s="15">
        <v>4</v>
      </c>
      <c r="AH8" s="99" t="s">
        <v>80</v>
      </c>
      <c r="AI8" s="98">
        <v>45795</v>
      </c>
      <c r="AJ8" s="14">
        <v>50000</v>
      </c>
      <c r="AL8" s="15"/>
      <c r="AM8" s="71" t="s">
        <v>47</v>
      </c>
      <c r="AN8" s="70">
        <v>45758</v>
      </c>
      <c r="AO8" s="16">
        <v>50000</v>
      </c>
      <c r="AQ8" s="55">
        <v>4</v>
      </c>
      <c r="AR8" s="3" t="s">
        <v>80</v>
      </c>
      <c r="AS8" s="97">
        <v>45795</v>
      </c>
      <c r="AT8" s="14">
        <v>50000</v>
      </c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103" t="s">
        <v>8</v>
      </c>
      <c r="D22" s="104"/>
      <c r="E22" s="113">
        <f>SUM(F5:F21)</f>
        <v>200000</v>
      </c>
      <c r="F22" s="114"/>
      <c r="H22" s="103" t="s">
        <v>8</v>
      </c>
      <c r="I22" s="104"/>
      <c r="J22" s="113">
        <f>SUM(K5:K21)</f>
        <v>100000</v>
      </c>
      <c r="K22" s="114"/>
      <c r="M22" s="103" t="s">
        <v>8</v>
      </c>
      <c r="N22" s="104"/>
      <c r="O22" s="113">
        <f>SUM(P5:P21)</f>
        <v>100000</v>
      </c>
      <c r="P22" s="114"/>
      <c r="R22" s="103" t="s">
        <v>8</v>
      </c>
      <c r="S22" s="104"/>
      <c r="T22" s="113">
        <f>SUM(U5:U21)</f>
        <v>150000</v>
      </c>
      <c r="U22" s="114"/>
      <c r="W22" s="103" t="s">
        <v>8</v>
      </c>
      <c r="X22" s="104"/>
      <c r="Y22" s="113">
        <f>SUM(Z5:Z21)</f>
        <v>200000</v>
      </c>
      <c r="Z22" s="114"/>
      <c r="AB22" s="103" t="s">
        <v>8</v>
      </c>
      <c r="AC22" s="104"/>
      <c r="AD22" s="113">
        <f>SUM(AE5:AE21)</f>
        <v>200000</v>
      </c>
      <c r="AE22" s="114"/>
      <c r="AG22" s="103" t="s">
        <v>8</v>
      </c>
      <c r="AH22" s="104"/>
      <c r="AI22" s="113">
        <f>SUM(AJ5:AJ21)</f>
        <v>200000</v>
      </c>
      <c r="AJ22" s="114"/>
      <c r="AL22" s="103" t="s">
        <v>8</v>
      </c>
      <c r="AM22" s="104"/>
      <c r="AN22" s="113">
        <f>SUM(AO5:AO21)</f>
        <v>150000</v>
      </c>
      <c r="AO22" s="114"/>
      <c r="AQ22" s="103" t="s">
        <v>8</v>
      </c>
      <c r="AR22" s="104"/>
      <c r="AS22" s="113">
        <f>SUM(AT5:AT21)</f>
        <v>200000</v>
      </c>
      <c r="AT22" s="114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25" t="s">
        <v>23</v>
      </c>
      <c r="N25" s="126"/>
      <c r="O25" s="126"/>
      <c r="P25" s="127"/>
      <c r="R25" s="125" t="s">
        <v>27</v>
      </c>
      <c r="S25" s="126"/>
      <c r="T25" s="126"/>
      <c r="U25" s="127"/>
    </row>
    <row r="26" spans="2:46" ht="19" thickBot="1" x14ac:dyDescent="0.5">
      <c r="G26" s="132" t="s">
        <v>22</v>
      </c>
      <c r="H26" s="133"/>
      <c r="I26" s="134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15" t="s">
        <v>32</v>
      </c>
      <c r="AC26" s="116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20" t="s">
        <v>16</v>
      </c>
      <c r="C27" s="120"/>
      <c r="D27" s="120"/>
      <c r="E27" s="25">
        <f>SUM(E22+J22+O22+T22+Y22+AD22+AI22+AN22+AS22+I45)</f>
        <v>1905000</v>
      </c>
      <c r="G27" s="26" t="s">
        <v>7</v>
      </c>
      <c r="H27" s="27" t="s">
        <v>17</v>
      </c>
      <c r="I27" s="30" t="s">
        <v>2</v>
      </c>
      <c r="M27" s="13">
        <v>1</v>
      </c>
      <c r="N27" s="107" t="s">
        <v>31</v>
      </c>
      <c r="O27" s="107"/>
      <c r="P27" s="14">
        <v>8500</v>
      </c>
      <c r="R27" s="13">
        <v>1</v>
      </c>
      <c r="S27" s="106">
        <v>45691</v>
      </c>
      <c r="T27" s="107"/>
      <c r="U27" s="45">
        <v>5000</v>
      </c>
      <c r="V27" s="44" t="s">
        <v>37</v>
      </c>
      <c r="X27" s="13">
        <v>1</v>
      </c>
      <c r="Y27" s="135">
        <v>45727</v>
      </c>
      <c r="Z27" s="136"/>
      <c r="AA27" s="45">
        <v>5000</v>
      </c>
      <c r="AB27" s="117" t="s">
        <v>35</v>
      </c>
      <c r="AC27" s="118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2" t="s">
        <v>38</v>
      </c>
      <c r="O28" s="102"/>
      <c r="P28" s="16">
        <v>290000</v>
      </c>
      <c r="R28" s="13">
        <v>2</v>
      </c>
      <c r="S28" s="101">
        <v>45692</v>
      </c>
      <c r="T28" s="102"/>
      <c r="U28" s="46">
        <v>5000</v>
      </c>
      <c r="V28" s="44" t="s">
        <v>36</v>
      </c>
      <c r="X28" s="13">
        <v>2</v>
      </c>
      <c r="Y28" s="121">
        <v>45729</v>
      </c>
      <c r="Z28" s="122"/>
      <c r="AA28" s="45">
        <v>5000</v>
      </c>
      <c r="AB28" s="117" t="s">
        <v>35</v>
      </c>
      <c r="AC28" s="118"/>
      <c r="AH28" s="56"/>
      <c r="AI28" s="75" t="s">
        <v>33</v>
      </c>
      <c r="AN28" s="137" t="s">
        <v>56</v>
      </c>
      <c r="AO28" s="137"/>
      <c r="AP28" t="s">
        <v>80</v>
      </c>
    </row>
    <row r="29" spans="2:46" ht="15" thickBot="1" x14ac:dyDescent="0.4">
      <c r="B29" s="120" t="s">
        <v>28</v>
      </c>
      <c r="C29" s="120"/>
      <c r="D29" s="120"/>
      <c r="E29" s="25">
        <f>(P55+U55+AA55+U87)</f>
        <v>1639000</v>
      </c>
      <c r="G29" s="31">
        <v>2</v>
      </c>
      <c r="H29" s="28" t="s">
        <v>29</v>
      </c>
      <c r="I29" s="32">
        <v>350000</v>
      </c>
      <c r="M29" s="31">
        <v>3</v>
      </c>
      <c r="N29" s="128" t="s">
        <v>40</v>
      </c>
      <c r="O29" s="129"/>
      <c r="P29" s="32">
        <v>18000</v>
      </c>
      <c r="R29" s="13">
        <v>3</v>
      </c>
      <c r="S29" s="101">
        <v>45693</v>
      </c>
      <c r="T29" s="102"/>
      <c r="U29" s="46">
        <v>5000</v>
      </c>
      <c r="V29" s="44" t="s">
        <v>35</v>
      </c>
      <c r="X29" s="13">
        <v>3</v>
      </c>
      <c r="Y29" s="121">
        <v>45731</v>
      </c>
      <c r="Z29" s="122"/>
      <c r="AA29" s="45">
        <v>5000</v>
      </c>
      <c r="AB29" s="123" t="s">
        <v>37</v>
      </c>
      <c r="AC29" s="124"/>
      <c r="AH29" s="56"/>
      <c r="AI29" s="75" t="s">
        <v>33</v>
      </c>
      <c r="AN29" t="s">
        <v>37</v>
      </c>
      <c r="AO29">
        <v>28</v>
      </c>
      <c r="AP29">
        <v>28</v>
      </c>
    </row>
    <row r="30" spans="2:46" x14ac:dyDescent="0.35">
      <c r="G30" s="31">
        <v>3</v>
      </c>
      <c r="H30" s="90"/>
      <c r="I30" s="91"/>
      <c r="J30" s="28" t="s">
        <v>76</v>
      </c>
      <c r="K30" s="32">
        <v>200000</v>
      </c>
      <c r="M30" s="15">
        <v>4</v>
      </c>
      <c r="N30" s="102" t="s">
        <v>44</v>
      </c>
      <c r="O30" s="102"/>
      <c r="P30" s="16">
        <v>102000</v>
      </c>
      <c r="R30" s="13">
        <v>4</v>
      </c>
      <c r="S30" s="101">
        <v>45694</v>
      </c>
      <c r="T30" s="102"/>
      <c r="U30" s="46">
        <v>5000</v>
      </c>
      <c r="V30" s="44" t="s">
        <v>34</v>
      </c>
      <c r="X30" s="13">
        <v>4</v>
      </c>
      <c r="Y30" s="121">
        <v>45733</v>
      </c>
      <c r="Z30" s="122"/>
      <c r="AA30" s="45">
        <v>5000</v>
      </c>
      <c r="AB30" s="123" t="s">
        <v>34</v>
      </c>
      <c r="AC30" s="124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  <c r="AP30">
        <v>28</v>
      </c>
    </row>
    <row r="31" spans="2:46" x14ac:dyDescent="0.35">
      <c r="B31" s="119" t="s">
        <v>24</v>
      </c>
      <c r="C31" s="119"/>
      <c r="D31" s="119"/>
      <c r="E31" s="24">
        <f>(E27-E29)</f>
        <v>266000</v>
      </c>
      <c r="G31" s="31">
        <v>4</v>
      </c>
      <c r="H31" s="28" t="s">
        <v>73</v>
      </c>
      <c r="I31" s="32">
        <v>50000</v>
      </c>
      <c r="J31" s="141" t="s">
        <v>79</v>
      </c>
      <c r="K31" s="142"/>
      <c r="M31" s="15">
        <v>5</v>
      </c>
      <c r="N31" s="102" t="s">
        <v>46</v>
      </c>
      <c r="O31" s="102"/>
      <c r="P31" s="16">
        <v>3000</v>
      </c>
      <c r="R31" s="13">
        <v>5</v>
      </c>
      <c r="S31" s="101">
        <v>45695</v>
      </c>
      <c r="T31" s="102"/>
      <c r="U31" s="46">
        <v>5000</v>
      </c>
      <c r="V31" s="44" t="s">
        <v>33</v>
      </c>
      <c r="X31" s="13">
        <v>5</v>
      </c>
      <c r="Y31" s="121">
        <v>45736</v>
      </c>
      <c r="Z31" s="122"/>
      <c r="AA31" s="45">
        <v>5000</v>
      </c>
      <c r="AB31" s="123" t="s">
        <v>34</v>
      </c>
      <c r="AC31" s="124"/>
      <c r="AH31" s="56"/>
      <c r="AI31" s="75" t="s">
        <v>41</v>
      </c>
      <c r="AN31" t="s">
        <v>39</v>
      </c>
      <c r="AO31">
        <v>28</v>
      </c>
      <c r="AP31">
        <v>28</v>
      </c>
    </row>
    <row r="32" spans="2:46" x14ac:dyDescent="0.35">
      <c r="G32" s="31"/>
      <c r="H32" s="28"/>
      <c r="I32" s="32"/>
      <c r="M32" s="15">
        <v>6</v>
      </c>
      <c r="N32" s="102" t="s">
        <v>48</v>
      </c>
      <c r="O32" s="102"/>
      <c r="P32" s="16">
        <v>10000</v>
      </c>
      <c r="R32" s="13">
        <v>6</v>
      </c>
      <c r="S32" s="101">
        <v>45696</v>
      </c>
      <c r="T32" s="102"/>
      <c r="U32" s="46">
        <v>5000</v>
      </c>
      <c r="V32" s="44" t="s">
        <v>39</v>
      </c>
      <c r="X32" s="13">
        <v>6</v>
      </c>
      <c r="Y32" s="121">
        <v>45741</v>
      </c>
      <c r="Z32" s="122"/>
      <c r="AA32" s="45">
        <v>5000</v>
      </c>
      <c r="AB32" s="123" t="s">
        <v>41</v>
      </c>
      <c r="AC32" s="124"/>
      <c r="AH32" s="56"/>
      <c r="AI32" s="75" t="s">
        <v>41</v>
      </c>
      <c r="AN32" t="s">
        <v>41</v>
      </c>
      <c r="AO32">
        <v>28</v>
      </c>
      <c r="AP32">
        <v>28</v>
      </c>
    </row>
    <row r="33" spans="2:42" ht="15" thickBot="1" x14ac:dyDescent="0.4">
      <c r="G33" s="31"/>
      <c r="H33" s="28"/>
      <c r="I33" s="32"/>
      <c r="M33" s="15">
        <v>7</v>
      </c>
      <c r="N33" s="102" t="s">
        <v>51</v>
      </c>
      <c r="O33" s="102"/>
      <c r="P33" s="16">
        <v>102000</v>
      </c>
      <c r="R33" s="13">
        <v>7</v>
      </c>
      <c r="S33" s="101">
        <v>45697</v>
      </c>
      <c r="T33" s="102"/>
      <c r="U33" s="46">
        <v>5000</v>
      </c>
      <c r="V33" s="44" t="s">
        <v>34</v>
      </c>
      <c r="X33" s="13">
        <v>7</v>
      </c>
      <c r="Y33" s="121">
        <v>45752</v>
      </c>
      <c r="Z33" s="122"/>
      <c r="AA33" s="45">
        <v>5000</v>
      </c>
      <c r="AB33" s="123" t="s">
        <v>41</v>
      </c>
      <c r="AC33" s="124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  <c r="AP33">
        <v>28</v>
      </c>
    </row>
    <row r="34" spans="2:42" x14ac:dyDescent="0.35">
      <c r="G34" s="31"/>
      <c r="H34" s="28"/>
      <c r="I34" s="32"/>
      <c r="M34" s="15">
        <v>8</v>
      </c>
      <c r="N34" s="102" t="s">
        <v>54</v>
      </c>
      <c r="O34" s="102"/>
      <c r="P34" s="16">
        <v>40000</v>
      </c>
      <c r="R34" s="13">
        <v>8</v>
      </c>
      <c r="S34" s="101">
        <v>45699</v>
      </c>
      <c r="T34" s="102"/>
      <c r="U34" s="46">
        <v>5000</v>
      </c>
      <c r="V34" s="44" t="s">
        <v>41</v>
      </c>
      <c r="X34" s="13">
        <v>8</v>
      </c>
      <c r="Y34" s="121">
        <v>45755</v>
      </c>
      <c r="Z34" s="122"/>
      <c r="AA34" s="45">
        <v>5000</v>
      </c>
      <c r="AB34" s="117" t="s">
        <v>35</v>
      </c>
      <c r="AC34" s="118"/>
      <c r="AH34" s="56"/>
      <c r="AI34" s="75" t="s">
        <v>34</v>
      </c>
      <c r="AN34" t="s">
        <v>33</v>
      </c>
      <c r="AO34">
        <v>28</v>
      </c>
      <c r="AP34">
        <v>28</v>
      </c>
    </row>
    <row r="35" spans="2:42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1">
        <v>45700</v>
      </c>
      <c r="T35" s="102"/>
      <c r="U35" s="46">
        <v>5000</v>
      </c>
      <c r="V35" s="44" t="s">
        <v>42</v>
      </c>
      <c r="X35" s="13">
        <v>9</v>
      </c>
      <c r="Y35" s="121">
        <v>45756</v>
      </c>
      <c r="Z35" s="122"/>
      <c r="AA35" s="45">
        <v>5000</v>
      </c>
      <c r="AB35" s="123" t="s">
        <v>37</v>
      </c>
      <c r="AC35" s="124"/>
      <c r="AH35" s="56"/>
      <c r="AI35" s="75" t="s">
        <v>34</v>
      </c>
      <c r="AN35" t="s">
        <v>36</v>
      </c>
      <c r="AO35">
        <v>28</v>
      </c>
      <c r="AP35">
        <v>28</v>
      </c>
    </row>
    <row r="36" spans="2:42" x14ac:dyDescent="0.35">
      <c r="B36" t="s">
        <v>69</v>
      </c>
      <c r="D36" s="77"/>
      <c r="E36" s="81">
        <f>(E31)-250000-13500</f>
        <v>2500</v>
      </c>
      <c r="G36" s="31"/>
      <c r="H36" s="28"/>
      <c r="I36" s="32"/>
      <c r="M36" s="15">
        <v>10</v>
      </c>
      <c r="N36" s="130" t="s">
        <v>77</v>
      </c>
      <c r="O36" s="131"/>
      <c r="P36" s="61">
        <v>102000</v>
      </c>
      <c r="R36" s="13">
        <v>10</v>
      </c>
      <c r="S36" s="101">
        <v>45700</v>
      </c>
      <c r="T36" s="102"/>
      <c r="U36" s="46">
        <v>5000</v>
      </c>
      <c r="V36" s="44" t="s">
        <v>37</v>
      </c>
      <c r="X36" s="13">
        <v>10</v>
      </c>
      <c r="Y36" s="121">
        <v>45757</v>
      </c>
      <c r="Z36" s="122"/>
      <c r="AA36" s="45">
        <v>5000</v>
      </c>
      <c r="AB36" s="123" t="s">
        <v>36</v>
      </c>
      <c r="AC36" s="124"/>
      <c r="AH36" s="56"/>
      <c r="AI36" s="75" t="s">
        <v>34</v>
      </c>
    </row>
    <row r="37" spans="2:42" x14ac:dyDescent="0.35">
      <c r="G37" s="31"/>
      <c r="H37" s="28"/>
      <c r="I37" s="32"/>
      <c r="M37" s="15">
        <v>11</v>
      </c>
      <c r="N37" s="102" t="s">
        <v>60</v>
      </c>
      <c r="O37" s="102"/>
      <c r="P37" s="16">
        <v>20000</v>
      </c>
      <c r="R37" s="13">
        <v>11</v>
      </c>
      <c r="S37" s="101">
        <v>45701</v>
      </c>
      <c r="T37" s="102"/>
      <c r="U37" s="46">
        <v>5000</v>
      </c>
      <c r="V37" s="44" t="s">
        <v>43</v>
      </c>
      <c r="X37" s="13">
        <v>11</v>
      </c>
      <c r="Y37" s="121">
        <v>45759</v>
      </c>
      <c r="Z37" s="122"/>
      <c r="AA37" s="46">
        <v>5000</v>
      </c>
      <c r="AB37" s="123" t="s">
        <v>39</v>
      </c>
      <c r="AC37" s="124"/>
      <c r="AH37" s="56"/>
      <c r="AI37" s="75" t="s">
        <v>34</v>
      </c>
    </row>
    <row r="38" spans="2:42" x14ac:dyDescent="0.35">
      <c r="G38" s="31"/>
      <c r="H38" s="28"/>
      <c r="I38" s="32"/>
      <c r="M38" s="15">
        <v>12</v>
      </c>
      <c r="N38" s="102" t="s">
        <v>61</v>
      </c>
      <c r="O38" s="102"/>
      <c r="P38" s="16">
        <v>12000</v>
      </c>
      <c r="R38" s="13">
        <v>12</v>
      </c>
      <c r="S38" s="101">
        <v>45702</v>
      </c>
      <c r="T38" s="102"/>
      <c r="U38" s="46">
        <v>5000</v>
      </c>
      <c r="V38" s="49" t="s">
        <v>41</v>
      </c>
      <c r="X38" s="13">
        <v>12</v>
      </c>
      <c r="Y38" s="121">
        <v>45761</v>
      </c>
      <c r="Z38" s="122"/>
      <c r="AA38" s="46">
        <v>5000</v>
      </c>
      <c r="AB38" s="123" t="s">
        <v>33</v>
      </c>
      <c r="AC38" s="124"/>
      <c r="AH38" s="56"/>
      <c r="AI38" s="75" t="s">
        <v>34</v>
      </c>
    </row>
    <row r="39" spans="2:42" x14ac:dyDescent="0.35">
      <c r="G39" s="31"/>
      <c r="H39" s="28"/>
      <c r="I39" s="32"/>
      <c r="M39" s="15">
        <v>13</v>
      </c>
      <c r="N39" s="128" t="s">
        <v>40</v>
      </c>
      <c r="O39" s="129"/>
      <c r="P39" s="16">
        <v>10000</v>
      </c>
      <c r="R39" s="13">
        <v>13</v>
      </c>
      <c r="S39" s="101">
        <v>45703</v>
      </c>
      <c r="T39" s="102"/>
      <c r="U39" s="46">
        <v>5000</v>
      </c>
      <c r="V39" s="44" t="s">
        <v>35</v>
      </c>
      <c r="X39" s="13">
        <v>13</v>
      </c>
      <c r="Y39" s="121">
        <v>45762</v>
      </c>
      <c r="Z39" s="122"/>
      <c r="AA39" s="46">
        <v>5000</v>
      </c>
      <c r="AB39" s="123" t="s">
        <v>41</v>
      </c>
      <c r="AC39" s="124"/>
      <c r="AH39" s="56"/>
      <c r="AI39" s="75" t="s">
        <v>36</v>
      </c>
      <c r="AJ39">
        <v>3</v>
      </c>
      <c r="AK39">
        <v>3</v>
      </c>
    </row>
    <row r="40" spans="2:42" x14ac:dyDescent="0.35">
      <c r="G40" s="31"/>
      <c r="H40" s="28"/>
      <c r="I40" s="32"/>
      <c r="M40" s="15">
        <v>14</v>
      </c>
      <c r="N40" s="102" t="s">
        <v>62</v>
      </c>
      <c r="O40" s="102"/>
      <c r="P40" s="16">
        <v>42000</v>
      </c>
      <c r="R40" s="13">
        <v>14</v>
      </c>
      <c r="S40" s="101">
        <v>45704</v>
      </c>
      <c r="T40" s="102"/>
      <c r="U40" s="46">
        <v>5000</v>
      </c>
      <c r="V40" s="50" t="s">
        <v>33</v>
      </c>
      <c r="X40" s="13">
        <v>14</v>
      </c>
      <c r="Y40" s="121">
        <v>45763</v>
      </c>
      <c r="Z40" s="122"/>
      <c r="AA40" s="46">
        <v>5000</v>
      </c>
      <c r="AB40" s="123" t="s">
        <v>39</v>
      </c>
      <c r="AC40" s="124"/>
      <c r="AH40" s="56"/>
      <c r="AI40" s="75" t="s">
        <v>36</v>
      </c>
    </row>
    <row r="41" spans="2:42" x14ac:dyDescent="0.35">
      <c r="G41" s="31"/>
      <c r="H41" s="28"/>
      <c r="I41" s="32"/>
      <c r="M41" s="15">
        <v>14</v>
      </c>
      <c r="N41" s="102" t="s">
        <v>63</v>
      </c>
      <c r="O41" s="102"/>
      <c r="P41" s="16">
        <v>5000</v>
      </c>
      <c r="R41" s="13">
        <v>15</v>
      </c>
      <c r="S41" s="101">
        <v>45705</v>
      </c>
      <c r="T41" s="102"/>
      <c r="U41" s="46">
        <v>5000</v>
      </c>
      <c r="V41" s="51" t="s">
        <v>34</v>
      </c>
      <c r="X41" s="13">
        <v>15</v>
      </c>
      <c r="Y41" s="121">
        <v>45765</v>
      </c>
      <c r="Z41" s="122"/>
      <c r="AA41" s="46">
        <v>5000</v>
      </c>
      <c r="AB41" s="123" t="s">
        <v>35</v>
      </c>
      <c r="AC41" s="124"/>
      <c r="AH41" s="56"/>
      <c r="AI41" s="75" t="s">
        <v>43</v>
      </c>
    </row>
    <row r="42" spans="2:42" x14ac:dyDescent="0.35">
      <c r="G42" s="31"/>
      <c r="H42" s="28"/>
      <c r="I42" s="32"/>
      <c r="M42" s="15">
        <v>15</v>
      </c>
      <c r="N42" s="128" t="s">
        <v>40</v>
      </c>
      <c r="O42" s="129"/>
      <c r="P42" s="16">
        <v>10000</v>
      </c>
      <c r="R42" s="13">
        <v>16</v>
      </c>
      <c r="S42" s="101">
        <v>45707</v>
      </c>
      <c r="T42" s="102"/>
      <c r="U42" s="46">
        <v>5000</v>
      </c>
      <c r="V42" s="44" t="s">
        <v>35</v>
      </c>
      <c r="X42" s="13">
        <v>16</v>
      </c>
      <c r="Y42" s="121">
        <v>45766</v>
      </c>
      <c r="Z42" s="122"/>
      <c r="AA42" s="46">
        <v>5000</v>
      </c>
      <c r="AB42" s="123" t="s">
        <v>64</v>
      </c>
      <c r="AC42" s="124"/>
      <c r="AH42" s="56"/>
      <c r="AI42" s="75" t="s">
        <v>35</v>
      </c>
      <c r="AJ42">
        <v>4</v>
      </c>
      <c r="AK42">
        <v>5</v>
      </c>
    </row>
    <row r="43" spans="2:42" x14ac:dyDescent="0.35">
      <c r="G43" s="31"/>
      <c r="H43" s="28"/>
      <c r="I43" s="32"/>
      <c r="M43" s="15">
        <v>16</v>
      </c>
      <c r="N43" s="102" t="s">
        <v>66</v>
      </c>
      <c r="O43" s="102"/>
      <c r="P43" s="16">
        <v>44500</v>
      </c>
      <c r="R43" s="13">
        <v>17</v>
      </c>
      <c r="S43" s="101">
        <v>45708</v>
      </c>
      <c r="T43" s="102"/>
      <c r="U43" s="46">
        <v>5000</v>
      </c>
      <c r="V43" s="44" t="s">
        <v>39</v>
      </c>
      <c r="X43" s="13">
        <v>17</v>
      </c>
      <c r="Y43" s="121">
        <v>45768</v>
      </c>
      <c r="Z43" s="122"/>
      <c r="AA43" s="46">
        <v>5000</v>
      </c>
      <c r="AB43" s="123" t="s">
        <v>37</v>
      </c>
      <c r="AC43" s="124"/>
      <c r="AH43" s="56"/>
      <c r="AI43" s="75" t="s">
        <v>35</v>
      </c>
    </row>
    <row r="44" spans="2:42" ht="15" thickBot="1" x14ac:dyDescent="0.4">
      <c r="G44" s="33"/>
      <c r="H44" s="29"/>
      <c r="I44" s="34"/>
      <c r="M44" s="15">
        <v>17</v>
      </c>
      <c r="N44" s="102" t="s">
        <v>70</v>
      </c>
      <c r="O44" s="102"/>
      <c r="P44" s="16">
        <v>8000</v>
      </c>
      <c r="R44" s="13">
        <v>18</v>
      </c>
      <c r="S44" s="101">
        <v>45709</v>
      </c>
      <c r="T44" s="102"/>
      <c r="U44" s="46">
        <v>5000</v>
      </c>
      <c r="V44" s="44" t="s">
        <v>35</v>
      </c>
      <c r="X44" s="13">
        <v>18</v>
      </c>
      <c r="Y44" s="121">
        <v>45770</v>
      </c>
      <c r="Z44" s="122"/>
      <c r="AA44" s="46">
        <v>5000</v>
      </c>
      <c r="AB44" s="123" t="s">
        <v>35</v>
      </c>
      <c r="AC44" s="124"/>
      <c r="AH44" s="56"/>
      <c r="AI44" s="75" t="s">
        <v>35</v>
      </c>
    </row>
    <row r="45" spans="2:42" ht="15" thickBot="1" x14ac:dyDescent="0.4">
      <c r="G45" s="21"/>
      <c r="H45" s="22" t="s">
        <v>8</v>
      </c>
      <c r="I45" s="35">
        <f>SUM(I28:I44)</f>
        <v>405000</v>
      </c>
      <c r="M45" s="15">
        <v>18</v>
      </c>
      <c r="N45" s="102" t="s">
        <v>71</v>
      </c>
      <c r="O45" s="102"/>
      <c r="P45" s="16">
        <v>102000</v>
      </c>
      <c r="R45" s="13">
        <v>19</v>
      </c>
      <c r="S45" s="101">
        <v>45710</v>
      </c>
      <c r="T45" s="102"/>
      <c r="U45" s="46">
        <v>5000</v>
      </c>
      <c r="V45" s="44" t="s">
        <v>41</v>
      </c>
      <c r="X45" s="13">
        <v>19</v>
      </c>
      <c r="Y45" s="121">
        <v>45772</v>
      </c>
      <c r="Z45" s="122"/>
      <c r="AA45" s="46">
        <v>5000</v>
      </c>
      <c r="AB45" s="123" t="s">
        <v>39</v>
      </c>
      <c r="AC45" s="124"/>
      <c r="AH45" s="56"/>
      <c r="AI45" s="75" t="s">
        <v>35</v>
      </c>
    </row>
    <row r="46" spans="2:42" x14ac:dyDescent="0.35">
      <c r="M46" s="15">
        <v>19</v>
      </c>
      <c r="N46" s="102" t="s">
        <v>72</v>
      </c>
      <c r="O46" s="102"/>
      <c r="P46" s="16">
        <v>10000</v>
      </c>
      <c r="R46" s="13">
        <v>20</v>
      </c>
      <c r="S46" s="101">
        <v>45711</v>
      </c>
      <c r="T46" s="102"/>
      <c r="U46" s="46">
        <v>5000</v>
      </c>
      <c r="V46" s="44" t="s">
        <v>33</v>
      </c>
      <c r="X46" s="13">
        <v>20</v>
      </c>
      <c r="Y46" s="121">
        <v>45774</v>
      </c>
      <c r="Z46" s="122"/>
      <c r="AA46" s="46">
        <v>5000</v>
      </c>
      <c r="AB46" s="123" t="s">
        <v>41</v>
      </c>
      <c r="AC46" s="124"/>
      <c r="AH46" s="56"/>
      <c r="AI46" s="75" t="s">
        <v>42</v>
      </c>
      <c r="AJ46">
        <v>1</v>
      </c>
    </row>
    <row r="47" spans="2:42" x14ac:dyDescent="0.35">
      <c r="M47" s="15">
        <v>20</v>
      </c>
      <c r="N47" s="128" t="s">
        <v>40</v>
      </c>
      <c r="O47" s="129"/>
      <c r="P47" s="16">
        <v>10000</v>
      </c>
      <c r="R47" s="13">
        <v>21</v>
      </c>
      <c r="S47" s="101">
        <v>45712</v>
      </c>
      <c r="T47" s="102"/>
      <c r="U47" s="46">
        <v>5000</v>
      </c>
      <c r="V47" s="44" t="s">
        <v>34</v>
      </c>
      <c r="X47" s="13">
        <v>21</v>
      </c>
      <c r="Y47" s="121">
        <v>45775</v>
      </c>
      <c r="Z47" s="122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2" x14ac:dyDescent="0.35">
      <c r="M48" s="15">
        <v>21</v>
      </c>
      <c r="N48" s="102" t="s">
        <v>74</v>
      </c>
      <c r="O48" s="102"/>
      <c r="P48" s="16">
        <v>40000</v>
      </c>
      <c r="R48" s="13">
        <v>22</v>
      </c>
      <c r="S48" s="101">
        <v>45713</v>
      </c>
      <c r="T48" s="102"/>
      <c r="U48" s="46">
        <v>5000</v>
      </c>
      <c r="V48" s="44" t="s">
        <v>36</v>
      </c>
      <c r="X48" s="13">
        <v>22</v>
      </c>
      <c r="Y48" s="121">
        <v>45776</v>
      </c>
      <c r="Z48" s="122"/>
      <c r="AA48" s="46">
        <v>5000</v>
      </c>
      <c r="AB48" s="123" t="s">
        <v>33</v>
      </c>
      <c r="AC48" s="124"/>
      <c r="AH48" s="56"/>
      <c r="AI48" s="75" t="s">
        <v>39</v>
      </c>
    </row>
    <row r="49" spans="4:37" x14ac:dyDescent="0.35">
      <c r="M49" s="15">
        <v>22</v>
      </c>
      <c r="N49" s="102" t="s">
        <v>75</v>
      </c>
      <c r="O49" s="102"/>
      <c r="P49" s="16">
        <v>40000</v>
      </c>
      <c r="R49" s="13">
        <v>23</v>
      </c>
      <c r="S49" s="101">
        <v>45714</v>
      </c>
      <c r="T49" s="102"/>
      <c r="U49" s="46">
        <v>5000</v>
      </c>
      <c r="V49" s="44" t="s">
        <v>37</v>
      </c>
      <c r="X49" s="13">
        <v>23</v>
      </c>
      <c r="Y49" s="121">
        <v>45778</v>
      </c>
      <c r="Z49" s="122"/>
      <c r="AA49" s="46">
        <v>5000</v>
      </c>
      <c r="AB49" s="123" t="s">
        <v>36</v>
      </c>
      <c r="AC49" s="124"/>
      <c r="AH49" s="56"/>
      <c r="AI49" s="75" t="s">
        <v>39</v>
      </c>
    </row>
    <row r="50" spans="4:37" x14ac:dyDescent="0.35">
      <c r="M50" s="15">
        <v>23</v>
      </c>
      <c r="N50" s="102" t="s">
        <v>78</v>
      </c>
      <c r="O50" s="102"/>
      <c r="P50" s="16">
        <v>102000</v>
      </c>
      <c r="R50" s="13">
        <v>24</v>
      </c>
      <c r="S50" s="101">
        <v>45716</v>
      </c>
      <c r="T50" s="102"/>
      <c r="U50" s="46">
        <v>5000</v>
      </c>
      <c r="V50" s="52" t="s">
        <v>34</v>
      </c>
      <c r="X50" s="13">
        <v>24</v>
      </c>
      <c r="Y50" s="121">
        <v>45779</v>
      </c>
      <c r="Z50" s="122"/>
      <c r="AA50" s="46">
        <v>5000</v>
      </c>
      <c r="AB50" s="123" t="s">
        <v>37</v>
      </c>
      <c r="AC50" s="124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>
        <v>24</v>
      </c>
      <c r="N51" s="102" t="s">
        <v>82</v>
      </c>
      <c r="O51" s="102"/>
      <c r="P51" s="16">
        <v>10000</v>
      </c>
      <c r="R51" s="13">
        <v>25</v>
      </c>
      <c r="S51" s="101">
        <v>45719</v>
      </c>
      <c r="T51" s="102"/>
      <c r="U51" s="46">
        <v>5000</v>
      </c>
      <c r="V51" s="44" t="s">
        <v>39</v>
      </c>
      <c r="X51" s="13">
        <v>25</v>
      </c>
      <c r="Y51" s="121">
        <v>45781</v>
      </c>
      <c r="Z51" s="122"/>
      <c r="AA51" s="46">
        <v>5000</v>
      </c>
      <c r="AB51" s="123" t="s">
        <v>41</v>
      </c>
      <c r="AC51" s="124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>
        <v>25</v>
      </c>
      <c r="N52" s="102" t="s">
        <v>84</v>
      </c>
      <c r="O52" s="102"/>
      <c r="P52" s="16">
        <v>21000</v>
      </c>
      <c r="R52" s="13">
        <v>26</v>
      </c>
      <c r="S52" s="101">
        <v>45723</v>
      </c>
      <c r="T52" s="102"/>
      <c r="U52" s="46">
        <v>5000</v>
      </c>
      <c r="V52" s="44" t="s">
        <v>33</v>
      </c>
      <c r="X52" s="13">
        <v>26</v>
      </c>
      <c r="Y52" s="121">
        <v>45782</v>
      </c>
      <c r="Z52" s="122"/>
      <c r="AA52" s="46">
        <v>5000</v>
      </c>
      <c r="AB52" s="123" t="s">
        <v>35</v>
      </c>
      <c r="AC52" s="124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>
        <v>26</v>
      </c>
      <c r="N53" s="102" t="s">
        <v>89</v>
      </c>
      <c r="O53" s="102"/>
      <c r="P53" s="16">
        <v>102000</v>
      </c>
      <c r="R53" s="13">
        <v>27</v>
      </c>
      <c r="S53" s="101">
        <v>45724</v>
      </c>
      <c r="T53" s="102"/>
      <c r="U53" s="46">
        <v>5000</v>
      </c>
      <c r="V53" s="44" t="s">
        <v>34</v>
      </c>
      <c r="X53" s="13">
        <v>27</v>
      </c>
      <c r="Y53" s="121">
        <v>45784</v>
      </c>
      <c r="Z53" s="122"/>
      <c r="AA53" s="46">
        <v>5000</v>
      </c>
      <c r="AB53" s="123" t="s">
        <v>33</v>
      </c>
      <c r="AC53" s="124"/>
      <c r="AH53" s="76"/>
      <c r="AI53" s="76" t="s">
        <v>37</v>
      </c>
    </row>
    <row r="54" spans="4:37" ht="15" thickBot="1" x14ac:dyDescent="0.4">
      <c r="M54" s="39"/>
      <c r="N54" s="138"/>
      <c r="O54" s="139"/>
      <c r="P54" s="40"/>
      <c r="R54" s="13">
        <v>28</v>
      </c>
      <c r="S54" s="101">
        <v>45726</v>
      </c>
      <c r="T54" s="102"/>
      <c r="U54" s="46">
        <v>10000</v>
      </c>
      <c r="V54" s="44" t="s">
        <v>39</v>
      </c>
      <c r="X54" s="13">
        <v>28</v>
      </c>
      <c r="Y54" s="121">
        <v>45785</v>
      </c>
      <c r="Z54" s="122"/>
      <c r="AA54" s="46">
        <v>5000</v>
      </c>
      <c r="AB54" s="123" t="s">
        <v>37</v>
      </c>
      <c r="AC54" s="124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103" t="s">
        <v>8</v>
      </c>
      <c r="N55" s="104"/>
      <c r="O55" s="105"/>
      <c r="P55" s="41">
        <f>SUM(P27:P54)</f>
        <v>1309000</v>
      </c>
      <c r="R55" s="103" t="s">
        <v>8</v>
      </c>
      <c r="S55" s="104"/>
      <c r="T55" s="105"/>
      <c r="U55" s="47">
        <f>SUM(U27:U54)</f>
        <v>145000</v>
      </c>
      <c r="V55" s="44"/>
      <c r="X55" s="103" t="s">
        <v>8</v>
      </c>
      <c r="Y55" s="104"/>
      <c r="Z55" s="105"/>
      <c r="AA55" s="143">
        <f>SUM(AA27:AA54)</f>
        <v>140000</v>
      </c>
      <c r="AB55" s="144"/>
      <c r="AC55" s="57"/>
      <c r="AH55" s="4"/>
      <c r="AI55" s="140"/>
      <c r="AJ55" s="140"/>
      <c r="AK55" s="4"/>
    </row>
    <row r="56" spans="4:37" x14ac:dyDescent="0.35">
      <c r="AH56" s="4"/>
      <c r="AI56" s="140"/>
      <c r="AJ56" s="140"/>
      <c r="AK56" s="4"/>
    </row>
    <row r="57" spans="4:37" ht="15" thickBot="1" x14ac:dyDescent="0.4">
      <c r="AH57" s="4"/>
      <c r="AI57" s="140"/>
      <c r="AJ57" s="140"/>
      <c r="AK57" s="4"/>
    </row>
    <row r="58" spans="4:37" ht="15" thickBot="1" x14ac:dyDescent="0.4">
      <c r="R58" s="36" t="s">
        <v>19</v>
      </c>
      <c r="S58" s="37" t="s">
        <v>50</v>
      </c>
      <c r="T58" s="37"/>
      <c r="U58" s="36" t="s">
        <v>21</v>
      </c>
      <c r="V58" s="48" t="s">
        <v>32</v>
      </c>
      <c r="AH58" s="4"/>
      <c r="AI58" s="140"/>
      <c r="AJ58" s="140"/>
      <c r="AK58" s="4"/>
    </row>
    <row r="59" spans="4:37" x14ac:dyDescent="0.35">
      <c r="R59" s="13">
        <v>1</v>
      </c>
      <c r="S59" s="106">
        <v>45905</v>
      </c>
      <c r="T59" s="107"/>
      <c r="U59" s="45">
        <v>5000</v>
      </c>
      <c r="V59" s="93" t="s">
        <v>36</v>
      </c>
      <c r="AH59" s="4"/>
      <c r="AI59" s="140"/>
      <c r="AJ59" s="140"/>
      <c r="AK59" s="4"/>
    </row>
    <row r="60" spans="4:37" x14ac:dyDescent="0.35">
      <c r="R60" s="13">
        <v>2</v>
      </c>
      <c r="S60" s="106">
        <v>45996</v>
      </c>
      <c r="T60" s="107"/>
      <c r="U60" s="45">
        <v>5000</v>
      </c>
      <c r="V60" s="93" t="s">
        <v>39</v>
      </c>
      <c r="AH60" s="4"/>
      <c r="AI60" s="140"/>
      <c r="AJ60" s="140"/>
      <c r="AK60" s="4"/>
    </row>
    <row r="61" spans="4:37" x14ac:dyDescent="0.35">
      <c r="R61" s="13">
        <v>3</v>
      </c>
      <c r="S61" s="108" t="s">
        <v>83</v>
      </c>
      <c r="T61" s="109"/>
      <c r="U61" s="45">
        <v>5000</v>
      </c>
      <c r="V61" s="93" t="s">
        <v>41</v>
      </c>
      <c r="AH61" s="4"/>
      <c r="AI61" s="140"/>
      <c r="AJ61" s="140"/>
      <c r="AK61" s="4"/>
    </row>
    <row r="62" spans="4:37" x14ac:dyDescent="0.35">
      <c r="R62" s="13">
        <v>4</v>
      </c>
      <c r="S62" s="108" t="s">
        <v>88</v>
      </c>
      <c r="T62" s="109"/>
      <c r="U62" s="45">
        <v>5000</v>
      </c>
      <c r="V62" s="93" t="s">
        <v>35</v>
      </c>
      <c r="AH62" s="4"/>
      <c r="AI62" s="140"/>
      <c r="AJ62" s="140"/>
      <c r="AK62" s="4"/>
    </row>
    <row r="63" spans="4:37" x14ac:dyDescent="0.35">
      <c r="R63" s="13">
        <v>5</v>
      </c>
      <c r="S63" s="108" t="s">
        <v>87</v>
      </c>
      <c r="T63" s="109"/>
      <c r="U63" s="45">
        <v>5000</v>
      </c>
      <c r="V63" s="93" t="s">
        <v>37</v>
      </c>
      <c r="AH63" s="4"/>
      <c r="AI63" s="140"/>
      <c r="AJ63" s="140"/>
      <c r="AK63" s="4"/>
    </row>
    <row r="64" spans="4:37" x14ac:dyDescent="0.35">
      <c r="R64" s="13">
        <v>6</v>
      </c>
      <c r="S64" s="108" t="s">
        <v>86</v>
      </c>
      <c r="T64" s="109"/>
      <c r="U64" s="45">
        <v>5000</v>
      </c>
      <c r="V64" s="96" t="s">
        <v>37</v>
      </c>
      <c r="AH64" s="4"/>
      <c r="AI64" s="140"/>
      <c r="AJ64" s="140"/>
      <c r="AK64" s="4"/>
    </row>
    <row r="65" spans="18:37" x14ac:dyDescent="0.35">
      <c r="R65" s="13">
        <v>7</v>
      </c>
      <c r="S65" s="108" t="s">
        <v>85</v>
      </c>
      <c r="T65" s="109"/>
      <c r="U65" s="45">
        <v>5000</v>
      </c>
      <c r="V65" s="93" t="s">
        <v>33</v>
      </c>
      <c r="AH65" s="4"/>
      <c r="AI65" s="140"/>
      <c r="AJ65" s="140"/>
      <c r="AK65" s="4"/>
    </row>
    <row r="66" spans="18:37" x14ac:dyDescent="0.35">
      <c r="R66" s="13">
        <v>8</v>
      </c>
      <c r="S66" s="101" t="s">
        <v>90</v>
      </c>
      <c r="T66" s="102"/>
      <c r="U66" s="45">
        <v>5000</v>
      </c>
      <c r="V66" s="93" t="s">
        <v>91</v>
      </c>
    </row>
    <row r="67" spans="18:37" x14ac:dyDescent="0.35">
      <c r="R67" s="13">
        <v>9</v>
      </c>
      <c r="S67" s="101" t="s">
        <v>92</v>
      </c>
      <c r="T67" s="102"/>
      <c r="U67" s="45">
        <v>5000</v>
      </c>
      <c r="V67" s="93" t="s">
        <v>37</v>
      </c>
    </row>
    <row r="68" spans="18:37" x14ac:dyDescent="0.35">
      <c r="R68" s="13">
        <v>10</v>
      </c>
      <c r="S68" s="101"/>
      <c r="T68" s="102"/>
      <c r="U68" s="46"/>
      <c r="V68" s="93"/>
    </row>
    <row r="69" spans="18:37" x14ac:dyDescent="0.35">
      <c r="R69" s="13">
        <v>11</v>
      </c>
      <c r="S69" s="101"/>
      <c r="T69" s="102"/>
      <c r="U69" s="46"/>
      <c r="V69" s="93"/>
    </row>
    <row r="70" spans="18:37" x14ac:dyDescent="0.35">
      <c r="R70" s="13">
        <v>12</v>
      </c>
      <c r="S70" s="101"/>
      <c r="T70" s="102"/>
      <c r="U70" s="46"/>
      <c r="V70" s="93"/>
    </row>
    <row r="71" spans="18:37" x14ac:dyDescent="0.35">
      <c r="R71" s="13">
        <v>13</v>
      </c>
      <c r="S71" s="101"/>
      <c r="T71" s="102"/>
      <c r="U71" s="46"/>
      <c r="V71" s="93"/>
    </row>
    <row r="72" spans="18:37" x14ac:dyDescent="0.35">
      <c r="R72" s="13">
        <v>14</v>
      </c>
      <c r="S72" s="101"/>
      <c r="T72" s="102"/>
      <c r="U72" s="46"/>
      <c r="V72" s="93"/>
    </row>
    <row r="73" spans="18:37" x14ac:dyDescent="0.35">
      <c r="R73" s="13">
        <v>15</v>
      </c>
      <c r="S73" s="101"/>
      <c r="T73" s="102"/>
      <c r="U73" s="46"/>
      <c r="V73" s="93"/>
    </row>
    <row r="74" spans="18:37" x14ac:dyDescent="0.35">
      <c r="R74" s="13">
        <v>16</v>
      </c>
      <c r="S74" s="101"/>
      <c r="T74" s="102"/>
      <c r="U74" s="46"/>
      <c r="V74" s="93"/>
    </row>
    <row r="75" spans="18:37" x14ac:dyDescent="0.35">
      <c r="R75" s="13">
        <v>17</v>
      </c>
      <c r="S75" s="101"/>
      <c r="T75" s="102"/>
      <c r="U75" s="46"/>
      <c r="V75" s="93"/>
    </row>
    <row r="76" spans="18:37" x14ac:dyDescent="0.35">
      <c r="R76" s="13">
        <v>18</v>
      </c>
      <c r="S76" s="101"/>
      <c r="T76" s="102"/>
      <c r="U76" s="46"/>
      <c r="V76" s="93"/>
    </row>
    <row r="77" spans="18:37" x14ac:dyDescent="0.35">
      <c r="R77" s="13">
        <v>19</v>
      </c>
      <c r="S77" s="101"/>
      <c r="T77" s="102"/>
      <c r="U77" s="46"/>
      <c r="V77" s="93"/>
    </row>
    <row r="78" spans="18:37" x14ac:dyDescent="0.35">
      <c r="R78" s="13">
        <v>20</v>
      </c>
      <c r="S78" s="101"/>
      <c r="T78" s="102"/>
      <c r="U78" s="46"/>
      <c r="V78" s="93"/>
    </row>
    <row r="79" spans="18:37" x14ac:dyDescent="0.35">
      <c r="R79" s="13">
        <v>21</v>
      </c>
      <c r="S79" s="101"/>
      <c r="T79" s="102"/>
      <c r="U79" s="46"/>
      <c r="V79" s="93"/>
    </row>
    <row r="80" spans="18:37" x14ac:dyDescent="0.35">
      <c r="R80" s="13">
        <v>22</v>
      </c>
      <c r="S80" s="101"/>
      <c r="T80" s="102"/>
      <c r="U80" s="46"/>
      <c r="V80" s="93"/>
    </row>
    <row r="81" spans="18:22" x14ac:dyDescent="0.35">
      <c r="R81" s="13">
        <v>23</v>
      </c>
      <c r="S81" s="101"/>
      <c r="T81" s="102"/>
      <c r="U81" s="46"/>
      <c r="V81" s="93"/>
    </row>
    <row r="82" spans="18:22" x14ac:dyDescent="0.35">
      <c r="R82" s="13">
        <v>24</v>
      </c>
      <c r="S82" s="101"/>
      <c r="T82" s="102"/>
      <c r="U82" s="46"/>
      <c r="V82" s="93"/>
    </row>
    <row r="83" spans="18:22" x14ac:dyDescent="0.35">
      <c r="R83" s="13">
        <v>25</v>
      </c>
      <c r="S83" s="101"/>
      <c r="T83" s="102"/>
      <c r="U83" s="46"/>
      <c r="V83" s="93"/>
    </row>
    <row r="84" spans="18:22" x14ac:dyDescent="0.35">
      <c r="R84" s="13">
        <v>26</v>
      </c>
      <c r="S84" s="101"/>
      <c r="T84" s="102"/>
      <c r="U84" s="46"/>
      <c r="V84" s="93"/>
    </row>
    <row r="85" spans="18:22" x14ac:dyDescent="0.35">
      <c r="R85" s="13">
        <v>27</v>
      </c>
      <c r="S85" s="101"/>
      <c r="T85" s="102"/>
      <c r="U85" s="46"/>
      <c r="V85" s="93"/>
    </row>
    <row r="86" spans="18:22" ht="15" thickBot="1" x14ac:dyDescent="0.4">
      <c r="R86" s="13">
        <v>28</v>
      </c>
      <c r="S86" s="101"/>
      <c r="T86" s="102"/>
      <c r="U86" s="46"/>
      <c r="V86" s="93"/>
    </row>
    <row r="87" spans="18:22" ht="15" thickBot="1" x14ac:dyDescent="0.4">
      <c r="R87" s="103" t="s">
        <v>8</v>
      </c>
      <c r="S87" s="104"/>
      <c r="T87" s="105"/>
      <c r="U87" s="47">
        <f>SUM(U59:U86)</f>
        <v>45000</v>
      </c>
      <c r="V87" s="93"/>
    </row>
  </sheetData>
  <mergeCells count="190">
    <mergeCell ref="J31:K31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B41:AC41"/>
    <mergeCell ref="AB35:AC35"/>
    <mergeCell ref="AB36:AC36"/>
    <mergeCell ref="AB52:AC52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53:AC53"/>
    <mergeCell ref="AB54:AC54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86:T86"/>
    <mergeCell ref="R87:T87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C3:L31"/>
  <sheetViews>
    <sheetView topLeftCell="A13" zoomScale="90" zoomScaleNormal="90" workbookViewId="0">
      <selection activeCell="O30" sqref="O30"/>
    </sheetView>
  </sheetViews>
  <sheetFormatPr defaultRowHeight="14.5" x14ac:dyDescent="0.35"/>
  <sheetData>
    <row r="3" spans="3:12" ht="15" thickBot="1" x14ac:dyDescent="0.4"/>
    <row r="4" spans="3:12" ht="15" thickBot="1" x14ac:dyDescent="0.4">
      <c r="C4" s="86"/>
      <c r="D4" s="87"/>
      <c r="H4" s="94" t="s">
        <v>37</v>
      </c>
      <c r="J4" s="86" t="s">
        <v>37</v>
      </c>
      <c r="K4" s="87"/>
      <c r="L4">
        <v>8</v>
      </c>
    </row>
    <row r="5" spans="3:12" x14ac:dyDescent="0.35">
      <c r="C5" s="86"/>
      <c r="D5" s="87"/>
      <c r="H5" s="94" t="s">
        <v>37</v>
      </c>
      <c r="J5" s="86" t="s">
        <v>37</v>
      </c>
      <c r="K5" s="87"/>
    </row>
    <row r="6" spans="3:12" x14ac:dyDescent="0.35">
      <c r="C6" s="84"/>
      <c r="D6" s="85"/>
      <c r="H6" s="94" t="s">
        <v>37</v>
      </c>
      <c r="J6" s="84" t="s">
        <v>37</v>
      </c>
      <c r="K6" s="85"/>
    </row>
    <row r="7" spans="3:12" x14ac:dyDescent="0.35">
      <c r="C7" s="84"/>
      <c r="D7" s="85"/>
      <c r="H7" s="94" t="s">
        <v>39</v>
      </c>
      <c r="J7" s="84" t="s">
        <v>37</v>
      </c>
      <c r="K7" s="85"/>
    </row>
    <row r="8" spans="3:12" x14ac:dyDescent="0.35">
      <c r="C8" s="84"/>
      <c r="D8" s="85"/>
      <c r="H8" s="94" t="s">
        <v>39</v>
      </c>
      <c r="J8" s="84" t="s">
        <v>37</v>
      </c>
      <c r="K8" s="85"/>
    </row>
    <row r="9" spans="3:12" x14ac:dyDescent="0.35">
      <c r="C9" s="84"/>
      <c r="D9" s="85"/>
      <c r="H9" s="94" t="s">
        <v>39</v>
      </c>
      <c r="J9" s="84" t="s">
        <v>39</v>
      </c>
      <c r="K9" s="85"/>
      <c r="L9">
        <v>7</v>
      </c>
    </row>
    <row r="10" spans="3:12" ht="15" thickBot="1" x14ac:dyDescent="0.4">
      <c r="C10" s="84"/>
      <c r="D10" s="85"/>
      <c r="H10" s="94" t="s">
        <v>39</v>
      </c>
      <c r="J10" s="84" t="s">
        <v>39</v>
      </c>
      <c r="K10" s="85"/>
    </row>
    <row r="11" spans="3:12" x14ac:dyDescent="0.35">
      <c r="C11" s="86"/>
      <c r="D11" s="87"/>
      <c r="H11" s="94" t="s">
        <v>42</v>
      </c>
      <c r="I11">
        <v>1</v>
      </c>
      <c r="J11" s="86" t="s">
        <v>39</v>
      </c>
      <c r="K11" s="87"/>
    </row>
    <row r="12" spans="3:12" x14ac:dyDescent="0.35">
      <c r="C12" s="84"/>
      <c r="D12" s="85"/>
      <c r="H12" s="94" t="s">
        <v>35</v>
      </c>
      <c r="J12" s="84" t="s">
        <v>35</v>
      </c>
      <c r="K12" s="85"/>
      <c r="L12">
        <v>10</v>
      </c>
    </row>
    <row r="13" spans="3:12" x14ac:dyDescent="0.35">
      <c r="C13" s="84"/>
      <c r="D13" s="85"/>
      <c r="H13" s="94" t="s">
        <v>35</v>
      </c>
      <c r="J13" s="84" t="s">
        <v>35</v>
      </c>
      <c r="K13" s="85"/>
    </row>
    <row r="14" spans="3:12" x14ac:dyDescent="0.35">
      <c r="C14" s="84"/>
      <c r="D14" s="85"/>
      <c r="H14" s="94" t="s">
        <v>35</v>
      </c>
      <c r="J14" s="84" t="s">
        <v>35</v>
      </c>
      <c r="K14" s="85"/>
    </row>
    <row r="15" spans="3:12" x14ac:dyDescent="0.35">
      <c r="C15" s="84"/>
      <c r="D15" s="85"/>
      <c r="H15" s="94" t="s">
        <v>35</v>
      </c>
      <c r="J15" s="84" t="s">
        <v>35</v>
      </c>
      <c r="K15" s="85"/>
    </row>
    <row r="16" spans="3:12" x14ac:dyDescent="0.35">
      <c r="C16" s="46"/>
      <c r="D16" s="85"/>
      <c r="H16" s="94" t="s">
        <v>43</v>
      </c>
      <c r="J16" s="84" t="s">
        <v>35</v>
      </c>
      <c r="K16" s="85"/>
    </row>
    <row r="17" spans="3:12" x14ac:dyDescent="0.35">
      <c r="C17" s="84"/>
      <c r="D17" s="85"/>
      <c r="H17" s="94" t="s">
        <v>36</v>
      </c>
      <c r="J17" s="84" t="s">
        <v>35</v>
      </c>
      <c r="K17" s="85"/>
    </row>
    <row r="18" spans="3:12" x14ac:dyDescent="0.35">
      <c r="C18" s="84"/>
      <c r="D18" s="85"/>
      <c r="H18" s="94" t="s">
        <v>36</v>
      </c>
      <c r="J18" s="84" t="s">
        <v>36</v>
      </c>
      <c r="K18" s="85"/>
      <c r="L18">
        <v>6</v>
      </c>
    </row>
    <row r="19" spans="3:12" x14ac:dyDescent="0.35">
      <c r="C19" s="84"/>
      <c r="D19" s="85"/>
      <c r="H19" s="94" t="s">
        <v>34</v>
      </c>
      <c r="J19" s="46" t="s">
        <v>36</v>
      </c>
      <c r="K19" s="85"/>
    </row>
    <row r="20" spans="3:12" x14ac:dyDescent="0.35">
      <c r="C20" s="84"/>
      <c r="D20" s="85"/>
      <c r="H20" s="94" t="s">
        <v>34</v>
      </c>
      <c r="J20" s="84" t="s">
        <v>36</v>
      </c>
      <c r="K20" s="85"/>
    </row>
    <row r="21" spans="3:12" x14ac:dyDescent="0.35">
      <c r="C21" s="84"/>
      <c r="D21" s="85"/>
      <c r="H21" s="94" t="s">
        <v>34</v>
      </c>
      <c r="J21" s="84" t="s">
        <v>34</v>
      </c>
      <c r="K21" s="85"/>
      <c r="L21">
        <v>7</v>
      </c>
    </row>
    <row r="22" spans="3:12" x14ac:dyDescent="0.35">
      <c r="C22" s="84"/>
      <c r="D22" s="85"/>
      <c r="H22" s="94" t="s">
        <v>34</v>
      </c>
      <c r="J22" s="84" t="s">
        <v>34</v>
      </c>
      <c r="K22" s="85"/>
    </row>
    <row r="23" spans="3:12" x14ac:dyDescent="0.35">
      <c r="C23" s="84"/>
      <c r="D23" s="85"/>
      <c r="H23" s="94" t="s">
        <v>34</v>
      </c>
      <c r="J23" s="84" t="s">
        <v>41</v>
      </c>
      <c r="K23" s="85"/>
      <c r="L23">
        <v>8</v>
      </c>
    </row>
    <row r="24" spans="3:12" x14ac:dyDescent="0.35">
      <c r="C24" s="84"/>
      <c r="D24" s="83"/>
      <c r="H24" s="94" t="s">
        <v>34</v>
      </c>
      <c r="J24" s="84" t="s">
        <v>41</v>
      </c>
      <c r="K24" s="95"/>
    </row>
    <row r="25" spans="3:12" x14ac:dyDescent="0.35">
      <c r="C25" s="84"/>
      <c r="D25" s="85"/>
      <c r="H25" s="94" t="s">
        <v>41</v>
      </c>
      <c r="J25" s="84" t="s">
        <v>41</v>
      </c>
      <c r="K25" s="85"/>
    </row>
    <row r="26" spans="3:12" x14ac:dyDescent="0.35">
      <c r="C26" s="84"/>
      <c r="D26" s="85"/>
      <c r="H26" s="94" t="s">
        <v>41</v>
      </c>
      <c r="J26" s="84" t="s">
        <v>41</v>
      </c>
      <c r="K26" s="85"/>
    </row>
    <row r="27" spans="3:12" x14ac:dyDescent="0.35">
      <c r="H27" s="94" t="s">
        <v>41</v>
      </c>
      <c r="J27" s="84" t="s">
        <v>41</v>
      </c>
      <c r="K27" s="85"/>
    </row>
    <row r="28" spans="3:12" x14ac:dyDescent="0.35">
      <c r="H28" s="94" t="s">
        <v>33</v>
      </c>
      <c r="J28" s="84" t="s">
        <v>64</v>
      </c>
      <c r="K28" s="85"/>
      <c r="L28">
        <v>1</v>
      </c>
    </row>
    <row r="29" spans="3:12" x14ac:dyDescent="0.35">
      <c r="H29" s="94" t="s">
        <v>33</v>
      </c>
      <c r="J29" s="84" t="s">
        <v>33</v>
      </c>
      <c r="K29" s="85"/>
      <c r="L29">
        <v>7</v>
      </c>
    </row>
    <row r="30" spans="3:12" x14ac:dyDescent="0.35">
      <c r="H30" s="94" t="s">
        <v>33</v>
      </c>
      <c r="J30" s="84" t="s">
        <v>33</v>
      </c>
      <c r="K30" s="85"/>
    </row>
    <row r="31" spans="3:12" x14ac:dyDescent="0.35">
      <c r="H31" s="94" t="s">
        <v>33</v>
      </c>
      <c r="J31" s="84" t="s">
        <v>33</v>
      </c>
      <c r="K31" s="85"/>
    </row>
  </sheetData>
  <sortState xmlns:xlrd2="http://schemas.microsoft.com/office/spreadsheetml/2017/richdata2" ref="J4:J31">
    <sortCondition ref="J4:J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2025-05-22T09:57:28Z</dcterms:modified>
</cp:coreProperties>
</file>