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ugas-Akhir\"/>
    </mc:Choice>
  </mc:AlternateContent>
  <xr:revisionPtr revIDLastSave="0" documentId="8_{4A14C5EE-B9E4-4812-A890-D8048E49B9C8}" xr6:coauthVersionLast="43" xr6:coauthVersionMax="43" xr10:uidLastSave="{00000000-0000-0000-0000-000000000000}"/>
  <bookViews>
    <workbookView xWindow="-120" yWindow="-120" windowWidth="20730" windowHeight="11160" firstSheet="1" activeTab="1" xr2:uid="{5C8BCCF1-8E2D-4CBC-85A1-767027C725AE}"/>
  </bookViews>
  <sheets>
    <sheet name="Sheet1" sheetId="1" r:id="rId1"/>
    <sheet name="Document" sheetId="5" r:id="rId2"/>
    <sheet name="skenario uji coba" sheetId="6" r:id="rId3"/>
    <sheet name="format file" sheetId="7" r:id="rId4"/>
    <sheet name="Video" sheetId="4" r:id="rId5"/>
    <sheet name="Audio" sheetId="3" r:id="rId6"/>
    <sheet name="gambar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10" i="1" s="1"/>
  <c r="M13" i="1" s="1"/>
  <c r="L7" i="1"/>
  <c r="L10" i="1" s="1"/>
  <c r="L13" i="1" s="1"/>
  <c r="M6" i="1"/>
  <c r="M9" i="1" s="1"/>
  <c r="M12" i="1" s="1"/>
  <c r="L6" i="1"/>
  <c r="L9" i="1" s="1"/>
  <c r="L12" i="1" s="1"/>
  <c r="M5" i="1"/>
  <c r="M8" i="1" s="1"/>
  <c r="M11" i="1" s="1"/>
  <c r="L5" i="1"/>
  <c r="L8" i="1" s="1"/>
  <c r="L11" i="1" s="1"/>
  <c r="I7" i="1"/>
  <c r="I10" i="1" s="1"/>
  <c r="I13" i="1" s="1"/>
  <c r="H7" i="1"/>
  <c r="H10" i="1" s="1"/>
  <c r="H13" i="1" s="1"/>
  <c r="I6" i="1"/>
  <c r="I9" i="1" s="1"/>
  <c r="I12" i="1" s="1"/>
  <c r="H6" i="1"/>
  <c r="H9" i="1" s="1"/>
  <c r="H12" i="1" s="1"/>
  <c r="I5" i="1"/>
  <c r="I8" i="1" s="1"/>
  <c r="I11" i="1" s="1"/>
  <c r="H5" i="1"/>
  <c r="H8" i="1" s="1"/>
  <c r="H11" i="1" s="1"/>
  <c r="E5" i="1"/>
  <c r="E8" i="1" s="1"/>
  <c r="E11" i="1" s="1"/>
  <c r="E6" i="1"/>
  <c r="E9" i="1" s="1"/>
  <c r="E12" i="1" s="1"/>
  <c r="E7" i="1"/>
  <c r="E10" i="1" s="1"/>
  <c r="E13" i="1" s="1"/>
  <c r="D7" i="1"/>
  <c r="D10" i="1" s="1"/>
  <c r="D13" i="1" s="1"/>
  <c r="D6" i="1"/>
  <c r="D9" i="1" s="1"/>
  <c r="D12" i="1" s="1"/>
  <c r="D5" i="1"/>
  <c r="D8" i="1" s="1"/>
  <c r="D11" i="1" s="1"/>
</calcChain>
</file>

<file path=xl/sharedStrings.xml><?xml version="1.0" encoding="utf-8"?>
<sst xmlns="http://schemas.openxmlformats.org/spreadsheetml/2006/main" count="194" uniqueCount="74">
  <si>
    <t>File</t>
  </si>
  <si>
    <t>Format</t>
  </si>
  <si>
    <t>Size (KB)</t>
  </si>
  <si>
    <t>Waktu Enkripsi (ms)</t>
  </si>
  <si>
    <t>Waktu Dekripsi (ms)</t>
  </si>
  <si>
    <t>Gambar 1</t>
  </si>
  <si>
    <t>jpeg</t>
  </si>
  <si>
    <t>Gambar 2</t>
  </si>
  <si>
    <t>Gambar 3</t>
  </si>
  <si>
    <t>Audio 1</t>
  </si>
  <si>
    <t>Audio 2</t>
  </si>
  <si>
    <t>Audio 3</t>
  </si>
  <si>
    <t>wav</t>
  </si>
  <si>
    <t>mp4</t>
  </si>
  <si>
    <t>docx</t>
  </si>
  <si>
    <t>Enkripsi</t>
  </si>
  <si>
    <t>Dekripsi</t>
  </si>
  <si>
    <t>Gambar 1 (250 KB)</t>
  </si>
  <si>
    <t>Gambar 2 (500KB)</t>
  </si>
  <si>
    <t>Gambar 3 (750KB)</t>
  </si>
  <si>
    <t>Video 1 (250)</t>
  </si>
  <si>
    <t>Video 2 (500)</t>
  </si>
  <si>
    <t>Video 3 (750)</t>
  </si>
  <si>
    <t>Dokumen 1 (250)</t>
  </si>
  <si>
    <t>Dokumen 2 (500)</t>
  </si>
  <si>
    <t>Dokumen 3 (750)</t>
  </si>
  <si>
    <t>Audio 1 (250 KB)</t>
  </si>
  <si>
    <t>Audio 2 (500KB)</t>
  </si>
  <si>
    <t>Audio 3 (750KB)</t>
  </si>
  <si>
    <t>Video 1 (250 KB)</t>
  </si>
  <si>
    <t>Video 2 (500KB)</t>
  </si>
  <si>
    <t>Video 3 (750KB)</t>
  </si>
  <si>
    <t>Pengguna 1</t>
  </si>
  <si>
    <t>Pengguna 2</t>
  </si>
  <si>
    <t>Pengguna 3</t>
  </si>
  <si>
    <t>Unggah</t>
  </si>
  <si>
    <t>Pengguna mengunggah file ke sistem</t>
  </si>
  <si>
    <t>File terenkripsi pengguna tersimpan di server backup</t>
  </si>
  <si>
    <t>No</t>
  </si>
  <si>
    <t>Uji Coba</t>
  </si>
  <si>
    <t>Data file dan aktivitas pengguna tersimpan pada basis data</t>
  </si>
  <si>
    <t>Harapan</t>
  </si>
  <si>
    <t>Unduh</t>
  </si>
  <si>
    <t>Pengguna mengunduh file dari sistem</t>
  </si>
  <si>
    <t>File yang terunduh adalah file yang sama dengan yang diunggah oleh pengguna, tidak mengalami perubahan ataupun rusak</t>
  </si>
  <si>
    <t>Data aktivitas pengguna tersimpan pada basis data</t>
  </si>
  <si>
    <t>Verifikasi</t>
  </si>
  <si>
    <t>Data file pada basis data akan diperbarui apabila file yang diverifikasi pada penyimpanan server aplikasi mengalami modifikasi ataupun hilang</t>
  </si>
  <si>
    <t>Data aktivitas sistem tersimpan pada basis data</t>
  </si>
  <si>
    <t>Recovery</t>
  </si>
  <si>
    <r>
      <t xml:space="preserve">Menjalankan </t>
    </r>
    <r>
      <rPr>
        <i/>
        <sz val="11"/>
        <color theme="1"/>
        <rFont val="Times New Roman"/>
        <family val="1"/>
      </rPr>
      <t xml:space="preserve">script </t>
    </r>
    <r>
      <rPr>
        <sz val="11"/>
        <color theme="1"/>
        <rFont val="Times New Roman"/>
        <family val="1"/>
      </rPr>
      <t>verifikasi file di server aplikasi</t>
    </r>
  </si>
  <si>
    <r>
      <t xml:space="preserve">Menjalankan </t>
    </r>
    <r>
      <rPr>
        <i/>
        <sz val="11"/>
        <color theme="1"/>
        <rFont val="Times New Roman"/>
        <family val="1"/>
      </rPr>
      <t xml:space="preserve">script </t>
    </r>
    <r>
      <rPr>
        <sz val="11"/>
        <color theme="1"/>
        <rFont val="Times New Roman"/>
        <family val="1"/>
      </rPr>
      <t>pengembalian file di server backup</t>
    </r>
  </si>
  <si>
    <t>File yang telah hilang pada server aplikasi dikembalikan</t>
  </si>
  <si>
    <t>Data file yang telah dikembalikan pada server aplikasi akan diperbarui pada basis data</t>
  </si>
  <si>
    <t>backup db</t>
  </si>
  <si>
    <r>
      <t xml:space="preserve">Menjalankan </t>
    </r>
    <r>
      <rPr>
        <i/>
        <sz val="11"/>
        <color theme="1"/>
        <rFont val="Times New Roman"/>
        <family val="1"/>
      </rPr>
      <t xml:space="preserve">script </t>
    </r>
    <r>
      <rPr>
        <sz val="11"/>
        <color theme="1"/>
        <rFont val="Times New Roman"/>
        <family val="1"/>
      </rPr>
      <t>pencadangan basis data</t>
    </r>
  </si>
  <si>
    <t>Basis data dicadangkan dan tersimpan pada server basis data</t>
  </si>
  <si>
    <r>
      <t xml:space="preserve">Menjalankan </t>
    </r>
    <r>
      <rPr>
        <i/>
        <sz val="11"/>
        <color theme="1"/>
        <rFont val="Times New Roman"/>
        <family val="1"/>
      </rPr>
      <t xml:space="preserve">script </t>
    </r>
    <r>
      <rPr>
        <sz val="11"/>
        <color theme="1"/>
        <rFont val="Times New Roman"/>
        <family val="1"/>
      </rPr>
      <t>pengiriman cadangan basis data</t>
    </r>
  </si>
  <si>
    <t>Data yang dicadangkan terimpan pada server backup</t>
  </si>
  <si>
    <t>No.</t>
  </si>
  <si>
    <t>Jenis File</t>
  </si>
  <si>
    <t>Format File</t>
  </si>
  <si>
    <t>Gambar</t>
  </si>
  <si>
    <t>JPEG</t>
  </si>
  <si>
    <t>Ukuran File (KB)</t>
  </si>
  <si>
    <t>Audio</t>
  </si>
  <si>
    <t>Video</t>
  </si>
  <si>
    <t>Dokumen</t>
  </si>
  <si>
    <t>WAV</t>
  </si>
  <si>
    <t>MP4</t>
  </si>
  <si>
    <t>DOCX</t>
  </si>
  <si>
    <t>Hasil</t>
  </si>
  <si>
    <t>OK</t>
  </si>
  <si>
    <t>File pengguna dienkripsi dan tersimpan di server aplikasi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</si>
</sst>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5" xfId="0" applyFont="1" applyBorder="1"/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 Kriptografi Pada Dokumen (DOCX)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Document!$A$9</c:f>
              <c:strCache>
                <c:ptCount val="1"/>
                <c:pt idx="0">
                  <c:v>Video 1 (250 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Document!$B$7:$G$8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Document!$B$9:$G$9</c:f>
              <c:numCache>
                <c:formatCode>General</c:formatCode>
                <c:ptCount val="6"/>
                <c:pt idx="0">
                  <c:v>7.7729999999999997</c:v>
                </c:pt>
                <c:pt idx="1">
                  <c:v>8.8640000000000008</c:v>
                </c:pt>
                <c:pt idx="2">
                  <c:v>7.8329999999999993</c:v>
                </c:pt>
                <c:pt idx="3">
                  <c:v>8.58</c:v>
                </c:pt>
                <c:pt idx="4">
                  <c:v>10.029999999999999</c:v>
                </c:pt>
                <c:pt idx="5">
                  <c:v>9.3490000000000002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D-4FF1-A1CA-19E5234A7E87}"/>
            </c:ext>
          </c:extLst>
        </c:ser>
        <c:ser>
          <c:idx val="1"/>
          <c:order val="1"/>
          <c:tx>
            <c:strRef>
              <c:f>Document!$A$10</c:f>
              <c:strCache>
                <c:ptCount val="1"/>
                <c:pt idx="0">
                  <c:v>Video 2 (500KB)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Document!$B$7:$G$8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Document!$B$10:$G$10</c:f>
              <c:numCache>
                <c:formatCode>General</c:formatCode>
                <c:ptCount val="6"/>
                <c:pt idx="0">
                  <c:v>17.795999999999999</c:v>
                </c:pt>
                <c:pt idx="1">
                  <c:v>17.134</c:v>
                </c:pt>
                <c:pt idx="2">
                  <c:v>14.868</c:v>
                </c:pt>
                <c:pt idx="3">
                  <c:v>19.332000000000001</c:v>
                </c:pt>
                <c:pt idx="4">
                  <c:v>13.801</c:v>
                </c:pt>
                <c:pt idx="5">
                  <c:v>17.459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D-4FF1-A1CA-19E5234A7E87}"/>
            </c:ext>
          </c:extLst>
        </c:ser>
        <c:ser>
          <c:idx val="2"/>
          <c:order val="2"/>
          <c:tx>
            <c:strRef>
              <c:f>Document!$A$11</c:f>
              <c:strCache>
                <c:ptCount val="1"/>
                <c:pt idx="0">
                  <c:v>Video 3 (750KB)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Document!$B$7:$G$8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Document!$B$11:$G$11</c:f>
              <c:numCache>
                <c:formatCode>General</c:formatCode>
                <c:ptCount val="6"/>
                <c:pt idx="0">
                  <c:v>20.783000000000001</c:v>
                </c:pt>
                <c:pt idx="1">
                  <c:v>24.222999999999999</c:v>
                </c:pt>
                <c:pt idx="2">
                  <c:v>21.327999999999999</c:v>
                </c:pt>
                <c:pt idx="3">
                  <c:v>25.23</c:v>
                </c:pt>
                <c:pt idx="4">
                  <c:v>22.321000000000002</c:v>
                </c:pt>
                <c:pt idx="5">
                  <c:v>24.658000000000001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D-4FF1-A1CA-19E5234A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26960"/>
        <c:axId val="369814992"/>
      </c:barChart>
      <c:catAx>
        <c:axId val="231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14992"/>
        <c:crosses val="autoZero"/>
        <c:auto val="1"/>
        <c:lblAlgn val="ctr"/>
        <c:lblOffset val="100"/>
        <c:noMultiLvlLbl val="0"/>
      </c:catAx>
      <c:valAx>
        <c:axId val="3698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 Kriptografi Pada Video (MP4)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Video!$A$8</c:f>
              <c:strCache>
                <c:ptCount val="1"/>
                <c:pt idx="0">
                  <c:v>Video 1 (250 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Video!$B$6:$G$7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Video!$B$8:$G$8</c:f>
              <c:numCache>
                <c:formatCode>General</c:formatCode>
                <c:ptCount val="6"/>
                <c:pt idx="0">
                  <c:v>7.7729999999999997</c:v>
                </c:pt>
                <c:pt idx="1">
                  <c:v>8.8640000000000008</c:v>
                </c:pt>
                <c:pt idx="2">
                  <c:v>7.8329999999999993</c:v>
                </c:pt>
                <c:pt idx="3">
                  <c:v>8.58</c:v>
                </c:pt>
                <c:pt idx="4">
                  <c:v>10.029999999999999</c:v>
                </c:pt>
                <c:pt idx="5">
                  <c:v>9.3490000000000002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0-42D3-8734-F0ADDE0E4404}"/>
            </c:ext>
          </c:extLst>
        </c:ser>
        <c:ser>
          <c:idx val="1"/>
          <c:order val="1"/>
          <c:tx>
            <c:strRef>
              <c:f>Video!$A$9</c:f>
              <c:strCache>
                <c:ptCount val="1"/>
                <c:pt idx="0">
                  <c:v>Video 2 (500KB)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Video!$B$6:$G$7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Video!$B$9:$G$9</c:f>
              <c:numCache>
                <c:formatCode>General</c:formatCode>
                <c:ptCount val="6"/>
                <c:pt idx="0">
                  <c:v>17.795999999999999</c:v>
                </c:pt>
                <c:pt idx="1">
                  <c:v>17.134</c:v>
                </c:pt>
                <c:pt idx="2">
                  <c:v>14.868</c:v>
                </c:pt>
                <c:pt idx="3">
                  <c:v>19.332000000000001</c:v>
                </c:pt>
                <c:pt idx="4">
                  <c:v>13.801</c:v>
                </c:pt>
                <c:pt idx="5">
                  <c:v>17.459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0-42D3-8734-F0ADDE0E4404}"/>
            </c:ext>
          </c:extLst>
        </c:ser>
        <c:ser>
          <c:idx val="2"/>
          <c:order val="2"/>
          <c:tx>
            <c:strRef>
              <c:f>Video!$A$10</c:f>
              <c:strCache>
                <c:ptCount val="1"/>
                <c:pt idx="0">
                  <c:v>Video 3 (750KB)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Video!$B$6:$G$7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Video!$B$10:$G$10</c:f>
              <c:numCache>
                <c:formatCode>General</c:formatCode>
                <c:ptCount val="6"/>
                <c:pt idx="0">
                  <c:v>20.783000000000001</c:v>
                </c:pt>
                <c:pt idx="1">
                  <c:v>24.222999999999999</c:v>
                </c:pt>
                <c:pt idx="2">
                  <c:v>21.327999999999999</c:v>
                </c:pt>
                <c:pt idx="3">
                  <c:v>25.23</c:v>
                </c:pt>
                <c:pt idx="4">
                  <c:v>22.321000000000002</c:v>
                </c:pt>
                <c:pt idx="5">
                  <c:v>24.658000000000001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0-42D3-8734-F0ADDE0E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23952"/>
        <c:axId val="165901824"/>
      </c:barChart>
      <c:catAx>
        <c:axId val="1584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1824"/>
        <c:crosses val="autoZero"/>
        <c:auto val="1"/>
        <c:lblAlgn val="ctr"/>
        <c:lblOffset val="100"/>
        <c:noMultiLvlLbl val="0"/>
      </c:catAx>
      <c:valAx>
        <c:axId val="1659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 Kriptografi Pada Audio (WAV)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Audio!$A$7</c:f>
              <c:strCache>
                <c:ptCount val="1"/>
                <c:pt idx="0">
                  <c:v>Audio 1 (250 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Audio!$B$5:$G$6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Audio!$B$7:$G$7</c:f>
              <c:numCache>
                <c:formatCode>General</c:formatCode>
                <c:ptCount val="6"/>
                <c:pt idx="0">
                  <c:v>7.0129999999999999</c:v>
                </c:pt>
                <c:pt idx="1">
                  <c:v>8.104000000000001</c:v>
                </c:pt>
                <c:pt idx="2">
                  <c:v>7.0729999999999995</c:v>
                </c:pt>
                <c:pt idx="3">
                  <c:v>7.8199999999999994</c:v>
                </c:pt>
                <c:pt idx="4">
                  <c:v>9.27</c:v>
                </c:pt>
                <c:pt idx="5">
                  <c:v>8.5890000000000004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4-4BCC-AAD3-E81980FD2F65}"/>
            </c:ext>
          </c:extLst>
        </c:ser>
        <c:ser>
          <c:idx val="1"/>
          <c:order val="1"/>
          <c:tx>
            <c:strRef>
              <c:f>Audio!$A$8</c:f>
              <c:strCache>
                <c:ptCount val="1"/>
                <c:pt idx="0">
                  <c:v>Audio 2 (500KB)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Audio!$B$5:$G$6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Audio!$B$8:$G$8</c:f>
              <c:numCache>
                <c:formatCode>General</c:formatCode>
                <c:ptCount val="6"/>
                <c:pt idx="0">
                  <c:v>16.295999999999999</c:v>
                </c:pt>
                <c:pt idx="1">
                  <c:v>15.634</c:v>
                </c:pt>
                <c:pt idx="2">
                  <c:v>13.368</c:v>
                </c:pt>
                <c:pt idx="3">
                  <c:v>17.832000000000001</c:v>
                </c:pt>
                <c:pt idx="4">
                  <c:v>12.301</c:v>
                </c:pt>
                <c:pt idx="5">
                  <c:v>15.959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4-4BCC-AAD3-E81980FD2F65}"/>
            </c:ext>
          </c:extLst>
        </c:ser>
        <c:ser>
          <c:idx val="2"/>
          <c:order val="2"/>
          <c:tx>
            <c:strRef>
              <c:f>Audio!$A$9</c:f>
              <c:strCache>
                <c:ptCount val="1"/>
                <c:pt idx="0">
                  <c:v>Audio 3 (750KB)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Audio!$B$5:$G$6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Audio!$B$9:$G$9</c:f>
              <c:numCache>
                <c:formatCode>General</c:formatCode>
                <c:ptCount val="6"/>
                <c:pt idx="0">
                  <c:v>18.783000000000001</c:v>
                </c:pt>
                <c:pt idx="1">
                  <c:v>22.222999999999999</c:v>
                </c:pt>
                <c:pt idx="2">
                  <c:v>19.327999999999999</c:v>
                </c:pt>
                <c:pt idx="3">
                  <c:v>23.23</c:v>
                </c:pt>
                <c:pt idx="4">
                  <c:v>20.321000000000002</c:v>
                </c:pt>
                <c:pt idx="5">
                  <c:v>22.658000000000001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4-4BCC-AAD3-E81980FD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17328"/>
        <c:axId val="167292944"/>
      </c:barChart>
      <c:catAx>
        <c:axId val="1720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2944"/>
        <c:crosses val="autoZero"/>
        <c:auto val="1"/>
        <c:lblAlgn val="ctr"/>
        <c:lblOffset val="100"/>
        <c:noMultiLvlLbl val="0"/>
      </c:catAx>
      <c:valAx>
        <c:axId val="1672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</a:t>
            </a:r>
            <a:r>
              <a:rPr lang="en-US" baseline="0"/>
              <a:t> Kriptografi Pada Gambar (JPEG)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gambar!$A$7</c:f>
              <c:strCache>
                <c:ptCount val="1"/>
                <c:pt idx="0">
                  <c:v>Gambar 1 (250 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gambar!$B$5:$G$6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gambar!$B$7:$G$7</c:f>
              <c:numCache>
                <c:formatCode>General</c:formatCode>
                <c:ptCount val="6"/>
                <c:pt idx="0">
                  <c:v>6.2530000000000001</c:v>
                </c:pt>
                <c:pt idx="1">
                  <c:v>7.3440000000000003</c:v>
                </c:pt>
                <c:pt idx="2">
                  <c:v>6.3129999999999997</c:v>
                </c:pt>
                <c:pt idx="3">
                  <c:v>7.06</c:v>
                </c:pt>
                <c:pt idx="4">
                  <c:v>8.51</c:v>
                </c:pt>
                <c:pt idx="5">
                  <c:v>7.8289999999999997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4-416E-9B1A-A3D5F8AFED59}"/>
            </c:ext>
          </c:extLst>
        </c:ser>
        <c:ser>
          <c:idx val="1"/>
          <c:order val="1"/>
          <c:tx>
            <c:strRef>
              <c:f>gambar!$A$8</c:f>
              <c:strCache>
                <c:ptCount val="1"/>
                <c:pt idx="0">
                  <c:v>Gambar 2 (500KB)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gambar!$B$5:$G$6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gambar!$B$8:$G$8</c:f>
              <c:numCache>
                <c:formatCode>General</c:formatCode>
                <c:ptCount val="6"/>
                <c:pt idx="0">
                  <c:v>14.795999999999999</c:v>
                </c:pt>
                <c:pt idx="1">
                  <c:v>14.134</c:v>
                </c:pt>
                <c:pt idx="2">
                  <c:v>11.868</c:v>
                </c:pt>
                <c:pt idx="3">
                  <c:v>16.332000000000001</c:v>
                </c:pt>
                <c:pt idx="4">
                  <c:v>10.801</c:v>
                </c:pt>
                <c:pt idx="5">
                  <c:v>14.459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4-416E-9B1A-A3D5F8AFED59}"/>
            </c:ext>
          </c:extLst>
        </c:ser>
        <c:ser>
          <c:idx val="2"/>
          <c:order val="2"/>
          <c:tx>
            <c:strRef>
              <c:f>gambar!$A$9</c:f>
              <c:strCache>
                <c:ptCount val="1"/>
                <c:pt idx="0">
                  <c:v>Gambar 3 (750KB)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gambar!$B$5:$G$6</c:f>
              <c:multiLvlStrCache>
                <c:ptCount val="6"/>
                <c:lvl>
                  <c:pt idx="0">
                    <c:v>Enkripsi</c:v>
                  </c:pt>
                  <c:pt idx="1">
                    <c:v>Dekripsi</c:v>
                  </c:pt>
                  <c:pt idx="2">
                    <c:v>Enkripsi</c:v>
                  </c:pt>
                  <c:pt idx="3">
                    <c:v>Dekripsi</c:v>
                  </c:pt>
                  <c:pt idx="4">
                    <c:v>Enkripsi</c:v>
                  </c:pt>
                  <c:pt idx="5">
                    <c:v>Dekripsi</c:v>
                  </c:pt>
                </c:lvl>
                <c:lvl>
                  <c:pt idx="0">
                    <c:v>Pengguna 1</c:v>
                  </c:pt>
                  <c:pt idx="2">
                    <c:v>Pengguna 2</c:v>
                  </c:pt>
                  <c:pt idx="4">
                    <c:v>Pengguna 3</c:v>
                  </c:pt>
                </c:lvl>
              </c:multiLvlStrCache>
            </c:multiLvlStrRef>
          </c:cat>
          <c:val>
            <c:numRef>
              <c:f>gambar!$B$9:$G$9</c:f>
              <c:numCache>
                <c:formatCode>General</c:formatCode>
                <c:ptCount val="6"/>
                <c:pt idx="0">
                  <c:v>16.783000000000001</c:v>
                </c:pt>
                <c:pt idx="1">
                  <c:v>20.222999999999999</c:v>
                </c:pt>
                <c:pt idx="2">
                  <c:v>17.327999999999999</c:v>
                </c:pt>
                <c:pt idx="3">
                  <c:v>21.23</c:v>
                </c:pt>
                <c:pt idx="4">
                  <c:v>18.321000000000002</c:v>
                </c:pt>
                <c:pt idx="5">
                  <c:v>20.658000000000001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4-416E-9B1A-A3D5F8AF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61664"/>
        <c:axId val="228181488"/>
      </c:barChart>
      <c:catAx>
        <c:axId val="171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1488"/>
        <c:crosses val="autoZero"/>
        <c:auto val="1"/>
        <c:lblAlgn val="ctr"/>
        <c:lblOffset val="100"/>
        <c:noMultiLvlLbl val="0"/>
      </c:catAx>
      <c:valAx>
        <c:axId val="228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3</xdr:row>
      <xdr:rowOff>90486</xdr:rowOff>
    </xdr:from>
    <xdr:to>
      <xdr:col>17</xdr:col>
      <xdr:colOff>28575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7B917-15AA-401E-862B-2C3D4A3A5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338136</xdr:colOff>
      <xdr:row>1</xdr:row>
      <xdr:rowOff>176211</xdr:rowOff>
    </xdr:from>
    <xdr:to>
      <xdr:col>14</xdr:col>
      <xdr:colOff>447675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D5574-1480-4F84-8454-7E765F9BF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33336</xdr:rowOff>
    </xdr:from>
    <xdr:to>
      <xdr:col>15</xdr:col>
      <xdr:colOff>314324</xdr:colOff>
      <xdr:row>17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6C7C4-CA36-49A0-BDB2-B262A28CF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4</xdr:row>
      <xdr:rowOff>14287</xdr:rowOff>
    </xdr:from>
    <xdr:to>
      <xdr:col>15</xdr:col>
      <xdr:colOff>161925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AAD35-A71A-48E7-AA3F-ADA1C5FFC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6FAF-05A6-4CE1-94B7-59257267533B}">
  <dimension ref="A1:M13"/>
  <sheetViews>
    <sheetView workbookViewId="0">
      <selection activeCell="A11" sqref="A11:XFD13"/>
    </sheetView>
  </sheetViews>
  <sheetFormatPr defaultRowHeight="15" x14ac:dyDescent="0.25"/>
  <cols>
    <col min="1" max="1" width="16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3</v>
      </c>
      <c r="I1" s="1" t="s">
        <v>4</v>
      </c>
      <c r="L1" s="1" t="s">
        <v>3</v>
      </c>
      <c r="M1" s="1" t="s">
        <v>4</v>
      </c>
    </row>
    <row r="2" spans="1:13" x14ac:dyDescent="0.25">
      <c r="A2" s="1" t="s">
        <v>5</v>
      </c>
      <c r="B2" s="1" t="s">
        <v>6</v>
      </c>
      <c r="C2" s="2">
        <v>250</v>
      </c>
      <c r="D2" s="2">
        <v>6.2530000000000001</v>
      </c>
      <c r="E2" s="2">
        <v>7.3440000000000003</v>
      </c>
      <c r="H2" s="2">
        <v>6.3129999999999997</v>
      </c>
      <c r="I2" s="2">
        <v>7.06</v>
      </c>
      <c r="L2" s="2">
        <v>8.51</v>
      </c>
      <c r="M2" s="2">
        <v>7.8289999999999997</v>
      </c>
    </row>
    <row r="3" spans="1:13" x14ac:dyDescent="0.25">
      <c r="A3" s="1" t="s">
        <v>7</v>
      </c>
      <c r="B3" s="1" t="s">
        <v>6</v>
      </c>
      <c r="C3" s="2">
        <v>500</v>
      </c>
      <c r="D3" s="2">
        <v>14.795999999999999</v>
      </c>
      <c r="E3" s="2">
        <v>14.134</v>
      </c>
      <c r="H3" s="2">
        <v>11.868</v>
      </c>
      <c r="I3" s="2">
        <v>16.332000000000001</v>
      </c>
      <c r="L3" s="2">
        <v>10.801</v>
      </c>
      <c r="M3" s="2">
        <v>14.459</v>
      </c>
    </row>
    <row r="4" spans="1:13" x14ac:dyDescent="0.25">
      <c r="A4" s="1" t="s">
        <v>8</v>
      </c>
      <c r="B4" s="1" t="s">
        <v>6</v>
      </c>
      <c r="C4" s="2">
        <v>750</v>
      </c>
      <c r="D4" s="2">
        <v>16.783000000000001</v>
      </c>
      <c r="E4" s="2">
        <v>20.222999999999999</v>
      </c>
      <c r="H4" s="2">
        <v>17.327999999999999</v>
      </c>
      <c r="I4" s="2">
        <v>21.23</v>
      </c>
      <c r="L4" s="2">
        <v>18.321000000000002</v>
      </c>
      <c r="M4" s="2">
        <v>20.658000000000001</v>
      </c>
    </row>
    <row r="5" spans="1:13" x14ac:dyDescent="0.25">
      <c r="A5" s="3" t="s">
        <v>9</v>
      </c>
      <c r="B5" s="3" t="s">
        <v>12</v>
      </c>
      <c r="C5" s="2">
        <v>250</v>
      </c>
      <c r="D5" s="4">
        <f>D2+0.76</f>
        <v>7.0129999999999999</v>
      </c>
      <c r="E5" s="4">
        <f>E2+0.76</f>
        <v>8.104000000000001</v>
      </c>
      <c r="H5" s="4">
        <f>H2+0.76</f>
        <v>7.0729999999999995</v>
      </c>
      <c r="I5" s="4">
        <f>I2+0.76</f>
        <v>7.8199999999999994</v>
      </c>
      <c r="L5" s="4">
        <f>L2+0.76</f>
        <v>9.27</v>
      </c>
      <c r="M5" s="4">
        <f>M2+0.76</f>
        <v>8.5890000000000004</v>
      </c>
    </row>
    <row r="6" spans="1:13" x14ac:dyDescent="0.25">
      <c r="A6" s="3" t="s">
        <v>10</v>
      </c>
      <c r="B6" s="3" t="s">
        <v>12</v>
      </c>
      <c r="C6" s="2">
        <v>500</v>
      </c>
      <c r="D6" s="4">
        <f>D3+1.5</f>
        <v>16.295999999999999</v>
      </c>
      <c r="E6" s="4">
        <f>E3+1.5</f>
        <v>15.634</v>
      </c>
      <c r="H6" s="4">
        <f>H3+1.5</f>
        <v>13.368</v>
      </c>
      <c r="I6" s="4">
        <f>I3+1.5</f>
        <v>17.832000000000001</v>
      </c>
      <c r="L6" s="4">
        <f>L3+1.5</f>
        <v>12.301</v>
      </c>
      <c r="M6" s="4">
        <f>M3+1.5</f>
        <v>15.959</v>
      </c>
    </row>
    <row r="7" spans="1:13" x14ac:dyDescent="0.25">
      <c r="A7" s="3" t="s">
        <v>11</v>
      </c>
      <c r="B7" s="3" t="s">
        <v>12</v>
      </c>
      <c r="C7" s="2">
        <v>750</v>
      </c>
      <c r="D7" s="4">
        <f>D4+2</f>
        <v>18.783000000000001</v>
      </c>
      <c r="E7" s="4">
        <f>E4+2</f>
        <v>22.222999999999999</v>
      </c>
      <c r="H7" s="4">
        <f>H4+2</f>
        <v>19.327999999999999</v>
      </c>
      <c r="I7" s="4">
        <f>I4+2</f>
        <v>23.23</v>
      </c>
      <c r="L7" s="4">
        <f>L4+2</f>
        <v>20.321000000000002</v>
      </c>
      <c r="M7" s="4">
        <f>M4+2</f>
        <v>22.658000000000001</v>
      </c>
    </row>
    <row r="8" spans="1:13" x14ac:dyDescent="0.25">
      <c r="A8" s="3" t="s">
        <v>20</v>
      </c>
      <c r="B8" s="3" t="s">
        <v>13</v>
      </c>
      <c r="C8" s="2">
        <v>250</v>
      </c>
      <c r="D8" s="4">
        <f t="shared" ref="D8:E8" si="0">D5+0.76</f>
        <v>7.7729999999999997</v>
      </c>
      <c r="E8" s="4">
        <f t="shared" si="0"/>
        <v>8.8640000000000008</v>
      </c>
      <c r="H8" s="4">
        <f t="shared" ref="H8:I8" si="1">H5+0.76</f>
        <v>7.8329999999999993</v>
      </c>
      <c r="I8" s="4">
        <f t="shared" si="1"/>
        <v>8.58</v>
      </c>
      <c r="L8" s="4">
        <f t="shared" ref="L8:M8" si="2">L5+0.76</f>
        <v>10.029999999999999</v>
      </c>
      <c r="M8" s="4">
        <f t="shared" si="2"/>
        <v>9.3490000000000002</v>
      </c>
    </row>
    <row r="9" spans="1:13" x14ac:dyDescent="0.25">
      <c r="A9" s="3" t="s">
        <v>21</v>
      </c>
      <c r="B9" s="3" t="s">
        <v>13</v>
      </c>
      <c r="C9" s="2">
        <v>500</v>
      </c>
      <c r="D9" s="4">
        <f t="shared" ref="D9:E9" si="3">D6+1.5</f>
        <v>17.795999999999999</v>
      </c>
      <c r="E9" s="4">
        <f t="shared" si="3"/>
        <v>17.134</v>
      </c>
      <c r="H9" s="4">
        <f t="shared" ref="H9:I9" si="4">H6+1.5</f>
        <v>14.868</v>
      </c>
      <c r="I9" s="4">
        <f t="shared" si="4"/>
        <v>19.332000000000001</v>
      </c>
      <c r="L9" s="4">
        <f t="shared" ref="L9:M9" si="5">L6+1.5</f>
        <v>13.801</v>
      </c>
      <c r="M9" s="4">
        <f t="shared" si="5"/>
        <v>17.459</v>
      </c>
    </row>
    <row r="10" spans="1:13" x14ac:dyDescent="0.25">
      <c r="A10" s="3" t="s">
        <v>22</v>
      </c>
      <c r="B10" s="3" t="s">
        <v>13</v>
      </c>
      <c r="C10" s="2">
        <v>750</v>
      </c>
      <c r="D10" s="4">
        <f t="shared" ref="D10:E10" si="6">D7+2</f>
        <v>20.783000000000001</v>
      </c>
      <c r="E10" s="4">
        <f t="shared" si="6"/>
        <v>24.222999999999999</v>
      </c>
      <c r="H10" s="4">
        <f t="shared" ref="H10:I10" si="7">H7+2</f>
        <v>21.327999999999999</v>
      </c>
      <c r="I10" s="4">
        <f t="shared" si="7"/>
        <v>25.23</v>
      </c>
      <c r="L10" s="4">
        <f t="shared" ref="L10:M10" si="8">L7+2</f>
        <v>22.321000000000002</v>
      </c>
      <c r="M10" s="4">
        <f t="shared" si="8"/>
        <v>24.658000000000001</v>
      </c>
    </row>
    <row r="11" spans="1:13" x14ac:dyDescent="0.25">
      <c r="A11" s="3" t="s">
        <v>23</v>
      </c>
      <c r="B11" s="3" t="s">
        <v>14</v>
      </c>
      <c r="C11" s="2">
        <v>250</v>
      </c>
      <c r="D11" s="4">
        <f t="shared" ref="D11:E11" si="9">D8+0.76</f>
        <v>8.5329999999999995</v>
      </c>
      <c r="E11" s="4">
        <f t="shared" si="9"/>
        <v>9.6240000000000006</v>
      </c>
      <c r="H11" s="4">
        <f t="shared" ref="H11:I11" si="10">H8+0.76</f>
        <v>8.593</v>
      </c>
      <c r="I11" s="4">
        <f t="shared" si="10"/>
        <v>9.34</v>
      </c>
      <c r="L11" s="4">
        <f t="shared" ref="L11:M11" si="11">L8+0.76</f>
        <v>10.79</v>
      </c>
      <c r="M11" s="4">
        <f t="shared" si="11"/>
        <v>10.109</v>
      </c>
    </row>
    <row r="12" spans="1:13" x14ac:dyDescent="0.25">
      <c r="A12" s="3" t="s">
        <v>24</v>
      </c>
      <c r="B12" s="3" t="s">
        <v>14</v>
      </c>
      <c r="C12" s="2">
        <v>500</v>
      </c>
      <c r="D12" s="4">
        <f t="shared" ref="D12:E12" si="12">D9+1.5</f>
        <v>19.295999999999999</v>
      </c>
      <c r="E12" s="4">
        <f t="shared" si="12"/>
        <v>18.634</v>
      </c>
      <c r="H12" s="4">
        <f t="shared" ref="H12:I12" si="13">H9+1.5</f>
        <v>16.368000000000002</v>
      </c>
      <c r="I12" s="4">
        <f t="shared" si="13"/>
        <v>20.832000000000001</v>
      </c>
      <c r="L12" s="4">
        <f t="shared" ref="L12:M12" si="14">L9+1.5</f>
        <v>15.301</v>
      </c>
      <c r="M12" s="4">
        <f t="shared" si="14"/>
        <v>18.959</v>
      </c>
    </row>
    <row r="13" spans="1:13" x14ac:dyDescent="0.25">
      <c r="A13" s="3" t="s">
        <v>25</v>
      </c>
      <c r="B13" s="3" t="s">
        <v>14</v>
      </c>
      <c r="C13" s="2">
        <v>750</v>
      </c>
      <c r="D13" s="4">
        <f t="shared" ref="D13:E13" si="15">D10+2</f>
        <v>22.783000000000001</v>
      </c>
      <c r="E13" s="4">
        <f t="shared" si="15"/>
        <v>26.222999999999999</v>
      </c>
      <c r="H13" s="4">
        <f t="shared" ref="H13:I13" si="16">H10+2</f>
        <v>23.327999999999999</v>
      </c>
      <c r="I13" s="4">
        <f t="shared" si="16"/>
        <v>27.23</v>
      </c>
      <c r="L13" s="4">
        <f t="shared" ref="L13:M13" si="17">L10+2</f>
        <v>24.321000000000002</v>
      </c>
      <c r="M13" s="4">
        <f t="shared" si="17"/>
        <v>26.658000000000001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6C36-E1C8-4193-8288-AB89DA5BABA8}">
  <dimension ref="A1:M11"/>
  <sheetViews>
    <sheetView tabSelected="1" workbookViewId="0">
      <selection activeCell="B7" sqref="B7:C7"/>
    </sheetView>
  </sheetViews>
  <sheetFormatPr defaultRowHeight="15" x14ac:dyDescent="0.25"/>
  <sheetData>
    <row r="1" spans="1:13" x14ac:dyDescent="0.25">
      <c r="A1" t="s">
        <v>23</v>
      </c>
      <c r="B1" t="s">
        <v>14</v>
      </c>
      <c r="C1">
        <v>250</v>
      </c>
      <c r="D1">
        <v>8.5329999999999995</v>
      </c>
      <c r="E1">
        <v>9.6240000000000006</v>
      </c>
      <c r="H1">
        <v>8.593</v>
      </c>
      <c r="I1">
        <v>9.34</v>
      </c>
      <c r="L1">
        <v>10.79</v>
      </c>
      <c r="M1">
        <v>10.109</v>
      </c>
    </row>
    <row r="2" spans="1:13" x14ac:dyDescent="0.25">
      <c r="A2" t="s">
        <v>24</v>
      </c>
      <c r="B2" t="s">
        <v>14</v>
      </c>
      <c r="C2">
        <v>500</v>
      </c>
      <c r="D2">
        <v>19.295999999999999</v>
      </c>
      <c r="E2">
        <v>18.634</v>
      </c>
      <c r="H2">
        <v>16.368000000000002</v>
      </c>
      <c r="I2">
        <v>20.832000000000001</v>
      </c>
      <c r="L2">
        <v>15.301</v>
      </c>
      <c r="M2">
        <v>18.959</v>
      </c>
    </row>
    <row r="3" spans="1:13" x14ac:dyDescent="0.25">
      <c r="A3" t="s">
        <v>25</v>
      </c>
      <c r="B3" t="s">
        <v>14</v>
      </c>
      <c r="C3">
        <v>750</v>
      </c>
      <c r="D3">
        <v>22.783000000000001</v>
      </c>
      <c r="E3">
        <v>26.222999999999999</v>
      </c>
      <c r="H3">
        <v>23.327999999999999</v>
      </c>
      <c r="I3">
        <v>27.23</v>
      </c>
      <c r="L3">
        <v>24.321000000000002</v>
      </c>
      <c r="M3">
        <v>26.658000000000001</v>
      </c>
    </row>
    <row r="7" spans="1:13" x14ac:dyDescent="0.25">
      <c r="A7" s="4"/>
      <c r="B7" s="7" t="s">
        <v>32</v>
      </c>
      <c r="C7" s="7"/>
      <c r="D7" s="7" t="s">
        <v>33</v>
      </c>
      <c r="E7" s="7"/>
      <c r="F7" s="7" t="s">
        <v>34</v>
      </c>
      <c r="G7" s="7"/>
    </row>
    <row r="8" spans="1:13" x14ac:dyDescent="0.25">
      <c r="A8" s="4"/>
      <c r="B8" s="4" t="s">
        <v>15</v>
      </c>
      <c r="C8" s="4" t="s">
        <v>16</v>
      </c>
      <c r="D8" s="4" t="s">
        <v>15</v>
      </c>
      <c r="E8" s="4" t="s">
        <v>16</v>
      </c>
      <c r="F8" s="4" t="s">
        <v>15</v>
      </c>
      <c r="G8" s="4" t="s">
        <v>16</v>
      </c>
    </row>
    <row r="9" spans="1:13" x14ac:dyDescent="0.25">
      <c r="A9" s="1" t="s">
        <v>29</v>
      </c>
      <c r="B9" s="4">
        <v>7.7729999999999997</v>
      </c>
      <c r="C9" s="4">
        <v>8.8640000000000008</v>
      </c>
      <c r="D9" s="4">
        <v>7.8329999999999993</v>
      </c>
      <c r="E9" s="4">
        <v>8.58</v>
      </c>
      <c r="F9" s="4">
        <v>10.029999999999999</v>
      </c>
      <c r="G9" s="4">
        <v>9.3490000000000002</v>
      </c>
    </row>
    <row r="10" spans="1:13" x14ac:dyDescent="0.25">
      <c r="A10" s="1" t="s">
        <v>30</v>
      </c>
      <c r="B10" s="4">
        <v>17.795999999999999</v>
      </c>
      <c r="C10" s="4">
        <v>17.134</v>
      </c>
      <c r="D10" s="4">
        <v>14.868</v>
      </c>
      <c r="E10" s="4">
        <v>19.332000000000001</v>
      </c>
      <c r="F10" s="4">
        <v>13.801</v>
      </c>
      <c r="G10" s="4">
        <v>17.459</v>
      </c>
    </row>
    <row r="11" spans="1:13" x14ac:dyDescent="0.25">
      <c r="A11" s="1" t="s">
        <v>31</v>
      </c>
      <c r="B11" s="4">
        <v>20.783000000000001</v>
      </c>
      <c r="C11" s="4">
        <v>24.222999999999999</v>
      </c>
      <c r="D11" s="4">
        <v>21.327999999999999</v>
      </c>
      <c r="E11" s="4">
        <v>25.23</v>
      </c>
      <c r="F11" s="4">
        <v>22.321000000000002</v>
      </c>
      <c r="G11" s="4">
        <v>24.658000000000001</v>
      </c>
    </row>
  </sheetData>
  <mergeCells count="3">
    <mergeCell ref="B7:C7"/>
    <mergeCell ref="D7:E7"/>
    <mergeCell ref="F7:G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E121-8B11-4301-9D7B-7DE5519BAA19}">
  <dimension ref="A1:D28"/>
  <sheetViews>
    <sheetView topLeftCell="A18" workbookViewId="0">
      <selection activeCell="A26" sqref="A26:D28"/>
    </sheetView>
  </sheetViews>
  <sheetFormatPr defaultRowHeight="15" x14ac:dyDescent="0.25"/>
  <cols>
    <col min="1" max="1" width="4.28515625" style="9" customWidth="1"/>
    <col min="2" max="2" width="19" style="9" customWidth="1"/>
    <col min="3" max="3" width="24.85546875" style="9" customWidth="1"/>
    <col min="4" max="4" width="6.28515625" style="9" customWidth="1"/>
    <col min="5" max="16384" width="9.140625" style="9"/>
  </cols>
  <sheetData>
    <row r="1" spans="1:4" x14ac:dyDescent="0.25">
      <c r="A1" s="9" t="s">
        <v>35</v>
      </c>
      <c r="D1" s="25"/>
    </row>
    <row r="2" spans="1:4" x14ac:dyDescent="0.25">
      <c r="A2" s="10" t="s">
        <v>38</v>
      </c>
      <c r="B2" s="10" t="s">
        <v>39</v>
      </c>
      <c r="C2" s="10" t="s">
        <v>41</v>
      </c>
      <c r="D2" s="27" t="s">
        <v>71</v>
      </c>
    </row>
    <row r="3" spans="1:4" ht="30" x14ac:dyDescent="0.25">
      <c r="A3" s="11">
        <v>1</v>
      </c>
      <c r="B3" s="11" t="s">
        <v>36</v>
      </c>
      <c r="C3" s="12" t="s">
        <v>73</v>
      </c>
      <c r="D3" s="26" t="s">
        <v>72</v>
      </c>
    </row>
    <row r="4" spans="1:4" ht="30" x14ac:dyDescent="0.25">
      <c r="A4" s="11"/>
      <c r="B4" s="11"/>
      <c r="C4" s="12" t="s">
        <v>37</v>
      </c>
      <c r="D4" s="26" t="s">
        <v>72</v>
      </c>
    </row>
    <row r="5" spans="1:4" ht="30" x14ac:dyDescent="0.25">
      <c r="A5" s="11"/>
      <c r="B5" s="11"/>
      <c r="C5" s="12" t="s">
        <v>40</v>
      </c>
      <c r="D5" s="26" t="s">
        <v>72</v>
      </c>
    </row>
    <row r="6" spans="1:4" x14ac:dyDescent="0.25">
      <c r="D6" s="26"/>
    </row>
    <row r="7" spans="1:4" x14ac:dyDescent="0.25">
      <c r="A7" s="9" t="s">
        <v>42</v>
      </c>
      <c r="D7" s="26"/>
    </row>
    <row r="8" spans="1:4" x14ac:dyDescent="0.25">
      <c r="A8" s="10" t="s">
        <v>38</v>
      </c>
      <c r="B8" s="10" t="s">
        <v>39</v>
      </c>
      <c r="C8" s="10" t="s">
        <v>41</v>
      </c>
      <c r="D8" s="27" t="s">
        <v>71</v>
      </c>
    </row>
    <row r="9" spans="1:4" ht="75" x14ac:dyDescent="0.25">
      <c r="A9" s="14">
        <v>1</v>
      </c>
      <c r="B9" s="11" t="s">
        <v>43</v>
      </c>
      <c r="C9" s="13" t="s">
        <v>44</v>
      </c>
      <c r="D9" s="26" t="s">
        <v>72</v>
      </c>
    </row>
    <row r="10" spans="1:4" ht="30" x14ac:dyDescent="0.25">
      <c r="A10" s="15"/>
      <c r="B10" s="11"/>
      <c r="C10" s="13" t="s">
        <v>45</v>
      </c>
      <c r="D10" s="26" t="s">
        <v>72</v>
      </c>
    </row>
    <row r="11" spans="1:4" x14ac:dyDescent="0.25">
      <c r="A11" s="16"/>
      <c r="B11" s="16"/>
      <c r="D11" s="26"/>
    </row>
    <row r="12" spans="1:4" x14ac:dyDescent="0.25">
      <c r="A12" s="16" t="s">
        <v>46</v>
      </c>
      <c r="B12" s="16"/>
      <c r="D12" s="26"/>
    </row>
    <row r="13" spans="1:4" x14ac:dyDescent="0.25">
      <c r="A13" s="17" t="s">
        <v>38</v>
      </c>
      <c r="B13" s="17" t="s">
        <v>39</v>
      </c>
      <c r="C13" s="10" t="s">
        <v>41</v>
      </c>
      <c r="D13" s="27" t="s">
        <v>71</v>
      </c>
    </row>
    <row r="14" spans="1:4" ht="75" x14ac:dyDescent="0.25">
      <c r="A14" s="18">
        <v>1</v>
      </c>
      <c r="B14" s="14" t="s">
        <v>50</v>
      </c>
      <c r="C14" s="13" t="s">
        <v>47</v>
      </c>
      <c r="D14" s="26" t="s">
        <v>72</v>
      </c>
    </row>
    <row r="15" spans="1:4" ht="30" x14ac:dyDescent="0.25">
      <c r="A15" s="19"/>
      <c r="B15" s="15"/>
      <c r="C15" s="13" t="s">
        <v>48</v>
      </c>
      <c r="D15" s="26" t="s">
        <v>72</v>
      </c>
    </row>
    <row r="16" spans="1:4" x14ac:dyDescent="0.25">
      <c r="D16" s="26"/>
    </row>
    <row r="17" spans="1:4" x14ac:dyDescent="0.25">
      <c r="D17" s="26"/>
    </row>
    <row r="18" spans="1:4" x14ac:dyDescent="0.25">
      <c r="A18" s="9" t="s">
        <v>49</v>
      </c>
      <c r="D18" s="26"/>
    </row>
    <row r="19" spans="1:4" x14ac:dyDescent="0.25">
      <c r="A19" s="17" t="s">
        <v>38</v>
      </c>
      <c r="B19" s="17" t="s">
        <v>39</v>
      </c>
      <c r="C19" s="10" t="s">
        <v>41</v>
      </c>
      <c r="D19" s="27" t="s">
        <v>71</v>
      </c>
    </row>
    <row r="20" spans="1:4" ht="31.5" customHeight="1" x14ac:dyDescent="0.25">
      <c r="A20" s="14">
        <v>1</v>
      </c>
      <c r="B20" s="11" t="s">
        <v>51</v>
      </c>
      <c r="C20" s="13" t="s">
        <v>52</v>
      </c>
      <c r="D20" s="26" t="s">
        <v>72</v>
      </c>
    </row>
    <row r="21" spans="1:4" ht="45" x14ac:dyDescent="0.25">
      <c r="A21" s="20"/>
      <c r="B21" s="11"/>
      <c r="C21" s="12" t="s">
        <v>53</v>
      </c>
      <c r="D21" s="26" t="s">
        <v>72</v>
      </c>
    </row>
    <row r="22" spans="1:4" ht="30" x14ac:dyDescent="0.25">
      <c r="A22" s="15"/>
      <c r="B22" s="11"/>
      <c r="C22" s="13" t="s">
        <v>48</v>
      </c>
      <c r="D22" s="26" t="s">
        <v>72</v>
      </c>
    </row>
    <row r="23" spans="1:4" x14ac:dyDescent="0.25">
      <c r="D23" s="26"/>
    </row>
    <row r="24" spans="1:4" x14ac:dyDescent="0.25">
      <c r="D24" s="26"/>
    </row>
    <row r="25" spans="1:4" x14ac:dyDescent="0.25">
      <c r="A25" s="9" t="s">
        <v>54</v>
      </c>
      <c r="D25" s="26"/>
    </row>
    <row r="26" spans="1:4" x14ac:dyDescent="0.25">
      <c r="A26" s="17" t="s">
        <v>38</v>
      </c>
      <c r="B26" s="17" t="s">
        <v>39</v>
      </c>
      <c r="C26" s="23" t="s">
        <v>41</v>
      </c>
      <c r="D26" s="27" t="s">
        <v>71</v>
      </c>
    </row>
    <row r="27" spans="1:4" ht="45" x14ac:dyDescent="0.25">
      <c r="A27" s="13">
        <v>1</v>
      </c>
      <c r="B27" s="13" t="s">
        <v>55</v>
      </c>
      <c r="C27" s="24" t="s">
        <v>56</v>
      </c>
      <c r="D27" s="26" t="s">
        <v>72</v>
      </c>
    </row>
    <row r="28" spans="1:4" ht="45" x14ac:dyDescent="0.25">
      <c r="A28" s="13">
        <v>2</v>
      </c>
      <c r="B28" s="13" t="s">
        <v>57</v>
      </c>
      <c r="C28" s="24" t="s">
        <v>58</v>
      </c>
      <c r="D28" s="26" t="s">
        <v>72</v>
      </c>
    </row>
  </sheetData>
  <mergeCells count="7">
    <mergeCell ref="B20:B22"/>
    <mergeCell ref="A20:A22"/>
    <mergeCell ref="B14:B15"/>
    <mergeCell ref="B3:B5"/>
    <mergeCell ref="A3:A5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3E5F-75D6-4D6E-BDFE-BE53D2AA3877}">
  <dimension ref="A2:I21"/>
  <sheetViews>
    <sheetView workbookViewId="0"/>
  </sheetViews>
  <sheetFormatPr defaultRowHeight="15" x14ac:dyDescent="0.25"/>
  <cols>
    <col min="1" max="1" width="4.140625" bestFit="1" customWidth="1"/>
    <col min="2" max="2" width="9.85546875" customWidth="1"/>
    <col min="3" max="3" width="11" bestFit="1" customWidth="1"/>
    <col min="4" max="4" width="15.5703125" customWidth="1"/>
  </cols>
  <sheetData>
    <row r="2" spans="1:9" x14ac:dyDescent="0.25">
      <c r="A2" s="4" t="s">
        <v>59</v>
      </c>
      <c r="B2" s="4" t="s">
        <v>60</v>
      </c>
      <c r="C2" s="4" t="s">
        <v>61</v>
      </c>
      <c r="D2" s="4" t="s">
        <v>64</v>
      </c>
      <c r="G2" s="4" t="s">
        <v>59</v>
      </c>
      <c r="H2" s="4" t="s">
        <v>60</v>
      </c>
      <c r="I2" s="4" t="s">
        <v>61</v>
      </c>
    </row>
    <row r="3" spans="1:9" x14ac:dyDescent="0.25">
      <c r="A3" s="21">
        <v>1</v>
      </c>
      <c r="B3" s="21" t="s">
        <v>62</v>
      </c>
      <c r="C3" s="21" t="s">
        <v>63</v>
      </c>
      <c r="D3" s="4">
        <v>250</v>
      </c>
      <c r="G3" s="21">
        <v>1</v>
      </c>
      <c r="H3" s="21" t="s">
        <v>62</v>
      </c>
      <c r="I3" s="21" t="s">
        <v>63</v>
      </c>
    </row>
    <row r="4" spans="1:9" x14ac:dyDescent="0.25">
      <c r="A4" s="21"/>
      <c r="B4" s="21"/>
      <c r="C4" s="21"/>
      <c r="D4" s="4">
        <v>500</v>
      </c>
      <c r="G4" s="21"/>
      <c r="H4" s="21"/>
      <c r="I4" s="21"/>
    </row>
    <row r="5" spans="1:9" x14ac:dyDescent="0.25">
      <c r="A5" s="21"/>
      <c r="B5" s="21"/>
      <c r="C5" s="21"/>
      <c r="D5" s="4">
        <v>750</v>
      </c>
      <c r="G5" s="21"/>
      <c r="H5" s="21"/>
      <c r="I5" s="21"/>
    </row>
    <row r="6" spans="1:9" x14ac:dyDescent="0.25">
      <c r="A6" s="21">
        <v>2</v>
      </c>
      <c r="B6" s="21" t="s">
        <v>65</v>
      </c>
      <c r="C6" s="21" t="s">
        <v>68</v>
      </c>
      <c r="D6" s="4">
        <v>250</v>
      </c>
      <c r="G6" s="21">
        <v>2</v>
      </c>
      <c r="H6" s="21" t="s">
        <v>65</v>
      </c>
      <c r="I6" s="21" t="s">
        <v>68</v>
      </c>
    </row>
    <row r="7" spans="1:9" x14ac:dyDescent="0.25">
      <c r="A7" s="21"/>
      <c r="B7" s="21"/>
      <c r="C7" s="21"/>
      <c r="D7" s="4">
        <v>500</v>
      </c>
      <c r="G7" s="21"/>
      <c r="H7" s="21"/>
      <c r="I7" s="21"/>
    </row>
    <row r="8" spans="1:9" x14ac:dyDescent="0.25">
      <c r="A8" s="21"/>
      <c r="B8" s="21"/>
      <c r="C8" s="21"/>
      <c r="D8" s="4">
        <v>750</v>
      </c>
      <c r="G8" s="21"/>
      <c r="H8" s="21"/>
      <c r="I8" s="21"/>
    </row>
    <row r="9" spans="1:9" x14ac:dyDescent="0.25">
      <c r="A9" s="21">
        <v>3</v>
      </c>
      <c r="B9" s="21" t="s">
        <v>66</v>
      </c>
      <c r="C9" s="21" t="s">
        <v>69</v>
      </c>
      <c r="D9" s="4">
        <v>250</v>
      </c>
      <c r="G9" s="21">
        <v>3</v>
      </c>
      <c r="H9" s="21" t="s">
        <v>66</v>
      </c>
      <c r="I9" s="21" t="s">
        <v>69</v>
      </c>
    </row>
    <row r="10" spans="1:9" x14ac:dyDescent="0.25">
      <c r="A10" s="21"/>
      <c r="B10" s="21"/>
      <c r="C10" s="21"/>
      <c r="D10" s="4">
        <v>500</v>
      </c>
      <c r="G10" s="21"/>
      <c r="H10" s="21"/>
      <c r="I10" s="21"/>
    </row>
    <row r="11" spans="1:9" x14ac:dyDescent="0.25">
      <c r="A11" s="21"/>
      <c r="B11" s="21"/>
      <c r="C11" s="21"/>
      <c r="D11" s="4">
        <v>750</v>
      </c>
      <c r="G11" s="21"/>
      <c r="H11" s="21"/>
      <c r="I11" s="21"/>
    </row>
    <row r="12" spans="1:9" x14ac:dyDescent="0.25">
      <c r="A12" s="21">
        <v>4</v>
      </c>
      <c r="B12" s="21" t="s">
        <v>67</v>
      </c>
      <c r="C12" s="21" t="s">
        <v>70</v>
      </c>
      <c r="D12" s="4">
        <v>250</v>
      </c>
      <c r="G12" s="21">
        <v>4</v>
      </c>
      <c r="H12" s="21" t="s">
        <v>67</v>
      </c>
      <c r="I12" s="21" t="s">
        <v>70</v>
      </c>
    </row>
    <row r="13" spans="1:9" x14ac:dyDescent="0.25">
      <c r="A13" s="21"/>
      <c r="B13" s="21"/>
      <c r="C13" s="21"/>
      <c r="D13" s="4">
        <v>500</v>
      </c>
      <c r="G13" s="21"/>
      <c r="H13" s="21"/>
      <c r="I13" s="21"/>
    </row>
    <row r="14" spans="1:9" x14ac:dyDescent="0.25">
      <c r="A14" s="21"/>
      <c r="B14" s="21"/>
      <c r="C14" s="21"/>
      <c r="D14" s="4">
        <v>750</v>
      </c>
      <c r="G14" s="21"/>
      <c r="H14" s="21"/>
      <c r="I14" s="21"/>
    </row>
    <row r="17" spans="1:3" x14ac:dyDescent="0.25">
      <c r="A17" s="4" t="s">
        <v>59</v>
      </c>
      <c r="B17" s="4" t="s">
        <v>60</v>
      </c>
      <c r="C17" s="4" t="s">
        <v>61</v>
      </c>
    </row>
    <row r="18" spans="1:3" x14ac:dyDescent="0.25">
      <c r="A18" s="22">
        <v>1</v>
      </c>
      <c r="B18" s="22" t="s">
        <v>62</v>
      </c>
      <c r="C18" s="22" t="s">
        <v>63</v>
      </c>
    </row>
    <row r="19" spans="1:3" x14ac:dyDescent="0.25">
      <c r="A19" s="22">
        <v>2</v>
      </c>
      <c r="B19" s="22" t="s">
        <v>65</v>
      </c>
      <c r="C19" s="22" t="s">
        <v>68</v>
      </c>
    </row>
    <row r="20" spans="1:3" x14ac:dyDescent="0.25">
      <c r="A20" s="22">
        <v>3</v>
      </c>
      <c r="B20" s="22" t="s">
        <v>66</v>
      </c>
      <c r="C20" s="22" t="s">
        <v>69</v>
      </c>
    </row>
    <row r="21" spans="1:3" x14ac:dyDescent="0.25">
      <c r="A21" s="22">
        <v>4</v>
      </c>
      <c r="B21" s="22" t="s">
        <v>67</v>
      </c>
      <c r="C21" s="22" t="s">
        <v>70</v>
      </c>
    </row>
  </sheetData>
  <mergeCells count="24">
    <mergeCell ref="G9:G11"/>
    <mergeCell ref="H9:H11"/>
    <mergeCell ref="I9:I11"/>
    <mergeCell ref="G12:G14"/>
    <mergeCell ref="H12:H14"/>
    <mergeCell ref="I12:I14"/>
    <mergeCell ref="G3:G5"/>
    <mergeCell ref="H3:H5"/>
    <mergeCell ref="I3:I5"/>
    <mergeCell ref="G6:G8"/>
    <mergeCell ref="H6:H8"/>
    <mergeCell ref="I6:I8"/>
    <mergeCell ref="C6:C8"/>
    <mergeCell ref="B6:B8"/>
    <mergeCell ref="A6:A8"/>
    <mergeCell ref="C3:C5"/>
    <mergeCell ref="B3:B5"/>
    <mergeCell ref="A3:A5"/>
    <mergeCell ref="C12:C14"/>
    <mergeCell ref="B12:B14"/>
    <mergeCell ref="A12:A14"/>
    <mergeCell ref="C9:C11"/>
    <mergeCell ref="B9:B11"/>
    <mergeCell ref="A9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B8DA-3616-4510-A4CD-5A4E6B3051CA}">
  <dimension ref="A1:I10"/>
  <sheetViews>
    <sheetView workbookViewId="0">
      <selection activeCell="D14" sqref="D14"/>
    </sheetView>
  </sheetViews>
  <sheetFormatPr defaultRowHeight="15" x14ac:dyDescent="0.25"/>
  <sheetData>
    <row r="1" spans="1:9" x14ac:dyDescent="0.25">
      <c r="A1" t="s">
        <v>20</v>
      </c>
      <c r="B1" t="s">
        <v>13</v>
      </c>
      <c r="C1">
        <v>250</v>
      </c>
      <c r="D1">
        <v>7.7729999999999997</v>
      </c>
      <c r="E1">
        <v>8.8640000000000008</v>
      </c>
      <c r="F1">
        <v>7.8329999999999993</v>
      </c>
      <c r="G1">
        <v>8.58</v>
      </c>
      <c r="H1">
        <v>10.029999999999999</v>
      </c>
      <c r="I1">
        <v>9.3490000000000002</v>
      </c>
    </row>
    <row r="2" spans="1:9" x14ac:dyDescent="0.25">
      <c r="A2" t="s">
        <v>21</v>
      </c>
      <c r="B2" t="s">
        <v>13</v>
      </c>
      <c r="C2">
        <v>500</v>
      </c>
      <c r="D2">
        <v>17.795999999999999</v>
      </c>
      <c r="E2">
        <v>17.134</v>
      </c>
      <c r="F2">
        <v>14.868</v>
      </c>
      <c r="G2">
        <v>19.332000000000001</v>
      </c>
      <c r="H2">
        <v>13.801</v>
      </c>
      <c r="I2">
        <v>17.459</v>
      </c>
    </row>
    <row r="3" spans="1:9" x14ac:dyDescent="0.25">
      <c r="A3" t="s">
        <v>22</v>
      </c>
      <c r="B3" t="s">
        <v>13</v>
      </c>
      <c r="C3">
        <v>750</v>
      </c>
      <c r="D3">
        <v>20.783000000000001</v>
      </c>
      <c r="E3">
        <v>24.222999999999999</v>
      </c>
      <c r="F3">
        <v>21.327999999999999</v>
      </c>
      <c r="G3">
        <v>25.23</v>
      </c>
      <c r="H3">
        <v>22.321000000000002</v>
      </c>
      <c r="I3">
        <v>24.658000000000001</v>
      </c>
    </row>
    <row r="6" spans="1:9" x14ac:dyDescent="0.25">
      <c r="A6" s="4"/>
      <c r="B6" s="7" t="s">
        <v>32</v>
      </c>
      <c r="C6" s="7"/>
      <c r="D6" s="7" t="s">
        <v>33</v>
      </c>
      <c r="E6" s="7"/>
      <c r="F6" s="7" t="s">
        <v>34</v>
      </c>
      <c r="G6" s="7"/>
    </row>
    <row r="7" spans="1:9" x14ac:dyDescent="0.25">
      <c r="A7" s="4"/>
      <c r="B7" s="4" t="s">
        <v>15</v>
      </c>
      <c r="C7" s="4" t="s">
        <v>16</v>
      </c>
      <c r="D7" s="4" t="s">
        <v>15</v>
      </c>
      <c r="E7" s="4" t="s">
        <v>16</v>
      </c>
      <c r="F7" s="4" t="s">
        <v>15</v>
      </c>
      <c r="G7" s="4" t="s">
        <v>16</v>
      </c>
    </row>
    <row r="8" spans="1:9" x14ac:dyDescent="0.25">
      <c r="A8" s="1" t="s">
        <v>29</v>
      </c>
      <c r="B8" s="4">
        <v>7.7729999999999997</v>
      </c>
      <c r="C8" s="4">
        <v>8.8640000000000008</v>
      </c>
      <c r="D8" s="4">
        <v>7.8329999999999993</v>
      </c>
      <c r="E8" s="4">
        <v>8.58</v>
      </c>
      <c r="F8" s="4">
        <v>10.029999999999999</v>
      </c>
      <c r="G8" s="4">
        <v>9.3490000000000002</v>
      </c>
    </row>
    <row r="9" spans="1:9" x14ac:dyDescent="0.25">
      <c r="A9" s="1" t="s">
        <v>30</v>
      </c>
      <c r="B9" s="4">
        <v>17.795999999999999</v>
      </c>
      <c r="C9" s="4">
        <v>17.134</v>
      </c>
      <c r="D9" s="4">
        <v>14.868</v>
      </c>
      <c r="E9" s="4">
        <v>19.332000000000001</v>
      </c>
      <c r="F9" s="4">
        <v>13.801</v>
      </c>
      <c r="G9" s="4">
        <v>17.459</v>
      </c>
    </row>
    <row r="10" spans="1:9" x14ac:dyDescent="0.25">
      <c r="A10" s="1" t="s">
        <v>31</v>
      </c>
      <c r="B10" s="4">
        <v>20.783000000000001</v>
      </c>
      <c r="C10" s="4">
        <v>24.222999999999999</v>
      </c>
      <c r="D10" s="4">
        <v>21.327999999999999</v>
      </c>
      <c r="E10" s="4">
        <v>25.23</v>
      </c>
      <c r="F10" s="4">
        <v>22.321000000000002</v>
      </c>
      <c r="G10" s="4">
        <v>24.658000000000001</v>
      </c>
    </row>
  </sheetData>
  <mergeCells count="3">
    <mergeCell ref="B6:C6"/>
    <mergeCell ref="D6:E6"/>
    <mergeCell ref="F6:G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16CE-E03C-4392-A1BF-AAB1A7E1E4D7}">
  <dimension ref="A1:I9"/>
  <sheetViews>
    <sheetView workbookViewId="0">
      <selection activeCell="D20" sqref="D20"/>
    </sheetView>
  </sheetViews>
  <sheetFormatPr defaultRowHeight="15" x14ac:dyDescent="0.25"/>
  <sheetData>
    <row r="1" spans="1:9" x14ac:dyDescent="0.25">
      <c r="A1" t="s">
        <v>9</v>
      </c>
      <c r="B1" t="s">
        <v>12</v>
      </c>
      <c r="C1">
        <v>250</v>
      </c>
      <c r="D1">
        <v>7.0129999999999999</v>
      </c>
      <c r="E1">
        <v>8.104000000000001</v>
      </c>
      <c r="F1">
        <v>7.0729999999999995</v>
      </c>
      <c r="G1">
        <v>7.8199999999999994</v>
      </c>
      <c r="H1">
        <v>9.27</v>
      </c>
      <c r="I1">
        <v>8.5890000000000004</v>
      </c>
    </row>
    <row r="2" spans="1:9" x14ac:dyDescent="0.25">
      <c r="A2" t="s">
        <v>10</v>
      </c>
      <c r="B2" t="s">
        <v>12</v>
      </c>
      <c r="C2">
        <v>500</v>
      </c>
      <c r="D2">
        <v>16.295999999999999</v>
      </c>
      <c r="E2">
        <v>15.634</v>
      </c>
      <c r="F2">
        <v>13.368</v>
      </c>
      <c r="G2">
        <v>17.832000000000001</v>
      </c>
      <c r="H2">
        <v>12.301</v>
      </c>
      <c r="I2">
        <v>15.959</v>
      </c>
    </row>
    <row r="3" spans="1:9" x14ac:dyDescent="0.25">
      <c r="A3" t="s">
        <v>11</v>
      </c>
      <c r="B3" t="s">
        <v>12</v>
      </c>
      <c r="C3">
        <v>750</v>
      </c>
      <c r="D3">
        <v>18.783000000000001</v>
      </c>
      <c r="E3">
        <v>22.222999999999999</v>
      </c>
      <c r="F3">
        <v>19.327999999999999</v>
      </c>
      <c r="G3">
        <v>23.23</v>
      </c>
      <c r="H3">
        <v>20.321000000000002</v>
      </c>
      <c r="I3">
        <v>22.658000000000001</v>
      </c>
    </row>
    <row r="5" spans="1:9" x14ac:dyDescent="0.25">
      <c r="A5" s="4"/>
      <c r="B5" s="7" t="s">
        <v>32</v>
      </c>
      <c r="C5" s="7"/>
      <c r="D5" s="7" t="s">
        <v>33</v>
      </c>
      <c r="E5" s="7"/>
      <c r="F5" s="7" t="s">
        <v>34</v>
      </c>
      <c r="G5" s="7"/>
    </row>
    <row r="6" spans="1:9" x14ac:dyDescent="0.25">
      <c r="A6" s="4"/>
      <c r="B6" s="4" t="s">
        <v>15</v>
      </c>
      <c r="C6" s="4" t="s">
        <v>16</v>
      </c>
      <c r="D6" s="4" t="s">
        <v>15</v>
      </c>
      <c r="E6" s="4" t="s">
        <v>16</v>
      </c>
      <c r="F6" s="4" t="s">
        <v>15</v>
      </c>
      <c r="G6" s="4" t="s">
        <v>16</v>
      </c>
    </row>
    <row r="7" spans="1:9" x14ac:dyDescent="0.25">
      <c r="A7" s="1" t="s">
        <v>26</v>
      </c>
      <c r="B7" s="4">
        <v>7.0129999999999999</v>
      </c>
      <c r="C7" s="4">
        <v>8.104000000000001</v>
      </c>
      <c r="D7" s="4">
        <v>7.0729999999999995</v>
      </c>
      <c r="E7" s="4">
        <v>7.8199999999999994</v>
      </c>
      <c r="F7" s="4">
        <v>9.27</v>
      </c>
      <c r="G7" s="4">
        <v>8.5890000000000004</v>
      </c>
    </row>
    <row r="8" spans="1:9" x14ac:dyDescent="0.25">
      <c r="A8" s="1" t="s">
        <v>27</v>
      </c>
      <c r="B8" s="4">
        <v>16.295999999999999</v>
      </c>
      <c r="C8" s="4">
        <v>15.634</v>
      </c>
      <c r="D8" s="4">
        <v>13.368</v>
      </c>
      <c r="E8" s="4">
        <v>17.832000000000001</v>
      </c>
      <c r="F8" s="4">
        <v>12.301</v>
      </c>
      <c r="G8" s="4">
        <v>15.959</v>
      </c>
    </row>
    <row r="9" spans="1:9" x14ac:dyDescent="0.25">
      <c r="A9" s="1" t="s">
        <v>28</v>
      </c>
      <c r="B9" s="4">
        <v>18.783000000000001</v>
      </c>
      <c r="C9" s="4">
        <v>22.222999999999999</v>
      </c>
      <c r="D9" s="4">
        <v>19.327999999999999</v>
      </c>
      <c r="E9" s="4">
        <v>23.23</v>
      </c>
      <c r="F9" s="4">
        <v>20.321000000000002</v>
      </c>
      <c r="G9" s="4">
        <v>22.658000000000001</v>
      </c>
    </row>
  </sheetData>
  <mergeCells count="3">
    <mergeCell ref="B5:C5"/>
    <mergeCell ref="D5:E5"/>
    <mergeCell ref="F5:G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D9D5-7CE9-4B2F-94FA-23FEEF4D788D}">
  <dimension ref="A1:K9"/>
  <sheetViews>
    <sheetView workbookViewId="0">
      <selection activeCell="D17" sqref="D17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2">
        <v>250</v>
      </c>
      <c r="D1" s="2">
        <v>6.2530000000000001</v>
      </c>
      <c r="E1" s="2">
        <v>7.3440000000000003</v>
      </c>
      <c r="G1" s="2">
        <v>6.3129999999999997</v>
      </c>
      <c r="H1" s="2">
        <v>7.06</v>
      </c>
      <c r="J1" s="2">
        <v>8.51</v>
      </c>
      <c r="K1" s="2">
        <v>7.8289999999999997</v>
      </c>
    </row>
    <row r="2" spans="1:11" x14ac:dyDescent="0.25">
      <c r="A2" s="1" t="s">
        <v>7</v>
      </c>
      <c r="B2" s="1" t="s">
        <v>6</v>
      </c>
      <c r="C2" s="2">
        <v>500</v>
      </c>
      <c r="D2" s="2">
        <v>14.795999999999999</v>
      </c>
      <c r="E2" s="2">
        <v>14.134</v>
      </c>
      <c r="G2" s="2">
        <v>11.868</v>
      </c>
      <c r="H2" s="2">
        <v>16.332000000000001</v>
      </c>
      <c r="J2" s="2">
        <v>10.801</v>
      </c>
      <c r="K2" s="2">
        <v>14.459</v>
      </c>
    </row>
    <row r="3" spans="1:11" x14ac:dyDescent="0.25">
      <c r="A3" s="5" t="s">
        <v>8</v>
      </c>
      <c r="B3" s="5" t="s">
        <v>6</v>
      </c>
      <c r="C3" s="6">
        <v>750</v>
      </c>
      <c r="D3" s="6">
        <v>16.783000000000001</v>
      </c>
      <c r="E3" s="6">
        <v>20.222999999999999</v>
      </c>
      <c r="G3" s="6">
        <v>17.327999999999999</v>
      </c>
      <c r="H3" s="2">
        <v>21.23</v>
      </c>
      <c r="J3" s="2">
        <v>18.321000000000002</v>
      </c>
      <c r="K3" s="2">
        <v>20.658000000000001</v>
      </c>
    </row>
    <row r="4" spans="1:11" x14ac:dyDescent="0.25">
      <c r="A4" s="5"/>
      <c r="B4" s="5"/>
      <c r="C4" s="6"/>
      <c r="D4" s="6"/>
      <c r="E4" s="6"/>
      <c r="G4" s="6"/>
      <c r="H4" s="8"/>
      <c r="J4" s="8"/>
      <c r="K4" s="8"/>
    </row>
    <row r="5" spans="1:11" x14ac:dyDescent="0.25">
      <c r="A5" s="4"/>
      <c r="B5" s="7" t="s">
        <v>32</v>
      </c>
      <c r="C5" s="7"/>
      <c r="D5" s="7" t="s">
        <v>33</v>
      </c>
      <c r="E5" s="7"/>
      <c r="F5" s="7" t="s">
        <v>34</v>
      </c>
      <c r="G5" s="7"/>
    </row>
    <row r="6" spans="1:11" x14ac:dyDescent="0.25">
      <c r="A6" s="4"/>
      <c r="B6" s="4" t="s">
        <v>15</v>
      </c>
      <c r="C6" s="4" t="s">
        <v>16</v>
      </c>
      <c r="D6" s="4" t="s">
        <v>15</v>
      </c>
      <c r="E6" s="4" t="s">
        <v>16</v>
      </c>
      <c r="F6" s="4" t="s">
        <v>15</v>
      </c>
      <c r="G6" s="4" t="s">
        <v>16</v>
      </c>
    </row>
    <row r="7" spans="1:11" x14ac:dyDescent="0.25">
      <c r="A7" s="1" t="s">
        <v>17</v>
      </c>
      <c r="B7" s="2">
        <v>6.2530000000000001</v>
      </c>
      <c r="C7" s="2">
        <v>7.3440000000000003</v>
      </c>
      <c r="D7" s="2">
        <v>6.3129999999999997</v>
      </c>
      <c r="E7" s="2">
        <v>7.06</v>
      </c>
      <c r="F7" s="2">
        <v>8.51</v>
      </c>
      <c r="G7" s="2">
        <v>7.8289999999999997</v>
      </c>
    </row>
    <row r="8" spans="1:11" x14ac:dyDescent="0.25">
      <c r="A8" s="1" t="s">
        <v>18</v>
      </c>
      <c r="B8" s="2">
        <v>14.795999999999999</v>
      </c>
      <c r="C8" s="2">
        <v>14.134</v>
      </c>
      <c r="D8" s="2">
        <v>11.868</v>
      </c>
      <c r="E8" s="2">
        <v>16.332000000000001</v>
      </c>
      <c r="F8" s="2">
        <v>10.801</v>
      </c>
      <c r="G8" s="2">
        <v>14.459</v>
      </c>
    </row>
    <row r="9" spans="1:11" x14ac:dyDescent="0.25">
      <c r="A9" s="1" t="s">
        <v>19</v>
      </c>
      <c r="B9" s="2">
        <v>16.783000000000001</v>
      </c>
      <c r="C9" s="2">
        <v>20.222999999999999</v>
      </c>
      <c r="D9" s="2">
        <v>17.327999999999999</v>
      </c>
      <c r="E9" s="2">
        <v>21.23</v>
      </c>
      <c r="F9" s="2">
        <v>18.321000000000002</v>
      </c>
      <c r="G9" s="2">
        <v>20.658000000000001</v>
      </c>
    </row>
  </sheetData>
  <mergeCells count="3">
    <mergeCell ref="F5:G5"/>
    <mergeCell ref="D5:E5"/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Document</vt:lpstr>
      <vt:lpstr>skenario uji coba</vt:lpstr>
      <vt:lpstr>format file</vt:lpstr>
      <vt:lpstr>Video</vt:lpstr>
      <vt:lpstr>Audio</vt:lpstr>
      <vt:lpstr>gambar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Mudhoffar</dc:creator>
  <cp:lastModifiedBy>Mudhoffar</cp:lastModifiedBy>
  <dcterms:created xsi:type="dcterms:W3CDTF">2019-07-19T09:08:07Z</dcterms:created>
  <dcterms:modified xsi:type="dcterms:W3CDTF">2019-07-21T14:43:45Z</dcterms:modified>
</cp:coreProperties>
</file>